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B5007015-317B-4C1B-B490-DAE7B91A2A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ТАТУС - ИТД" sheetId="8" r:id="rId1"/>
    <sheet name="ГПЗ Резер" sheetId="3" r:id="rId2"/>
    <sheet name="Лист2" sheetId="7" r:id="rId3"/>
    <sheet name="ADD_DAYS" sheetId="9" r:id="rId4"/>
  </sheets>
  <definedNames>
    <definedName name="_xlnm._FilterDatabase" localSheetId="0" hidden="1">'CТАТУС - ИТД'!$A$3:$AT$1452</definedName>
    <definedName name="_xlnm._FilterDatabase" localSheetId="1" hidden="1">'ГПЗ Резер'!$A$2:$BB$43</definedName>
    <definedName name="ADD_DAYS" comment="Add two days to the given date">LAMBDA(date_input, _xldudf_BOARDFLARE_EXEC("add_days",date_input))</definedName>
    <definedName name="HELLO" comment="Returns a greeting">LAMBDA(name, _xldudf_BOARDFLARE_EXEC("hello",name))</definedName>
    <definedName name="_xlnm.Print_Area" localSheetId="1">'ГПЗ Резер'!$A$1:$BB$43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" i="8" l="1"/>
  <c r="B4" i="9" a="1"/>
  <c r="B4" i="9" s="1"/>
  <c r="R1" i="8"/>
  <c r="S1" i="8"/>
  <c r="T1" i="8"/>
  <c r="U1" i="8"/>
  <c r="J1456" i="8" s="1"/>
  <c r="V1" i="8"/>
  <c r="W1" i="8"/>
  <c r="X1" i="8"/>
  <c r="J1457" i="8" s="1"/>
  <c r="Y1" i="8"/>
  <c r="Z1" i="8"/>
  <c r="AB1" i="8"/>
  <c r="J1458" i="8" s="1"/>
  <c r="AC1" i="8"/>
  <c r="AD1" i="8"/>
  <c r="AE1" i="8"/>
  <c r="J1459" i="8" s="1"/>
  <c r="AF1" i="8"/>
  <c r="AG1" i="8"/>
  <c r="AH1" i="8"/>
  <c r="J1460" i="8" s="1"/>
  <c r="AI1" i="8"/>
  <c r="AJ1" i="8"/>
  <c r="AK1" i="8"/>
  <c r="J1461" i="8" s="1"/>
  <c r="AL1" i="8"/>
  <c r="AM1" i="8"/>
  <c r="AN1" i="8"/>
  <c r="J1462" i="8" s="1"/>
  <c r="AO1" i="8"/>
  <c r="AP1" i="8"/>
  <c r="AQ1" i="8"/>
  <c r="J1463" i="8" s="1"/>
  <c r="O1" i="8"/>
  <c r="P1" i="8"/>
  <c r="Q1" i="8"/>
  <c r="J1455" i="8" s="1"/>
  <c r="AS1452" i="8"/>
  <c r="AR1452" i="8"/>
  <c r="AS1451" i="8"/>
  <c r="AR1451" i="8"/>
  <c r="AS1450" i="8"/>
  <c r="AR1450" i="8"/>
  <c r="AS1449" i="8"/>
  <c r="AR1449" i="8"/>
  <c r="AS1448" i="8"/>
  <c r="AR1448" i="8"/>
  <c r="AS1447" i="8"/>
  <c r="AR1447" i="8"/>
  <c r="AS1446" i="8"/>
  <c r="AR1446" i="8"/>
  <c r="AS1445" i="8"/>
  <c r="AR1445" i="8"/>
  <c r="AS1444" i="8"/>
  <c r="AR1444" i="8"/>
  <c r="AS1443" i="8"/>
  <c r="AR1443" i="8"/>
  <c r="AS1442" i="8"/>
  <c r="AR1442" i="8"/>
  <c r="AS1441" i="8"/>
  <c r="AR1441" i="8"/>
  <c r="AS1440" i="8"/>
  <c r="AR1440" i="8"/>
  <c r="AS1439" i="8"/>
  <c r="AR1439" i="8"/>
  <c r="AS1438" i="8"/>
  <c r="AR1438" i="8"/>
  <c r="AS1437" i="8"/>
  <c r="AR1437" i="8"/>
  <c r="AS1436" i="8"/>
  <c r="AR1436" i="8"/>
  <c r="AS1435" i="8"/>
  <c r="AR1435" i="8"/>
  <c r="AS1434" i="8"/>
  <c r="AR1434" i="8"/>
  <c r="AS1433" i="8"/>
  <c r="AR1433" i="8"/>
  <c r="AS1432" i="8"/>
  <c r="AR1432" i="8"/>
  <c r="AS1431" i="8"/>
  <c r="AR1431" i="8"/>
  <c r="AS1430" i="8"/>
  <c r="AR1430" i="8"/>
  <c r="AS1429" i="8"/>
  <c r="AR1429" i="8"/>
  <c r="AS1428" i="8"/>
  <c r="AR1428" i="8"/>
  <c r="AS1427" i="8"/>
  <c r="AR1427" i="8"/>
  <c r="AS1426" i="8"/>
  <c r="AR1426" i="8"/>
  <c r="AS1425" i="8"/>
  <c r="AR1425" i="8"/>
  <c r="AS1424" i="8"/>
  <c r="AR1424" i="8"/>
  <c r="AS1423" i="8"/>
  <c r="AR1423" i="8"/>
  <c r="AS1422" i="8"/>
  <c r="AR1422" i="8"/>
  <c r="AS1421" i="8"/>
  <c r="AR1421" i="8"/>
  <c r="AS1420" i="8"/>
  <c r="AR1420" i="8"/>
  <c r="AS1419" i="8"/>
  <c r="AR1419" i="8"/>
  <c r="AS1418" i="8"/>
  <c r="AR1418" i="8"/>
  <c r="AS1417" i="8"/>
  <c r="AR1417" i="8"/>
  <c r="AS1416" i="8"/>
  <c r="AR1416" i="8"/>
  <c r="AS1415" i="8"/>
  <c r="AR1415" i="8"/>
  <c r="AS1414" i="8"/>
  <c r="AR1414" i="8"/>
  <c r="AS1413" i="8"/>
  <c r="AR1413" i="8"/>
  <c r="AS1412" i="8"/>
  <c r="AR1412" i="8"/>
  <c r="AS1411" i="8"/>
  <c r="AR1411" i="8"/>
  <c r="AS1410" i="8"/>
  <c r="AR1410" i="8"/>
  <c r="AS1409" i="8"/>
  <c r="AR1409" i="8"/>
  <c r="AS1408" i="8"/>
  <c r="AR1408" i="8"/>
  <c r="AS1407" i="8"/>
  <c r="AR1407" i="8"/>
  <c r="AS1406" i="8"/>
  <c r="AR1406" i="8"/>
  <c r="AS1405" i="8"/>
  <c r="AR1405" i="8"/>
  <c r="AS1404" i="8"/>
  <c r="AR1404" i="8"/>
  <c r="AS1403" i="8"/>
  <c r="AR1403" i="8"/>
  <c r="AS1402" i="8"/>
  <c r="AR1402" i="8"/>
  <c r="AS1401" i="8"/>
  <c r="AR1401" i="8"/>
  <c r="AS1400" i="8"/>
  <c r="AR1400" i="8"/>
  <c r="AS1399" i="8"/>
  <c r="AR1399" i="8"/>
  <c r="AS1398" i="8"/>
  <c r="AR1398" i="8"/>
  <c r="AS1397" i="8"/>
  <c r="AR1397" i="8"/>
  <c r="AS1396" i="8"/>
  <c r="AR1396" i="8"/>
  <c r="AS1395" i="8"/>
  <c r="AR1395" i="8"/>
  <c r="AS1394" i="8"/>
  <c r="AR1394" i="8"/>
  <c r="AS1393" i="8"/>
  <c r="AR1393" i="8"/>
  <c r="AS1392" i="8"/>
  <c r="AR1392" i="8"/>
  <c r="AS1391" i="8"/>
  <c r="AR1391" i="8"/>
  <c r="AS1390" i="8"/>
  <c r="AR1390" i="8"/>
  <c r="AS1389" i="8"/>
  <c r="AR1389" i="8"/>
  <c r="AS1388" i="8"/>
  <c r="AR1388" i="8"/>
  <c r="AS1387" i="8"/>
  <c r="AR1387" i="8"/>
  <c r="AS1386" i="8"/>
  <c r="AR1386" i="8"/>
  <c r="AS1385" i="8"/>
  <c r="AR1385" i="8"/>
  <c r="AS1384" i="8"/>
  <c r="AR1384" i="8"/>
  <c r="AS1383" i="8"/>
  <c r="AR1383" i="8"/>
  <c r="AS1382" i="8"/>
  <c r="AR1382" i="8"/>
  <c r="AS1381" i="8"/>
  <c r="AR1381" i="8"/>
  <c r="AS1380" i="8"/>
  <c r="AR1380" i="8"/>
  <c r="AS1379" i="8"/>
  <c r="AR1379" i="8"/>
  <c r="AS1378" i="8"/>
  <c r="AR1378" i="8"/>
  <c r="AS1377" i="8"/>
  <c r="AR1377" i="8"/>
  <c r="AS1376" i="8"/>
  <c r="AR1376" i="8"/>
  <c r="AS1375" i="8"/>
  <c r="AR1375" i="8"/>
  <c r="AS1374" i="8"/>
  <c r="AR1374" i="8"/>
  <c r="AS1373" i="8"/>
  <c r="AR1373" i="8"/>
  <c r="AS1372" i="8"/>
  <c r="AR1372" i="8"/>
  <c r="AS1371" i="8"/>
  <c r="AR1371" i="8"/>
  <c r="AS1370" i="8"/>
  <c r="AR1370" i="8"/>
  <c r="AS1369" i="8"/>
  <c r="AR1369" i="8"/>
  <c r="AS1368" i="8"/>
  <c r="AR1368" i="8"/>
  <c r="AS1367" i="8"/>
  <c r="AR1367" i="8"/>
  <c r="AS1366" i="8"/>
  <c r="AR1366" i="8"/>
  <c r="AS1365" i="8"/>
  <c r="AR1365" i="8"/>
  <c r="AS1364" i="8"/>
  <c r="AR1364" i="8"/>
  <c r="AS1363" i="8"/>
  <c r="AR1363" i="8"/>
  <c r="AS1362" i="8"/>
  <c r="AR1362" i="8"/>
  <c r="AS1361" i="8"/>
  <c r="AR1361" i="8"/>
  <c r="AS1360" i="8"/>
  <c r="AR1360" i="8"/>
  <c r="AS1359" i="8"/>
  <c r="AR1359" i="8"/>
  <c r="AS1358" i="8"/>
  <c r="AR1358" i="8"/>
  <c r="AS1357" i="8"/>
  <c r="AR1357" i="8"/>
  <c r="AS1356" i="8"/>
  <c r="AR1356" i="8"/>
  <c r="AS1355" i="8"/>
  <c r="AR1355" i="8"/>
  <c r="AS1354" i="8"/>
  <c r="AR1354" i="8"/>
  <c r="AS1353" i="8"/>
  <c r="AR1353" i="8"/>
  <c r="AS1352" i="8"/>
  <c r="AR1352" i="8"/>
  <c r="AS1351" i="8"/>
  <c r="AR1351" i="8"/>
  <c r="AS1350" i="8"/>
  <c r="AR1350" i="8"/>
  <c r="AS1349" i="8"/>
  <c r="AR1349" i="8"/>
  <c r="AS1348" i="8"/>
  <c r="AR1348" i="8"/>
  <c r="AS1347" i="8"/>
  <c r="AR1347" i="8"/>
  <c r="AS1346" i="8"/>
  <c r="AR1346" i="8"/>
  <c r="AS1345" i="8"/>
  <c r="AR1345" i="8"/>
  <c r="AS1344" i="8"/>
  <c r="AR1344" i="8"/>
  <c r="AS1343" i="8"/>
  <c r="AR1343" i="8"/>
  <c r="AS1342" i="8"/>
  <c r="AR1342" i="8"/>
  <c r="AS1341" i="8"/>
  <c r="AR1341" i="8"/>
  <c r="AS1340" i="8"/>
  <c r="AR1340" i="8"/>
  <c r="AS1339" i="8"/>
  <c r="AR1339" i="8"/>
  <c r="AS1338" i="8"/>
  <c r="AR1338" i="8"/>
  <c r="AS1337" i="8"/>
  <c r="AR1337" i="8"/>
  <c r="AS1336" i="8"/>
  <c r="AR1336" i="8"/>
  <c r="AS1335" i="8"/>
  <c r="AR1335" i="8"/>
  <c r="AS1334" i="8"/>
  <c r="AR1334" i="8"/>
  <c r="AS1333" i="8"/>
  <c r="AR1333" i="8"/>
  <c r="AS1332" i="8"/>
  <c r="AR1332" i="8"/>
  <c r="AS1331" i="8"/>
  <c r="AR1331" i="8"/>
  <c r="AS1330" i="8"/>
  <c r="AR1330" i="8"/>
  <c r="AS1329" i="8"/>
  <c r="AR1329" i="8"/>
  <c r="AS1328" i="8"/>
  <c r="AR1328" i="8"/>
  <c r="AS1327" i="8"/>
  <c r="AR1327" i="8"/>
  <c r="AS1326" i="8"/>
  <c r="AR1326" i="8"/>
  <c r="AS1325" i="8"/>
  <c r="AR1325" i="8"/>
  <c r="AS1324" i="8"/>
  <c r="AR1324" i="8"/>
  <c r="AS1323" i="8"/>
  <c r="AR1323" i="8"/>
  <c r="AS1322" i="8"/>
  <c r="AR1322" i="8"/>
  <c r="AS1321" i="8"/>
  <c r="AR1321" i="8"/>
  <c r="AS1320" i="8"/>
  <c r="AR1320" i="8"/>
  <c r="AS1319" i="8"/>
  <c r="AR1319" i="8"/>
  <c r="AS1318" i="8"/>
  <c r="AR1318" i="8"/>
  <c r="AS1317" i="8"/>
  <c r="AR1317" i="8"/>
  <c r="AS1316" i="8"/>
  <c r="AR1316" i="8"/>
  <c r="AS1315" i="8"/>
  <c r="AR1315" i="8"/>
  <c r="AS1314" i="8"/>
  <c r="AR1314" i="8"/>
  <c r="AS1313" i="8"/>
  <c r="AR1313" i="8"/>
  <c r="AS1312" i="8"/>
  <c r="AR1312" i="8"/>
  <c r="AS1311" i="8"/>
  <c r="AR1311" i="8"/>
  <c r="AS1310" i="8"/>
  <c r="AR1310" i="8"/>
  <c r="AS1309" i="8"/>
  <c r="AR1309" i="8"/>
  <c r="AS1308" i="8"/>
  <c r="AR1308" i="8"/>
  <c r="AS1307" i="8"/>
  <c r="AR1307" i="8"/>
  <c r="AS1306" i="8"/>
  <c r="AR1306" i="8"/>
  <c r="AS1305" i="8"/>
  <c r="AR1305" i="8"/>
  <c r="AS1304" i="8"/>
  <c r="AR1304" i="8"/>
  <c r="AS1303" i="8"/>
  <c r="AR1303" i="8"/>
  <c r="AS1302" i="8"/>
  <c r="AR1302" i="8"/>
  <c r="AS1301" i="8"/>
  <c r="AR1301" i="8"/>
  <c r="AS1300" i="8"/>
  <c r="AR1300" i="8"/>
  <c r="AS1299" i="8"/>
  <c r="AR1299" i="8"/>
  <c r="AS1298" i="8"/>
  <c r="AR1298" i="8"/>
  <c r="AS1297" i="8"/>
  <c r="AR1297" i="8"/>
  <c r="AS1296" i="8"/>
  <c r="AR1296" i="8"/>
  <c r="AS1295" i="8"/>
  <c r="AR1295" i="8"/>
  <c r="AS1294" i="8"/>
  <c r="AR1294" i="8"/>
  <c r="AS1293" i="8"/>
  <c r="AR1293" i="8"/>
  <c r="AS1292" i="8"/>
  <c r="AR1292" i="8"/>
  <c r="AS1291" i="8"/>
  <c r="AR1291" i="8"/>
  <c r="AS1290" i="8"/>
  <c r="AR1290" i="8"/>
  <c r="AS1289" i="8"/>
  <c r="AR1289" i="8"/>
  <c r="AS1288" i="8"/>
  <c r="AR1288" i="8"/>
  <c r="AS1287" i="8"/>
  <c r="AR1287" i="8"/>
  <c r="AS1286" i="8"/>
  <c r="AR1286" i="8"/>
  <c r="AS1285" i="8"/>
  <c r="AR1285" i="8"/>
  <c r="AS1284" i="8"/>
  <c r="AR1284" i="8"/>
  <c r="AS1283" i="8"/>
  <c r="AR1283" i="8"/>
  <c r="AS1282" i="8"/>
  <c r="AR1282" i="8"/>
  <c r="AS1281" i="8"/>
  <c r="AR1281" i="8"/>
  <c r="AS1280" i="8"/>
  <c r="AR1280" i="8"/>
  <c r="AS1279" i="8"/>
  <c r="AR1279" i="8"/>
  <c r="AS1278" i="8"/>
  <c r="AR1278" i="8"/>
  <c r="AS1277" i="8"/>
  <c r="AR1277" i="8"/>
  <c r="AS1276" i="8"/>
  <c r="AR1276" i="8"/>
  <c r="AS1275" i="8"/>
  <c r="AR1275" i="8"/>
  <c r="AS1274" i="8"/>
  <c r="AR1274" i="8"/>
  <c r="AS1273" i="8"/>
  <c r="AR1273" i="8"/>
  <c r="AS1272" i="8"/>
  <c r="AR1272" i="8"/>
  <c r="AS1271" i="8"/>
  <c r="AR1271" i="8"/>
  <c r="AS1270" i="8"/>
  <c r="AR1270" i="8"/>
  <c r="AS1269" i="8"/>
  <c r="AR1269" i="8"/>
  <c r="AS1268" i="8"/>
  <c r="AR1268" i="8"/>
  <c r="AS1267" i="8"/>
  <c r="AR1267" i="8"/>
  <c r="AS1266" i="8"/>
  <c r="AR1266" i="8"/>
  <c r="AS1265" i="8"/>
  <c r="AR1265" i="8"/>
  <c r="AS1264" i="8"/>
  <c r="AR1264" i="8"/>
  <c r="AS1263" i="8"/>
  <c r="AR1263" i="8"/>
  <c r="AS1262" i="8"/>
  <c r="AR1262" i="8"/>
  <c r="AS1261" i="8"/>
  <c r="AR1261" i="8"/>
  <c r="AS1260" i="8"/>
  <c r="AR1260" i="8"/>
  <c r="AS1259" i="8"/>
  <c r="AR1259" i="8"/>
  <c r="AS1258" i="8"/>
  <c r="AR1258" i="8"/>
  <c r="AS1257" i="8"/>
  <c r="AR1257" i="8"/>
  <c r="AS1256" i="8"/>
  <c r="AR1256" i="8"/>
  <c r="AS1255" i="8"/>
  <c r="AR1255" i="8"/>
  <c r="AS1254" i="8"/>
  <c r="AR1254" i="8"/>
  <c r="AS1253" i="8"/>
  <c r="AR1253" i="8"/>
  <c r="AS1252" i="8"/>
  <c r="AR1252" i="8"/>
  <c r="AS1251" i="8"/>
  <c r="AR1251" i="8"/>
  <c r="AS1250" i="8"/>
  <c r="AR1250" i="8"/>
  <c r="AS1249" i="8"/>
  <c r="AR1249" i="8"/>
  <c r="AS1248" i="8"/>
  <c r="AR1248" i="8"/>
  <c r="AS1247" i="8"/>
  <c r="AR1247" i="8"/>
  <c r="AS1246" i="8"/>
  <c r="AR1246" i="8"/>
  <c r="AS1245" i="8"/>
  <c r="AR1245" i="8"/>
  <c r="AS1244" i="8"/>
  <c r="AR1244" i="8"/>
  <c r="AS1243" i="8"/>
  <c r="AR1243" i="8"/>
  <c r="AS1242" i="8"/>
  <c r="AR1242" i="8"/>
  <c r="AS1241" i="8"/>
  <c r="AR1241" i="8"/>
  <c r="AS1240" i="8"/>
  <c r="AR1240" i="8"/>
  <c r="AS1239" i="8"/>
  <c r="AR1239" i="8"/>
  <c r="AS1238" i="8"/>
  <c r="AR1238" i="8"/>
  <c r="AS1237" i="8"/>
  <c r="AR1237" i="8"/>
  <c r="AS1236" i="8"/>
  <c r="AR1236" i="8"/>
  <c r="AS1235" i="8"/>
  <c r="AR1235" i="8"/>
  <c r="AS1234" i="8"/>
  <c r="AR1234" i="8"/>
  <c r="AS1233" i="8"/>
  <c r="AR1233" i="8"/>
  <c r="AS1232" i="8"/>
  <c r="AR1232" i="8"/>
  <c r="AS1231" i="8"/>
  <c r="AR1231" i="8"/>
  <c r="AS1230" i="8"/>
  <c r="AR1230" i="8"/>
  <c r="AS1229" i="8"/>
  <c r="AR1229" i="8"/>
  <c r="AS1228" i="8"/>
  <c r="AR1228" i="8"/>
  <c r="AS1227" i="8"/>
  <c r="AR1227" i="8"/>
  <c r="AS1226" i="8"/>
  <c r="AR1226" i="8"/>
  <c r="AS1225" i="8"/>
  <c r="AR1225" i="8"/>
  <c r="AS1224" i="8"/>
  <c r="AR1224" i="8"/>
  <c r="AS1223" i="8"/>
  <c r="AR1223" i="8"/>
  <c r="AS1222" i="8"/>
  <c r="AR1222" i="8"/>
  <c r="AS1221" i="8"/>
  <c r="AR1221" i="8"/>
  <c r="AS1220" i="8"/>
  <c r="AR1220" i="8"/>
  <c r="AS1219" i="8"/>
  <c r="AR1219" i="8"/>
  <c r="AS1218" i="8"/>
  <c r="AR1218" i="8"/>
  <c r="AS1217" i="8"/>
  <c r="AR1217" i="8"/>
  <c r="AS1216" i="8"/>
  <c r="AR1216" i="8"/>
  <c r="AS1215" i="8"/>
  <c r="AR1215" i="8"/>
  <c r="AS1214" i="8"/>
  <c r="AR1214" i="8"/>
  <c r="AS1213" i="8"/>
  <c r="AR1213" i="8"/>
  <c r="AS1212" i="8"/>
  <c r="AR1212" i="8"/>
  <c r="AS1211" i="8"/>
  <c r="AR1211" i="8"/>
  <c r="AS1210" i="8"/>
  <c r="AR1210" i="8"/>
  <c r="AS1209" i="8"/>
  <c r="AR1209" i="8"/>
  <c r="AS1208" i="8"/>
  <c r="AR1208" i="8"/>
  <c r="AS1207" i="8"/>
  <c r="AR1207" i="8"/>
  <c r="AS1206" i="8"/>
  <c r="AR1206" i="8"/>
  <c r="AS1205" i="8"/>
  <c r="AR1205" i="8"/>
  <c r="AS1204" i="8"/>
  <c r="AR1204" i="8"/>
  <c r="AS1203" i="8"/>
  <c r="AR1203" i="8"/>
  <c r="AS1202" i="8"/>
  <c r="AR1202" i="8"/>
  <c r="AS1201" i="8"/>
  <c r="AR1201" i="8"/>
  <c r="AS1200" i="8"/>
  <c r="AR1200" i="8"/>
  <c r="AS1199" i="8"/>
  <c r="AR1199" i="8"/>
  <c r="AS1198" i="8"/>
  <c r="AR1198" i="8"/>
  <c r="AS1197" i="8"/>
  <c r="AR1197" i="8"/>
  <c r="AS1196" i="8"/>
  <c r="AR1196" i="8"/>
  <c r="AS1195" i="8"/>
  <c r="AR1195" i="8"/>
  <c r="AS1194" i="8"/>
  <c r="AR1194" i="8"/>
  <c r="AS1193" i="8"/>
  <c r="AR1193" i="8"/>
  <c r="AS1192" i="8"/>
  <c r="AR1192" i="8"/>
  <c r="AS1191" i="8"/>
  <c r="AR1191" i="8"/>
  <c r="AS1190" i="8"/>
  <c r="AR1190" i="8"/>
  <c r="AS1189" i="8"/>
  <c r="AR1189" i="8"/>
  <c r="AS1188" i="8"/>
  <c r="AR1188" i="8"/>
  <c r="AS1187" i="8"/>
  <c r="AR1187" i="8"/>
  <c r="AS1186" i="8"/>
  <c r="AR1186" i="8"/>
  <c r="AS1185" i="8"/>
  <c r="AR1185" i="8"/>
  <c r="AS1184" i="8"/>
  <c r="AR1184" i="8"/>
  <c r="AS1183" i="8"/>
  <c r="AR1183" i="8"/>
  <c r="AS1182" i="8"/>
  <c r="AR1182" i="8"/>
  <c r="AS1181" i="8"/>
  <c r="AR1181" i="8"/>
  <c r="AS1180" i="8"/>
  <c r="AR1180" i="8"/>
  <c r="AS1179" i="8"/>
  <c r="AR1179" i="8"/>
  <c r="AS1178" i="8"/>
  <c r="AR1178" i="8"/>
  <c r="AS1177" i="8"/>
  <c r="AR1177" i="8"/>
  <c r="AS1176" i="8"/>
  <c r="AR1176" i="8"/>
  <c r="AS1175" i="8"/>
  <c r="AR1175" i="8"/>
  <c r="AS1174" i="8"/>
  <c r="AR1174" i="8"/>
  <c r="AS1173" i="8"/>
  <c r="AR1173" i="8"/>
  <c r="AS1172" i="8"/>
  <c r="AR1172" i="8"/>
  <c r="AS1171" i="8"/>
  <c r="AR1171" i="8"/>
  <c r="AS1170" i="8"/>
  <c r="AR1170" i="8"/>
  <c r="AS1169" i="8"/>
  <c r="AR1169" i="8"/>
  <c r="AS1168" i="8"/>
  <c r="AR1168" i="8"/>
  <c r="AS1167" i="8"/>
  <c r="AR1167" i="8"/>
  <c r="AS1166" i="8"/>
  <c r="AR1166" i="8"/>
  <c r="AS1165" i="8"/>
  <c r="AR1165" i="8"/>
  <c r="AS1164" i="8"/>
  <c r="AR1164" i="8"/>
  <c r="AS1163" i="8"/>
  <c r="AR1163" i="8"/>
  <c r="AS1162" i="8"/>
  <c r="AR1162" i="8"/>
  <c r="AS1161" i="8"/>
  <c r="AR1161" i="8"/>
  <c r="AS1160" i="8"/>
  <c r="AR1160" i="8"/>
  <c r="AS1159" i="8"/>
  <c r="AR1159" i="8"/>
  <c r="AS1158" i="8"/>
  <c r="AR1158" i="8"/>
  <c r="AS1157" i="8"/>
  <c r="AR1157" i="8"/>
  <c r="AS1156" i="8"/>
  <c r="AR1156" i="8"/>
  <c r="AS1155" i="8"/>
  <c r="AR1155" i="8"/>
  <c r="AS1154" i="8"/>
  <c r="AR1154" i="8"/>
  <c r="AS1153" i="8"/>
  <c r="AR1153" i="8"/>
  <c r="AS1152" i="8"/>
  <c r="AR1152" i="8"/>
  <c r="AS1151" i="8"/>
  <c r="AR1151" i="8"/>
  <c r="AS1150" i="8"/>
  <c r="AR1150" i="8"/>
  <c r="AS1149" i="8"/>
  <c r="AR1149" i="8"/>
  <c r="AS1148" i="8"/>
  <c r="AR1148" i="8"/>
  <c r="AS1147" i="8"/>
  <c r="AR1147" i="8"/>
  <c r="AS1146" i="8"/>
  <c r="AR1146" i="8"/>
  <c r="AS1145" i="8"/>
  <c r="AR1145" i="8"/>
  <c r="AS1144" i="8"/>
  <c r="AR1144" i="8"/>
  <c r="AS1143" i="8"/>
  <c r="AR1143" i="8"/>
  <c r="AS1142" i="8"/>
  <c r="AR1142" i="8"/>
  <c r="AS1141" i="8"/>
  <c r="AR1141" i="8"/>
  <c r="AS1140" i="8"/>
  <c r="AR1140" i="8"/>
  <c r="AS1139" i="8"/>
  <c r="AR1139" i="8"/>
  <c r="AS1138" i="8"/>
  <c r="AR1138" i="8"/>
  <c r="AS1137" i="8"/>
  <c r="AR1137" i="8"/>
  <c r="AS1136" i="8"/>
  <c r="AR1136" i="8"/>
  <c r="AS1135" i="8"/>
  <c r="AR1135" i="8"/>
  <c r="AS1134" i="8"/>
  <c r="AR1134" i="8"/>
  <c r="AS1133" i="8"/>
  <c r="AR1133" i="8"/>
  <c r="AS1132" i="8"/>
  <c r="AR1132" i="8"/>
  <c r="AS1131" i="8"/>
  <c r="AR1131" i="8"/>
  <c r="AS1130" i="8"/>
  <c r="AR1130" i="8"/>
  <c r="AS1129" i="8"/>
  <c r="AR1129" i="8"/>
  <c r="AS1128" i="8"/>
  <c r="AR1128" i="8"/>
  <c r="AS1127" i="8"/>
  <c r="AR1127" i="8"/>
  <c r="AS1126" i="8"/>
  <c r="AR1126" i="8"/>
  <c r="AS1125" i="8"/>
  <c r="AR1125" i="8"/>
  <c r="AS1124" i="8"/>
  <c r="AR1124" i="8"/>
  <c r="AS1123" i="8"/>
  <c r="AR1123" i="8"/>
  <c r="AS1122" i="8"/>
  <c r="AR1122" i="8"/>
  <c r="AS1121" i="8"/>
  <c r="AR1121" i="8"/>
  <c r="AS1120" i="8"/>
  <c r="AR1120" i="8"/>
  <c r="AS1119" i="8"/>
  <c r="AR1119" i="8"/>
  <c r="AS1118" i="8"/>
  <c r="AR1118" i="8"/>
  <c r="AS1117" i="8"/>
  <c r="AR1117" i="8"/>
  <c r="AS1116" i="8"/>
  <c r="AR1116" i="8"/>
  <c r="AS1115" i="8"/>
  <c r="AR1115" i="8"/>
  <c r="AS1114" i="8"/>
  <c r="AR1114" i="8"/>
  <c r="AS1113" i="8"/>
  <c r="AR1113" i="8"/>
  <c r="AS1112" i="8"/>
  <c r="AR1112" i="8"/>
  <c r="AS1111" i="8"/>
  <c r="AR1111" i="8"/>
  <c r="AS1110" i="8"/>
  <c r="AR1110" i="8"/>
  <c r="AS1109" i="8"/>
  <c r="AR1109" i="8"/>
  <c r="AS1108" i="8"/>
  <c r="AR1108" i="8"/>
  <c r="AS1107" i="8"/>
  <c r="AR1107" i="8"/>
  <c r="AS1106" i="8"/>
  <c r="AR1106" i="8"/>
  <c r="AS1105" i="8"/>
  <c r="AR1105" i="8"/>
  <c r="AS1104" i="8"/>
  <c r="AR1104" i="8"/>
  <c r="AS1103" i="8"/>
  <c r="AR1103" i="8"/>
  <c r="AS1102" i="8"/>
  <c r="AR1102" i="8"/>
  <c r="AS1101" i="8"/>
  <c r="AR1101" i="8"/>
  <c r="AS1100" i="8"/>
  <c r="AR1100" i="8"/>
  <c r="AS1099" i="8"/>
  <c r="AR1099" i="8"/>
  <c r="AS1098" i="8"/>
  <c r="AR1098" i="8"/>
  <c r="AS1097" i="8"/>
  <c r="AR1097" i="8"/>
  <c r="AS1096" i="8"/>
  <c r="AR1096" i="8"/>
  <c r="AS1095" i="8"/>
  <c r="AR1095" i="8"/>
  <c r="AS1094" i="8"/>
  <c r="AR1094" i="8"/>
  <c r="AS1093" i="8"/>
  <c r="AR1093" i="8"/>
  <c r="AS1092" i="8"/>
  <c r="AR1092" i="8"/>
  <c r="AS1091" i="8"/>
  <c r="AR1091" i="8"/>
  <c r="AS1090" i="8"/>
  <c r="AR1090" i="8"/>
  <c r="AS1089" i="8"/>
  <c r="AR1089" i="8"/>
  <c r="AS1088" i="8"/>
  <c r="AR1088" i="8"/>
  <c r="AS1087" i="8"/>
  <c r="AR1087" i="8"/>
  <c r="AS1086" i="8"/>
  <c r="AR1086" i="8"/>
  <c r="AS1085" i="8"/>
  <c r="AR1085" i="8"/>
  <c r="AS1084" i="8"/>
  <c r="AR1084" i="8"/>
  <c r="AS1083" i="8"/>
  <c r="AR1083" i="8"/>
  <c r="AS1082" i="8"/>
  <c r="AR1082" i="8"/>
  <c r="AS1081" i="8"/>
  <c r="AR1081" i="8"/>
  <c r="AS1080" i="8"/>
  <c r="AR1080" i="8"/>
  <c r="AS1079" i="8"/>
  <c r="AR1079" i="8"/>
  <c r="AS1078" i="8"/>
  <c r="AR1078" i="8"/>
  <c r="AS1077" i="8"/>
  <c r="AR1077" i="8"/>
  <c r="AS1076" i="8"/>
  <c r="AR1076" i="8"/>
  <c r="AS1075" i="8"/>
  <c r="AR1075" i="8"/>
  <c r="AS1074" i="8"/>
  <c r="AR1074" i="8"/>
  <c r="AS1073" i="8"/>
  <c r="AR1073" i="8"/>
  <c r="AS1072" i="8"/>
  <c r="AR1072" i="8"/>
  <c r="AS1071" i="8"/>
  <c r="AR1071" i="8"/>
  <c r="AS1070" i="8"/>
  <c r="AR1070" i="8"/>
  <c r="AS1069" i="8"/>
  <c r="AR1069" i="8"/>
  <c r="AS1068" i="8"/>
  <c r="AR1068" i="8"/>
  <c r="AS1067" i="8"/>
  <c r="AR1067" i="8"/>
  <c r="AS1066" i="8"/>
  <c r="AR1066" i="8"/>
  <c r="AS1065" i="8"/>
  <c r="AR1065" i="8"/>
  <c r="AS1064" i="8"/>
  <c r="AR1064" i="8"/>
  <c r="AS1063" i="8"/>
  <c r="AR1063" i="8"/>
  <c r="AS1062" i="8"/>
  <c r="AR1062" i="8"/>
  <c r="AS1061" i="8"/>
  <c r="AR1061" i="8"/>
  <c r="AS1060" i="8"/>
  <c r="AR1060" i="8"/>
  <c r="AS1059" i="8"/>
  <c r="AR1059" i="8"/>
  <c r="AS1058" i="8"/>
  <c r="AR1058" i="8"/>
  <c r="AS1057" i="8"/>
  <c r="AR1057" i="8"/>
  <c r="AS1056" i="8"/>
  <c r="AR1056" i="8"/>
  <c r="AS1055" i="8"/>
  <c r="AR1055" i="8"/>
  <c r="AS1054" i="8"/>
  <c r="AR1054" i="8"/>
  <c r="AS1053" i="8"/>
  <c r="AR1053" i="8"/>
  <c r="AS1052" i="8"/>
  <c r="AR1052" i="8"/>
  <c r="AS1051" i="8"/>
  <c r="AR1051" i="8"/>
  <c r="AS1050" i="8"/>
  <c r="AR1050" i="8"/>
  <c r="AS1049" i="8"/>
  <c r="AR1049" i="8"/>
  <c r="AS1048" i="8"/>
  <c r="AR1048" i="8"/>
  <c r="AS1047" i="8"/>
  <c r="AR1047" i="8"/>
  <c r="AS1046" i="8"/>
  <c r="AR1046" i="8"/>
  <c r="AS1045" i="8"/>
  <c r="AR1045" i="8"/>
  <c r="AS1044" i="8"/>
  <c r="AR1044" i="8"/>
  <c r="AS1043" i="8"/>
  <c r="AR1043" i="8"/>
  <c r="AS1042" i="8"/>
  <c r="AR1042" i="8"/>
  <c r="AS1041" i="8"/>
  <c r="AR1041" i="8"/>
  <c r="AS1040" i="8"/>
  <c r="AR1040" i="8"/>
  <c r="AS1039" i="8"/>
  <c r="AR1039" i="8"/>
  <c r="AS1038" i="8"/>
  <c r="AR1038" i="8"/>
  <c r="AS1037" i="8"/>
  <c r="AR1037" i="8"/>
  <c r="AS1036" i="8"/>
  <c r="AR1036" i="8"/>
  <c r="AS1035" i="8"/>
  <c r="AR1035" i="8"/>
  <c r="AS1034" i="8"/>
  <c r="AR1034" i="8"/>
  <c r="AS1033" i="8"/>
  <c r="AR1033" i="8"/>
  <c r="AS1032" i="8"/>
  <c r="AR1032" i="8"/>
  <c r="AS1031" i="8"/>
  <c r="AR1031" i="8"/>
  <c r="AS1030" i="8"/>
  <c r="AR1030" i="8"/>
  <c r="AS1029" i="8"/>
  <c r="AR1029" i="8"/>
  <c r="AS1028" i="8"/>
  <c r="AR1028" i="8"/>
  <c r="AS1027" i="8"/>
  <c r="AR1027" i="8"/>
  <c r="AS1026" i="8"/>
  <c r="AR1026" i="8"/>
  <c r="AS1025" i="8"/>
  <c r="AR1025" i="8"/>
  <c r="AS1024" i="8"/>
  <c r="AR1024" i="8"/>
  <c r="AS1023" i="8"/>
  <c r="AR1023" i="8"/>
  <c r="AS1022" i="8"/>
  <c r="AR1022" i="8"/>
  <c r="AS1021" i="8"/>
  <c r="AR1021" i="8"/>
  <c r="AS1020" i="8"/>
  <c r="AR1020" i="8"/>
  <c r="AS1019" i="8"/>
  <c r="AR1019" i="8"/>
  <c r="AS1018" i="8"/>
  <c r="AR1018" i="8"/>
  <c r="AS1017" i="8"/>
  <c r="AR1017" i="8"/>
  <c r="AS1016" i="8"/>
  <c r="AR1016" i="8"/>
  <c r="AS1015" i="8"/>
  <c r="AR1015" i="8"/>
  <c r="AS1014" i="8"/>
  <c r="AR1014" i="8"/>
  <c r="AS1013" i="8"/>
  <c r="AR1013" i="8"/>
  <c r="AS1012" i="8"/>
  <c r="AR1012" i="8"/>
  <c r="AS1011" i="8"/>
  <c r="AR1011" i="8"/>
  <c r="AS1010" i="8"/>
  <c r="AR1010" i="8"/>
  <c r="AS1009" i="8"/>
  <c r="AR1009" i="8"/>
  <c r="AS1008" i="8"/>
  <c r="AR1008" i="8"/>
  <c r="AS1007" i="8"/>
  <c r="AR1007" i="8"/>
  <c r="AS1006" i="8"/>
  <c r="AR1006" i="8"/>
  <c r="AS1005" i="8"/>
  <c r="AR1005" i="8"/>
  <c r="AS1004" i="8"/>
  <c r="AR1004" i="8"/>
  <c r="AS1003" i="8"/>
  <c r="AR1003" i="8"/>
  <c r="AS1002" i="8"/>
  <c r="AR1002" i="8"/>
  <c r="AS1001" i="8"/>
  <c r="AR1001" i="8"/>
  <c r="AS1000" i="8"/>
  <c r="AR1000" i="8"/>
  <c r="AS999" i="8"/>
  <c r="AR999" i="8"/>
  <c r="AS998" i="8"/>
  <c r="AR998" i="8"/>
  <c r="AS997" i="8"/>
  <c r="AR997" i="8"/>
  <c r="AS996" i="8"/>
  <c r="AR996" i="8"/>
  <c r="AS995" i="8"/>
  <c r="AR995" i="8"/>
  <c r="AS994" i="8"/>
  <c r="AR994" i="8"/>
  <c r="AS993" i="8"/>
  <c r="AR993" i="8"/>
  <c r="AS992" i="8"/>
  <c r="AR992" i="8"/>
  <c r="AS991" i="8"/>
  <c r="AR991" i="8"/>
  <c r="AS990" i="8"/>
  <c r="AR990" i="8"/>
  <c r="AS989" i="8"/>
  <c r="AR989" i="8"/>
  <c r="AS988" i="8"/>
  <c r="AR988" i="8"/>
  <c r="AS987" i="8"/>
  <c r="AR987" i="8"/>
  <c r="AS986" i="8"/>
  <c r="AR986" i="8"/>
  <c r="AS985" i="8"/>
  <c r="AR985" i="8"/>
  <c r="AS984" i="8"/>
  <c r="AR984" i="8"/>
  <c r="AS983" i="8"/>
  <c r="AR983" i="8"/>
  <c r="AS982" i="8"/>
  <c r="AR982" i="8"/>
  <c r="AS981" i="8"/>
  <c r="AR981" i="8"/>
  <c r="AS980" i="8"/>
  <c r="AR980" i="8"/>
  <c r="AS979" i="8"/>
  <c r="AR979" i="8"/>
  <c r="AS978" i="8"/>
  <c r="AR978" i="8"/>
  <c r="AS977" i="8"/>
  <c r="AR977" i="8"/>
  <c r="AS976" i="8"/>
  <c r="AR976" i="8"/>
  <c r="AS975" i="8"/>
  <c r="AR975" i="8"/>
  <c r="AS974" i="8"/>
  <c r="AR974" i="8"/>
  <c r="AS973" i="8"/>
  <c r="AR973" i="8"/>
  <c r="AS972" i="8"/>
  <c r="AR972" i="8"/>
  <c r="AS971" i="8"/>
  <c r="AR971" i="8"/>
  <c r="AS970" i="8"/>
  <c r="AR970" i="8"/>
  <c r="AS969" i="8"/>
  <c r="AR969" i="8"/>
  <c r="AS968" i="8"/>
  <c r="AR968" i="8"/>
  <c r="AS967" i="8"/>
  <c r="AR967" i="8"/>
  <c r="AS966" i="8"/>
  <c r="AR966" i="8"/>
  <c r="AS965" i="8"/>
  <c r="AR965" i="8"/>
  <c r="AS964" i="8"/>
  <c r="AR964" i="8"/>
  <c r="AS963" i="8"/>
  <c r="AR963" i="8"/>
  <c r="AS962" i="8"/>
  <c r="AR962" i="8"/>
  <c r="AS961" i="8"/>
  <c r="AR961" i="8"/>
  <c r="AS960" i="8"/>
  <c r="AR960" i="8"/>
  <c r="AS959" i="8"/>
  <c r="AR959" i="8"/>
  <c r="AS958" i="8"/>
  <c r="AR958" i="8"/>
  <c r="AS957" i="8"/>
  <c r="AR957" i="8"/>
  <c r="AS956" i="8"/>
  <c r="AR956" i="8"/>
  <c r="AS955" i="8"/>
  <c r="AR955" i="8"/>
  <c r="AS954" i="8"/>
  <c r="AR954" i="8"/>
  <c r="AS953" i="8"/>
  <c r="AR953" i="8"/>
  <c r="AS952" i="8"/>
  <c r="AR952" i="8"/>
  <c r="AS951" i="8"/>
  <c r="AR951" i="8"/>
  <c r="AS950" i="8"/>
  <c r="AR950" i="8"/>
  <c r="AS949" i="8"/>
  <c r="AR949" i="8"/>
  <c r="AS948" i="8"/>
  <c r="AR948" i="8"/>
  <c r="AS947" i="8"/>
  <c r="AR947" i="8"/>
  <c r="AS946" i="8"/>
  <c r="AR946" i="8"/>
  <c r="AS945" i="8"/>
  <c r="AR945" i="8"/>
  <c r="AS944" i="8"/>
  <c r="AR944" i="8"/>
  <c r="AS943" i="8"/>
  <c r="AR943" i="8"/>
  <c r="AS942" i="8"/>
  <c r="AR942" i="8"/>
  <c r="AS941" i="8"/>
  <c r="AR941" i="8"/>
  <c r="AS940" i="8"/>
  <c r="AR940" i="8"/>
  <c r="AS939" i="8"/>
  <c r="AR939" i="8"/>
  <c r="AS938" i="8"/>
  <c r="AR938" i="8"/>
  <c r="AS937" i="8"/>
  <c r="AR937" i="8"/>
  <c r="AS936" i="8"/>
  <c r="AR936" i="8"/>
  <c r="AS935" i="8"/>
  <c r="AR935" i="8"/>
  <c r="AS934" i="8"/>
  <c r="AR934" i="8"/>
  <c r="AS933" i="8"/>
  <c r="AR933" i="8"/>
  <c r="AS932" i="8"/>
  <c r="AR932" i="8"/>
  <c r="AS931" i="8"/>
  <c r="AR931" i="8"/>
  <c r="AS930" i="8"/>
  <c r="AR930" i="8"/>
  <c r="AS929" i="8"/>
  <c r="AR929" i="8"/>
  <c r="AS928" i="8"/>
  <c r="AR928" i="8"/>
  <c r="AS927" i="8"/>
  <c r="AR927" i="8"/>
  <c r="AS926" i="8"/>
  <c r="AR926" i="8"/>
  <c r="AS925" i="8"/>
  <c r="AR925" i="8"/>
  <c r="AS924" i="8"/>
  <c r="AR924" i="8"/>
  <c r="AS923" i="8"/>
  <c r="AR923" i="8"/>
  <c r="AS922" i="8"/>
  <c r="AR922" i="8"/>
  <c r="AS921" i="8"/>
  <c r="AR921" i="8"/>
  <c r="AS920" i="8"/>
  <c r="AR920" i="8"/>
  <c r="AS919" i="8"/>
  <c r="AR919" i="8"/>
  <c r="AS918" i="8"/>
  <c r="AR918" i="8"/>
  <c r="AS917" i="8"/>
  <c r="AR917" i="8"/>
  <c r="AS916" i="8"/>
  <c r="AR916" i="8"/>
  <c r="AS915" i="8"/>
  <c r="AR915" i="8"/>
  <c r="AS914" i="8"/>
  <c r="AR914" i="8"/>
  <c r="AS913" i="8"/>
  <c r="AR913" i="8"/>
  <c r="AS912" i="8"/>
  <c r="AR912" i="8"/>
  <c r="AS911" i="8"/>
  <c r="AR911" i="8"/>
  <c r="AS910" i="8"/>
  <c r="AR910" i="8"/>
  <c r="AS909" i="8"/>
  <c r="AR909" i="8"/>
  <c r="AS908" i="8"/>
  <c r="AR908" i="8"/>
  <c r="AS907" i="8"/>
  <c r="AR907" i="8"/>
  <c r="AS906" i="8"/>
  <c r="AR906" i="8"/>
  <c r="AS905" i="8"/>
  <c r="AR905" i="8"/>
  <c r="AS904" i="8"/>
  <c r="AR904" i="8"/>
  <c r="AS903" i="8"/>
  <c r="AR903" i="8"/>
  <c r="AS902" i="8"/>
  <c r="AR902" i="8"/>
  <c r="AS901" i="8"/>
  <c r="AR901" i="8"/>
  <c r="AS900" i="8"/>
  <c r="AR900" i="8"/>
  <c r="AS899" i="8"/>
  <c r="AR899" i="8"/>
  <c r="AS898" i="8"/>
  <c r="AR898" i="8"/>
  <c r="AS897" i="8"/>
  <c r="AR897" i="8"/>
  <c r="AS896" i="8"/>
  <c r="AR896" i="8"/>
  <c r="AS895" i="8"/>
  <c r="AR895" i="8"/>
  <c r="AS894" i="8"/>
  <c r="AR894" i="8"/>
  <c r="AS893" i="8"/>
  <c r="AR893" i="8"/>
  <c r="AS892" i="8"/>
  <c r="AR892" i="8"/>
  <c r="AS891" i="8"/>
  <c r="AR891" i="8"/>
  <c r="AS890" i="8"/>
  <c r="AR890" i="8"/>
  <c r="AS889" i="8"/>
  <c r="AR889" i="8"/>
  <c r="AS888" i="8"/>
  <c r="AR888" i="8"/>
  <c r="AS887" i="8"/>
  <c r="AR887" i="8"/>
  <c r="AS886" i="8"/>
  <c r="AR886" i="8"/>
  <c r="AS885" i="8"/>
  <c r="AR885" i="8"/>
  <c r="AS884" i="8"/>
  <c r="AR884" i="8"/>
  <c r="AS883" i="8"/>
  <c r="AR883" i="8"/>
  <c r="AS882" i="8"/>
  <c r="AR882" i="8"/>
  <c r="AS881" i="8"/>
  <c r="AR881" i="8"/>
  <c r="AS880" i="8"/>
  <c r="AR880" i="8"/>
  <c r="AS879" i="8"/>
  <c r="AR879" i="8"/>
  <c r="AS878" i="8"/>
  <c r="AR878" i="8"/>
  <c r="AS877" i="8"/>
  <c r="AR877" i="8"/>
  <c r="AS876" i="8"/>
  <c r="AR876" i="8"/>
  <c r="AS875" i="8"/>
  <c r="AR875" i="8"/>
  <c r="AS874" i="8"/>
  <c r="AR874" i="8"/>
  <c r="AS873" i="8"/>
  <c r="AR873" i="8"/>
  <c r="AS872" i="8"/>
  <c r="AR872" i="8"/>
  <c r="AS871" i="8"/>
  <c r="AR871" i="8"/>
  <c r="AS870" i="8"/>
  <c r="AR870" i="8"/>
  <c r="AS869" i="8"/>
  <c r="AR869" i="8"/>
  <c r="AS868" i="8"/>
  <c r="AR868" i="8"/>
  <c r="AS867" i="8"/>
  <c r="AR867" i="8"/>
  <c r="AS866" i="8"/>
  <c r="AR866" i="8"/>
  <c r="AS865" i="8"/>
  <c r="AR865" i="8"/>
  <c r="AS864" i="8"/>
  <c r="AR864" i="8"/>
  <c r="AS863" i="8"/>
  <c r="AR863" i="8"/>
  <c r="AS862" i="8"/>
  <c r="AR862" i="8"/>
  <c r="AS861" i="8"/>
  <c r="AR861" i="8"/>
  <c r="AS860" i="8"/>
  <c r="AR860" i="8"/>
  <c r="AS859" i="8"/>
  <c r="AR859" i="8"/>
  <c r="AS858" i="8"/>
  <c r="AR858" i="8"/>
  <c r="AS857" i="8"/>
  <c r="AR857" i="8"/>
  <c r="AS856" i="8"/>
  <c r="AR856" i="8"/>
  <c r="AS855" i="8"/>
  <c r="AR855" i="8"/>
  <c r="AS854" i="8"/>
  <c r="AR854" i="8"/>
  <c r="AS853" i="8"/>
  <c r="AR853" i="8"/>
  <c r="AS852" i="8"/>
  <c r="AR852" i="8"/>
  <c r="AS851" i="8"/>
  <c r="AR851" i="8"/>
  <c r="AS850" i="8"/>
  <c r="AR850" i="8"/>
  <c r="AS849" i="8"/>
  <c r="AR849" i="8"/>
  <c r="AS848" i="8"/>
  <c r="AR848" i="8"/>
  <c r="AS847" i="8"/>
  <c r="AR847" i="8"/>
  <c r="AS846" i="8"/>
  <c r="AR846" i="8"/>
  <c r="AS845" i="8"/>
  <c r="AR845" i="8"/>
  <c r="AS844" i="8"/>
  <c r="AR844" i="8"/>
  <c r="AS843" i="8"/>
  <c r="AR843" i="8"/>
  <c r="AS842" i="8"/>
  <c r="AR842" i="8"/>
  <c r="AS841" i="8"/>
  <c r="AR841" i="8"/>
  <c r="AS840" i="8"/>
  <c r="AR840" i="8"/>
  <c r="AS839" i="8"/>
  <c r="AR839" i="8"/>
  <c r="AS838" i="8"/>
  <c r="AR838" i="8"/>
  <c r="AS837" i="8"/>
  <c r="AR837" i="8"/>
  <c r="AS836" i="8"/>
  <c r="AR836" i="8"/>
  <c r="AS835" i="8"/>
  <c r="AR835" i="8"/>
  <c r="AS834" i="8"/>
  <c r="AR834" i="8"/>
  <c r="AS833" i="8"/>
  <c r="AR833" i="8"/>
  <c r="AS832" i="8"/>
  <c r="AR832" i="8"/>
  <c r="AS831" i="8"/>
  <c r="AR831" i="8"/>
  <c r="AS830" i="8"/>
  <c r="AR830" i="8"/>
  <c r="AS829" i="8"/>
  <c r="AR829" i="8"/>
  <c r="AS828" i="8"/>
  <c r="AR828" i="8"/>
  <c r="AS827" i="8"/>
  <c r="AR827" i="8"/>
  <c r="AS826" i="8"/>
  <c r="AR826" i="8"/>
  <c r="AS825" i="8"/>
  <c r="AR825" i="8"/>
  <c r="AS824" i="8"/>
  <c r="AR824" i="8"/>
  <c r="AS823" i="8"/>
  <c r="AR823" i="8"/>
  <c r="AS822" i="8"/>
  <c r="AR822" i="8"/>
  <c r="AS821" i="8"/>
  <c r="AR821" i="8"/>
  <c r="AS820" i="8"/>
  <c r="AR820" i="8"/>
  <c r="AS819" i="8"/>
  <c r="AR819" i="8"/>
  <c r="AS818" i="8"/>
  <c r="AR818" i="8"/>
  <c r="AS817" i="8"/>
  <c r="AR817" i="8"/>
  <c r="AS816" i="8"/>
  <c r="AR816" i="8"/>
  <c r="AS815" i="8"/>
  <c r="AR815" i="8"/>
  <c r="AS814" i="8"/>
  <c r="AR814" i="8"/>
  <c r="AS813" i="8"/>
  <c r="AR813" i="8"/>
  <c r="AS812" i="8"/>
  <c r="AR812" i="8"/>
  <c r="AS811" i="8"/>
  <c r="AR811" i="8"/>
  <c r="AS810" i="8"/>
  <c r="AR810" i="8"/>
  <c r="AS809" i="8"/>
  <c r="AR809" i="8"/>
  <c r="AS808" i="8"/>
  <c r="AR808" i="8"/>
  <c r="AS807" i="8"/>
  <c r="AR807" i="8"/>
  <c r="AS806" i="8"/>
  <c r="AR806" i="8"/>
  <c r="AS805" i="8"/>
  <c r="AR805" i="8"/>
  <c r="AS804" i="8"/>
  <c r="AR804" i="8"/>
  <c r="AS803" i="8"/>
  <c r="AR803" i="8"/>
  <c r="AS802" i="8"/>
  <c r="AR802" i="8"/>
  <c r="AS801" i="8"/>
  <c r="AR801" i="8"/>
  <c r="AS800" i="8"/>
  <c r="AR800" i="8"/>
  <c r="AS799" i="8"/>
  <c r="AR799" i="8"/>
  <c r="AS798" i="8"/>
  <c r="AR798" i="8"/>
  <c r="AS797" i="8"/>
  <c r="AR797" i="8"/>
  <c r="AS796" i="8"/>
  <c r="AR796" i="8"/>
  <c r="AS795" i="8"/>
  <c r="AR795" i="8"/>
  <c r="AS794" i="8"/>
  <c r="AR794" i="8"/>
  <c r="AS793" i="8"/>
  <c r="AR793" i="8"/>
  <c r="AS792" i="8"/>
  <c r="AR792" i="8"/>
  <c r="AS791" i="8"/>
  <c r="AR791" i="8"/>
  <c r="AS790" i="8"/>
  <c r="AR790" i="8"/>
  <c r="AS789" i="8"/>
  <c r="AR789" i="8"/>
  <c r="AS788" i="8"/>
  <c r="AR788" i="8"/>
  <c r="AS787" i="8"/>
  <c r="AR787" i="8"/>
  <c r="AS786" i="8"/>
  <c r="AR786" i="8"/>
  <c r="AS785" i="8"/>
  <c r="AR785" i="8"/>
  <c r="AS784" i="8"/>
  <c r="AR784" i="8"/>
  <c r="AS783" i="8"/>
  <c r="AR783" i="8"/>
  <c r="AS782" i="8"/>
  <c r="AR782" i="8"/>
  <c r="AS781" i="8"/>
  <c r="AR781" i="8"/>
  <c r="AS780" i="8"/>
  <c r="AR780" i="8"/>
  <c r="AS779" i="8"/>
  <c r="AR779" i="8"/>
  <c r="AS778" i="8"/>
  <c r="AR778" i="8"/>
  <c r="AS777" i="8"/>
  <c r="AR777" i="8"/>
  <c r="AS776" i="8"/>
  <c r="AR776" i="8"/>
  <c r="AS775" i="8"/>
  <c r="AR775" i="8"/>
  <c r="AS774" i="8"/>
  <c r="AR774" i="8"/>
  <c r="AS773" i="8"/>
  <c r="AR773" i="8"/>
  <c r="AS772" i="8"/>
  <c r="AR772" i="8"/>
  <c r="AS771" i="8"/>
  <c r="AR771" i="8"/>
  <c r="AS770" i="8"/>
  <c r="AR770" i="8"/>
  <c r="AS769" i="8"/>
  <c r="AR769" i="8"/>
  <c r="AS768" i="8"/>
  <c r="AR768" i="8"/>
  <c r="AS767" i="8"/>
  <c r="AR767" i="8"/>
  <c r="AS766" i="8"/>
  <c r="AR766" i="8"/>
  <c r="AS765" i="8"/>
  <c r="AR765" i="8"/>
  <c r="AS764" i="8"/>
  <c r="AR764" i="8"/>
  <c r="AS763" i="8"/>
  <c r="AR763" i="8"/>
  <c r="AS762" i="8"/>
  <c r="AR762" i="8"/>
  <c r="AS761" i="8"/>
  <c r="AR761" i="8"/>
  <c r="AS760" i="8"/>
  <c r="AR760" i="8"/>
  <c r="AS759" i="8"/>
  <c r="AR759" i="8"/>
  <c r="AS758" i="8"/>
  <c r="AR758" i="8"/>
  <c r="AS757" i="8"/>
  <c r="AR757" i="8"/>
  <c r="AS756" i="8"/>
  <c r="AR756" i="8"/>
  <c r="AS755" i="8"/>
  <c r="AR755" i="8"/>
  <c r="AS754" i="8"/>
  <c r="AR754" i="8"/>
  <c r="AS753" i="8"/>
  <c r="AR753" i="8"/>
  <c r="AS752" i="8"/>
  <c r="AR752" i="8"/>
  <c r="AS751" i="8"/>
  <c r="AR751" i="8"/>
  <c r="AS750" i="8"/>
  <c r="AR750" i="8"/>
  <c r="AS749" i="8"/>
  <c r="AR749" i="8"/>
  <c r="AS748" i="8"/>
  <c r="AR748" i="8"/>
  <c r="AS747" i="8"/>
  <c r="AR747" i="8"/>
  <c r="AS746" i="8"/>
  <c r="AR746" i="8"/>
  <c r="AS745" i="8"/>
  <c r="AR745" i="8"/>
  <c r="AS744" i="8"/>
  <c r="AR744" i="8"/>
  <c r="AS743" i="8"/>
  <c r="AR743" i="8"/>
  <c r="AS742" i="8"/>
  <c r="AR742" i="8"/>
  <c r="AS741" i="8"/>
  <c r="AR741" i="8"/>
  <c r="AS740" i="8"/>
  <c r="AR740" i="8"/>
  <c r="AS739" i="8"/>
  <c r="AR739" i="8"/>
  <c r="AS738" i="8"/>
  <c r="AR738" i="8"/>
  <c r="AS737" i="8"/>
  <c r="AR737" i="8"/>
  <c r="AS736" i="8"/>
  <c r="AR736" i="8"/>
  <c r="AS735" i="8"/>
  <c r="AR735" i="8"/>
  <c r="AS734" i="8"/>
  <c r="AR734" i="8"/>
  <c r="AS733" i="8"/>
  <c r="AR733" i="8"/>
  <c r="AS732" i="8"/>
  <c r="AR732" i="8"/>
  <c r="AS731" i="8"/>
  <c r="AR731" i="8"/>
  <c r="AS730" i="8"/>
  <c r="AR730" i="8"/>
  <c r="AS729" i="8"/>
  <c r="AR729" i="8"/>
  <c r="AS728" i="8"/>
  <c r="AR728" i="8"/>
  <c r="AS727" i="8"/>
  <c r="AR727" i="8"/>
  <c r="AS726" i="8"/>
  <c r="AR726" i="8"/>
  <c r="AS725" i="8"/>
  <c r="AR725" i="8"/>
  <c r="AS724" i="8"/>
  <c r="AR724" i="8"/>
  <c r="AS723" i="8"/>
  <c r="AR723" i="8"/>
  <c r="AS722" i="8"/>
  <c r="AR722" i="8"/>
  <c r="AS721" i="8"/>
  <c r="AR721" i="8"/>
  <c r="AS720" i="8"/>
  <c r="AR720" i="8"/>
  <c r="AS719" i="8"/>
  <c r="AR719" i="8"/>
  <c r="AS718" i="8"/>
  <c r="AR718" i="8"/>
  <c r="AS717" i="8"/>
  <c r="AR717" i="8"/>
  <c r="AS716" i="8"/>
  <c r="AR716" i="8"/>
  <c r="AS715" i="8"/>
  <c r="AR715" i="8"/>
  <c r="AS714" i="8"/>
  <c r="AR714" i="8"/>
  <c r="AS713" i="8"/>
  <c r="AR713" i="8"/>
  <c r="AS712" i="8"/>
  <c r="AR712" i="8"/>
  <c r="AS711" i="8"/>
  <c r="AR711" i="8"/>
  <c r="AS710" i="8"/>
  <c r="AR710" i="8"/>
  <c r="AS709" i="8"/>
  <c r="AR709" i="8"/>
  <c r="AS708" i="8"/>
  <c r="AR708" i="8"/>
  <c r="AS707" i="8"/>
  <c r="AR707" i="8"/>
  <c r="AS706" i="8"/>
  <c r="AR706" i="8"/>
  <c r="AS705" i="8"/>
  <c r="AR705" i="8"/>
  <c r="AS704" i="8"/>
  <c r="AR704" i="8"/>
  <c r="AS703" i="8"/>
  <c r="AR703" i="8"/>
  <c r="AS702" i="8"/>
  <c r="AR702" i="8"/>
  <c r="AS701" i="8"/>
  <c r="AR701" i="8"/>
  <c r="AS700" i="8"/>
  <c r="AR700" i="8"/>
  <c r="AS699" i="8"/>
  <c r="AR699" i="8"/>
  <c r="AS698" i="8"/>
  <c r="AR698" i="8"/>
  <c r="AS697" i="8"/>
  <c r="AR697" i="8"/>
  <c r="AS696" i="8"/>
  <c r="AR696" i="8"/>
  <c r="AS695" i="8"/>
  <c r="AR695" i="8"/>
  <c r="AS694" i="8"/>
  <c r="AR694" i="8"/>
  <c r="AS693" i="8"/>
  <c r="AR693" i="8"/>
  <c r="AS692" i="8"/>
  <c r="AR692" i="8"/>
  <c r="AS691" i="8"/>
  <c r="AR691" i="8"/>
  <c r="AS690" i="8"/>
  <c r="AR690" i="8"/>
  <c r="AS689" i="8"/>
  <c r="AR689" i="8"/>
  <c r="AS688" i="8"/>
  <c r="AR688" i="8"/>
  <c r="AS687" i="8"/>
  <c r="AR687" i="8"/>
  <c r="AS686" i="8"/>
  <c r="AR686" i="8"/>
  <c r="AS685" i="8"/>
  <c r="AR685" i="8"/>
  <c r="AS684" i="8"/>
  <c r="AR684" i="8"/>
  <c r="AS683" i="8"/>
  <c r="AR683" i="8"/>
  <c r="AS682" i="8"/>
  <c r="AR682" i="8"/>
  <c r="AS681" i="8"/>
  <c r="AR681" i="8"/>
  <c r="AS680" i="8"/>
  <c r="AR680" i="8"/>
  <c r="AS679" i="8"/>
  <c r="AR679" i="8"/>
  <c r="AS678" i="8"/>
  <c r="AR678" i="8"/>
  <c r="AS677" i="8"/>
  <c r="AR677" i="8"/>
  <c r="AS676" i="8"/>
  <c r="AR676" i="8"/>
  <c r="AS675" i="8"/>
  <c r="AR675" i="8"/>
  <c r="AS674" i="8"/>
  <c r="AR674" i="8"/>
  <c r="AS673" i="8"/>
  <c r="AR673" i="8"/>
  <c r="AS672" i="8"/>
  <c r="AR672" i="8"/>
  <c r="AS671" i="8"/>
  <c r="AR671" i="8"/>
  <c r="AS670" i="8"/>
  <c r="AR670" i="8"/>
  <c r="AS669" i="8"/>
  <c r="AR669" i="8"/>
  <c r="AS668" i="8"/>
  <c r="AR668" i="8"/>
  <c r="AS667" i="8"/>
  <c r="AR667" i="8"/>
  <c r="AS666" i="8"/>
  <c r="AR666" i="8"/>
  <c r="AS665" i="8"/>
  <c r="AR665" i="8"/>
  <c r="AS664" i="8"/>
  <c r="AR664" i="8"/>
  <c r="AS663" i="8"/>
  <c r="AR663" i="8"/>
  <c r="AS662" i="8"/>
  <c r="AR662" i="8"/>
  <c r="AS661" i="8"/>
  <c r="AR661" i="8"/>
  <c r="AS660" i="8"/>
  <c r="AR660" i="8"/>
  <c r="AS659" i="8"/>
  <c r="AR659" i="8"/>
  <c r="AS658" i="8"/>
  <c r="AR658" i="8"/>
  <c r="AS657" i="8"/>
  <c r="AR657" i="8"/>
  <c r="AS656" i="8"/>
  <c r="AR656" i="8"/>
  <c r="AS655" i="8"/>
  <c r="AR655" i="8"/>
  <c r="AS654" i="8"/>
  <c r="AR654" i="8"/>
  <c r="AS653" i="8"/>
  <c r="AR653" i="8"/>
  <c r="AS652" i="8"/>
  <c r="AR652" i="8"/>
  <c r="AS651" i="8"/>
  <c r="AR651" i="8"/>
  <c r="AS650" i="8"/>
  <c r="AR650" i="8"/>
  <c r="AS649" i="8"/>
  <c r="AR649" i="8"/>
  <c r="AS648" i="8"/>
  <c r="AR648" i="8"/>
  <c r="AS647" i="8"/>
  <c r="AR647" i="8"/>
  <c r="AS646" i="8"/>
  <c r="AR646" i="8"/>
  <c r="AS645" i="8"/>
  <c r="AR645" i="8"/>
  <c r="AS644" i="8"/>
  <c r="AR644" i="8"/>
  <c r="AS643" i="8"/>
  <c r="AR643" i="8"/>
  <c r="AS642" i="8"/>
  <c r="AR642" i="8"/>
  <c r="AS641" i="8"/>
  <c r="AR641" i="8"/>
  <c r="AS640" i="8"/>
  <c r="AR640" i="8"/>
  <c r="AS639" i="8"/>
  <c r="AR639" i="8"/>
  <c r="AS638" i="8"/>
  <c r="AR638" i="8"/>
  <c r="AS637" i="8"/>
  <c r="AR637" i="8"/>
  <c r="AS636" i="8"/>
  <c r="AR636" i="8"/>
  <c r="AS635" i="8"/>
  <c r="AR635" i="8"/>
  <c r="AS634" i="8"/>
  <c r="AR634" i="8"/>
  <c r="AS633" i="8"/>
  <c r="AR633" i="8"/>
  <c r="AS632" i="8"/>
  <c r="AR632" i="8"/>
  <c r="AS631" i="8"/>
  <c r="AR631" i="8"/>
  <c r="AS630" i="8"/>
  <c r="AR630" i="8"/>
  <c r="AS629" i="8"/>
  <c r="AR629" i="8"/>
  <c r="AS628" i="8"/>
  <c r="AR628" i="8"/>
  <c r="AS627" i="8"/>
  <c r="AR627" i="8"/>
  <c r="AS626" i="8"/>
  <c r="AR626" i="8"/>
  <c r="AS625" i="8"/>
  <c r="AR625" i="8"/>
  <c r="AS624" i="8"/>
  <c r="AR624" i="8"/>
  <c r="AS623" i="8"/>
  <c r="AR623" i="8"/>
  <c r="AS622" i="8"/>
  <c r="AR622" i="8"/>
  <c r="AS621" i="8"/>
  <c r="AR621" i="8"/>
  <c r="AS620" i="8"/>
  <c r="AR620" i="8"/>
  <c r="AS619" i="8"/>
  <c r="AR619" i="8"/>
  <c r="AS618" i="8"/>
  <c r="AR618" i="8"/>
  <c r="AS617" i="8"/>
  <c r="AR617" i="8"/>
  <c r="AS616" i="8"/>
  <c r="AR616" i="8"/>
  <c r="AS615" i="8"/>
  <c r="AR615" i="8"/>
  <c r="AS614" i="8"/>
  <c r="AR614" i="8"/>
  <c r="AS613" i="8"/>
  <c r="AR613" i="8"/>
  <c r="AS612" i="8"/>
  <c r="AR612" i="8"/>
  <c r="AS611" i="8"/>
  <c r="AR611" i="8"/>
  <c r="AS610" i="8"/>
  <c r="AR610" i="8"/>
  <c r="AS609" i="8"/>
  <c r="AR609" i="8"/>
  <c r="AS608" i="8"/>
  <c r="AR608" i="8"/>
  <c r="AS607" i="8"/>
  <c r="AR607" i="8"/>
  <c r="AS606" i="8"/>
  <c r="AR606" i="8"/>
  <c r="AS605" i="8"/>
  <c r="AR605" i="8"/>
  <c r="AS604" i="8"/>
  <c r="AR604" i="8"/>
  <c r="AS603" i="8"/>
  <c r="AR603" i="8"/>
  <c r="AS602" i="8"/>
  <c r="AR602" i="8"/>
  <c r="AS601" i="8"/>
  <c r="AR601" i="8"/>
  <c r="AS600" i="8"/>
  <c r="AR600" i="8"/>
  <c r="AS599" i="8"/>
  <c r="AR599" i="8"/>
  <c r="AS598" i="8"/>
  <c r="AR598" i="8"/>
  <c r="AS597" i="8"/>
  <c r="AR597" i="8"/>
  <c r="AS596" i="8"/>
  <c r="AR596" i="8"/>
  <c r="AS595" i="8"/>
  <c r="AR595" i="8"/>
  <c r="AS594" i="8"/>
  <c r="AR594" i="8"/>
  <c r="AS593" i="8"/>
  <c r="AR593" i="8"/>
  <c r="AS592" i="8"/>
  <c r="AR592" i="8"/>
  <c r="AS591" i="8"/>
  <c r="AR591" i="8"/>
  <c r="AS590" i="8"/>
  <c r="AR590" i="8"/>
  <c r="AS589" i="8"/>
  <c r="AR589" i="8"/>
  <c r="AS588" i="8"/>
  <c r="AR588" i="8"/>
  <c r="AS587" i="8"/>
  <c r="AR587" i="8"/>
  <c r="AS586" i="8"/>
  <c r="AR586" i="8"/>
  <c r="AS585" i="8"/>
  <c r="AR585" i="8"/>
  <c r="AS584" i="8"/>
  <c r="AR584" i="8"/>
  <c r="AS583" i="8"/>
  <c r="AR583" i="8"/>
  <c r="AS582" i="8"/>
  <c r="AR582" i="8"/>
  <c r="AS581" i="8"/>
  <c r="AR581" i="8"/>
  <c r="AS580" i="8"/>
  <c r="AR580" i="8"/>
  <c r="AS579" i="8"/>
  <c r="AR579" i="8"/>
  <c r="AS578" i="8"/>
  <c r="AR578" i="8"/>
  <c r="AS577" i="8"/>
  <c r="AR577" i="8"/>
  <c r="AS576" i="8"/>
  <c r="AR576" i="8"/>
  <c r="AS575" i="8"/>
  <c r="AR575" i="8"/>
  <c r="AS574" i="8"/>
  <c r="AR574" i="8"/>
  <c r="AS573" i="8"/>
  <c r="AR573" i="8"/>
  <c r="AS572" i="8"/>
  <c r="AR572" i="8"/>
  <c r="AS571" i="8"/>
  <c r="AR571" i="8"/>
  <c r="AS570" i="8"/>
  <c r="AR570" i="8"/>
  <c r="AS569" i="8"/>
  <c r="AR569" i="8"/>
  <c r="AS568" i="8"/>
  <c r="AR568" i="8"/>
  <c r="AS567" i="8"/>
  <c r="AR567" i="8"/>
  <c r="AS566" i="8"/>
  <c r="AR566" i="8"/>
  <c r="AS565" i="8"/>
  <c r="AR565" i="8"/>
  <c r="AS564" i="8"/>
  <c r="AR564" i="8"/>
  <c r="AS563" i="8"/>
  <c r="AR563" i="8"/>
  <c r="AS562" i="8"/>
  <c r="AR562" i="8"/>
  <c r="AS561" i="8"/>
  <c r="AR561" i="8"/>
  <c r="AS560" i="8"/>
  <c r="AR560" i="8"/>
  <c r="AS559" i="8"/>
  <c r="AR559" i="8"/>
  <c r="AS558" i="8"/>
  <c r="AR558" i="8"/>
  <c r="AS557" i="8"/>
  <c r="AR557" i="8"/>
  <c r="AS556" i="8"/>
  <c r="AR556" i="8"/>
  <c r="AS555" i="8"/>
  <c r="AR555" i="8"/>
  <c r="AS554" i="8"/>
  <c r="AR554" i="8"/>
  <c r="AS553" i="8"/>
  <c r="AR553" i="8"/>
  <c r="AS552" i="8"/>
  <c r="AR552" i="8"/>
  <c r="AS551" i="8"/>
  <c r="AR551" i="8"/>
  <c r="AS550" i="8"/>
  <c r="AR550" i="8"/>
  <c r="AS549" i="8"/>
  <c r="AR549" i="8"/>
  <c r="AS548" i="8"/>
  <c r="AR548" i="8"/>
  <c r="AS547" i="8"/>
  <c r="AR547" i="8"/>
  <c r="AS546" i="8"/>
  <c r="AR546" i="8"/>
  <c r="AS545" i="8"/>
  <c r="AR545" i="8"/>
  <c r="AS544" i="8"/>
  <c r="AR544" i="8"/>
  <c r="AS543" i="8"/>
  <c r="AR543" i="8"/>
  <c r="AS542" i="8"/>
  <c r="AR542" i="8"/>
  <c r="AS541" i="8"/>
  <c r="AR541" i="8"/>
  <c r="AS540" i="8"/>
  <c r="AR540" i="8"/>
  <c r="AS539" i="8"/>
  <c r="AR539" i="8"/>
  <c r="AS538" i="8"/>
  <c r="AR538" i="8"/>
  <c r="AS537" i="8"/>
  <c r="AR537" i="8"/>
  <c r="AS536" i="8"/>
  <c r="AR536" i="8"/>
  <c r="AS535" i="8"/>
  <c r="AR535" i="8"/>
  <c r="AS534" i="8"/>
  <c r="AR534" i="8"/>
  <c r="AS533" i="8"/>
  <c r="AR533" i="8"/>
  <c r="AS532" i="8"/>
  <c r="AR532" i="8"/>
  <c r="AS531" i="8"/>
  <c r="AR531" i="8"/>
  <c r="AS530" i="8"/>
  <c r="AR530" i="8"/>
  <c r="AS529" i="8"/>
  <c r="AR529" i="8"/>
  <c r="AS528" i="8"/>
  <c r="AR528" i="8"/>
  <c r="AS527" i="8"/>
  <c r="AR527" i="8"/>
  <c r="AS526" i="8"/>
  <c r="AR526" i="8"/>
  <c r="AS525" i="8"/>
  <c r="AR525" i="8"/>
  <c r="AS524" i="8"/>
  <c r="AR524" i="8"/>
  <c r="AS523" i="8"/>
  <c r="AR523" i="8"/>
  <c r="AS522" i="8"/>
  <c r="AR522" i="8"/>
  <c r="AS521" i="8"/>
  <c r="AR521" i="8"/>
  <c r="AS520" i="8"/>
  <c r="AR520" i="8"/>
  <c r="AS519" i="8"/>
  <c r="AR519" i="8"/>
  <c r="AS518" i="8"/>
  <c r="AR518" i="8"/>
  <c r="AS517" i="8"/>
  <c r="AR517" i="8"/>
  <c r="AS516" i="8"/>
  <c r="AR516" i="8"/>
  <c r="AS515" i="8"/>
  <c r="AR515" i="8"/>
  <c r="AS514" i="8"/>
  <c r="AR514" i="8"/>
  <c r="AS513" i="8"/>
  <c r="AR513" i="8"/>
  <c r="AS512" i="8"/>
  <c r="AR512" i="8"/>
  <c r="AS511" i="8"/>
  <c r="AR511" i="8"/>
  <c r="AS510" i="8"/>
  <c r="AR510" i="8"/>
  <c r="AS509" i="8"/>
  <c r="AR509" i="8"/>
  <c r="AS508" i="8"/>
  <c r="AR508" i="8"/>
  <c r="AS507" i="8"/>
  <c r="AR507" i="8"/>
  <c r="AS506" i="8"/>
  <c r="AR506" i="8"/>
  <c r="AS505" i="8"/>
  <c r="AR505" i="8"/>
  <c r="AS504" i="8"/>
  <c r="AR504" i="8"/>
  <c r="AS503" i="8"/>
  <c r="AR503" i="8"/>
  <c r="AS502" i="8"/>
  <c r="AR502" i="8"/>
  <c r="AS501" i="8"/>
  <c r="AR501" i="8"/>
  <c r="AS500" i="8"/>
  <c r="AR500" i="8"/>
  <c r="AS499" i="8"/>
  <c r="AR499" i="8"/>
  <c r="AS498" i="8"/>
  <c r="AR498" i="8"/>
  <c r="AS497" i="8"/>
  <c r="AR497" i="8"/>
  <c r="AS496" i="8"/>
  <c r="AR496" i="8"/>
  <c r="AS495" i="8"/>
  <c r="AR495" i="8"/>
  <c r="AS494" i="8"/>
  <c r="AR494" i="8"/>
  <c r="AS493" i="8"/>
  <c r="AR493" i="8"/>
  <c r="AS492" i="8"/>
  <c r="AR492" i="8"/>
  <c r="AS491" i="8"/>
  <c r="AR491" i="8"/>
  <c r="AS490" i="8"/>
  <c r="AR490" i="8"/>
  <c r="AS489" i="8"/>
  <c r="AR489" i="8"/>
  <c r="AS488" i="8"/>
  <c r="AR488" i="8"/>
  <c r="AS487" i="8"/>
  <c r="AR487" i="8"/>
  <c r="AS486" i="8"/>
  <c r="AR486" i="8"/>
  <c r="AS485" i="8"/>
  <c r="AR485" i="8"/>
  <c r="AS484" i="8"/>
  <c r="AR484" i="8"/>
  <c r="AS483" i="8"/>
  <c r="AR483" i="8"/>
  <c r="AS482" i="8"/>
  <c r="AR482" i="8"/>
  <c r="AS481" i="8"/>
  <c r="AR481" i="8"/>
  <c r="AS480" i="8"/>
  <c r="AR480" i="8"/>
  <c r="AS479" i="8"/>
  <c r="AR479" i="8"/>
  <c r="AS478" i="8"/>
  <c r="AR478" i="8"/>
  <c r="AS477" i="8"/>
  <c r="AR477" i="8"/>
  <c r="AS476" i="8"/>
  <c r="AR476" i="8"/>
  <c r="AS475" i="8"/>
  <c r="AR475" i="8"/>
  <c r="AS474" i="8"/>
  <c r="AR474" i="8"/>
  <c r="AS473" i="8"/>
  <c r="AR473" i="8"/>
  <c r="AS472" i="8"/>
  <c r="AR472" i="8"/>
  <c r="AS471" i="8"/>
  <c r="AR471" i="8"/>
  <c r="AS470" i="8"/>
  <c r="AR470" i="8"/>
  <c r="AS469" i="8"/>
  <c r="AR469" i="8"/>
  <c r="AS468" i="8"/>
  <c r="AR468" i="8"/>
  <c r="AS467" i="8"/>
  <c r="AR467" i="8"/>
  <c r="AS466" i="8"/>
  <c r="AR466" i="8"/>
  <c r="AS465" i="8"/>
  <c r="AR465" i="8"/>
  <c r="AS464" i="8"/>
  <c r="AR464" i="8"/>
  <c r="AS463" i="8"/>
  <c r="AR463" i="8"/>
  <c r="AS462" i="8"/>
  <c r="AR462" i="8"/>
  <c r="AS461" i="8"/>
  <c r="AR461" i="8"/>
  <c r="AS460" i="8"/>
  <c r="AR460" i="8"/>
  <c r="AS459" i="8"/>
  <c r="AR459" i="8"/>
  <c r="AS458" i="8"/>
  <c r="AR458" i="8"/>
  <c r="AS457" i="8"/>
  <c r="AR457" i="8"/>
  <c r="AS456" i="8"/>
  <c r="AR456" i="8"/>
  <c r="AS455" i="8"/>
  <c r="AR455" i="8"/>
  <c r="AS454" i="8"/>
  <c r="AR454" i="8"/>
  <c r="AS453" i="8"/>
  <c r="AR453" i="8"/>
  <c r="AS452" i="8"/>
  <c r="AR452" i="8"/>
  <c r="AS451" i="8"/>
  <c r="AR451" i="8"/>
  <c r="AS450" i="8"/>
  <c r="AR450" i="8"/>
  <c r="AS449" i="8"/>
  <c r="AR449" i="8"/>
  <c r="AS448" i="8"/>
  <c r="AR448" i="8"/>
  <c r="AS447" i="8"/>
  <c r="AR447" i="8"/>
  <c r="AS446" i="8"/>
  <c r="AR446" i="8"/>
  <c r="AS445" i="8"/>
  <c r="AR445" i="8"/>
  <c r="AS444" i="8"/>
  <c r="AR444" i="8"/>
  <c r="AS443" i="8"/>
  <c r="AR443" i="8"/>
  <c r="AS442" i="8"/>
  <c r="AR442" i="8"/>
  <c r="AS441" i="8"/>
  <c r="AR441" i="8"/>
  <c r="AS440" i="8"/>
  <c r="AR440" i="8"/>
  <c r="AS439" i="8"/>
  <c r="AR439" i="8"/>
  <c r="AS438" i="8"/>
  <c r="AR438" i="8"/>
  <c r="AS437" i="8"/>
  <c r="AR437" i="8"/>
  <c r="AS436" i="8"/>
  <c r="AR436" i="8"/>
  <c r="AS435" i="8"/>
  <c r="AR435" i="8"/>
  <c r="AS434" i="8"/>
  <c r="AR434" i="8"/>
  <c r="AS433" i="8"/>
  <c r="AR433" i="8"/>
  <c r="AS432" i="8"/>
  <c r="AR432" i="8"/>
  <c r="AS431" i="8"/>
  <c r="AR431" i="8"/>
  <c r="AS430" i="8"/>
  <c r="AR430" i="8"/>
  <c r="AS429" i="8"/>
  <c r="AR429" i="8"/>
  <c r="AS428" i="8"/>
  <c r="AR428" i="8"/>
  <c r="AS427" i="8"/>
  <c r="AR427" i="8"/>
  <c r="AS426" i="8"/>
  <c r="AR426" i="8"/>
  <c r="AS425" i="8"/>
  <c r="AR425" i="8"/>
  <c r="AS424" i="8"/>
  <c r="AR424" i="8"/>
  <c r="AS423" i="8"/>
  <c r="AR423" i="8"/>
  <c r="AS422" i="8"/>
  <c r="AR422" i="8"/>
  <c r="AS421" i="8"/>
  <c r="AR421" i="8"/>
  <c r="AS420" i="8"/>
  <c r="AR420" i="8"/>
  <c r="AS419" i="8"/>
  <c r="AR419" i="8"/>
  <c r="AS418" i="8"/>
  <c r="AR418" i="8"/>
  <c r="AS417" i="8"/>
  <c r="AR417" i="8"/>
  <c r="AS416" i="8"/>
  <c r="AR416" i="8"/>
  <c r="AS415" i="8"/>
  <c r="AR415" i="8"/>
  <c r="AS414" i="8"/>
  <c r="AR414" i="8"/>
  <c r="AS413" i="8"/>
  <c r="AR413" i="8"/>
  <c r="AS412" i="8"/>
  <c r="AR412" i="8"/>
  <c r="AS411" i="8"/>
  <c r="AR411" i="8"/>
  <c r="AS410" i="8"/>
  <c r="AR410" i="8"/>
  <c r="AS409" i="8"/>
  <c r="AR409" i="8"/>
  <c r="AS408" i="8"/>
  <c r="AR408" i="8"/>
  <c r="AS407" i="8"/>
  <c r="AR407" i="8"/>
  <c r="AS406" i="8"/>
  <c r="AR406" i="8"/>
  <c r="AS405" i="8"/>
  <c r="AR405" i="8"/>
  <c r="AS404" i="8"/>
  <c r="AR404" i="8"/>
  <c r="AS403" i="8"/>
  <c r="AR403" i="8"/>
  <c r="AS402" i="8"/>
  <c r="AR402" i="8"/>
  <c r="AS401" i="8"/>
  <c r="AR401" i="8"/>
  <c r="AS400" i="8"/>
  <c r="AR400" i="8"/>
  <c r="AS399" i="8"/>
  <c r="AR399" i="8"/>
  <c r="AS398" i="8"/>
  <c r="AR398" i="8"/>
  <c r="AS397" i="8"/>
  <c r="AR397" i="8"/>
  <c r="AS396" i="8"/>
  <c r="AR396" i="8"/>
  <c r="AS395" i="8"/>
  <c r="AR395" i="8"/>
  <c r="AS394" i="8"/>
  <c r="AR394" i="8"/>
  <c r="AS393" i="8"/>
  <c r="AR393" i="8"/>
  <c r="AS392" i="8"/>
  <c r="AR392" i="8"/>
  <c r="AS391" i="8"/>
  <c r="AR391" i="8"/>
  <c r="AS390" i="8"/>
  <c r="AR390" i="8"/>
  <c r="AS389" i="8"/>
  <c r="AR389" i="8"/>
  <c r="AS388" i="8"/>
  <c r="AR388" i="8"/>
  <c r="AS387" i="8"/>
  <c r="AR387" i="8"/>
  <c r="AS386" i="8"/>
  <c r="AR386" i="8"/>
  <c r="AS385" i="8"/>
  <c r="AR385" i="8"/>
  <c r="AS384" i="8"/>
  <c r="AR384" i="8"/>
  <c r="AS383" i="8"/>
  <c r="AR383" i="8"/>
  <c r="AS382" i="8"/>
  <c r="AR382" i="8"/>
  <c r="AS381" i="8"/>
  <c r="AR381" i="8"/>
  <c r="AS380" i="8"/>
  <c r="AR380" i="8"/>
  <c r="AS379" i="8"/>
  <c r="AR379" i="8"/>
  <c r="AS378" i="8"/>
  <c r="AR378" i="8"/>
  <c r="AS377" i="8"/>
  <c r="AR377" i="8"/>
  <c r="AS376" i="8"/>
  <c r="AR376" i="8"/>
  <c r="AS375" i="8"/>
  <c r="AR375" i="8"/>
  <c r="AS374" i="8"/>
  <c r="AR374" i="8"/>
  <c r="AS373" i="8"/>
  <c r="AR373" i="8"/>
  <c r="AS372" i="8"/>
  <c r="AR372" i="8"/>
  <c r="AS371" i="8"/>
  <c r="AR371" i="8"/>
  <c r="AS370" i="8"/>
  <c r="AR370" i="8"/>
  <c r="AS369" i="8"/>
  <c r="AR369" i="8"/>
  <c r="AS368" i="8"/>
  <c r="AR368" i="8"/>
  <c r="AS367" i="8"/>
  <c r="AR367" i="8"/>
  <c r="AS366" i="8"/>
  <c r="AR366" i="8"/>
  <c r="AS365" i="8"/>
  <c r="AR365" i="8"/>
  <c r="AS364" i="8"/>
  <c r="AR364" i="8"/>
  <c r="AS363" i="8"/>
  <c r="AR363" i="8"/>
  <c r="AS362" i="8"/>
  <c r="AR362" i="8"/>
  <c r="AS361" i="8"/>
  <c r="AR361" i="8"/>
  <c r="AS360" i="8"/>
  <c r="AR360" i="8"/>
  <c r="AS359" i="8"/>
  <c r="AR359" i="8"/>
  <c r="AS358" i="8"/>
  <c r="AR358" i="8"/>
  <c r="AS357" i="8"/>
  <c r="AR357" i="8"/>
  <c r="AS356" i="8"/>
  <c r="AR356" i="8"/>
  <c r="AS355" i="8"/>
  <c r="AR355" i="8"/>
  <c r="AS354" i="8"/>
  <c r="AR354" i="8"/>
  <c r="AS353" i="8"/>
  <c r="AR353" i="8"/>
  <c r="AS352" i="8"/>
  <c r="AR352" i="8"/>
  <c r="AS351" i="8"/>
  <c r="AR351" i="8"/>
  <c r="AS350" i="8"/>
  <c r="AR350" i="8"/>
  <c r="AS349" i="8"/>
  <c r="AR349" i="8"/>
  <c r="AS348" i="8"/>
  <c r="AR348" i="8"/>
  <c r="AS347" i="8"/>
  <c r="AR347" i="8"/>
  <c r="AS346" i="8"/>
  <c r="AR346" i="8"/>
  <c r="AS345" i="8"/>
  <c r="AR345" i="8"/>
  <c r="AS344" i="8"/>
  <c r="AR344" i="8"/>
  <c r="AS343" i="8"/>
  <c r="AR343" i="8"/>
  <c r="AS342" i="8"/>
  <c r="AR342" i="8"/>
  <c r="AS341" i="8"/>
  <c r="AR341" i="8"/>
  <c r="AS340" i="8"/>
  <c r="AR340" i="8"/>
  <c r="AS339" i="8"/>
  <c r="AR339" i="8"/>
  <c r="AS338" i="8"/>
  <c r="AR338" i="8"/>
  <c r="AS337" i="8"/>
  <c r="AR337" i="8"/>
  <c r="AS336" i="8"/>
  <c r="AR336" i="8"/>
  <c r="AS335" i="8"/>
  <c r="AR335" i="8"/>
  <c r="AS334" i="8"/>
  <c r="AR334" i="8"/>
  <c r="AS333" i="8"/>
  <c r="AR333" i="8"/>
  <c r="AS332" i="8"/>
  <c r="AR332" i="8"/>
  <c r="AS331" i="8"/>
  <c r="AR331" i="8"/>
  <c r="AS330" i="8"/>
  <c r="AR330" i="8"/>
  <c r="AS329" i="8"/>
  <c r="AR329" i="8"/>
  <c r="AS328" i="8"/>
  <c r="AR328" i="8"/>
  <c r="AS327" i="8"/>
  <c r="AR327" i="8"/>
  <c r="AS326" i="8"/>
  <c r="AR326" i="8"/>
  <c r="AS325" i="8"/>
  <c r="AR325" i="8"/>
  <c r="AS324" i="8"/>
  <c r="AR324" i="8"/>
  <c r="AS323" i="8"/>
  <c r="AR323" i="8"/>
  <c r="AS322" i="8"/>
  <c r="AR322" i="8"/>
  <c r="AS321" i="8"/>
  <c r="AR321" i="8"/>
  <c r="AS320" i="8"/>
  <c r="AR320" i="8"/>
  <c r="AS319" i="8"/>
  <c r="AR319" i="8"/>
  <c r="AS318" i="8"/>
  <c r="AR318" i="8"/>
  <c r="AS317" i="8"/>
  <c r="AR317" i="8"/>
  <c r="AS316" i="8"/>
  <c r="AR316" i="8"/>
  <c r="AS315" i="8"/>
  <c r="AR315" i="8"/>
  <c r="AS314" i="8"/>
  <c r="AR314" i="8"/>
  <c r="AS313" i="8"/>
  <c r="AR313" i="8"/>
  <c r="AS312" i="8"/>
  <c r="AR312" i="8"/>
  <c r="AS311" i="8"/>
  <c r="AR311" i="8"/>
  <c r="AS310" i="8"/>
  <c r="AR310" i="8"/>
  <c r="AS309" i="8"/>
  <c r="AR309" i="8"/>
  <c r="AS308" i="8"/>
  <c r="AR308" i="8"/>
  <c r="AS307" i="8"/>
  <c r="AR307" i="8"/>
  <c r="AS306" i="8"/>
  <c r="AR306" i="8"/>
  <c r="AS305" i="8"/>
  <c r="AR305" i="8"/>
  <c r="AS304" i="8"/>
  <c r="AR304" i="8"/>
  <c r="AS303" i="8"/>
  <c r="AR303" i="8"/>
  <c r="AS302" i="8"/>
  <c r="AR302" i="8"/>
  <c r="AS301" i="8"/>
  <c r="AR301" i="8"/>
  <c r="AS300" i="8"/>
  <c r="AR300" i="8"/>
  <c r="AS299" i="8"/>
  <c r="AR299" i="8"/>
  <c r="AS298" i="8"/>
  <c r="AR298" i="8"/>
  <c r="AS297" i="8"/>
  <c r="AR297" i="8"/>
  <c r="AS296" i="8"/>
  <c r="AR296" i="8"/>
  <c r="AS295" i="8"/>
  <c r="AR295" i="8"/>
  <c r="AS294" i="8"/>
  <c r="AR294" i="8"/>
  <c r="AS293" i="8"/>
  <c r="AR293" i="8"/>
  <c r="AS292" i="8"/>
  <c r="AR292" i="8"/>
  <c r="AS291" i="8"/>
  <c r="AR291" i="8"/>
  <c r="AS290" i="8"/>
  <c r="AR290" i="8"/>
  <c r="AS289" i="8"/>
  <c r="AR289" i="8"/>
  <c r="AS288" i="8"/>
  <c r="AR288" i="8"/>
  <c r="AS287" i="8"/>
  <c r="AR287" i="8"/>
  <c r="AS286" i="8"/>
  <c r="AR286" i="8"/>
  <c r="AS285" i="8"/>
  <c r="AR285" i="8"/>
  <c r="AS284" i="8"/>
  <c r="AR284" i="8"/>
  <c r="AS283" i="8"/>
  <c r="AR283" i="8"/>
  <c r="AS282" i="8"/>
  <c r="AR282" i="8"/>
  <c r="AS281" i="8"/>
  <c r="AR281" i="8"/>
  <c r="AS280" i="8"/>
  <c r="AR280" i="8"/>
  <c r="AS279" i="8"/>
  <c r="AR279" i="8"/>
  <c r="AS278" i="8"/>
  <c r="AR278" i="8"/>
  <c r="AS277" i="8"/>
  <c r="AR277" i="8"/>
  <c r="AS276" i="8"/>
  <c r="AR276" i="8"/>
  <c r="AS275" i="8"/>
  <c r="AR275" i="8"/>
  <c r="AS274" i="8"/>
  <c r="AR274" i="8"/>
  <c r="AS273" i="8"/>
  <c r="AR273" i="8"/>
  <c r="AS272" i="8"/>
  <c r="AR272" i="8"/>
  <c r="AS271" i="8"/>
  <c r="AR271" i="8"/>
  <c r="AS270" i="8"/>
  <c r="AR270" i="8"/>
  <c r="AS269" i="8"/>
  <c r="AR269" i="8"/>
  <c r="AS268" i="8"/>
  <c r="AR268" i="8"/>
  <c r="AS267" i="8"/>
  <c r="AR267" i="8"/>
  <c r="AS266" i="8"/>
  <c r="AR266" i="8"/>
  <c r="AS265" i="8"/>
  <c r="AR265" i="8"/>
  <c r="AS264" i="8"/>
  <c r="AR264" i="8"/>
  <c r="AS263" i="8"/>
  <c r="AR263" i="8"/>
  <c r="AS262" i="8"/>
  <c r="AR262" i="8"/>
  <c r="AS261" i="8"/>
  <c r="AR261" i="8"/>
  <c r="AS260" i="8"/>
  <c r="AR260" i="8"/>
  <c r="AS259" i="8"/>
  <c r="AR259" i="8"/>
  <c r="AS258" i="8"/>
  <c r="AR258" i="8"/>
  <c r="AS257" i="8"/>
  <c r="AR257" i="8"/>
  <c r="AS256" i="8"/>
  <c r="AR256" i="8"/>
  <c r="AS255" i="8"/>
  <c r="AR255" i="8"/>
  <c r="AS254" i="8"/>
  <c r="AR254" i="8"/>
  <c r="AS253" i="8"/>
  <c r="AR253" i="8"/>
  <c r="AS252" i="8"/>
  <c r="AR252" i="8"/>
  <c r="AS251" i="8"/>
  <c r="AR251" i="8"/>
  <c r="AS250" i="8"/>
  <c r="AR250" i="8"/>
  <c r="AS249" i="8"/>
  <c r="AR249" i="8"/>
  <c r="AS248" i="8"/>
  <c r="AR248" i="8"/>
  <c r="AS247" i="8"/>
  <c r="AR247" i="8"/>
  <c r="AS246" i="8"/>
  <c r="AR246" i="8"/>
  <c r="AS245" i="8"/>
  <c r="AR245" i="8"/>
  <c r="AS244" i="8"/>
  <c r="AR244" i="8"/>
  <c r="AS243" i="8"/>
  <c r="AR243" i="8"/>
  <c r="AS242" i="8"/>
  <c r="AR242" i="8"/>
  <c r="AS241" i="8"/>
  <c r="AR241" i="8"/>
  <c r="AS240" i="8"/>
  <c r="AR240" i="8"/>
  <c r="AS239" i="8"/>
  <c r="AR239" i="8"/>
  <c r="AS238" i="8"/>
  <c r="AR238" i="8"/>
  <c r="AS237" i="8"/>
  <c r="AR237" i="8"/>
  <c r="AS236" i="8"/>
  <c r="AR236" i="8"/>
  <c r="AS235" i="8"/>
  <c r="AR235" i="8"/>
  <c r="AS234" i="8"/>
  <c r="AR234" i="8"/>
  <c r="AS233" i="8"/>
  <c r="AR233" i="8"/>
  <c r="AS232" i="8"/>
  <c r="AR232" i="8"/>
  <c r="AS231" i="8"/>
  <c r="AR231" i="8"/>
  <c r="AS230" i="8"/>
  <c r="AR230" i="8"/>
  <c r="AS229" i="8"/>
  <c r="AR229" i="8"/>
  <c r="AS228" i="8"/>
  <c r="AR228" i="8"/>
  <c r="AS227" i="8"/>
  <c r="AR227" i="8"/>
  <c r="AS226" i="8"/>
  <c r="AR226" i="8"/>
  <c r="AS225" i="8"/>
  <c r="AR225" i="8"/>
  <c r="AS224" i="8"/>
  <c r="AR224" i="8"/>
  <c r="AS223" i="8"/>
  <c r="AR223" i="8"/>
  <c r="AS222" i="8"/>
  <c r="AR222" i="8"/>
  <c r="AS221" i="8"/>
  <c r="AR221" i="8"/>
  <c r="AS220" i="8"/>
  <c r="AR220" i="8"/>
  <c r="AS219" i="8"/>
  <c r="AR219" i="8"/>
  <c r="AS218" i="8"/>
  <c r="AR218" i="8"/>
  <c r="AS217" i="8"/>
  <c r="AR217" i="8"/>
  <c r="AS216" i="8"/>
  <c r="AR216" i="8"/>
  <c r="AS215" i="8"/>
  <c r="AR215" i="8"/>
  <c r="AS214" i="8"/>
  <c r="AR214" i="8"/>
  <c r="AS213" i="8"/>
  <c r="AR213" i="8"/>
  <c r="AS212" i="8"/>
  <c r="AR212" i="8"/>
  <c r="AS211" i="8"/>
  <c r="AR211" i="8"/>
  <c r="AS210" i="8"/>
  <c r="AR210" i="8"/>
  <c r="AS209" i="8"/>
  <c r="AR209" i="8"/>
  <c r="AS208" i="8"/>
  <c r="AR208" i="8"/>
  <c r="AS207" i="8"/>
  <c r="AR207" i="8"/>
  <c r="AS206" i="8"/>
  <c r="AR206" i="8"/>
  <c r="AS205" i="8"/>
  <c r="AR205" i="8"/>
  <c r="AS204" i="8"/>
  <c r="AR204" i="8"/>
  <c r="AS203" i="8"/>
  <c r="AR203" i="8"/>
  <c r="AS202" i="8"/>
  <c r="AR202" i="8"/>
  <c r="AS201" i="8"/>
  <c r="AR201" i="8"/>
  <c r="AS200" i="8"/>
  <c r="AR200" i="8"/>
  <c r="AS199" i="8"/>
  <c r="AR199" i="8"/>
  <c r="AS198" i="8"/>
  <c r="AR198" i="8"/>
  <c r="AS197" i="8"/>
  <c r="AR197" i="8"/>
  <c r="AS196" i="8"/>
  <c r="AR196" i="8"/>
  <c r="AS195" i="8"/>
  <c r="AR195" i="8"/>
  <c r="AS194" i="8"/>
  <c r="AR194" i="8"/>
  <c r="AS193" i="8"/>
  <c r="AR193" i="8"/>
  <c r="AS192" i="8"/>
  <c r="AR192" i="8"/>
  <c r="AS191" i="8"/>
  <c r="AR191" i="8"/>
  <c r="AS190" i="8"/>
  <c r="AR190" i="8"/>
  <c r="AS189" i="8"/>
  <c r="AR189" i="8"/>
  <c r="AS188" i="8"/>
  <c r="AR188" i="8"/>
  <c r="AS187" i="8"/>
  <c r="AR187" i="8"/>
  <c r="AS186" i="8"/>
  <c r="AR186" i="8"/>
  <c r="AS185" i="8"/>
  <c r="AR185" i="8"/>
  <c r="AS184" i="8"/>
  <c r="AR184" i="8"/>
  <c r="AS183" i="8"/>
  <c r="AR183" i="8"/>
  <c r="AS182" i="8"/>
  <c r="AR182" i="8"/>
  <c r="AS181" i="8"/>
  <c r="AR181" i="8"/>
  <c r="AS180" i="8"/>
  <c r="AR180" i="8"/>
  <c r="AS179" i="8"/>
  <c r="AR179" i="8"/>
  <c r="AS178" i="8"/>
  <c r="AR178" i="8"/>
  <c r="AS177" i="8"/>
  <c r="AR177" i="8"/>
  <c r="AS176" i="8"/>
  <c r="AR176" i="8"/>
  <c r="AS175" i="8"/>
  <c r="AR175" i="8"/>
  <c r="AS174" i="8"/>
  <c r="AR174" i="8"/>
  <c r="AS173" i="8"/>
  <c r="AR173" i="8"/>
  <c r="AS172" i="8"/>
  <c r="AR172" i="8"/>
  <c r="AS171" i="8"/>
  <c r="AR171" i="8"/>
  <c r="AS170" i="8"/>
  <c r="AR170" i="8"/>
  <c r="AS169" i="8"/>
  <c r="AR169" i="8"/>
  <c r="AS168" i="8"/>
  <c r="AR168" i="8"/>
  <c r="AS167" i="8"/>
  <c r="AR167" i="8"/>
  <c r="AS166" i="8"/>
  <c r="AR166" i="8"/>
  <c r="AS165" i="8"/>
  <c r="AR165" i="8"/>
  <c r="AS164" i="8"/>
  <c r="AR164" i="8"/>
  <c r="AS163" i="8"/>
  <c r="AR163" i="8"/>
  <c r="AS162" i="8"/>
  <c r="AR162" i="8"/>
  <c r="AS161" i="8"/>
  <c r="AR161" i="8"/>
  <c r="AS160" i="8"/>
  <c r="AR160" i="8"/>
  <c r="AS159" i="8"/>
  <c r="AR159" i="8"/>
  <c r="AS158" i="8"/>
  <c r="AR158" i="8"/>
  <c r="AS157" i="8"/>
  <c r="AR157" i="8"/>
  <c r="AS156" i="8"/>
  <c r="AR156" i="8"/>
  <c r="AS155" i="8"/>
  <c r="AR155" i="8"/>
  <c r="AS154" i="8"/>
  <c r="AR154" i="8"/>
  <c r="AS153" i="8"/>
  <c r="AR153" i="8"/>
  <c r="AS152" i="8"/>
  <c r="AR152" i="8"/>
  <c r="AS151" i="8"/>
  <c r="AR151" i="8"/>
  <c r="AS150" i="8"/>
  <c r="AR150" i="8"/>
  <c r="AS149" i="8"/>
  <c r="AR149" i="8"/>
  <c r="AS148" i="8"/>
  <c r="AR148" i="8"/>
  <c r="AS147" i="8"/>
  <c r="AR147" i="8"/>
  <c r="AS146" i="8"/>
  <c r="AR146" i="8"/>
  <c r="AS145" i="8"/>
  <c r="AR145" i="8"/>
  <c r="AS144" i="8"/>
  <c r="AR144" i="8"/>
  <c r="AS143" i="8"/>
  <c r="AR143" i="8"/>
  <c r="AS142" i="8"/>
  <c r="AR142" i="8"/>
  <c r="AS141" i="8"/>
  <c r="AR141" i="8"/>
  <c r="AS140" i="8"/>
  <c r="AR140" i="8"/>
  <c r="AS139" i="8"/>
  <c r="AR139" i="8"/>
  <c r="AS138" i="8"/>
  <c r="AR138" i="8"/>
  <c r="AS137" i="8"/>
  <c r="AR137" i="8"/>
  <c r="AS136" i="8"/>
  <c r="AR136" i="8"/>
  <c r="AS135" i="8"/>
  <c r="AR135" i="8"/>
  <c r="AS134" i="8"/>
  <c r="AR134" i="8"/>
  <c r="AS133" i="8"/>
  <c r="AR133" i="8"/>
  <c r="AS132" i="8"/>
  <c r="AR132" i="8"/>
  <c r="AS131" i="8"/>
  <c r="AR131" i="8"/>
  <c r="AS130" i="8"/>
  <c r="AR130" i="8"/>
  <c r="AS129" i="8"/>
  <c r="AR129" i="8"/>
  <c r="AS128" i="8"/>
  <c r="AR128" i="8"/>
  <c r="AS127" i="8"/>
  <c r="AR127" i="8"/>
  <c r="AS126" i="8"/>
  <c r="AR126" i="8"/>
  <c r="AS125" i="8"/>
  <c r="AR125" i="8"/>
  <c r="AS124" i="8"/>
  <c r="AR124" i="8"/>
  <c r="AS123" i="8"/>
  <c r="AR123" i="8"/>
  <c r="AS122" i="8"/>
  <c r="AR122" i="8"/>
  <c r="AS121" i="8"/>
  <c r="AR121" i="8"/>
  <c r="AS120" i="8"/>
  <c r="AR120" i="8"/>
  <c r="AS119" i="8"/>
  <c r="AR119" i="8"/>
  <c r="AS118" i="8"/>
  <c r="AR118" i="8"/>
  <c r="AS117" i="8"/>
  <c r="AR117" i="8"/>
  <c r="AS116" i="8"/>
  <c r="AR116" i="8"/>
  <c r="AS115" i="8"/>
  <c r="AR115" i="8"/>
  <c r="AS114" i="8"/>
  <c r="AR114" i="8"/>
  <c r="AS113" i="8"/>
  <c r="AR113" i="8"/>
  <c r="AS112" i="8"/>
  <c r="AR112" i="8"/>
  <c r="AS111" i="8"/>
  <c r="AR111" i="8"/>
  <c r="AS110" i="8"/>
  <c r="AR110" i="8"/>
  <c r="AS109" i="8"/>
  <c r="AR109" i="8"/>
  <c r="AS108" i="8"/>
  <c r="AR108" i="8"/>
  <c r="AS107" i="8"/>
  <c r="AR107" i="8"/>
  <c r="AS106" i="8"/>
  <c r="AR106" i="8"/>
  <c r="AS105" i="8"/>
  <c r="AR105" i="8"/>
  <c r="AS104" i="8"/>
  <c r="AR104" i="8"/>
  <c r="AS103" i="8"/>
  <c r="AR103" i="8"/>
  <c r="AS102" i="8"/>
  <c r="AR102" i="8"/>
  <c r="AS101" i="8"/>
  <c r="AR101" i="8"/>
  <c r="AS100" i="8"/>
  <c r="AR100" i="8"/>
  <c r="AS99" i="8"/>
  <c r="AR99" i="8"/>
  <c r="AS98" i="8"/>
  <c r="AR98" i="8"/>
  <c r="AS97" i="8"/>
  <c r="AR97" i="8"/>
  <c r="AS96" i="8"/>
  <c r="AR96" i="8"/>
  <c r="AS95" i="8"/>
  <c r="AR95" i="8"/>
  <c r="AS94" i="8"/>
  <c r="AR94" i="8"/>
  <c r="AS93" i="8"/>
  <c r="AR93" i="8"/>
  <c r="AS92" i="8"/>
  <c r="AR92" i="8"/>
  <c r="AS91" i="8"/>
  <c r="AR91" i="8"/>
  <c r="AS90" i="8"/>
  <c r="AR90" i="8"/>
  <c r="AS89" i="8"/>
  <c r="AR89" i="8"/>
  <c r="AS88" i="8"/>
  <c r="AR88" i="8"/>
  <c r="AS87" i="8"/>
  <c r="AR87" i="8"/>
  <c r="AS86" i="8"/>
  <c r="AR86" i="8"/>
  <c r="AS85" i="8"/>
  <c r="AR85" i="8"/>
  <c r="AS84" i="8"/>
  <c r="AR84" i="8"/>
  <c r="AS83" i="8"/>
  <c r="AR83" i="8"/>
  <c r="AS82" i="8"/>
  <c r="AR82" i="8"/>
  <c r="AS81" i="8"/>
  <c r="AR81" i="8"/>
  <c r="AS80" i="8"/>
  <c r="AR80" i="8"/>
  <c r="AS79" i="8"/>
  <c r="AR79" i="8"/>
  <c r="AS78" i="8"/>
  <c r="AR78" i="8"/>
  <c r="AS77" i="8"/>
  <c r="AR77" i="8"/>
  <c r="AS76" i="8"/>
  <c r="AR76" i="8"/>
  <c r="AS75" i="8"/>
  <c r="AR75" i="8"/>
  <c r="AS74" i="8"/>
  <c r="AR74" i="8"/>
  <c r="AS73" i="8"/>
  <c r="AR73" i="8"/>
  <c r="AS72" i="8"/>
  <c r="AR72" i="8"/>
  <c r="AS71" i="8"/>
  <c r="AR71" i="8"/>
  <c r="AS70" i="8"/>
  <c r="AR70" i="8"/>
  <c r="AS69" i="8"/>
  <c r="AR69" i="8"/>
  <c r="AS68" i="8"/>
  <c r="AR68" i="8"/>
  <c r="AS67" i="8"/>
  <c r="AR67" i="8"/>
  <c r="AS66" i="8"/>
  <c r="AR66" i="8"/>
  <c r="AS65" i="8"/>
  <c r="AR65" i="8"/>
  <c r="AS64" i="8"/>
  <c r="AR64" i="8"/>
  <c r="AS63" i="8"/>
  <c r="AR63" i="8"/>
  <c r="AS62" i="8"/>
  <c r="AR62" i="8"/>
  <c r="AS61" i="8"/>
  <c r="AR61" i="8"/>
  <c r="AS60" i="8"/>
  <c r="AR60" i="8"/>
  <c r="AS59" i="8"/>
  <c r="AR59" i="8"/>
  <c r="AS58" i="8"/>
  <c r="AR58" i="8"/>
  <c r="AS57" i="8"/>
  <c r="AR57" i="8"/>
  <c r="AS56" i="8"/>
  <c r="AR56" i="8"/>
  <c r="AS55" i="8"/>
  <c r="AR55" i="8"/>
  <c r="AS54" i="8"/>
  <c r="AR54" i="8"/>
  <c r="AS53" i="8"/>
  <c r="AR53" i="8"/>
  <c r="AS52" i="8"/>
  <c r="AR52" i="8"/>
  <c r="AS51" i="8"/>
  <c r="AR51" i="8"/>
  <c r="AS50" i="8"/>
  <c r="AR50" i="8"/>
  <c r="AS49" i="8"/>
  <c r="AR49" i="8"/>
  <c r="AS48" i="8"/>
  <c r="AR48" i="8"/>
  <c r="AS47" i="8"/>
  <c r="AR47" i="8"/>
  <c r="AS46" i="8"/>
  <c r="AR46" i="8"/>
  <c r="AS45" i="8"/>
  <c r="AR45" i="8"/>
  <c r="AS44" i="8"/>
  <c r="AR44" i="8"/>
  <c r="AS43" i="8"/>
  <c r="AR43" i="8"/>
  <c r="AS42" i="8"/>
  <c r="AR42" i="8"/>
  <c r="AS41" i="8"/>
  <c r="AR41" i="8"/>
  <c r="AS40" i="8"/>
  <c r="AR40" i="8"/>
  <c r="AS39" i="8"/>
  <c r="AR39" i="8"/>
  <c r="AS38" i="8"/>
  <c r="AR38" i="8"/>
  <c r="AS37" i="8"/>
  <c r="AR37" i="8"/>
  <c r="AS36" i="8"/>
  <c r="AR36" i="8"/>
  <c r="AS35" i="8"/>
  <c r="AR35" i="8"/>
  <c r="AS34" i="8"/>
  <c r="AR34" i="8"/>
  <c r="AS33" i="8"/>
  <c r="AR33" i="8"/>
  <c r="AS32" i="8"/>
  <c r="AR32" i="8"/>
  <c r="AS31" i="8"/>
  <c r="AR31" i="8"/>
  <c r="AS30" i="8"/>
  <c r="AR30" i="8"/>
  <c r="AS29" i="8"/>
  <c r="AR29" i="8"/>
  <c r="AS28" i="8"/>
  <c r="AR28" i="8"/>
  <c r="AS27" i="8"/>
  <c r="AR27" i="8"/>
  <c r="AS26" i="8"/>
  <c r="AR26" i="8"/>
  <c r="AS25" i="8"/>
  <c r="AR25" i="8"/>
  <c r="AS24" i="8"/>
  <c r="AR24" i="8"/>
  <c r="AS23" i="8"/>
  <c r="AR23" i="8"/>
  <c r="AS22" i="8"/>
  <c r="AR22" i="8"/>
  <c r="AS21" i="8"/>
  <c r="AR21" i="8"/>
  <c r="AS20" i="8"/>
  <c r="AR20" i="8"/>
  <c r="AS19" i="8"/>
  <c r="AR19" i="8"/>
  <c r="AS18" i="8"/>
  <c r="AR18" i="8"/>
  <c r="AS17" i="8"/>
  <c r="AR17" i="8"/>
  <c r="AS16" i="8"/>
  <c r="AR16" i="8"/>
  <c r="AS15" i="8"/>
  <c r="AR15" i="8"/>
  <c r="AS14" i="8"/>
  <c r="AR14" i="8"/>
  <c r="AS13" i="8"/>
  <c r="AR13" i="8"/>
  <c r="AS12" i="8"/>
  <c r="AR12" i="8"/>
  <c r="AS11" i="8"/>
  <c r="AR11" i="8"/>
  <c r="AS10" i="8"/>
  <c r="AR10" i="8"/>
  <c r="AS9" i="8"/>
  <c r="AR9" i="8"/>
  <c r="AS8" i="8"/>
  <c r="AR8" i="8"/>
  <c r="AS7" i="8"/>
  <c r="AR7" i="8"/>
  <c r="AS6" i="8"/>
  <c r="AR6" i="8"/>
  <c r="AS5" i="8"/>
  <c r="AR5" i="8"/>
  <c r="AS4" i="8"/>
  <c r="AR4" i="8"/>
  <c r="J1454" i="8" l="1"/>
  <c r="E8" i="7"/>
  <c r="E10" i="7"/>
  <c r="E9" i="7"/>
  <c r="E6" i="7"/>
  <c r="E7" i="7"/>
  <c r="B4" i="7"/>
  <c r="AY43" i="3" l="1"/>
  <c r="AY42" i="3" s="1"/>
  <c r="AX43" i="3"/>
  <c r="AX42" i="3" s="1"/>
  <c r="AY41" i="3"/>
  <c r="AX41" i="3"/>
  <c r="AY40" i="3"/>
  <c r="AX40" i="3"/>
  <c r="AY39" i="3"/>
  <c r="AX39" i="3"/>
  <c r="AY38" i="3"/>
  <c r="AX38" i="3"/>
  <c r="AY36" i="3"/>
  <c r="AX36" i="3"/>
  <c r="AY35" i="3"/>
  <c r="AX35" i="3"/>
  <c r="AY34" i="3"/>
  <c r="AX34" i="3"/>
  <c r="AY33" i="3"/>
  <c r="AX33" i="3"/>
  <c r="AY32" i="3"/>
  <c r="AX32" i="3"/>
  <c r="AY31" i="3"/>
  <c r="AX31" i="3"/>
  <c r="AY30" i="3"/>
  <c r="AX30" i="3"/>
  <c r="AY29" i="3"/>
  <c r="AX29" i="3"/>
  <c r="AY28" i="3"/>
  <c r="AX28" i="3"/>
  <c r="AY27" i="3"/>
  <c r="AX27" i="3"/>
  <c r="AY26" i="3"/>
  <c r="AX26" i="3"/>
  <c r="AY24" i="3"/>
  <c r="AX24" i="3"/>
  <c r="AY23" i="3"/>
  <c r="AX23" i="3"/>
  <c r="AY22" i="3"/>
  <c r="AX22" i="3"/>
  <c r="AY21" i="3"/>
  <c r="AX21" i="3"/>
  <c r="AY19" i="3"/>
  <c r="AX19" i="3"/>
  <c r="AY18" i="3"/>
  <c r="AX18" i="3"/>
  <c r="AY16" i="3"/>
  <c r="AX16" i="3"/>
  <c r="AY15" i="3"/>
  <c r="AX15" i="3"/>
  <c r="AY14" i="3"/>
  <c r="AX14" i="3"/>
  <c r="AY13" i="3"/>
  <c r="AX13" i="3"/>
  <c r="AY11" i="3"/>
  <c r="AX11" i="3"/>
  <c r="AY10" i="3"/>
  <c r="AX10" i="3"/>
  <c r="AY8" i="3"/>
  <c r="AX8" i="3"/>
  <c r="AY7" i="3"/>
  <c r="AX7" i="3"/>
  <c r="AY6" i="3"/>
  <c r="AX6" i="3"/>
  <c r="AY4" i="3"/>
  <c r="AY3" i="3" s="1"/>
  <c r="AX4" i="3"/>
  <c r="AX3" i="3" s="1"/>
  <c r="AY17" i="3" l="1"/>
  <c r="AY9" i="3"/>
  <c r="AX17" i="3"/>
  <c r="AY12" i="3"/>
  <c r="AY5" i="3"/>
  <c r="AX5" i="3"/>
  <c r="AX12" i="3"/>
  <c r="AY25" i="3"/>
  <c r="AX37" i="3"/>
  <c r="AX25" i="3"/>
  <c r="AY20" i="3"/>
  <c r="AX20" i="3"/>
  <c r="AX9" i="3"/>
  <c r="AY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<sst xmlns="http://schemas.openxmlformats.org/spreadsheetml/2006/main" count="16061" uniqueCount="2454">
  <si>
    <t>№</t>
  </si>
  <si>
    <t>ЗОНА ОТВЕТСТВ.</t>
  </si>
  <si>
    <t>Unit</t>
  </si>
  <si>
    <t>АВК</t>
  </si>
  <si>
    <t>АППОК</t>
  </si>
  <si>
    <t>DESCRIPTION 
(Наименование оборудования)</t>
  </si>
  <si>
    <t>Таг номер</t>
  </si>
  <si>
    <t>Дисциплина</t>
  </si>
  <si>
    <t>Масса</t>
  </si>
  <si>
    <t>Расположение</t>
  </si>
  <si>
    <t xml:space="preserve">Дата монтажа </t>
  </si>
  <si>
    <t>Установка педдинг</t>
  </si>
  <si>
    <t>Установка оборудования</t>
  </si>
  <si>
    <t>Подливка под оборудования</t>
  </si>
  <si>
    <t>Затяжка болтов</t>
  </si>
  <si>
    <t>ВКУ</t>
  </si>
  <si>
    <t>Огнеупорные работы</t>
  </si>
  <si>
    <t>М/К и площадка обслуживания</t>
  </si>
  <si>
    <t>СМР</t>
  </si>
  <si>
    <t>ИТД</t>
  </si>
  <si>
    <t>Remarks / Примечания</t>
  </si>
  <si>
    <t>RFI</t>
  </si>
  <si>
    <t>211-00</t>
  </si>
  <si>
    <t>211-00-VQ-01</t>
  </si>
  <si>
    <t>ME</t>
  </si>
  <si>
    <t>Фундамент</t>
  </si>
  <si>
    <t>готов</t>
  </si>
  <si>
    <t xml:space="preserve">MESH FILTER / 
СЕТЧАТЫЙ ФИЛЬТР </t>
  </si>
  <si>
    <t>211-00-CZ-01A</t>
  </si>
  <si>
    <t>211-00-CZ-01B</t>
  </si>
  <si>
    <t>212-01</t>
  </si>
  <si>
    <t xml:space="preserve">INLET SEPARATOR / 
ВХОДНОЙ СЕПАРАТОР </t>
  </si>
  <si>
    <t>212-01-VA-01</t>
  </si>
  <si>
    <t xml:space="preserve">RAW GAS PREHEATER / 
ПОДОГРЕВАТЕЛЬ СЫРОГО ГАЗА </t>
  </si>
  <si>
    <t>212-01-HA-01</t>
  </si>
  <si>
    <t>М/К</t>
  </si>
  <si>
    <t>212-01-CZ-01A</t>
  </si>
  <si>
    <t>212-01-CZ-01B</t>
  </si>
  <si>
    <t>CONDENSATE DRAIN / 
КОНДЕНСАТООТВОДЧИК</t>
  </si>
  <si>
    <t>212-01-VA-02</t>
  </si>
  <si>
    <t>212-02</t>
  </si>
  <si>
    <t>212-02-VA-01</t>
  </si>
  <si>
    <t>212-02-HA-01</t>
  </si>
  <si>
    <t>не готов</t>
  </si>
  <si>
    <t>212-02-CZ-01A</t>
  </si>
  <si>
    <t>212-02-CZ-01B</t>
  </si>
  <si>
    <t>212-02-VA-02</t>
  </si>
  <si>
    <t>Файзиев Абдулло</t>
  </si>
  <si>
    <t>213-00</t>
  </si>
  <si>
    <t>SULFINOL-M STORAGE TANK / 
РЕЗЕРВУАР ХРАНЕНИЯ SULFINOL-M</t>
  </si>
  <si>
    <t>213-00-TA-02</t>
  </si>
  <si>
    <t>Смонтировано</t>
  </si>
  <si>
    <t>SULFINOL-M MAKE UP TANK /
РЕЗЕРВУАР ПОДПИТКИ SULFINOL-M</t>
  </si>
  <si>
    <t>213-00-TA-01</t>
  </si>
  <si>
    <t>SULFINOL-M TRANSFER PUMP /
ПЕРЕКАЧИВАЮЩИЙ НАСОС СУЛЬФИНОЛ-М</t>
  </si>
  <si>
    <t>213-00-PA-07</t>
  </si>
  <si>
    <t>MR</t>
  </si>
  <si>
    <t>213-00-PA-06</t>
  </si>
  <si>
    <t>213-01</t>
  </si>
  <si>
    <t>SULFINOL-M REBOILER CONDENSATE DRAIN / 
КОНДЕНСАТООТВОДЧИК РЕБОЙЛЕРА SULFINOL-M</t>
  </si>
  <si>
    <t>213-01-VA-10</t>
  </si>
  <si>
    <t>STEAM-OUT CONDENSATE DRAIN VESSEL / 
ДРЕНАЖНАЯ ЕМКОСТЬ КОНДЕНСАТА ПАРА</t>
  </si>
  <si>
    <t>213-01-VA-11</t>
  </si>
  <si>
    <t>SULFINOL-M DRAIN VESSEL /  
ДРЕНАЖНАЯ ЕМКОСТЬ SULFINOL-M</t>
  </si>
  <si>
    <t>213-01-VA-08</t>
  </si>
  <si>
    <t>SULFINOL-M SUMP FILTER / 
ФИЛЬТР ДРЕНИРОВАННОГО SULFINOL-M</t>
  </si>
  <si>
    <t>213-01-CL-04A</t>
  </si>
  <si>
    <t>213-01-CL-04B</t>
  </si>
  <si>
    <t>Принято</t>
  </si>
  <si>
    <t>SULFINOL-M FLASH GAS ABSORBER / 
АБСОРБЕР ГАЗА ВЫВЕТРИВАНИЯ SULFINOL-M</t>
  </si>
  <si>
    <t>213-01-VE-03</t>
  </si>
  <si>
    <t>На оборудование</t>
  </si>
  <si>
    <t>SULFINOL-M ANTI-FOAM ADDITION PACKAGE / 
БЛОК ВВОДА АНТИВСПЕНИВАТЕЛЯ SULFINOL-M</t>
  </si>
  <si>
    <t>213-01-AF-01</t>
  </si>
  <si>
    <t>НЕ СДАН</t>
  </si>
  <si>
    <t>SULFINOL-M DRAIN SOLVENT PUMP /
НАСОС ДЛЯ СЛИВА РАСТВОРИТЕЛЯ СУЛЬФИНОЛ-М</t>
  </si>
  <si>
    <t>213-01-PH-04</t>
  </si>
  <si>
    <t>SULFINOL-M DRAIN HYDROCARBON PUMP /
СУЛЬФИНОЛ-М ДРЕНАЖНЫЙ УГЛЕВОДОРОДНЫЙ НАСОС</t>
  </si>
  <si>
    <t>213-01-PH-05</t>
  </si>
  <si>
    <t>STEAM-OUT CONDENSATE DRAIN PUMP /
ДРЕНАЖНЫЕ НАСОСЫ КОНДЕНСАТА ПАРА</t>
  </si>
  <si>
    <t>213-01-PH-10</t>
  </si>
  <si>
    <t>SULFINOL-M REFLUX DRUM /
ЕМКОСТЬ ФЛЕГМЫ SULFINOL-M</t>
  </si>
  <si>
    <t>213-01-VN-07</t>
  </si>
  <si>
    <t>SULFINOL-M REFLUX PUMPS / 
РЕФЛЮКСНЫЕ НАСОСЫ SULFINOL-M</t>
  </si>
  <si>
    <t>213-01-PA-03A</t>
  </si>
  <si>
    <t>213-01-PA-03B</t>
  </si>
  <si>
    <t>SULFINOL-M REGENERATOR REBOILER / 
РЕБОЙЛЕР РЕГЕНЕРАТОРА SULFINOL-M</t>
  </si>
  <si>
    <t>213-01-HR-04A</t>
  </si>
  <si>
    <t>213-01-HR-04B</t>
  </si>
  <si>
    <t>SULFINOL-M REGENERATOR / 
РЕГЕНЕРАТОР SULFINOL-M</t>
  </si>
  <si>
    <t>213-01-VE-02</t>
  </si>
  <si>
    <t>LEAN SULFINOL-M CIRCULATION PUMP / 
ЦИРКУЛЯЦИОННЫЕ НАСОС РЕГЕНЕРИРОВАННОГО SULFINOL-M</t>
  </si>
  <si>
    <t>213-01-PA-02A</t>
  </si>
  <si>
    <t>213-01-PA-02B</t>
  </si>
  <si>
    <t>REGENERATOR OVERHEAD COOLED /
АВО ВЕРХНЕГО ПРОДУКТА РЕГЕНЕРАТОРА</t>
  </si>
  <si>
    <t>213-01-HC-03A</t>
  </si>
  <si>
    <t>213-01-HC-03B</t>
  </si>
  <si>
    <t>213-01-HC-03C</t>
  </si>
  <si>
    <t>213-01-HC-03D</t>
  </si>
  <si>
    <t>213-01-HC-03E</t>
  </si>
  <si>
    <t xml:space="preserve">VERY LOW PRESSURE STEAM FLASH DRUM / 
ИСПАРИТЕЛЬНАЯ ЕМКОСТЬ ПАРА СВЕРХНИЗКОГО ДАВЛЕНИЯ </t>
  </si>
  <si>
    <t>213-01-VA-09</t>
  </si>
  <si>
    <t>RECOVERED CONDENSATE PUMPS /
 НАСОСЫ ВОССТАНОВЛЕННОГО КОНДЕНСАТА</t>
  </si>
  <si>
    <t>213-01-PA-08A</t>
  </si>
  <si>
    <t>213-01-PA-08B</t>
  </si>
  <si>
    <t>SULFINOL-M FILTER /
SULFINOL-M ФИЛЬТР</t>
  </si>
  <si>
    <t>213-01-CL-01</t>
  </si>
  <si>
    <t xml:space="preserve">SULFINOL-M CARBON FILTER /
 SULFINOL-M УГОЛЬНЫЙ ФИЛЬТР </t>
  </si>
  <si>
    <t>213-01-CN-02</t>
  </si>
  <si>
    <t>SULFINOL-M AFTER FILTER /
SULFINOL-M КОНЦЕВОЙ ФИЛЬТР</t>
  </si>
  <si>
    <t>213-01-CL-03</t>
  </si>
  <si>
    <t>Lean Sulfinol-M Charge Pumps 
Насосы Подачи Регенерированного Сулфинол-М</t>
  </si>
  <si>
    <t>213-01-PA-01A</t>
  </si>
  <si>
    <t>213-01-PA-01B</t>
  </si>
  <si>
    <t>LEAN SULFINOL-M AFTER COOLER /
 ВТОРИЧНЫЙ ОХЛАДИТЕЛЬ РЕГЕНЕРИРОВАННОГО  SULFINOL-M</t>
  </si>
  <si>
    <t>213-01-HA-05A</t>
  </si>
  <si>
    <t>213-01-HA-05B</t>
  </si>
  <si>
    <t>213-01-HA-05C</t>
  </si>
  <si>
    <t>213-01-HA-05D</t>
  </si>
  <si>
    <t>LEAN SULFINOL-M AIR COOLER /
АВО РЕГЕНЕРИРОВАННОГО SULFINOL-M</t>
  </si>
  <si>
    <t>213-01-HC-01A</t>
  </si>
  <si>
    <t>LEAN SULFINOL-M AIR COOLER 
АВО РЕГЕНЕРИРОВАННОГО SULFINOL-M</t>
  </si>
  <si>
    <t>213-01-HC-01B</t>
  </si>
  <si>
    <t>213-01-HC-01C</t>
  </si>
  <si>
    <t>213-01-HC-01D</t>
  </si>
  <si>
    <t>213-01-HC-01E</t>
  </si>
  <si>
    <t>213-01-HC-01F</t>
  </si>
  <si>
    <t>213-01-HC-01G</t>
  </si>
  <si>
    <t>213-01-HC-01H</t>
  </si>
  <si>
    <t>FEED GAS KO DRUM /
 СЕПАРАТОР-КАПЛЕОТБОЙНИК СЫРЬЕВОГО ГАЗА</t>
  </si>
  <si>
    <t>213-01-VN-04</t>
  </si>
  <si>
    <t>SULFINOL-M MAIN ABSORBER / 
 ГЛАВНЫЙ АБСОРБЕР SULFINOL-M</t>
  </si>
  <si>
    <t>213-01-VE-01</t>
  </si>
  <si>
    <t>SULFINOL-M TREATED GAS KO DRUM 
СЕПАРАТОР-КАПЛЕОТБОЙНИК ОЧИЩЕННОГО ГАЗА SULFINOL-M</t>
  </si>
  <si>
    <t>213-01-VN-05</t>
  </si>
  <si>
    <t>SULFINOL-M FLASH VESSEL 
ИСПАРИТЕЛЬНАЯ ЕМКОСТЬ SULFINOL-M</t>
  </si>
  <si>
    <t>213-01-VH-06</t>
  </si>
  <si>
    <t>SULFINOL-M LEAN / RICH EXCHANGER
СУЛЬФИНОЛ-М ТЕПЛООБМЕННИК НИЗКОГО/ВЫСОКОГО ДАВЛЕНИЯ</t>
  </si>
  <si>
    <t>213-01-HA-02A</t>
  </si>
  <si>
    <t>213-01-HA-02B</t>
  </si>
  <si>
    <t>213-01-HA-02C</t>
  </si>
  <si>
    <t>213-01-HA-02D</t>
  </si>
  <si>
    <t>213-01-HA-02E</t>
  </si>
  <si>
    <t>213-01-HA-02F</t>
  </si>
  <si>
    <t>213-01-HA-02G</t>
  </si>
  <si>
    <t>213-01-HA-02H</t>
  </si>
  <si>
    <t>213-02</t>
  </si>
  <si>
    <t>SULFINOL-M LEAN / RICH EXCHANGER / 
СУЛЬФИНОЛ-М ТЕПЛООБМЕННИК НИЗКОГО/ВЫСОКОГО ДАВЛЕНИЯ</t>
  </si>
  <si>
    <t>213-02-HA-02A</t>
  </si>
  <si>
    <t>213-02-HA-02B</t>
  </si>
  <si>
    <t>213-02-HA-02C</t>
  </si>
  <si>
    <t>213-02-HA-02D</t>
  </si>
  <si>
    <t>213-02-HA-02E</t>
  </si>
  <si>
    <t>213-02-HA-02G</t>
  </si>
  <si>
    <t>213-02-HA-02H</t>
  </si>
  <si>
    <t>SULFINOL-M FLASH VESSEL / 
ИСПАРИТЕЛЬНАЯ ЕМКОСТЬ SULFINOL-M</t>
  </si>
  <si>
    <t>213-02-VH-06</t>
  </si>
  <si>
    <t>SULFINOL-M FLASH GAS ABSORBER / 
АБСОРБЕР ГАЗА ВЫВЕТРИВАНИЯ  SULFINOL-M</t>
  </si>
  <si>
    <t>213-02-VE-03</t>
  </si>
  <si>
    <t>SULFINOL-M TREATED GAS KO DRUM / 
СЕПАРАТОР-КАПЛЕОТБОЙНИК ОЧИЩЕННОГО ГАЗА SULFINOL-M</t>
  </si>
  <si>
    <t>213-02-VN-05</t>
  </si>
  <si>
    <t>SULFINOL-M MAIN ABSORBER / 
ГЛАВНЫЙ АБСОРБЕР SULFINOL-M</t>
  </si>
  <si>
    <t>213-02-VE-01</t>
  </si>
  <si>
    <t>FEED GAS KO DRUM / 
СЕПАРАТОР-КАПЛЕОТБОЙНИК СЫРЬЕВОГО ГАЗА</t>
  </si>
  <si>
    <t>213-02-VN-04</t>
  </si>
  <si>
    <t>LEAN SULFINOL-M AIR COOLER / 
АВО РЕГЕНЕРИРОВАННОГО SULFINOL-M</t>
  </si>
  <si>
    <t>213-02-HC-01A</t>
  </si>
  <si>
    <t>213-02-HC-01B</t>
  </si>
  <si>
    <t>213-02-HC-01C</t>
  </si>
  <si>
    <t>213-02-HC-01D</t>
  </si>
  <si>
    <t>213-02-HC-01E</t>
  </si>
  <si>
    <t>213-02-HC-01F</t>
  </si>
  <si>
    <t>213-02-HC-01G</t>
  </si>
  <si>
    <t>213-02-HC-01H</t>
  </si>
  <si>
    <t>213-02-HR-04A</t>
  </si>
  <si>
    <t>213-02-HR-04B</t>
  </si>
  <si>
    <t>SULFINOL-M ANTIFOAM ADDITION PACKAGE / 
БЛОК ВВОДА АНТИВСПЕНИВАТЕЛЯ SULFINOL-M</t>
  </si>
  <si>
    <t>213-02-AF-01</t>
  </si>
  <si>
    <t>213-02-VN-07</t>
  </si>
  <si>
    <t>SULFINOL-M REFLUX PUMPS /
РЕФЛЮКСНЫЕ НАСОСЫ SULFINOL-M</t>
  </si>
  <si>
    <t>213-02-PA-03A</t>
  </si>
  <si>
    <t>Готов</t>
  </si>
  <si>
    <t>213-02-PA-03B</t>
  </si>
  <si>
    <t>213-02-VE-02</t>
  </si>
  <si>
    <t>213-02-VA-10</t>
  </si>
  <si>
    <t>LEAN SULFINOL-M CIRCULATION PUMP 
ЦИРКУЛЯЦИОННЫЕ НАСОС РЕГЕНЕРИРОВАННОГО SULFINOL-M</t>
  </si>
  <si>
    <t>213-02-PA-02A</t>
  </si>
  <si>
    <t>213-02-PA-02B</t>
  </si>
  <si>
    <t>213-02-HC-03A</t>
  </si>
  <si>
    <t>213-02-HC-03B</t>
  </si>
  <si>
    <t>213-02-HC-03C</t>
  </si>
  <si>
    <t>213-02-HC-03D</t>
  </si>
  <si>
    <t>213-02-HC-03E</t>
  </si>
  <si>
    <t>VERY LOW PRESSURE STEAM FLASH DRUM / 
ИСПАРИТЕЛЬНАЯ ЕМКОСТЬ ПАРА СВЕРХНИЗКОГО  ДАВЛЕНИЯ</t>
  </si>
  <si>
    <t>213-02-VA-09</t>
  </si>
  <si>
    <t>213-02-PA-08A</t>
  </si>
  <si>
    <t>213-02-PA-08B</t>
  </si>
  <si>
    <t>213-02-CL-01</t>
  </si>
  <si>
    <t xml:space="preserve">SULFINOL-M CARBON FILTER /  
SULFINOL-M УГОЛЬНЫЙ ФИЛЬТР </t>
  </si>
  <si>
    <t>213-02-CN-02</t>
  </si>
  <si>
    <t>SULFINOL-M AFTER FILTER / 
SULFINOL-M КОНЦЕВОЙ ФИЛЬТР</t>
  </si>
  <si>
    <t>213-02-CL-03</t>
  </si>
  <si>
    <t>LEAN SULFINOL-M CHARGE PUMPS 
НАСОСЫ ПОДАЧИ РЕГЕНЕРИРОВАННОГО  SULFINOL-M</t>
  </si>
  <si>
    <t>213-02-PA-01A</t>
  </si>
  <si>
    <t>213-02-PA-01B</t>
  </si>
  <si>
    <t>LEAN SULFINOL-M AFTER COOLER / 
ВТОРИЧНЫЙ ОХЛАДИТЕЛЬ РЕГЕНЕРИРОВАННОГО SULFINOL-M</t>
  </si>
  <si>
    <t>213-02-HA-05A</t>
  </si>
  <si>
    <t>213-02-HA-05B</t>
  </si>
  <si>
    <t>213-02-HA-05C</t>
  </si>
  <si>
    <t>213-02-HA-05D</t>
  </si>
  <si>
    <t>213-02-VA-11</t>
  </si>
  <si>
    <t>213-02-VA-08</t>
  </si>
  <si>
    <t>213-02-CL-04A</t>
  </si>
  <si>
    <t>213-02-CL-04B</t>
  </si>
  <si>
    <t>SULFINOL-M DRAIN SOLVENT PUMP /
ДРЕНАЖНЫЙ НАСОС РАСТВОРА SULFINOL-M</t>
  </si>
  <si>
    <t>213-02-PH-04</t>
  </si>
  <si>
    <t>SULFINOL-M DRAIN HYDROCARBON PUMP /
ДРЕНАЖНЫЙ НАСОС УГЛЕВОДОРОДОВ SULFINOL-M</t>
  </si>
  <si>
    <t>213-02-PH-05</t>
  </si>
  <si>
    <t>213-02-PH-10</t>
  </si>
  <si>
    <t>214-00</t>
  </si>
  <si>
    <t>SULFINOL-X MAKE-UP TANK
РЕЗЕРВУАР ПОДПИТКИ SULFINOL-X</t>
  </si>
  <si>
    <t>214-00-TA-01</t>
  </si>
  <si>
    <t>SULFINOL-X STORAGE TANK
РЕЗЕРВУАР ХРАНЕНИЯ  SULFINOL-X</t>
  </si>
  <si>
    <t>214-00-TA-02</t>
  </si>
  <si>
    <t>Неьматов Бобур</t>
  </si>
  <si>
    <t>SULFINOL-X MAKE-UP PUMP
НАСОС ПОДПИТКИ SULFINOL-X</t>
  </si>
  <si>
    <t>214-00-PA-06</t>
  </si>
  <si>
    <t>SULFINOL-X TRANSFER PUMP
НАСОС ПЕРЕКАЧКИ SULFINOL-X</t>
  </si>
  <si>
    <t>214-00-PA-07</t>
  </si>
  <si>
    <t>214-01</t>
  </si>
  <si>
    <t>LEAN SURFINOL-X AIR COOLED /
АВО РЕГЕНЕРИРОВАННОГО SULFINOL-X</t>
  </si>
  <si>
    <t>214-01-HC-01A</t>
  </si>
  <si>
    <t>214-01-HC-01B</t>
  </si>
  <si>
    <t>214-01-HC-01C</t>
  </si>
  <si>
    <t>214-01-HC-01D</t>
  </si>
  <si>
    <t>214-01-HC-01E</t>
  </si>
  <si>
    <t>214-01-HC-01F</t>
  </si>
  <si>
    <t>SULFINOL-X REFLUX PUMPS /
РЕФЛЮКСНЫЕ НАСОСЫ SULFINOL-X</t>
  </si>
  <si>
    <t>214-01-PA-03A</t>
  </si>
  <si>
    <t>214-01-PA-03B</t>
  </si>
  <si>
    <t>SULFINOL-X REFLUX DRUM
ЕМКОСТЬ ФЛЕГМЫ SULFINOL-X</t>
  </si>
  <si>
    <t>214-01-VN-05</t>
  </si>
  <si>
    <t>SULFINOL-X REGENERATOR REBOILER /
РЕБОЙЛЕР РЕГЕНЕРАТОРА SULFINOL-X</t>
  </si>
  <si>
    <t>214-01-HR-04A</t>
  </si>
  <si>
    <t>214-01-HR-04B</t>
  </si>
  <si>
    <t>SULFINOL-X REGENERATOR / 
РЕГЕНЕРАТОР SULFINOL-X</t>
  </si>
  <si>
    <t>214-01-VE-02</t>
  </si>
  <si>
    <t>VERY LOW PRESSURE STEAM FLASH DRUM
ИСПАРИТЕЛЬНАЯ ЕМКОСТЬ ПАРА ОЧЕНЬ НИЗКОГО ДАВЛЕНИЯ</t>
  </si>
  <si>
    <t>214-01-VA-07</t>
  </si>
  <si>
    <t>RECOVERED CONDENSATE PUMPS /
НАСОСЫ ВОССТАНОВЛЕННОГО КОНДЕНСАТА</t>
  </si>
  <si>
    <t>214-01-PA-08A</t>
  </si>
  <si>
    <t>214-01-PA-08B</t>
  </si>
  <si>
    <t>LEAN SULFINOL-X CIRCULATION PUMPS / 
ЦИРКУЛЯЦИОННЫЕ НАСОСЫ РЕГЕНЕРИРОВАННОГО SULFINOL-X</t>
  </si>
  <si>
    <t>214-01-PA-02A</t>
  </si>
  <si>
    <t>214-01-PA-02B</t>
  </si>
  <si>
    <t>SULFINOL-X FILTER /
SULFINOL-X ФИЛЬТР</t>
  </si>
  <si>
    <t>214-01-CL-01</t>
  </si>
  <si>
    <t>SULFINOL-X AFTER FILTER /
СУЛЬФИНОЛ-Х ПОСЛЕ ФИЛЬТРА</t>
  </si>
  <si>
    <t>214-01-CL-03</t>
  </si>
  <si>
    <t>SULFINOL-X CARBON FILTER /
УГОЛЬНЫЙ ФИЛЬТР СУЛЬФИНОЛ-Х</t>
  </si>
  <si>
    <t>214-01-CN-02</t>
  </si>
  <si>
    <t>SULFINOL-X ANTIFOAM ADDITION PACKAGE
БЛОК ВВОДА АНТИВСПЕНИВАТЕЛЯ SULFINOL-X</t>
  </si>
  <si>
    <t>214-01-AF-01</t>
  </si>
  <si>
    <t xml:space="preserve">SULFINOL-X LEAN/RICH EXCHANGER /
ТЕПЛООБМЕННИК РЕГЕНЕРИРОВАННОГО НАСЫЩЕННОГО SULFINOL-X </t>
  </si>
  <si>
    <t>214-01-HA-02A</t>
  </si>
  <si>
    <t>214-01-HA-02B</t>
  </si>
  <si>
    <t>214-01-HA-02C</t>
  </si>
  <si>
    <t>214-01-HA-02D</t>
  </si>
  <si>
    <t>SULFINOL-X FLASH VESSEL /
ИСПАРИТЕЛЬНАЯ ЕМКОСТЬ SULFINOL-X</t>
  </si>
  <si>
    <t>214-01-VH-04</t>
  </si>
  <si>
    <t>SULFINOL-X TREATED GAS KO DRUM /
СЕПАРАТОР-КАПЛЕОТБОЙНИК ОЧИЩЕННОГО ГАЗА SULFINOL-X</t>
  </si>
  <si>
    <t>214-01-VN-03</t>
  </si>
  <si>
    <t>SULFINOL-X MAIN ABSORBER /
ГЛАВНЫЙ АБСОРБЕР SULFINOL-X</t>
  </si>
  <si>
    <t>214-01-VE-01</t>
  </si>
  <si>
    <t>LEAN SULFINOL-X CHARGE PUMPS /
НАСОСЫ ПОДАЧИ РЕГЕНЕРИРОВАННОГО  SULFINOL-X</t>
  </si>
  <si>
    <t>214-01-PA-01A</t>
  </si>
  <si>
    <t>214-01-PA-01B</t>
  </si>
  <si>
    <t>SURFINOL-X REGENERATOR OVERHEAD COOLED /
АВО ВЕРХНЕГО ПРОДУКТА РЕГЕНЕРАТОРА SULFINOL-X</t>
  </si>
  <si>
    <t>214-01-HC-03A</t>
  </si>
  <si>
    <t>214-01-HC-03B</t>
  </si>
  <si>
    <t>214-01-HC-03C</t>
  </si>
  <si>
    <t>214-01-HC-03D</t>
  </si>
  <si>
    <t>CONDENSATE POT /
КОНДЕНСАТООТВОДЧИК</t>
  </si>
  <si>
    <t>214-01-VA-09</t>
  </si>
  <si>
    <t>214-01-VA-08</t>
  </si>
  <si>
    <t>SULFINOL-X DRAIN VESSEL /
ДРЕНАЖНАЯ ЕМКОСТЬ SULFINOL-X</t>
  </si>
  <si>
    <t>214-01-VA-06</t>
  </si>
  <si>
    <t xml:space="preserve"> SULFINOL-X SUMP FILTER /
ФИЛЬТР ДРЕНИРОВАННОГО SULFINOL-X</t>
  </si>
  <si>
    <t>214-01-CL-04A</t>
  </si>
  <si>
    <t>214-01-CL-04B</t>
  </si>
  <si>
    <t>SULFINOL-X DRAIN SOLVENT PUMP /
 ДРЕНАЖНЫЙ НАСОС РАСТВОРА SULFINOL-X</t>
  </si>
  <si>
    <t>214-01-PH-04</t>
  </si>
  <si>
    <t>SULFINOL-X DRAIN HYDROCARBON PUMP / 
ДРЕНАЖНЫЙ НАСОС УГЛЕВОДОРОДОВ SULFINOL-X</t>
  </si>
  <si>
    <t>214-01-PH-05</t>
  </si>
  <si>
    <t>STEAM-OUT CONDENSATE DRAIN PUMP / 
ДРЕНАЖНЫЕ НАСОСЫ КОНДЕНСАТА ПАРА</t>
  </si>
  <si>
    <t>214-01-PH-10</t>
  </si>
  <si>
    <t>214-02</t>
  </si>
  <si>
    <t>214-02-PH-04</t>
  </si>
  <si>
    <t>214-02-PH-05</t>
  </si>
  <si>
    <t>214-02-PH-10</t>
  </si>
  <si>
    <t>214-02-PA-03A</t>
  </si>
  <si>
    <t>214-02-PA-03B</t>
  </si>
  <si>
    <t>214-02-VN-05</t>
  </si>
  <si>
    <t>214-02-HR-04A</t>
  </si>
  <si>
    <t>RECOVERED CONDENSATE PUMPS /
НАСОСЫ РЕГЕНЕРИРОВАННОГО КОНДЕНСАТА</t>
  </si>
  <si>
    <t>214-02-PA-08A</t>
  </si>
  <si>
    <t>214-02-PA-08B</t>
  </si>
  <si>
    <t>214-02-VA-07</t>
  </si>
  <si>
    <t>214-02-VE-02</t>
  </si>
  <si>
    <t>214-02-HR-04B</t>
  </si>
  <si>
    <t>214-02-PA-02A</t>
  </si>
  <si>
    <t>214-02-PA-02B</t>
  </si>
  <si>
    <t>214-02-CL-01</t>
  </si>
  <si>
    <t>SULFINOL-X CARBON FILTER /
SULFINOL-X УГОЛЬНЫЙ ФИЛЬТР</t>
  </si>
  <si>
    <t>214-02-CN-02</t>
  </si>
  <si>
    <t>SULFINOL-X AFTER FILTER /
SULFINOL-X КОНЦЕВОЙ ФИЛЬТР</t>
  </si>
  <si>
    <t>214-02-CL-03</t>
  </si>
  <si>
    <t>214-02-AF-01</t>
  </si>
  <si>
    <t>214-02-HA-02A</t>
  </si>
  <si>
    <t>214-02-HA-02B</t>
  </si>
  <si>
    <t>214-02-HA-02C</t>
  </si>
  <si>
    <t>214-02-HA-02D</t>
  </si>
  <si>
    <t>214-02-VN-03</t>
  </si>
  <si>
    <t>214-02-VE-01</t>
  </si>
  <si>
    <t>214-02-PA-01A</t>
  </si>
  <si>
    <t>214-02-PA-01B</t>
  </si>
  <si>
    <t>214-02-HC-01A</t>
  </si>
  <si>
    <t>214-02-HC-01B</t>
  </si>
  <si>
    <t>214-02-HC-01C</t>
  </si>
  <si>
    <t>214-02-HC-01D</t>
  </si>
  <si>
    <t>214-02-HC-01E</t>
  </si>
  <si>
    <t>214-02-HC-01F</t>
  </si>
  <si>
    <t>214-02-HC-03A</t>
  </si>
  <si>
    <t>214-02-HC-03B</t>
  </si>
  <si>
    <t>214-02-HC-03C</t>
  </si>
  <si>
    <t>214-02-HC-03D</t>
  </si>
  <si>
    <t>214-02-VA-08</t>
  </si>
  <si>
    <t>214-02-CL-04A</t>
  </si>
  <si>
    <t>214-02-CL-04B</t>
  </si>
  <si>
    <t>214-02-VA-06</t>
  </si>
  <si>
    <t>214-02-VA-09</t>
  </si>
  <si>
    <t>SULFINOL-X FLASH VESSEL /
ИСПАРИТЕЛЬНАЯ ЕМКОСТЬ SULFINOL-XL</t>
  </si>
  <si>
    <t>214-02-VH-04</t>
  </si>
  <si>
    <t>215-00</t>
  </si>
  <si>
    <t>CLAUS AIR BLOWER /
ВОЗДУХОДУВКА ПРОЦЕССА КЛАУС</t>
  </si>
  <si>
    <t>215-00-KB-01A</t>
  </si>
  <si>
    <t>215-00-KB-01B</t>
  </si>
  <si>
    <t>215-00-KB-01C</t>
  </si>
  <si>
    <t>Low pressure steam flash drum 
Испарительная емкость пара нд</t>
  </si>
  <si>
    <t>215-00-VA-13</t>
  </si>
  <si>
    <t>Very low pressure steam flash drum
Испарительная емкост пара очень низкого давления</t>
  </si>
  <si>
    <t>215-00-VA-14</t>
  </si>
  <si>
    <t>215-00-VA-21</t>
  </si>
  <si>
    <t>215-00-PA-07A</t>
  </si>
  <si>
    <t>215-00-PA-07B</t>
  </si>
  <si>
    <t>SCOT REACTOR /
РЕАКТОР SCOT</t>
  </si>
  <si>
    <t>215-00-VF-12</t>
  </si>
  <si>
    <t>SCOT QUENCH TRIM COOLER / 
ДООХЛАДИТЕЛЬ КВЕНЧА ПРОЦЕССА SCOT</t>
  </si>
  <si>
    <t>215-00-HA-13A</t>
  </si>
  <si>
    <t>215-00-HA-13B</t>
  </si>
  <si>
    <t>215-00-HA-13C</t>
  </si>
  <si>
    <t>215-00-HA-13D</t>
  </si>
  <si>
    <t>SCOT PRE-HEATER / 
ПОДОГРЕВАТЕЛЬ ОТХОДЯЩЕГО ГАЗА. ПРОЦЕССА SCOT</t>
  </si>
  <si>
    <t>215-00-HA-11A</t>
  </si>
  <si>
    <t>215-00-HA-11B</t>
  </si>
  <si>
    <t>215-00-HA-11C</t>
  </si>
  <si>
    <t>215-00-HA-11D</t>
  </si>
  <si>
    <t>SCOT ABSORBER /
АБСОРБЕР ПРОЦЕССА SCOT</t>
  </si>
  <si>
    <t>215-00-VE-11</t>
  </si>
  <si>
    <t>QUENCH WATER FILTER /
Фильтр Охлаждающей Воды</t>
  </si>
  <si>
    <t>215-00-CL-05</t>
  </si>
  <si>
    <t>QUENCH WATER PUMPS / 
НАСОСЫ ЗАКАЛОЧНОЙ ВОДЫ</t>
  </si>
  <si>
    <t>215-00-PA-05A</t>
  </si>
  <si>
    <t>215-00-PA-05B</t>
  </si>
  <si>
    <t>QUENCH COLUMN /
ЗАКАЛОЧНАЯ КОЛОННА</t>
  </si>
  <si>
    <t>215-00-VE-10</t>
  </si>
  <si>
    <t>SCOT QUENCH WATER AIR COOLER /
АВО ЗАКАЛОЧНОЙ ВОДЫ SCOT</t>
  </si>
  <si>
    <t>215-00-HC-12A</t>
  </si>
  <si>
    <t>215-00-HC-12B</t>
  </si>
  <si>
    <t>215-00-HC-12C</t>
  </si>
  <si>
    <t>215-00-HC-12D</t>
  </si>
  <si>
    <t>215-00-HC-12E</t>
  </si>
  <si>
    <t>215-00-HC-12F</t>
  </si>
  <si>
    <t>215-00-HC-12G</t>
  </si>
  <si>
    <t>215-00-HC-12H</t>
  </si>
  <si>
    <t>RECYCLE EJECTOR / 
РЕЦИРКУЛЯЦИОННЫЙ ЭЖЕКТОР</t>
  </si>
  <si>
    <t>215-00-CD-04A</t>
  </si>
  <si>
    <t>215-00-CD-04B</t>
  </si>
  <si>
    <t>OUTLET SILENCER / 
ВЫПУСКНОЙ ГЛУШИТЕЛЬ</t>
  </si>
  <si>
    <t>215-00-CS-02A</t>
  </si>
  <si>
    <t>215-00-CS-02B</t>
  </si>
  <si>
    <t>215-00-CS-02C</t>
  </si>
  <si>
    <t>BLOW OFF SILENCER / 
ГЛУШИТЕЛЬ</t>
  </si>
  <si>
    <t>215-00-CS-03A</t>
  </si>
  <si>
    <t>215-00-CS-03B</t>
  </si>
  <si>
    <t>215-00-CS-03C</t>
  </si>
  <si>
    <t>215-01</t>
  </si>
  <si>
    <t>SULPHUR DEGASSING VESSEL /
 ЕМКОСТЬ ДЕГАЗАЦИИ СЕРЫ</t>
  </si>
  <si>
    <t>215-01-VH-03</t>
  </si>
  <si>
    <t>SULPHUR STORAGE TANK /    
   РЕЗЕРВУАР ХРАНЕНИЯ СЕРЫ</t>
  </si>
  <si>
    <t>215-01-TA-01</t>
  </si>
  <si>
    <t>CONTINUOUS BLOWDOWN DRUM /
 ЕМКОСТЬ НЕПРЕРЫВНОЙ ПРОДУВКИ</t>
  </si>
  <si>
    <t>215-01-VA-15</t>
  </si>
  <si>
    <t>215-01-VA-16</t>
  </si>
  <si>
    <t>215-01-HA-16</t>
  </si>
  <si>
    <t>215-01-PA-03A</t>
  </si>
  <si>
    <t>215-01-PA-03B</t>
  </si>
  <si>
    <t>215-01-HA-14</t>
  </si>
  <si>
    <t>215-01-KS-03A</t>
  </si>
  <si>
    <t>215-01-KS-03B</t>
  </si>
  <si>
    <t>215-01-HC-15</t>
  </si>
  <si>
    <t>SULPHUR TRANSFER PUMPS /
  НАСОСЫ ПЕРЕКАЧКИ СЕРЫ</t>
  </si>
  <si>
    <t>215-01-PA-04A</t>
  </si>
  <si>
    <t>SULPHUR TRANSFER PUMPS / 
НАСОСЫ ПЕРЕКАЧКИ СЕРЫ</t>
  </si>
  <si>
    <t>215-01-PA-04B</t>
  </si>
  <si>
    <t xml:space="preserve">1ST SULPHUR CONDENSER / 
1-Й КОНДЕНСАТОР СЕРЫ </t>
  </si>
  <si>
    <t>215-01-HA-04</t>
  </si>
  <si>
    <t>2ND SULPHUR CONDENSER /
 2-Й КОНДЕНСАТОР СЕРЫ</t>
  </si>
  <si>
    <t>215-01-HA-05</t>
  </si>
  <si>
    <t>3RD SULPHUR CONDENSER 
3-Й КОНДЕНСАТОР СЕРЫ</t>
  </si>
  <si>
    <t>215-01-HA-06</t>
  </si>
  <si>
    <t>215-01-VA-02</t>
  </si>
  <si>
    <t>UNDEGASSED SULPHUR PUMPS /
НАСОСЫ НЕДЕГАЗИРОВАННОЙ СЕРЫ</t>
  </si>
  <si>
    <t>215-01-PH-02A</t>
  </si>
  <si>
    <t>215-01-PH-02B</t>
  </si>
  <si>
    <t>215-01-VN-01</t>
  </si>
  <si>
    <t>SOUR WATER PUMPS /
НАСОС КИСЛОЙ ВОДЫ</t>
  </si>
  <si>
    <t>215-01-PA-01A</t>
  </si>
  <si>
    <t>215-01-PA-01B</t>
  </si>
  <si>
    <t>LIQUID SULPHUR SEAL /
СЕРОЗАТВОР</t>
  </si>
  <si>
    <t>215-01-CZ-01</t>
  </si>
  <si>
    <t>215-01-CZ-02</t>
  </si>
  <si>
    <t>215-01-CZ-03</t>
  </si>
  <si>
    <t>CLAUS WASTE HEAT BOILER  / КОТЕЛ-УТИЛИЗАТОР КЛАУСА
CLAUS COMBUSTION CHAMBER / КАМЕРА СЖИГАНИЯ КЛАУСА</t>
  </si>
  <si>
    <t>215-01-HA-03 / 
215-01-VA-08</t>
  </si>
  <si>
    <t>215-01-FA-01</t>
  </si>
  <si>
    <t xml:space="preserve">STEAM DRUM /
ПАРОСБОРНИК </t>
  </si>
  <si>
    <t>215-01-VA-04</t>
  </si>
  <si>
    <t>1ST CLAUS REACTOR  /
1Й РЕАКТОР КЛАУСА</t>
  </si>
  <si>
    <t>215-01-VF-06</t>
  </si>
  <si>
    <t>2nd CLAUS REACTOR / 
2-Й РЕАКТОР КЛАУСА</t>
  </si>
  <si>
    <t>215-01-VF-07</t>
  </si>
  <si>
    <t>CLAUS AIR PRE HEATER 
ПОДОГРЕВАТЕЛЬ ВОЗДУХА    
ПРОЦЕССА КЛАУС</t>
  </si>
  <si>
    <t>215-01-HA-02A</t>
  </si>
  <si>
    <t>215-01-HA-02B</t>
  </si>
  <si>
    <t>ACID GAS PRE HEATER / 
ПОДОГРЕВАТЕЛЬ КИСЛОГО ГАЗА</t>
  </si>
  <si>
    <t>215-01-HA-01A</t>
  </si>
  <si>
    <t>215-01-HA-01B</t>
  </si>
  <si>
    <t>215-01-VA-05</t>
  </si>
  <si>
    <t>DESUPERHEATER /
ПАРООХЛАДИТЕЛЬ</t>
  </si>
  <si>
    <t>215-01-DS-90</t>
  </si>
  <si>
    <t>На участке трубопровода</t>
  </si>
  <si>
    <t>INCINERATOR BLOW OFF SILENCER / ГЛУШИТЕЛЬ ПРОДУВКИ  МУСОРОСЖИГАТЕЛЬНЫХ ПЕЧЕЙ</t>
  </si>
  <si>
    <t>215-01-CS-03A</t>
  </si>
  <si>
    <t>215-01-CS-03B</t>
  </si>
  <si>
    <t>215-01-VA-17</t>
  </si>
  <si>
    <t xml:space="preserve">1ST CLAUS REHEATER / 
ПЕРЕГРЕВАТЕЛЬ ГАЗА 1Й СТУПЕНИ КЛАУСА </t>
  </si>
  <si>
    <t>215-01-HA-07A</t>
  </si>
  <si>
    <t>215-01-HA-07B</t>
  </si>
  <si>
    <t xml:space="preserve">2ND CLAUS REHEATER /
ПЕРЕГРЕВАТЕЛЬ ГАЗА 2Й СТУПЕНИ КЛАУСА </t>
  </si>
  <si>
    <t>215-01-HA-08A</t>
  </si>
  <si>
    <t>215-01-HA-08B</t>
  </si>
  <si>
    <t>215-01-VA-18</t>
  </si>
  <si>
    <t>CONDENSATE POT /
  КОНДЕНСАТООТВОДЧИК</t>
  </si>
  <si>
    <t>215-01-VA-19</t>
  </si>
  <si>
    <t>CONDENSATE POT  /
  КОНДЕНСАТООТВОДЧИК</t>
  </si>
  <si>
    <t>215-01-VA-20</t>
  </si>
  <si>
    <t>STACK / ДЫМОВАЯ ТРУБА</t>
  </si>
  <si>
    <t>215-01-FK-03</t>
  </si>
  <si>
    <t>DERRICK (Steel Structure) /
DERRICK (Стальная конструкция)</t>
  </si>
  <si>
    <t xml:space="preserve">215-01-FK-03 </t>
  </si>
  <si>
    <t>WASTE HEAT BOILER - КОТЕЛ-УТИЛИЗАТОР ПЕЧИ ДОЖИГА / 
STEAM SUPERHEATER HT/LT / - ПЕРЕГРЕВАТЕЛЬ ВТ</t>
  </si>
  <si>
    <t>215-01-HA-09 / 
215-01-HA-10</t>
  </si>
  <si>
    <t>SILENCER /
ГЛУШИТЕЛЬ</t>
  </si>
  <si>
    <t>215-01-CS-90</t>
  </si>
  <si>
    <t xml:space="preserve">INCINERATOR COMBUSTION CHAMBER  /
КАМЕРА СЖИГАНИЯ ПЕЧИ ДОЖИГА </t>
  </si>
  <si>
    <t>215-01-VA-09</t>
  </si>
  <si>
    <t>THERMAL INCINERATOR BURNER /
ГОРЕЛКА ПЕЧИ ДОЖИГА</t>
  </si>
  <si>
    <t>215-01-FA-02</t>
  </si>
  <si>
    <t>FUEL GAS SKID /
БЛОК ТОПЛИВНОГО ГАЗА</t>
  </si>
  <si>
    <t>215-01-PK-90</t>
  </si>
  <si>
    <t>FUEL GAS SKID / 
БЛОК ТОПЛИВНОГО ГАЗА</t>
  </si>
  <si>
    <t>215-01-SKID-01</t>
  </si>
  <si>
    <t>INCINERATOR AIR BLOWER / 
ВОЗДУХОДУВКА ПЕЧИ ДОЖИГА</t>
  </si>
  <si>
    <t>215-01-KB-02A</t>
  </si>
  <si>
    <t xml:space="preserve">215-01-KB-02B </t>
  </si>
  <si>
    <t>Incinerator Air Blower (Air Intake ) / 
Воздуходувка для сжигания отходов
(Воздухозаборник )</t>
  </si>
  <si>
    <t xml:space="preserve">215-01-KB-02 A/B </t>
  </si>
  <si>
    <t>PHOSPHATE DOSING PACKAGE /
  БЛОК ДОЗИРОВАНИЯ ФОСФАТА</t>
  </si>
  <si>
    <t>215-01-PK-01</t>
  </si>
  <si>
    <t>SEMI-LEAN SULFINOL PUMP / 
НАСОСЫ ПОЛУРЕГЕНЕРИРОВАННОГО SULFINOL</t>
  </si>
  <si>
    <t>215-01-PA-06A</t>
  </si>
  <si>
    <t>215-01-PA-06B</t>
  </si>
  <si>
    <t>215-02</t>
  </si>
  <si>
    <t>215-02-TA-01</t>
  </si>
  <si>
    <t>215-02-VA-15</t>
  </si>
  <si>
    <t>215-02-VA-16</t>
  </si>
  <si>
    <t>215-02-HA-16</t>
  </si>
  <si>
    <t>215-02-PA-03A</t>
  </si>
  <si>
    <t>215-02-PA-03B</t>
  </si>
  <si>
    <t>215-02-HA-14</t>
  </si>
  <si>
    <t>215-02-KS-03A</t>
  </si>
  <si>
    <t>215-02-KS-03B</t>
  </si>
  <si>
    <t>215-02-HC-15</t>
  </si>
  <si>
    <t>SULPHUR TRANSFER PUMPS /
НАСОСЫ ДЛЯ ПЕРЕКАЧКИ СЕРЫ</t>
  </si>
  <si>
    <t>215-02-PA-04A</t>
  </si>
  <si>
    <t>215-02-PA-04B</t>
  </si>
  <si>
    <t>215-02-HA-04</t>
  </si>
  <si>
    <t>215-02-HA-05</t>
  </si>
  <si>
    <t>215-02-HA-06</t>
  </si>
  <si>
    <t>215-02-VA-02</t>
  </si>
  <si>
    <t>215-02-PH-02A</t>
  </si>
  <si>
    <t>215-02-PH-02B</t>
  </si>
  <si>
    <t>215-02-VN-01</t>
  </si>
  <si>
    <t>SOUR WATER PUMPS /
 НАСОС КИСЛОЙ ВОДЫ</t>
  </si>
  <si>
    <t>215-02-PA-01A</t>
  </si>
  <si>
    <t>215-02-PA-01B</t>
  </si>
  <si>
    <t>215-02-CZ-01</t>
  </si>
  <si>
    <t>215-02-CZ-02</t>
  </si>
  <si>
    <t>215-02-CZ-03</t>
  </si>
  <si>
    <t>215-02-HA-03 / 
215-02-VA-08</t>
  </si>
  <si>
    <t>215-02-VA-04</t>
  </si>
  <si>
    <t>CLAUS BURNER / ГОРЕЛКА КЛАУСА</t>
  </si>
  <si>
    <t>215-02-FA-01</t>
  </si>
  <si>
    <t>215-02-VF-06</t>
  </si>
  <si>
    <t>215-02-VF-07</t>
  </si>
  <si>
    <t>215-02-HA-02A</t>
  </si>
  <si>
    <t>215-02-HA-02B</t>
  </si>
  <si>
    <t>215-02-HA-01A</t>
  </si>
  <si>
    <t>215-02-HA-01B</t>
  </si>
  <si>
    <t>215-02-VA-05</t>
  </si>
  <si>
    <t>215-02-DS-90</t>
  </si>
  <si>
    <t>215-02-VA-17</t>
  </si>
  <si>
    <t>215-02-HA-07A</t>
  </si>
  <si>
    <t>215-02-HA-07B</t>
  </si>
  <si>
    <t>215-02-HA-08A</t>
  </si>
  <si>
    <t>215-02-HA-08B</t>
  </si>
  <si>
    <t>215-02-VA-18</t>
  </si>
  <si>
    <t>215-02-VA-19</t>
  </si>
  <si>
    <t>215-02-VA-20</t>
  </si>
  <si>
    <t>215-02-FK-03</t>
  </si>
  <si>
    <t xml:space="preserve">215-02-FK-03 </t>
  </si>
  <si>
    <t>WASTE HEAT BOILER - КОТЕЛ-УТИЛИЗАТОР ПЕЧИ ДОЖИГА / 
STEAM SUPERHEATER HT/LT - ПЕРЕГРЕВАТЕЛЬ ВТ</t>
  </si>
  <si>
    <t>215-02-HA-09 /
215-02-HA-10</t>
  </si>
  <si>
    <t>215-02-CS-90</t>
  </si>
  <si>
    <t>215-02-CS-03A</t>
  </si>
  <si>
    <t>215-02-CS-03B</t>
  </si>
  <si>
    <t>215-02-VA-09</t>
  </si>
  <si>
    <t>215-02-FA-02</t>
  </si>
  <si>
    <t>215-02-PK-90</t>
  </si>
  <si>
    <t>215-02-SKID-01</t>
  </si>
  <si>
    <t>215-02-KB-02A</t>
  </si>
  <si>
    <t>215-02-KB-02B</t>
  </si>
  <si>
    <t>215-02 (513-08)</t>
  </si>
  <si>
    <t>Incinerator Air Blower (Air Intake )
Воздуходувка для сжигания отходов
(Воздухозаборник )</t>
  </si>
  <si>
    <t>215-02-KB-02A\B</t>
  </si>
  <si>
    <t>215-02-PK-01</t>
  </si>
  <si>
    <t>215-02-PA-06A</t>
  </si>
  <si>
    <t>215-02-PA-06B</t>
  </si>
  <si>
    <t>215-02-VH-03</t>
  </si>
  <si>
    <t>216-01</t>
  </si>
  <si>
    <t xml:space="preserve">REGENERATION GAS COMPRESSOR / 
КОМПРЕССОР РЕГЕНЕРАЦИОННОГО ГАЗА </t>
  </si>
  <si>
    <t>216-01-KC-01</t>
  </si>
  <si>
    <t>REGENERATION GAS DRUM /
СЕПАРАТОР ГАЗА РЕГЕНЕРАЦИИ</t>
  </si>
  <si>
    <t>216-01-VA-03</t>
  </si>
  <si>
    <t>WASTE WATER PUMP /
НАСОС СТОЧНЫХ ВОД</t>
  </si>
  <si>
    <t>216-01-PA-01A</t>
  </si>
  <si>
    <t>216-01-PA-01B</t>
  </si>
  <si>
    <t>WASTE WATER KO DRUM /
СЕПАРАТОР СТОЧНОЙ ВОДЫ</t>
  </si>
  <si>
    <t>216-01-VN-04</t>
  </si>
  <si>
    <t>TREATED GAS COOLER /
ОХЛАДИТЕЛЬ ОСУЩЕННОГО ГАЗА</t>
  </si>
  <si>
    <t>216-01-HA-01A</t>
  </si>
  <si>
    <t>216-01-HA-01B</t>
  </si>
  <si>
    <t>TREATED GAS COALESCER /
КОАГУЛЯТОР ОЧИЩЕННОГО ГАЗА</t>
  </si>
  <si>
    <t>216-01-VX-01</t>
  </si>
  <si>
    <t>REGENERATION GAS HEATER /
НАГРЕВАТЕЛЬ ГАЗА РЕГЕНЕРАЦИИ</t>
  </si>
  <si>
    <t>216-01-FA-01</t>
  </si>
  <si>
    <t>COMBUSTION SKID/
УЗЕЛ СГОРАНИЯ</t>
  </si>
  <si>
    <t>REGENERATION GAS HEATERS / 
ВЕНТИЛЯТОРА
НАГРЕВАТЕЛИ ГАЗА РЕГЕНЕРАЦИИ</t>
  </si>
  <si>
    <t>216-01-KB-01A</t>
  </si>
  <si>
    <t>216-01-KB-01B</t>
  </si>
  <si>
    <t>АДСОРБЕР</t>
  </si>
  <si>
    <t>216-01-PK-01-VX-001A</t>
  </si>
  <si>
    <t>216-01-PK-01-VX-001B</t>
  </si>
  <si>
    <t>216-01-PK-01-VX-001C</t>
  </si>
  <si>
    <t>216-01-PK-01-VX-001D</t>
  </si>
  <si>
    <t>Блок арматуры входной A</t>
  </si>
  <si>
    <t>216-01-PK-01A</t>
  </si>
  <si>
    <t>Блок арматуры входной B</t>
  </si>
  <si>
    <t>216-01-PK-01B</t>
  </si>
  <si>
    <t>Блок арматуры входной C</t>
  </si>
  <si>
    <t>216-01-PK-01C</t>
  </si>
  <si>
    <t>Блок арматуры входной D</t>
  </si>
  <si>
    <t>216-01-PK-01D</t>
  </si>
  <si>
    <t>FUEL GAS KO DRUM /
СЕПАРАТОР ТОПЛИВНОГО ГАЗА</t>
  </si>
  <si>
    <t>216-01-VN-06</t>
  </si>
  <si>
    <t>DRY GAS FILTER /
ФИЛЬТР ОСУШЕННОГО ГАЗА</t>
  </si>
  <si>
    <t>216-01-CL-01A</t>
  </si>
  <si>
    <t>216-01-CL-01B</t>
  </si>
  <si>
    <t>REGENERATION GAS FILTER /
ФИЛЬТР ГАЗА РЕГЕНЕРАЦИИ</t>
  </si>
  <si>
    <t>216-01-CL-02A</t>
  </si>
  <si>
    <t>216-01-CL-02B</t>
  </si>
  <si>
    <t>REGENERATION GAS AIR COOLER /  
ОХЛАДИТЕЛЬ ГАЗА РЕГЕНЕРАЦИИ</t>
  </si>
  <si>
    <t>216-01-HC-02</t>
  </si>
  <si>
    <t>Electric hoist fordehydration system</t>
  </si>
  <si>
    <t>216-01-EOH-01</t>
  </si>
  <si>
    <t>WASTE WATER DRAIN PUMP / 
НАСОС ДРЕНАЖА СТОЧНЫЙ ВОДЫ</t>
  </si>
  <si>
    <t>216-01-PH-04A</t>
  </si>
  <si>
    <t>216-01-PH-04B</t>
  </si>
  <si>
    <t>WASTE WATER DRAIN VESSEL / 
ЕМКОСТЬ СЛИВА СТОЧНЫХ ВОД</t>
  </si>
  <si>
    <t>216-01-VA-06</t>
  </si>
  <si>
    <t>216-02</t>
  </si>
  <si>
    <t>216-02-KC-01</t>
  </si>
  <si>
    <t>216-02-VA-03</t>
  </si>
  <si>
    <t>216-02-PA-01A</t>
  </si>
  <si>
    <t>216-02-PA-01B</t>
  </si>
  <si>
    <t>216-02-VN-04</t>
  </si>
  <si>
    <t>216-02-HA-01A</t>
  </si>
  <si>
    <t>216-02-HA-01B</t>
  </si>
  <si>
    <t>216-02-VX-01</t>
  </si>
  <si>
    <t>216-02-FA-01</t>
  </si>
  <si>
    <t>216-02-KB-01A</t>
  </si>
  <si>
    <t>216-02-KB-01B</t>
  </si>
  <si>
    <t>216-02-PK-01-VX-001A</t>
  </si>
  <si>
    <t>216-02-PK-01-VX-001B</t>
  </si>
  <si>
    <t>216-02-PK-01-VX-001C</t>
  </si>
  <si>
    <t>216-02-PK-01-VX-001D</t>
  </si>
  <si>
    <t>216-02-PK-01A</t>
  </si>
  <si>
    <t>216-02-PK-01B</t>
  </si>
  <si>
    <t>216-02-PK-01C</t>
  </si>
  <si>
    <t>216-02-PK-01D</t>
  </si>
  <si>
    <t>216-02-VN-06</t>
  </si>
  <si>
    <t>216-02-CL-01A</t>
  </si>
  <si>
    <t>216-02-CL-01B</t>
  </si>
  <si>
    <t>216-02-CL-02A</t>
  </si>
  <si>
    <t>216-02-CL-02B</t>
  </si>
  <si>
    <t>216-02-HC-02</t>
  </si>
  <si>
    <t>216-02-EOH-01</t>
  </si>
  <si>
    <t>216-02-PH-04A</t>
  </si>
  <si>
    <t>216-02-PH-04B</t>
  </si>
  <si>
    <t>216-02-VA-06</t>
  </si>
  <si>
    <t>217-00</t>
  </si>
  <si>
    <t>LIQUID SULPHUR TRANSFER PUMP / 
НАСОС ПЕРЕКАЧКИ ЖИДКОЙ СЕРЫ</t>
  </si>
  <si>
    <t>217-00-PH-02</t>
  </si>
  <si>
    <t>SULPHUR POURING TOWER / 
БАШНЯ ДЛЯ РАЗЛИВА СЕРЫ</t>
  </si>
  <si>
    <t>217-00-PK-03A</t>
  </si>
  <si>
    <t>217-00-PK-03B</t>
  </si>
  <si>
    <t>RAIN WATER TRANSFER PUMP / 
НАСОСЫ ПЕРЕКАЧКИ ДОЖДЕВОЙ ВОДЫ</t>
  </si>
  <si>
    <t>217-00-PH-01A</t>
  </si>
  <si>
    <t>217-00-PH-01B</t>
  </si>
  <si>
    <t>RECOVERED CONDENSATE PUMPS / 
НАСОСЫ ВОСТАНОВЛЕННОГО КОНДЕНСАТА</t>
  </si>
  <si>
    <t>217-00-PB-80A</t>
  </si>
  <si>
    <t>217-00-PB-80B</t>
  </si>
  <si>
    <t>LOW PRESSURE CONDENSATE FLASH DRUM</t>
  </si>
  <si>
    <t>217-00-VA-80</t>
  </si>
  <si>
    <t>218-00</t>
  </si>
  <si>
    <t>ATMOSPHERIC MIXER TANK /
АТМОСФЕРНЫЙ СМЕСИТЕЛЬНЫЙ РЕЗЕРВУАР</t>
  </si>
  <si>
    <t>218-00-TA-01</t>
  </si>
  <si>
    <t>CAUSTIC DOSING TANK / 
БАК-ДОЗАТОР КАУСТИКА</t>
  </si>
  <si>
    <t>218-00-TA-02</t>
  </si>
  <si>
    <t xml:space="preserve">HYPOCHLORITE TANK / 
РЕЗЕРВУАР ГИПОХЛОРИТА </t>
  </si>
  <si>
    <t>218-00-TA-03 </t>
  </si>
  <si>
    <t>SODIUM HYPOCHLORITE UNLOADING PUMP / 
НАСОС РАЗГРУЗКИ ГИПОХЛОРИТА НАТРИЯ</t>
  </si>
  <si>
    <t>218-00-PA-06</t>
  </si>
  <si>
    <t>SODIUM BISULPITE BATCH PREPARATION TANK /РЕЗЕРВУАР ДЛЯ ПЕРИОДИЧЕСКОЙ ПОДГОТОВКИ БИСУЛЬФИТА НАТРИЯ</t>
  </si>
  <si>
    <t>218-00-TA-05</t>
  </si>
  <si>
    <t>STEAM-OUT CONDENSATE DRAIN VESSEL /
ДРЕНАЖНАЯ ЕМКОСТЬ КОНДЕНСАТА ПАРА</t>
  </si>
  <si>
    <t>218-00-VA-01</t>
  </si>
  <si>
    <t>H2S OXIDISED WATER COOLER / 
ОКИСЛЕННЫЙ ВОДОХЛАДИТЕЛЬ H2S</t>
  </si>
  <si>
    <t>218-00-HA-01</t>
  </si>
  <si>
    <t>CAUSTIC DOSING PUMPS / 
НАСОСЫ-ДОЗАТОРЫ КАУСТИКА</t>
  </si>
  <si>
    <t>218-00-PB-01A</t>
  </si>
  <si>
    <t>218-00-PB-01B</t>
  </si>
  <si>
    <t>SODIUM HYPOCHLORITE DOSING PUMPS / 
НАСОСЫ ДЛЯ ДОЗИРОВАНИЯ ГИПОХЛОРИТА НАТРИЯ</t>
  </si>
  <si>
    <t>218-00-PB-02A</t>
  </si>
  <si>
    <t>218-00-PB-02B</t>
  </si>
  <si>
    <t>SODIUM BISULPHITE DOSING PUMP /
ДОЗИРОВОЧНЫЕ НАСОСЫ ДЛЯ БИСУЛЬФИТА НАТРИЯ</t>
  </si>
  <si>
    <t>218-00-PB-03A</t>
  </si>
  <si>
    <t>218-00-PB-03B</t>
  </si>
  <si>
    <t>OXIDISED WATER PUMPS / 
НАСОСЫ ОКСИДИРОВАННОЙ ВОДЫ</t>
  </si>
  <si>
    <t>218-00-PA-04A</t>
  </si>
  <si>
    <t>218-00-PA-04B</t>
  </si>
  <si>
    <t>SOUR WATER / STEAM OUT CONDENSATE DRAIN PUMP / 
КИСЛАЯ ВОДА  / ДРЕНАЖНЫЙ НАСОС ПАРОВОГО  КОНДЕНСАТА</t>
  </si>
  <si>
    <t>218-00-PH-05</t>
  </si>
  <si>
    <t>CAUSTIC STATIC MIXER / 
СТАТИЧЕСКИЙ СМЕСИТЕЛЬ КАУСТИКА</t>
  </si>
  <si>
    <t>218-00-CZ-01</t>
  </si>
  <si>
    <t>SODIUM HYPOCHLORITE STATIC MIXER / 
СТАТИЧЕСКИЙ СМЕСИТЕЛЬ ГИПОХЛОРИТА НАТРИЯ</t>
  </si>
  <si>
    <t>218-00-CZ-02</t>
  </si>
  <si>
    <t>SODIUM BISULPHITE STATIC AGITATOR / 
СТАТИЧЕСКИЙ МИКСЕР БИСУЛЬФИТА НАТРИЯ</t>
  </si>
  <si>
    <t>218-00-CZ-03</t>
  </si>
  <si>
    <t>ATMOSPHERIC MIXER TANK  Agitator/
АТМОСФЕРНЫЙ СМЕСИТЕЛЬНЫЙ РЕЗЕРВУАР</t>
  </si>
  <si>
    <t>218-00-CZ-04 A</t>
  </si>
  <si>
    <t>218-00-CZ-04 В</t>
  </si>
  <si>
    <t>218-00-CZ-05</t>
  </si>
  <si>
    <t>219-00</t>
  </si>
  <si>
    <t>SOUR WATER DRAIN VESSEL  / 
ДРЕНАЖНАЯ ЕМКОСТЬ КИСЛОЙ ВОДЫ</t>
  </si>
  <si>
    <t>219-00-VA-04</t>
  </si>
  <si>
    <t>SOUR WATER DRAIN PUMP / 
ДРЕНАЖНЫЙ НАСОС КИСЛОЙ ВОДЫ</t>
  </si>
  <si>
    <t>219-00-PH-04</t>
  </si>
  <si>
    <t>STRIPPED WATER AIR COOLER / 
ОХЛАДИТЕЛЬ ОЧИЩЕННОЙ ВОДЫ</t>
  </si>
  <si>
    <t>219-00-HC-03</t>
  </si>
  <si>
    <t>HYDROCARBON CONDENSATE DRAIN VESSEL / 
ДРЕНАЖНАЯ ЕМКОСТЬ УГЛЕВОДОРОДНОГО КОНДЕНСАТА</t>
  </si>
  <si>
    <t>219-00-VA-05</t>
  </si>
  <si>
    <t>DRAIN HYDROCARBONE CONDENSATE PUMP / 
ДРЕНАЖНЫЙ НАСОС УГЛЕВОДОРОДНОГО КОНДЕНСАТА</t>
  </si>
  <si>
    <t>219-00-PH-05</t>
  </si>
  <si>
    <t>STRIPPER FEED/BOTTOMS EXCHANGER  / 
ТЕПЛООБМЕННИК СЫРЬЯ/КУБОВОГО ПРОДУКТА ОТПАРНОЙ КОЛОННЫ</t>
  </si>
  <si>
    <t>219-00-HA-01A</t>
  </si>
  <si>
    <t>219-00-HA-01B</t>
  </si>
  <si>
    <t>FEED SURGE &amp; DEGASSING DRUM / 
СИСТЕМА ПОДАЧИ И ЕМКОСТЬ ДЕГАЗИРОВАНИЯ</t>
  </si>
  <si>
    <t>219-00-VA-01</t>
  </si>
  <si>
    <t>STRIPPER FEED PUMP / 
НАСОС ПОДАЧИ СТРИППЕРА</t>
  </si>
  <si>
    <t>219-00-PA-01A</t>
  </si>
  <si>
    <t>219-00-PA-01B</t>
  </si>
  <si>
    <t>STRIPPED WATER PUMP / 
НАСОСЫ ОТПАРЕННОЙ ВОДЫ</t>
  </si>
  <si>
    <t>219-00-PA-02A</t>
  </si>
  <si>
    <t>219-00-PA-02B</t>
  </si>
  <si>
    <t>SOUR WATER STRIPPER / 
ОТПАРНАЯ КОЛОННА КИСЛОЙ ВОДЫ</t>
  </si>
  <si>
    <t>219-00-VE-01A</t>
  </si>
  <si>
    <t>219-00-VE-01B</t>
  </si>
  <si>
    <t>Степанова Н.В.</t>
  </si>
  <si>
    <t>241-00</t>
  </si>
  <si>
    <t>GENERATOR</t>
  </si>
  <si>
    <t>241-00-ST-01A</t>
  </si>
  <si>
    <t>STEAM TURBINE /
ПАРОВАЯ ТУРБИНА</t>
  </si>
  <si>
    <t>LUBE&amp;CONTROL OIL SYSTEM / 
СИСТЕМА СМАЗКИ И КОНТРОЛЯ МАСЛА</t>
  </si>
  <si>
    <t>COOLER SCID (OIL EXCHANGER)</t>
  </si>
  <si>
    <t>GLAND STEAM CONDENSER /
САЛЬНИКОВЫЙ ПАРОВОЙ КОНДЕНСАТОР</t>
  </si>
  <si>
    <t>241-00-ST-01A-HA-01</t>
  </si>
  <si>
    <t>EXTRACTOR / 
ЭКСТРАКТОР</t>
  </si>
  <si>
    <t>241-00-ST-01A-CD-06A</t>
  </si>
  <si>
    <t>241-00-ST-01B</t>
  </si>
  <si>
    <t>241-00-ST-01B-HA-01</t>
  </si>
  <si>
    <t>241-00-ST-01B-CD-06A</t>
  </si>
  <si>
    <t>241-VS-00001A</t>
  </si>
  <si>
    <t>241-VS-00001B</t>
  </si>
  <si>
    <t>241-VS-00001C</t>
  </si>
  <si>
    <t>241-VS-00001D</t>
  </si>
  <si>
    <t>241-VS-00002A</t>
  </si>
  <si>
    <t>241-VS-00002B</t>
  </si>
  <si>
    <t>241-VS-00002C</t>
  </si>
  <si>
    <t>241-VS-00002D</t>
  </si>
  <si>
    <t>241-VS-00023</t>
  </si>
  <si>
    <t>241-VS-00024</t>
  </si>
  <si>
    <t>241-VS-00007</t>
  </si>
  <si>
    <t>241-VS-00011</t>
  </si>
  <si>
    <t>CLOSED CW COOLER /
Охладитель замкнутого цикла охлаждающей воды</t>
  </si>
  <si>
    <t>241-00-HA-01A</t>
  </si>
  <si>
    <t>241-00-HA-01B</t>
  </si>
  <si>
    <t>CLOSED CW PUMP / 
НАСОСЫ ДЛЯ ЗАКРЫТОЙ СИСТЕМЫ ОХЛАЖДАЮЩЕЙ ВОДЫ</t>
  </si>
  <si>
    <t>241-00-PA-04A</t>
  </si>
  <si>
    <t>241-00-PA-04B</t>
  </si>
  <si>
    <t>OXYGEN SCAVENGER INJECTION PACKAGE /
  ПАКЕТ ДЛЯ ИНЪЕКЦИЙ С ПОГЛОТИТЕЛЕМ КИСЛОРОДА</t>
  </si>
  <si>
    <t>241-00-PK-01</t>
  </si>
  <si>
    <t>AMINE INJECTION PACKAGE /
ПАКЕТ ДЛЯ ИНЪЕКЦИЙ АМИНА</t>
  </si>
  <si>
    <t>241-00-PK-02</t>
  </si>
  <si>
    <t>241-00-VH-01A</t>
  </si>
  <si>
    <t>241-00-VH-01B</t>
  </si>
  <si>
    <t>241-00-VA-04</t>
  </si>
  <si>
    <t>LP CONDENATE PUMP /
НАСОС КОНДЕНСАТА НД</t>
  </si>
  <si>
    <t>241-00-PA-05A</t>
  </si>
  <si>
    <t>241-00-PA-05B</t>
  </si>
  <si>
    <t>CLOSED CW EXPANSION DRUM /
 РАСШИРИТЕЛЬНАЯ ЕМКОСТЬ ЗАКРЫТОЙ ОХЛАЖДАЮЩЕЙ СИСТЕМЫ</t>
  </si>
  <si>
    <t>241-00-VA-02</t>
  </si>
  <si>
    <t>MAIN BFW PUMP / 
ОСНОВНЫЕ НАСОСЫ КОТЛОВОЙ ПИТАТЕЛЬНОЙ ВОДЫ</t>
  </si>
  <si>
    <t>241-00-PA-01A</t>
  </si>
  <si>
    <t>241-00-PA-01B</t>
  </si>
  <si>
    <t>241-00-PA-01C</t>
  </si>
  <si>
    <t>MP BFW PUMPS TO SRU / 
НАСОСЫ КОТЛОВОЙ ПИТАТЕЛЬНОЙ ВОДЫ СР.ДАВЛЕНИЯ УПС</t>
  </si>
  <si>
    <t>241-00-PA-02A</t>
  </si>
  <si>
    <t>241-00-PA-02B</t>
  </si>
  <si>
    <t>LP BFW PUMPS /
НАСОСЫ ПИТАТЕЛЬНОЙ ВОДЫ КОТЛОВ НИЗКОГО ДАВЛЕНИЯ</t>
  </si>
  <si>
    <t>241-00-PA-03A</t>
  </si>
  <si>
    <t>241-00-PA-03B</t>
  </si>
  <si>
    <t>CLOSED CW EJECTOR /
ЭЖЕКТОР ЗАМКНУТОГО КОНТУРА ОХЛАЖДАЮЩЕЙ ВОДЫ</t>
  </si>
  <si>
    <t>241-00-CD-01</t>
  </si>
  <si>
    <t>SAMPLING SYSTEM PACKAGE /
  СИСТЕМА ОТБОРА ПРОБ ПАКЕТА</t>
  </si>
  <si>
    <t>241-00-PK-05</t>
  </si>
  <si>
    <t>LP STEAM DESUPERHEATER / 
ПАРООХЛАДИТЕЛЬ НД</t>
  </si>
  <si>
    <t>241-00-CZ-01A</t>
  </si>
  <si>
    <t>241-00-CZ-01B</t>
  </si>
  <si>
    <t>START-UP MP STEAM DESUPERHEATER / 
ПУСКОВОЙ ПАРООХЛАДИТЕЛЬ ПАРА СД</t>
  </si>
  <si>
    <t>241-00-CZ-02</t>
  </si>
  <si>
    <t>LP STEAM DESUPERHEATER FRОM BYPASS / 
ПАРООХЛАДИТЕЛЬ ПАРА НД БАЙПАСА</t>
  </si>
  <si>
    <t>241-00-CZ-03A</t>
  </si>
  <si>
    <t>241-00-CZ-03B</t>
  </si>
  <si>
    <t>START-UP MP STEAM DESUPERHEATER / 
ВСПОМОГАТЕЛЬНЫЙ ПАРООХЛАДИТЕЛЬ ПАРА НД</t>
  </si>
  <si>
    <t>241-00-CZ-04</t>
  </si>
  <si>
    <t>Steam Boiler Package/Блок Паровых Котлов 
(Big Block)</t>
  </si>
  <si>
    <t>241-00-PK-04A</t>
  </si>
  <si>
    <t>241-00-PK-04B</t>
  </si>
  <si>
    <t>241-00-PK-04C</t>
  </si>
  <si>
    <t>IBD Flash Drum/
IBD Flash барабан</t>
  </si>
  <si>
    <t>241-00-PK-04A-TA-001</t>
  </si>
  <si>
    <t>CBD Tank (Vessel)
CBD-бак (сосуд)</t>
  </si>
  <si>
    <t>241-00-PK-04A-VA-003</t>
  </si>
  <si>
    <t>241-00-PK-04B-TA-001</t>
  </si>
  <si>
    <t>241-00-PK-04B-VA-003</t>
  </si>
  <si>
    <t>241-00-PK-04C-TA-001</t>
  </si>
  <si>
    <t>241-00-PK-04C-VA-003</t>
  </si>
  <si>
    <t>241-00-PK-04A-FK-001</t>
  </si>
  <si>
    <t>241-00-PK-04B-FK-001</t>
  </si>
  <si>
    <t>241-00-PK-04C-FK-001</t>
  </si>
  <si>
    <t>FORCED DRAFT FAN "A" / ДУТЬЕВОЙ ВЕНТИЛЯТОР "A"</t>
  </si>
  <si>
    <t>241-00-PK-04A-KC-001A</t>
  </si>
  <si>
    <t>FORCED DRAFT FAN "B" / ДУТЬЕВОЙ ВЕНТИЛЯТОР "B"</t>
  </si>
  <si>
    <t>241-00-PK-04A-KC-001B</t>
  </si>
  <si>
    <t>241-00-PK-04B-KC-001A</t>
  </si>
  <si>
    <t>241-00-PK-04B-KC-001B</t>
  </si>
  <si>
    <t>241-00-PK-04C-KC-001A</t>
  </si>
  <si>
    <t>241-00-PK-04C-KC-001B</t>
  </si>
  <si>
    <t>ECONOMIZER / ЭКОНОМАЙЗЕР</t>
  </si>
  <si>
    <t>241-00-PK-04A-HX-003</t>
  </si>
  <si>
    <t>241-00-PK-04B-HX-003</t>
  </si>
  <si>
    <t>241-00-PK-04C-HX-003</t>
  </si>
  <si>
    <t>AIR DUCT
ВОЗДУХОВОД</t>
  </si>
  <si>
    <t>WINBOX / ВЕТРОВОЙ БОКС</t>
  </si>
  <si>
    <t>GAS DUCT / ГАЗОВЫЙ ВОЗДУХОВОД</t>
  </si>
  <si>
    <t>BURNER / ГОРЕЛКА</t>
  </si>
  <si>
    <t xml:space="preserve"> B.D. COOLER / ОХЛАДИТЕЛЬ ПРОДУВКИ </t>
  </si>
  <si>
    <t>241-00-PK-04A-HA-001</t>
  </si>
  <si>
    <t>241-00-PK-04B-HA-001</t>
  </si>
  <si>
    <t>241-00-PK-04C-HA-001</t>
  </si>
  <si>
    <t>DESUPERHEATER / ПАРООХЛАДИТЕЛЬ</t>
  </si>
  <si>
    <t>241-00-PK-04A-CZ-001</t>
  </si>
  <si>
    <t>241-00-PK-04B-CZ-001</t>
  </si>
  <si>
    <t>241-00-PK-04C-CZ-001</t>
  </si>
  <si>
    <t>STEAM DRUM PSV SILENCER / ГЛУШИТЕЛЬ ПРЕДОХРАНИТЕЛЬНОГО КЛАПАНА ДАВЛЕНИЯ ПАРОВОГО БАРАБАНА</t>
  </si>
  <si>
    <t>241-00-PK-04A-CS-001</t>
  </si>
  <si>
    <t>SH STEAM PSV SILENCER / ГЛУШИТЕЛЬ ПРЕДОХРАНИТЕЛЬНОГО КЛАПАНА ПАРА ПАРОПЕРЕГРЕВАТЕЛЯ</t>
  </si>
  <si>
    <t>241-00-PK-04A-CS-002</t>
  </si>
  <si>
    <t>START-UP SILENCER / ГЛУШИТЕЛЬ ПУСКА</t>
  </si>
  <si>
    <t>241-00-PK-04A-CS-003</t>
  </si>
  <si>
    <t>241-00-PK-04B-CS-001</t>
  </si>
  <si>
    <t>241-00-PK-04B-CS-002</t>
  </si>
  <si>
    <t>241-00-PK-04B-CS-003</t>
  </si>
  <si>
    <t>241-00-PK-04C-CS-001</t>
  </si>
  <si>
    <t>241-00-PK-04C-CS-002</t>
  </si>
  <si>
    <t>241-00-PK-04C-CS-003</t>
  </si>
  <si>
    <t>PHOSPHATE DOSING PACKAGE /
 БЛОК ДОЗИРОВАНИЯ ФОСФАТА</t>
  </si>
  <si>
    <t>241-00-PK-03</t>
  </si>
  <si>
    <t>EOT CRANE FOR STEAM TURBINE GENERATOR MAINTENANCE</t>
  </si>
  <si>
    <t>241-00-EOC-01</t>
  </si>
  <si>
    <t>242-00</t>
  </si>
  <si>
    <t>REGENERATION EFFLUENT PUMPS /
    НАСОСЫ РЕГЕНЕРАЦИОННЫХ СТОКОВ</t>
  </si>
  <si>
    <t>242-00-PH-02A</t>
  </si>
  <si>
    <t>242-00-PH-02B</t>
  </si>
  <si>
    <t>242-00-HB-01</t>
  </si>
  <si>
    <t>CONDENSATE TRIM COOLER /
ДООХЛАДИТЕЛЬ КОНДЕНСАТА</t>
  </si>
  <si>
    <t>242-00-HA-01A</t>
  </si>
  <si>
    <t>242-00-HA-01B</t>
  </si>
  <si>
    <t>BOILER FUEL GAS KO DRUM /
БОЙЛЕРНЫЙ СЕПАРАТОР ТОПЛИВНОГО ГАЗА</t>
  </si>
  <si>
    <t>241-00-VA-03</t>
  </si>
  <si>
    <t>CONDENSER AIR COOLER /
ВОЗДУХООХЛАДИТЕЛЬ КОНДЕНСАТА</t>
  </si>
  <si>
    <t>242-00-HC-01A</t>
  </si>
  <si>
    <t>242-00-HC-01B</t>
  </si>
  <si>
    <t>242-00-HC-01C</t>
  </si>
  <si>
    <t>242-00-HC-01D</t>
  </si>
  <si>
    <t>ACID STATIC MIXER /
 СТАТИЧЕСКИЙ СМЕСИТЕЛЬ КИСЛОТЫ</t>
  </si>
  <si>
    <t>242-00-CZ-01</t>
  </si>
  <si>
    <t>BASE STATIC MIXER /
   СТАТИЧЕСКИЙ СМЕСИТЕЛЬ КАУСТИЧЕСКОЙ СОДЫ</t>
  </si>
  <si>
    <t>242-00-CZ-02</t>
  </si>
  <si>
    <t>OIL SEPARATOR / 
МАСЛЯНЫЙ СЕПАРАТОР</t>
  </si>
  <si>
    <t>242-00-PK-01-VA-001A</t>
  </si>
  <si>
    <t>242-00-PK-01-VA-001B</t>
  </si>
  <si>
    <t>A/C FILTER / 
ФИЛЬТР КОНДИЦИОНЕРА</t>
  </si>
  <si>
    <t>242-00-PK-01-CN-001A</t>
  </si>
  <si>
    <t>242-00-PK-01-CN-001B</t>
  </si>
  <si>
    <t>242-00-PK-01-CN-001C</t>
  </si>
  <si>
    <t>AFC BACKWASH PUMP /
НАСОС ОБРАТНОЙ ПРОМЫВКИ AFC</t>
  </si>
  <si>
    <t>242-00-PK-01-PA-003A</t>
  </si>
  <si>
    <t>242-00-PK-01-PA-003B</t>
  </si>
  <si>
    <t>MIXED BED POLISHER / 
ФИЛЬТР СМЕШАННОГО ДЕЙСТВИЯ</t>
  </si>
  <si>
    <t>242-00-PK-02-VA-002A</t>
  </si>
  <si>
    <t>242-00-PK-02-VA-002B</t>
  </si>
  <si>
    <t>242-00-PK-02-VA-002C</t>
  </si>
  <si>
    <t>MIXED BED POLISHER VALVE SKID A / МОДУЛЬНАЯ РАМА КЛАПАНОВ ФИЛЬТРА СМЕШАННОГО ДЕЙСТВИЯ A</t>
  </si>
  <si>
    <t>MIXED BED POLISHER VALVE SKID B / МОДУЛЬНАЯ РАМА КЛАПАНОВ ФИЛЬТРА СМЕШАННОГО ДЕЙСТВИЯ B</t>
  </si>
  <si>
    <t>MIXED BED POLISHER VALVE SKID C / МОДУЛЬНАЯ РАМА КЛАПАНОВ ФИЛЬТРА СМЕШАННОГО ДЕЙСТВИЯ C</t>
  </si>
  <si>
    <t>AIR BLOWER FOR MIXED BED POLISHER / AC FILTER    / 
ВОЗДУХОДУВКА ДЛЯ ПОЛИРОВАЛЬНОЙ МАШИНЫ СО  СМЕШАННЫМ СЛОЕМ ФИЛЬТР ПЕРЕМЕННОГО ТОКА</t>
  </si>
  <si>
    <t>242-00-PK-02-KB-001A</t>
  </si>
  <si>
    <t>242-00-PK-02-KB-001B</t>
  </si>
  <si>
    <t>ACID(98% H2SO4) INJECTION TANK FOR REGENERATION / 
БАК ДЛЯ ВПРЫСКА КИСЛОТЫ (98% H2SO4) ДЛЯ РЕГЕНЕРАЦИИ</t>
  </si>
  <si>
    <t>242-00-PK-02-TA-002</t>
  </si>
  <si>
    <t>ACID(98% H2SO4) INJECTION PUMP FOR REGENERATION /  
 НАСОС ДЛЯ ЗАКАЧКИ КИСЛОТЫ (98% H2SO4) ДЛЯ РЕГЕНЕРАЦИИ</t>
  </si>
  <si>
    <t>242-00-PK-02-PB-001A</t>
  </si>
  <si>
    <t>242-00-PK-02-PB-001B</t>
  </si>
  <si>
    <t>ACID(98% H2SO4) INJECTION PUMP FOR NEUTRALIZATION /    
НАСОС ДЛЯ ЗАКАЧКИ КИСЛОТЫ (98% H2SO4) ДЛЯ НЕЙТРАЛИЗАЦИИ</t>
  </si>
  <si>
    <t>242-00-PK-02-PB-002A</t>
  </si>
  <si>
    <t>242-00-PK-02-PB-002B</t>
  </si>
  <si>
    <t>242-00-PK-02-TA-003</t>
  </si>
  <si>
    <t>CAUSTIC(20%%% NAOH) INJECTION PUMP FOR REGENERATION / 
НАСОС ДЛЯ ВПРЫСКА КАУСТИКА (20%%% NAOH) ДЛЯ РЕГЕНЕРАЦИИ</t>
  </si>
  <si>
    <t>242-00-PK-02-PB-003A</t>
  </si>
  <si>
    <t>242-00-PK-02-PB-003B</t>
  </si>
  <si>
    <t>CAUSTIC(20%%% NAOH) INJECTION PUMP FOR NEUTRALIZATION / 
НАСОС ДЛЯ ЗАКАЧКИ КАУСТИКА (20%%% NAOH) ДЛЯ НЕЙТРАЛИЗАЦИИ</t>
  </si>
  <si>
    <t>242-00-PK-02-PB-004A</t>
  </si>
  <si>
    <t>242-00-PK-02-PB-004B</t>
  </si>
  <si>
    <t>SHELL AND TUBE HEAT EXCHANGER / 
КОЖУХОТРУБНЫЙ ТЕПЛООБМЕННИК</t>
  </si>
  <si>
    <t>242-00-PK-02-HA-001</t>
  </si>
  <si>
    <t>RECOVERED CONDENSATE BOOSTER PUMP/ 
ПОВЫСИТЕЛЬНЫЙ НАСОС ПОВЫСИТЕЛЬНЫЙ НАСОС ДЛЯ ВОССТАНОВЛЕННОГО КОНДЕНСАТА</t>
  </si>
  <si>
    <t>242-00-PK-01-PA-002A</t>
  </si>
  <si>
    <t>242-00-PK-01-PA-002B</t>
  </si>
  <si>
    <t>REGENERATION PUMP FOR MIXED BED POLISHER / 
РЕГЕНЕРАЦИОННЫЙ РЕГЕНЕРАЦИОННЫЙ НАСОС ДЛЯ ПОЛИРОВАЛЬНОЙ МАШИНЫ СО СМЕШАННЫМ СЛОЕМ</t>
  </si>
  <si>
    <t>242-00-PK-02-PA-004A</t>
  </si>
  <si>
    <t>242-00-PK-02-PA-004B</t>
  </si>
  <si>
    <t>CONDENSATE TANKS / 
РЕЗЕРВУАР СБОРА КОНДЕНСАТА</t>
  </si>
  <si>
    <t>242-00-TA-01 A</t>
  </si>
  <si>
    <t>242-00-TA-01 B</t>
  </si>
  <si>
    <t>POLISHED CONDENSATE PUMPS / 
НАСОСЫ ОЧИЩЕННОГО КОНДЕНСАТА</t>
  </si>
  <si>
    <t>242-00-PA-01A</t>
  </si>
  <si>
    <t>242-00-PA-01B</t>
  </si>
  <si>
    <t>EOT CRANE</t>
  </si>
  <si>
    <t>242-00-EOC-01</t>
  </si>
  <si>
    <t>243-00</t>
  </si>
  <si>
    <t>HEATING CIRCUIT PUMPS /
НАСОСЫ ГРЕЮЩЕГО КОНТУРА</t>
  </si>
  <si>
    <t>243-00-PA-01A</t>
  </si>
  <si>
    <t>243-00-PA-01B</t>
  </si>
  <si>
    <t>DHW HEAT EXCHANGER /
ТЕПЛООБМЕННИК ГВС</t>
  </si>
  <si>
    <t>243-00-HB-01A</t>
  </si>
  <si>
    <t>243-00-HB-01B</t>
  </si>
  <si>
    <t>DOMESTIC HOT WATER DISTRIBUTION PUMPS /
НАСОСЫ СЕТЕВЫЕ ГОРЯЧЕГО ВОДОСНАБЖЕНИЯ</t>
  </si>
  <si>
    <t>243-00-PA-05A</t>
  </si>
  <si>
    <t>243-00-PA-05B</t>
  </si>
  <si>
    <t>HVAC HEAT EXCHANGER /
ТЕПЛООБМЕННИК ОВ</t>
  </si>
  <si>
    <t>243-00-HA-02A</t>
  </si>
  <si>
    <t>243-00-HA-02B</t>
  </si>
  <si>
    <t>HVAC CONDENSATE PUMPS / 
КОНДЕНСАТНЫХ НАСОСОВ ОВКВ</t>
  </si>
  <si>
    <t>243-00-PA-04A</t>
  </si>
  <si>
    <t>243-00-PA-04B</t>
  </si>
  <si>
    <t>HVAC PUMPS /
НАСОСЫ СЕТЕВЫЕ ОВКВ</t>
  </si>
  <si>
    <t>243-00-PA-03A</t>
  </si>
  <si>
    <t>243-00-PA-03B</t>
  </si>
  <si>
    <t>243-00-PA-03C</t>
  </si>
  <si>
    <t>243-00-PA-03D</t>
  </si>
  <si>
    <t>STEAM CONDENSATE COLLECTION VESSEL /
ЕМКОСТЬ СБОРА ПАРОВОГО КОНДЕНСАТА</t>
  </si>
  <si>
    <t>243-00-VA-01</t>
  </si>
  <si>
    <t>PRESSURIZED EXPANSION DRUM /
РАСШИРИТЕЛЬНАЯ ЕМКОСТЬ ПОД ДАВЛЕНИЕМ</t>
  </si>
  <si>
    <t>243-00-VA-02</t>
  </si>
  <si>
    <t>DOMESTIC HOT WATER TANK /
БАК-АККУМУЛЯТОР ГОРЯЧЕГО ВОДОСНАБЖЕНИЯ</t>
  </si>
  <si>
    <t>243-00-TA-01 A</t>
  </si>
  <si>
    <t>243-00-TA-01 B</t>
  </si>
  <si>
    <t>HEATING WATER SYSTEM EJECTOR /
ЭЖЕКТОР ОТОПИТЕЛЬНОЙ СИСТЕМЫ</t>
  </si>
  <si>
    <t>243-00-CD-01</t>
  </si>
  <si>
    <t>251-00</t>
  </si>
  <si>
    <t>LP AIR RECEIVER /
  РЕСИВЕР ВОЗДУХА НД</t>
  </si>
  <si>
    <t>251-00-VC-01</t>
  </si>
  <si>
    <t>HP AIR RECEIVER /
РЕСИВЕР ВОЗДУХА ВД</t>
  </si>
  <si>
    <t>251-00-VC-02</t>
  </si>
  <si>
    <t>AIR COMPRESSOR /
 КОМПРЕССОР СЖАТОГО ВОЗДУХА</t>
  </si>
  <si>
    <t>251-00-KS-01A</t>
  </si>
  <si>
    <t>FILTER SKID / БЛОК СКИД</t>
  </si>
  <si>
    <t>251-00-KS-01A-CL-001A/B 
251-00-KS-01A-CL-002A/B 
251-00-KS-01A-HE-01</t>
  </si>
  <si>
    <t>251-00-KS-01B</t>
  </si>
  <si>
    <t>251-00-KS-01B-CL-001A/B 
251-00-KS-01B-CL-002A/B 
251-00-KS-01B-HE-01</t>
  </si>
  <si>
    <t>251-00-KS-01C</t>
  </si>
  <si>
    <t>251-00-KS-01C-CL-001A/B 
251-00-KS-01C-CL-002A/B 
251-00-KS-01C-HE-01</t>
  </si>
  <si>
    <t xml:space="preserve">AIR DRYER  /
БЛОК ОСУШКИ ВОЗДУХА </t>
  </si>
  <si>
    <t>251-00-PK-01A</t>
  </si>
  <si>
    <t>251-00-PK-01B</t>
  </si>
  <si>
    <t>251-00-PK-01C</t>
  </si>
  <si>
    <t>AIR BOOSTER COMPRESSOR / 
БУСТЕРНЫЙ КОМПРЕССОР ВОЗДУХА</t>
  </si>
  <si>
    <t>251-00-KR-02</t>
  </si>
  <si>
    <t>Electric hoist for instrument air package</t>
  </si>
  <si>
    <t>251-00-EOH-01</t>
  </si>
  <si>
    <t>253-00</t>
  </si>
  <si>
    <t>HP NITROGEN RECEIVER /
РЕСИВЕР АЗОТА ВЫСОКОГО ДАВЛЕНИЯ</t>
  </si>
  <si>
    <t>253-00-VC-02A</t>
  </si>
  <si>
    <t>253-00-VC-02B</t>
  </si>
  <si>
    <t>LP NITROGEN RECEIVER /   
  РЕСИВЕР АЗОТА НИЗКОГО ДАВЛЕНИЯ</t>
  </si>
  <si>
    <t>253-00-VC-01</t>
  </si>
  <si>
    <t>AIR COMPRESSOR / 
 КОМПРЕССОР СЖАТОГО ВОЗДУХА</t>
  </si>
  <si>
    <t>253-00-PK-01-KS-01A</t>
  </si>
  <si>
    <t>SUCTION FILTERS/ВСАСЫВАЮЩИЕ ФИЛЬТРЫ</t>
  </si>
  <si>
    <t>253-00-PK-01-KS-01A-CL-001A/B</t>
  </si>
  <si>
    <t>253-00-PK-01-KS-01B</t>
  </si>
  <si>
    <t xml:space="preserve">SUCTION FILTERS/ВСАСЫВАЮЩИЕ ФИЛЬТРЫ </t>
  </si>
  <si>
    <t>253-00-PK-01-KS-01B-CL-001A/B</t>
  </si>
  <si>
    <t>253-00-PK-01-KS-01C</t>
  </si>
  <si>
    <t>253-00-PK-01-KS-01C-CL-001A/B</t>
  </si>
  <si>
    <t>AIR BOOSTER COMPRESSOR / 
КОМПРЕССОР ВОЗДУШНЫЙ БУСТЕР</t>
  </si>
  <si>
    <t>253-00-KR-02</t>
  </si>
  <si>
    <t>NITROGEN GENERATION PACKAGE PSA TYPE /
БЛОК ГЕНЕРАЦИИ АЗОТА ПСА ТИП</t>
  </si>
  <si>
    <t>253-00-PK-01A</t>
  </si>
  <si>
    <t>253-00-PK-01B</t>
  </si>
  <si>
    <t>253-00-PK-01C</t>
  </si>
  <si>
    <t>COMPRESSED AIR BUFFER VESSEL /     
БУФЕРНАЯ ЕМКОСТЬ ДЛЯ СЖАТОГО ВОЗДУХА</t>
  </si>
  <si>
    <t>253-00-VC-03A</t>
  </si>
  <si>
    <t>253-00-VC-03B</t>
  </si>
  <si>
    <t>253-00-VC-03C</t>
  </si>
  <si>
    <t>Electrical Hoist</t>
  </si>
  <si>
    <t>253-00-EOH-01</t>
  </si>
  <si>
    <t xml:space="preserve">261-00
(513-09)
ФОМ 1
</t>
  </si>
  <si>
    <t>SAND FILTRATION FEED PUMP /
  ПИТАТЕЛЬНЫЕ НАСОСЫ ПЕСЧАНОЙ ФИЛЬТРАЦИИ</t>
  </si>
  <si>
    <t>261-00-PK-02-PA-001A</t>
  </si>
  <si>
    <t>261-00-PK-02-PA-001B</t>
  </si>
  <si>
    <t>261-00-PK-02-PA-001C</t>
  </si>
  <si>
    <t>PSF BACKWASH PUMP / 
НАСОСЫ ОБРАТНОЙ ПРОМЫВКИ PSF</t>
  </si>
  <si>
    <t>261-00-PK-02-PA-009A</t>
  </si>
  <si>
    <t>261-00
(513-09)
ФОМ 1</t>
  </si>
  <si>
    <t>261-00-PK-02-PA-009B</t>
  </si>
  <si>
    <t>261-00-PK-02-KB-01A</t>
  </si>
  <si>
    <t>261-00-PK-02-KB-01B</t>
  </si>
  <si>
    <t>261-00-PK-02-PA-011A</t>
  </si>
  <si>
    <t>261-00-PK-02-PA-011B</t>
  </si>
  <si>
    <t>261-00-PK-02-PX-12A</t>
  </si>
  <si>
    <t>261-00-PK-02-PX-12B</t>
  </si>
  <si>
    <t>261-00
(513-09)
ФОМ 2</t>
  </si>
  <si>
    <t>261-00-PK-02-VA-001A</t>
  </si>
  <si>
    <t>261-00-PK-02-VA-001B</t>
  </si>
  <si>
    <t>261-00-PK-02-VA-001C</t>
  </si>
  <si>
    <t>261-00-PK-02-VA-001D</t>
  </si>
  <si>
    <t>261-00-PK-02-VA-001E</t>
  </si>
  <si>
    <t>261-00
(513-09)
ФОМ 3</t>
  </si>
  <si>
    <t>261-00-PK-02-TG-005A</t>
  </si>
  <si>
    <t>261-00
(513-09)
ФОМ 4</t>
  </si>
  <si>
    <t>261-00-PK-02-TG-005B</t>
  </si>
  <si>
    <t>261-00
(513-09)
ФОМ 5</t>
  </si>
  <si>
    <t>261-00-PK-02-TG-005C</t>
  </si>
  <si>
    <t>261-00
(513-09)
ФОМ 6</t>
  </si>
  <si>
    <t>261-00-PK-02-TG-005D</t>
  </si>
  <si>
    <t>261-00
(513-09)
ФОМ 7</t>
  </si>
  <si>
    <t>ULTRA FILTRATION FEED PUMP /
ПИТАТЕЛЬНЫЕ НАСОСЫ УЛЬТРАФИЛЬТРАЦИИ</t>
  </si>
  <si>
    <t>261-00-PK-03-PA-003A</t>
  </si>
  <si>
    <t>261-00-PK-03-PA-003B</t>
  </si>
  <si>
    <t>261-00-PK-03-PA-003C</t>
  </si>
  <si>
    <t>261-00-PK-03-KB-002A</t>
  </si>
  <si>
    <t>261-00-PK-03-KB-002B</t>
  </si>
  <si>
    <t>261-00
(513-09)
ФОМ 8</t>
  </si>
  <si>
    <t>261-00-PK-03-CL-01A</t>
  </si>
  <si>
    <t>М/К (Mec)</t>
  </si>
  <si>
    <t>261-00-PK-03-CL-01B</t>
  </si>
  <si>
    <t>261-00-PK-03-CL-01C</t>
  </si>
  <si>
    <t>261-00-PK-03-HA-001A</t>
  </si>
  <si>
    <t>261-00-PK-03-HA-001B</t>
  </si>
  <si>
    <t>261-00
(513-09)
ФОМ 9</t>
  </si>
  <si>
    <t>ULTRA FILTRATON SYSTEM RACK (STRAM-1) / 
СТОЙКИ СИСТЕМЫ УЛЬТРАФИЛЬТРАЦИИ (ПОТОК-1)</t>
  </si>
  <si>
    <t>261-00-PK-03-UF-001A</t>
  </si>
  <si>
    <t>261-00-PK-03-UF-001B</t>
  </si>
  <si>
    <t>261-00
(513-09)
ФОМ 10</t>
  </si>
  <si>
    <t>ULTRA FILTRATON SYSTEM RACK (STRAM-2) / 
СТОЙКИ СИСТЕМЫ УЛЬТРАФИЛЬТРАЦИИ (ПОТОК-2)</t>
  </si>
  <si>
    <t>261-00-PK-03-UF-002A</t>
  </si>
  <si>
    <t>261-00-PK-03-UF-002B</t>
  </si>
  <si>
    <t>261-00
(513-09)
ФОМ11</t>
  </si>
  <si>
    <t>RO FEED PUMP /
 ПИТАТЕЛЬНЫЙ НАСОС ОБРАТНОГО ОСМОСА</t>
  </si>
  <si>
    <t>261-00-PK-04-PA-004A</t>
  </si>
  <si>
    <t>261-00-PK-04-PA-004B</t>
  </si>
  <si>
    <t>261-00-PK-04-PA-004C</t>
  </si>
  <si>
    <t>RO CARTRIDGE FILTER /  
КАРТРИДЖНЫЕ ФИЛЬТРЫ ОБРАТНОГО ОСМОСА</t>
  </si>
  <si>
    <t>261-00-PK-04-CL-002A</t>
  </si>
  <si>
    <t>261-00-PK-04-CL-002B</t>
  </si>
  <si>
    <t>261-00-PK-04-CL-002C</t>
  </si>
  <si>
    <t>RO HIGH PRESSURE PUMP /
 НАСОС ВЫСОКОГО ДАВЛЕНИЯ ОБРАТНОГО ОСМОСА</t>
  </si>
  <si>
    <t>261-00-PK-04-PA-013A</t>
  </si>
  <si>
    <t>261-00-PK-04-PA-013B</t>
  </si>
  <si>
    <t>261-00
(513-09)
ФОМ12</t>
  </si>
  <si>
    <t>RO PRESSURE VESSELS (STREAMS-1)  /
СОСУДЫ ОБРАТНОГО ОСМОСА ПОД ДАВЛЕНИЕМ  (ПОТОКИ-1).
RO MEMBRANES (STREAMS-1) /
  МЕМБРАНЫ ОБРАТНОГО ОСМОСА (ПОТОКИ-1).</t>
  </si>
  <si>
    <t>261-00-PK-04-RO-001A 
(261-00-PK-03-VA-02A)</t>
  </si>
  <si>
    <t>261-00
(513-09)
ФОМ13</t>
  </si>
  <si>
    <t>RO PRERSSURE VESSEL (STREAM-2) /
 СОСУДЫ ОБРАТНОГО ОСМОСА ПОД ДАВЛЕНИЕМ  (ПОТОКИ-2).   
RO MEMBRANES (STREAMS-2) / 
МЕМБРАНЫ ОБРАТНОГО ОСМОСА (НИТКА-2).</t>
  </si>
  <si>
    <t>261-00-PK-04-RO-001B 
(261-00-PK-03-VA-02B)</t>
  </si>
  <si>
    <t>261-00
(513-09)
ФОМ14</t>
  </si>
  <si>
    <t xml:space="preserve">UF MC/CIP PUMP /  
 UF MC/CIP НАСОСЫ </t>
  </si>
  <si>
    <t>261-00-PK-03-PA-005A</t>
  </si>
  <si>
    <t>261-00-PK-03-PA-005B</t>
  </si>
  <si>
    <t xml:space="preserve">RO FLUSHING PUMP /
RO ПРОМЫВОЧНЫЕ НАСОСЫ </t>
  </si>
  <si>
    <t>261-00-PK-04-PA-012A</t>
  </si>
  <si>
    <t>261-00-PK-04-PA-012B</t>
  </si>
  <si>
    <t xml:space="preserve">RO CIP PUMP /
 RO CIP НАСОСЫ </t>
  </si>
  <si>
    <t>261-00-PK-04-PA-008A</t>
  </si>
  <si>
    <t>261-00-PK-04-PA-008B</t>
  </si>
  <si>
    <t>261-00-PK-04-CL-003</t>
  </si>
  <si>
    <t>261-00
(513-09)
ФОМ15</t>
  </si>
  <si>
    <t>261-00-PK-04-TA-006</t>
  </si>
  <si>
    <t xml:space="preserve">RO CIP TANK / 
RO CIP РЕЗЕРВУАР </t>
  </si>
  <si>
    <t>261-00-PK-04-TA-007</t>
  </si>
  <si>
    <t>261-00-PK-03-TA-005</t>
  </si>
  <si>
    <t>261-00
(513-09)
ФОМ16</t>
  </si>
  <si>
    <t>SODIUM HYRO CHLORITE DOSING TANK /         
ДОЗИРОВОЧНЫЙ РЕЗЕРВУАР ДЛЯ ГИПОХЛОРИТА НАТРИЯ</t>
  </si>
  <si>
    <t>261-00-PK-01-TA-008</t>
  </si>
  <si>
    <t>SODIUM HYDROXLORIDE DOSING TANK /            
 РЕЗЕРВУАР-ДОЗАТОР ГИДРОКСИДА НАТРИЯ</t>
  </si>
  <si>
    <t>261-00-PK-07-TA-009</t>
  </si>
  <si>
    <t>261-00
(513-09)
ФОМ17</t>
  </si>
  <si>
    <t>261-00-PK-05-TA-010</t>
  </si>
  <si>
    <t>SBS DOSING TANK / 
ДОЗИРУЮЩИЙ РЕЗЕРВУАР SBS</t>
  </si>
  <si>
    <t>261-00-PK-08-TA-011</t>
  </si>
  <si>
    <t>ANISCALANT DOSING TANK / 
ДОЗИРУЮЩИЙ РЕЗЕРВУАР ДЛЯ АНИСКАЛАНТА</t>
  </si>
  <si>
    <t>261-00-PK-06-TA-012</t>
  </si>
  <si>
    <t>261-00
(513-09)
ФОМ18</t>
  </si>
  <si>
    <t>261-00-PK-09-TA-013</t>
  </si>
  <si>
    <t>261-00
(513-09)
ФОМ19</t>
  </si>
  <si>
    <t>SODIUM HYPOCHLORITE DOSING SKID / 
БЛОК ДОЗИРОВКИ ГИПОХЛОРИТА НАТРИЯ</t>
  </si>
  <si>
    <t>261-00-PK-01-PB-001A/B
261-00-PK-01-PB-002A/B
261-00-PK-01-PB-003A/B</t>
  </si>
  <si>
    <t>SODIUM HYDROXIDE DOSING PUMP / 
РЕГУЛИРОВКА НАСОСА-ДОЗАТОРА ГИДРОКСИДА НАТРИЯ</t>
  </si>
  <si>
    <t>261-00-PK-07-PB-004A/B</t>
  </si>
  <si>
    <t>UF MC/CIP CLEANING H2SO4 ACID DOSING PUMP  &amp; RO FEED H2SO4 DOSING PUMP /
ДОЗИРУЮЩИЙ НАСОС ДЛЯ ОЧИСТКИ КИСЛОТЫ H2SO4 &amp; ДОЗИРУЮЩИЙ НАСОС ДЛЯ ПОДАЧИ H2SO4</t>
  </si>
  <si>
    <t>261-00-PK-05-PB-005A/B
261-00-PK-05-PB-006A/B</t>
  </si>
  <si>
    <t>SMBS DOSING SKID / 
ДОЗИРОВКА SBS</t>
  </si>
  <si>
    <t>261-00-PK-08-PB-007A/B</t>
  </si>
  <si>
    <t>ANTISCALANT DOSING SKID / 
БЛОК ДОЗИРОВКИ АНТИСКАЛАНТА</t>
  </si>
  <si>
    <t>261-00-PK-06-PB-008A/B</t>
  </si>
  <si>
    <t>RO FEED NON-OXIDIZING BIOCIDE DOSING PUMP / 
ДОЗИРУЮЩИЙ НАСОС ДЛЯ ПОДАЧИ НЕОКИСЛЯЮЩИХ БИОЦИДОВ</t>
  </si>
  <si>
    <t>261-00-PK-09-PB-009A/B</t>
  </si>
  <si>
    <t>265-00
(513-09)</t>
  </si>
  <si>
    <t>Sodium Bisulphate dosing tank agitator</t>
  </si>
  <si>
    <t>261-00-PK-08-CZ-006</t>
  </si>
  <si>
    <t>Biocide dosing tank agitator</t>
  </si>
  <si>
    <t>261-00-PK-09-CZ-10</t>
  </si>
  <si>
    <t>STATIC MIXER</t>
  </si>
  <si>
    <t>261-00-PK-03-CZ-002</t>
  </si>
  <si>
    <t>261-00-PK-03-CZ-005</t>
  </si>
  <si>
    <t>RO FEED STATIC MIXER</t>
  </si>
  <si>
    <t>261-00-PK-04-CZ-006</t>
  </si>
  <si>
    <t>261-00-PK-04-CZ-011</t>
  </si>
  <si>
    <t>265-00
(513-09)
ФОМ22</t>
  </si>
  <si>
    <t>BAG FILTER / 
МЕШОЧНЫЕ ФИЛЬТРЫ</t>
  </si>
  <si>
    <t>265-00-PK-01-CZ-001A</t>
  </si>
  <si>
    <t>265-00-PK-01-CZ-001B</t>
  </si>
  <si>
    <t xml:space="preserve">GRANULAR ACTIVATED CARBON FILTER /
 ФИЛЬТРЫ С ГРАНУЛИРОВАННЫМ АКТИВИРОВАННЫМ УГЛЕМ </t>
  </si>
  <si>
    <t>265-00-PK-01-CN-001A</t>
  </si>
  <si>
    <t>265-00-PK-01-CN-001B</t>
  </si>
  <si>
    <t xml:space="preserve">POTABLE WATER DISTRIBUTION PUMP / 
НАСОСЫ РАСПРЕДЕЛЕНИЯ ПИТЬЕВОЙ ВОДЫ </t>
  </si>
  <si>
    <t>265-00-PK-01-PA-001A</t>
  </si>
  <si>
    <t>265-00-PK-01-PA-001B</t>
  </si>
  <si>
    <t>264-00</t>
  </si>
  <si>
    <t>COOLING WATER SIDE STREAM FILTER / 
БОКОВОЙ ФИЛЬТР  ОХЛАЖДАЮЩЕЙ ВОДЫ</t>
  </si>
  <si>
    <t>264-00-PK-03-VA-001A</t>
  </si>
  <si>
    <t>265-00</t>
  </si>
  <si>
    <t>ABSORBENT-TYPE AIR FILTER / 
ВОЗДУШНЫЙ ФИЛЬТР-ПОГЛОТИТЕЛЬ</t>
  </si>
  <si>
    <t>265-00-CN-02A</t>
  </si>
  <si>
    <t>265-00-CN-02B</t>
  </si>
  <si>
    <t>261-00
(513-09)
ФОМ24</t>
  </si>
  <si>
    <t xml:space="preserve">ПОДАЮЩИЙ НАСОС СМЕШАННОГО СЛОЯ / MIXED BED FEED PUMP </t>
  </si>
  <si>
    <t>261-00-PK-04-PA-007A</t>
  </si>
  <si>
    <t>261-00-PK-04-PA-007B</t>
  </si>
  <si>
    <t>264-00-PK-03-VA-001B</t>
  </si>
  <si>
    <t>265-00-PK-02-TA-03
265-00-PK-02-PB-003A/B
265-00-PK-02-PB-004A/B</t>
  </si>
  <si>
    <t>266-00
(513-09)
ФОМ21</t>
  </si>
  <si>
    <t>266-00-PK-03-TA-003</t>
  </si>
  <si>
    <t>CAUSTIC DOSING TANK /
ДОЗИРОВОЧНЫЙ РЕЗЕРВУАР ДЛЯ КАУСТИКА</t>
  </si>
  <si>
    <t>266-00-PK-02-TA-04</t>
  </si>
  <si>
    <t>266-00
(513-09)
ФОМ24</t>
  </si>
  <si>
    <t>NEUTRALIZATION DISCHARGE PUMP / 
НАГНЕТАТЕЛЬНЫЕ НАСОСЫ НЕЙТРАЛИЗАЦИИ</t>
  </si>
  <si>
    <t>266-00-PK-01-PA-004A</t>
  </si>
  <si>
    <t>RESIN MIXING AIR BLOWER / 
ВОЗДУХОДУВКИ ДЛЯ СМЕШИВАНИЯ СМОЛ</t>
  </si>
  <si>
    <t>266-00-PK-01-KB-001A</t>
  </si>
  <si>
    <t>266-00-PK-01-KB-001B</t>
  </si>
  <si>
    <t>266-00
(513-09)
ФОМ20</t>
  </si>
  <si>
    <t>CAUSTIC DOSING SKID /
БЛОК КАУСТИЧЕСКОЙ ДОЗИРОВКИ</t>
  </si>
  <si>
    <t>266-00-PK-02-PB-003A/B
266-00-PK-02-PB-005A/B</t>
  </si>
  <si>
    <t>CHEMICAL DOSING SKID</t>
  </si>
  <si>
    <t>266-00-PK-03-PB-004A/B
266-00-PK-03-PB-001A/B</t>
  </si>
  <si>
    <t>266-00
(513-09)
P1</t>
  </si>
  <si>
    <t>266-00-PK-01-CZ-02</t>
  </si>
  <si>
    <t>266-00
(513-09)
ФОМ 24/25</t>
  </si>
  <si>
    <t>MIXED BED POLISHER UNIT /   ПОЛИРОВАЛЬНЫЙ АГРЕГАТ СО СМЕШАННЫМ СЛОЕМ</t>
  </si>
  <si>
    <t>266-00-PK-01-VA-001A</t>
  </si>
  <si>
    <t>MIXED BED POLISHER UNIT / 
  ПОЛИРОВАЛЬНЫЙ АГРЕГАТ СО СМЕШАННЫМ СЛОЕМ</t>
  </si>
  <si>
    <t>266-00-PK-01-VA-001B</t>
  </si>
  <si>
    <t>266-00-PK-01-VA-001C</t>
  </si>
  <si>
    <t>261-00</t>
  </si>
  <si>
    <t>Service Water Distribution Pumps</t>
  </si>
  <si>
    <t>261-00-PA-02A</t>
  </si>
  <si>
    <t>261-00-PA-02B</t>
  </si>
  <si>
    <t>Permeate Distribution Pumps / Насос распределения фильтрата</t>
  </si>
  <si>
    <t>261-00-PA-06A</t>
  </si>
  <si>
    <t>261-00-PA-06B</t>
  </si>
  <si>
    <t>261-00-PA-06C</t>
  </si>
  <si>
    <t>RAW WATER STATIC MIXER / 
СТАТИЧЕСКИЙ СМЕСИТЕЛЬ СЫРОЙ ВОДЫ</t>
  </si>
  <si>
    <t>261-00-CZ-01</t>
  </si>
  <si>
    <t>RAW WATER TANKS /
РЕЗЕРВУАРЫ ДЛЯ СЫРОЙ ВОДЫ</t>
  </si>
  <si>
    <t>261-00-TA-01 A</t>
  </si>
  <si>
    <t>261-00-TA-01 B</t>
  </si>
  <si>
    <t>261-00-TA-01C</t>
  </si>
  <si>
    <t>FILTERED RAW WATER TANKS /
РЕЗЕРВУАРЫ ДЛЯ ФИЛЬТРОВАННОЙ ВОДЫ</t>
  </si>
  <si>
    <t>261-00-TA-02A</t>
  </si>
  <si>
    <t>261-00-TA-02B</t>
  </si>
  <si>
    <t>ULTRAFILTERD WATER TANKS /
РЕЗЕРВУАРЫ УЛЬТРАФИЛЬТРОВАННОЙ ВОДЫ</t>
  </si>
  <si>
    <t>261-00-TA-03A</t>
  </si>
  <si>
    <t>261-00-TA-03B</t>
  </si>
  <si>
    <t>RO PERMEATE WATER TANKS /
РЕЗЕРВУАРЫ ФИЛЬТРАТА ОБРАТНОГО ОСМОСА</t>
  </si>
  <si>
    <t>261-00-TA-04A</t>
  </si>
  <si>
    <t>261-00-TA-04B</t>
  </si>
  <si>
    <t xml:space="preserve">FIRE WATER TANK FEED PUMPS /
ПИТАТЕЛЬНЫЕ НАСОСЫ ПОЖАРНЫХ РЕЗЕРВУАРОВ </t>
  </si>
  <si>
    <t>261-00-PA-10A</t>
  </si>
  <si>
    <t>261-00-PA-10B</t>
  </si>
  <si>
    <t>261-02</t>
  </si>
  <si>
    <t>UF MC/CIP TANK HEATER  
НАГРЕВАТЕЛЬ БАКОВ UF MC/CIP</t>
  </si>
  <si>
    <t>261-00-PK-03-HE-002</t>
  </si>
  <si>
    <t>261-03</t>
  </si>
  <si>
    <t>RO CIP TANK HEATER ПОДОГРЕВАТЕЛЬ БАКА RO CIP</t>
  </si>
  <si>
    <t>261-00-PK-04-HE-003</t>
  </si>
  <si>
    <t>263-00</t>
  </si>
  <si>
    <t>FIREWATER TANK /
РЕЗЕРВУАР ПРОТИВОПОЖАРНОЙ ВОДЫ</t>
  </si>
  <si>
    <t>263-00-TA-01 A</t>
  </si>
  <si>
    <t>263-00-TA-01 B</t>
  </si>
  <si>
    <t>FIREWATER MAIN PUMP (ELECTRIC MOTOR DRIVEN) / 
ГЛАВНЫЙ ПРОТИВОПОЖАРНЫЙ НАСОС (ЭЛЕКТРИЧЕСКИЙ)</t>
  </si>
  <si>
    <t>263-00-PA-01A</t>
  </si>
  <si>
    <t>263-00-PA-01B</t>
  </si>
  <si>
    <t>263-00-PA-01C</t>
  </si>
  <si>
    <t>FIREWATER JOCKEY PUMPS / 
ПОДПОРНЫЕ НАСОСЫ ПОЖАРНОЙ ВОДЫ</t>
  </si>
  <si>
    <t>263-00-PA-02A</t>
  </si>
  <si>
    <t>263-00-PA-02B</t>
  </si>
  <si>
    <t>BIOCIDE INJECTION PACKAGE / 
БЛОК ВВОДА БИОЦИДА (ГИПОХЛОРИТА НАТРИЯ)</t>
  </si>
  <si>
    <t>263-00-PK-01</t>
  </si>
  <si>
    <t>FIRE WATER TANK/РЕЗЕРВУАР / 
ПРОТИВОПОЖАРНОЙ ВОДЫ</t>
  </si>
  <si>
    <t>263-00-TA-05A</t>
  </si>
  <si>
    <t>263-00-TA-05B</t>
  </si>
  <si>
    <t>FIRE WATER SYSTEM EJECTOR / 
ЭЖЕКТОР СИСТЕМЫ ВОДЯНОГО ПОЖАРОТУШЕНИЯ</t>
  </si>
  <si>
    <t>263-00-CD-01</t>
  </si>
  <si>
    <t>DIESEL DAY TANKS / РАСХОДНАЯ ЕМКОСТЬ ДИЗЕЛЯ</t>
  </si>
  <si>
    <t>263-00-TA-03</t>
  </si>
  <si>
    <t>-</t>
  </si>
  <si>
    <t>263-00-TA-04</t>
  </si>
  <si>
    <t>263-00-EOH-01</t>
  </si>
  <si>
    <t>COOLING TOWER /
ГРАДИРНЯ</t>
  </si>
  <si>
    <t>264-00-PK-01A/B/C/D</t>
  </si>
  <si>
    <t>CORROSION INHIBITOR INJECTION PACKAGE</t>
  </si>
  <si>
    <t>264-00-PK-02-PK-001</t>
  </si>
  <si>
    <t>BIOCIDE INJECTION PACKAGE</t>
  </si>
  <si>
    <t>264-00-PK-02-PK-002</t>
  </si>
  <si>
    <t>ANTISCALANT INJECTION PACKAGE</t>
  </si>
  <si>
    <t>264-00-PK-02-PK-003</t>
  </si>
  <si>
    <t>SULPHURIC INJECTION PACKAGE</t>
  </si>
  <si>
    <t>264-00-PK-02-PK-004</t>
  </si>
  <si>
    <t>CAUSTIC SODA INJECTION PACKAGE</t>
  </si>
  <si>
    <t>264-00-PK-02-PK-005</t>
  </si>
  <si>
    <t>264-00-PK-03</t>
  </si>
  <si>
    <t>MB REGENERATION PUMP / 
РЕГЕНЕРАЦИОННЫЕ НАСОСЫ MB</t>
  </si>
  <si>
    <t>266-00-PK-01-PA-003A</t>
  </si>
  <si>
    <t>266-00-PK-01-PA-003B</t>
  </si>
  <si>
    <t>COOLING WATER PUMPS / 
НАСОСЫ ОХЛАЖДАЮЩЕЙ ВОДЫ</t>
  </si>
  <si>
    <t>264-00-PA-01A</t>
  </si>
  <si>
    <t>264-00-PA-01B</t>
  </si>
  <si>
    <t>264-00-PA-01C</t>
  </si>
  <si>
    <t>CT DRAINAGE PIT TRANSFER PUMPS /
  ПЕРЕКАЧИВАЮЩИЙ НАСОСЫ ДРЕНАЖНОГО ПРИЯМКА ГРАДИРНИ</t>
  </si>
  <si>
    <t>264-00-PH-02A</t>
  </si>
  <si>
    <t>264-00-PH-02B</t>
  </si>
  <si>
    <t>POTABLE WATER SURGE DRUM /
ГИДРОПНЕВМАТИЧЕСКИЙ БАК ПИТЬЕВОЙ ВОДЫ</t>
  </si>
  <si>
    <t>265-00-VA-01</t>
  </si>
  <si>
    <t>Potable water tank
Резервуары питьевой воды</t>
  </si>
  <si>
    <t>265-00-TA-01A</t>
  </si>
  <si>
    <t>265-00-TA-01B</t>
  </si>
  <si>
    <t>266-00</t>
  </si>
  <si>
    <t>CAUSTIC TANK HEATER НАГРЕВАТЕЛЬ ЕДИНОГО РЕЗЕРВУАРА</t>
  </si>
  <si>
    <t>266-00-PK-02-HE-001</t>
  </si>
  <si>
    <t>Demi Water Pumps</t>
  </si>
  <si>
    <t>266-00-PA-02A</t>
  </si>
  <si>
    <t>266-00-PA-02B</t>
  </si>
  <si>
    <t>266-00-PA-02C</t>
  </si>
  <si>
    <t>Demineralized Water Tank</t>
  </si>
  <si>
    <t>266-00-TA-02A</t>
  </si>
  <si>
    <t>266-00-TA-02B</t>
  </si>
  <si>
    <t>FUEL GAS ELECTRICAL HEATER /
ВОЗДУХООХЛАДИТЕЛЬ КОНДЕНСАТА</t>
  </si>
  <si>
    <t xml:space="preserve">280-00-HE-01 </t>
  </si>
  <si>
    <t>Романова Е.Д.</t>
  </si>
  <si>
    <t>290-00</t>
  </si>
  <si>
    <t>SOUR WATER DRAIN PUMP /
     ДРЕНАЖНЫЙ НАСОС КИСЛОЙ ВОДЫ</t>
  </si>
  <si>
    <t>290-00-PH-02</t>
  </si>
  <si>
    <t>290-00-VA-02</t>
  </si>
  <si>
    <t>SWEET FLARE KO DRUM /
 ФАКЕЛЬНЫЙ СЕПАРАТОР БЕССЕРНИСТОГО ГАЗА</t>
  </si>
  <si>
    <t>291-00-VN-01</t>
  </si>
  <si>
    <t>SWEET FLARE KO DRUM PUMPS /
 НАСОСЫ ФАКЕЛЬНОГО СЕПАРТОРА БЕССЕРН.ГАЗА</t>
  </si>
  <si>
    <t>291-00-PA-01A</t>
  </si>
  <si>
    <t>291-00-PA-01B</t>
  </si>
  <si>
    <t>IGNITION SKID PANEL (WITH LPG PRESSURIZED BOTTLES)  /
ПАНЕЛЬ САЛАЗОК ЗАЖИГАНИЯ (С БАЛЛОНАМИ  
 ПОД ДАВЛЕНИЕМ ДЛЯ СЖИЖЕННОГО ГАЗА)</t>
  </si>
  <si>
    <t>291-00-PK-02</t>
  </si>
  <si>
    <t>ACID FLARE SYSTEM KO DRUM /
  ФАКЕЛЬНЫЙ СЕПАРАТОР КИСЛОГО ГАЗА</t>
  </si>
  <si>
    <t>292-00-VN-01</t>
  </si>
  <si>
    <t>ACID FLARE KO DRUM PUMPS / 
НАСОСЫ ФАКЕЛЬНОГО СЕПАРТОРА КИСЛОГО ГАЗА</t>
  </si>
  <si>
    <t>292-00-PA-01A</t>
  </si>
  <si>
    <t>292-00-PA-01B</t>
  </si>
  <si>
    <t>SWEET FLARE PACKAGE /
 ФАКЕЛЬНЫЙ СТВОЛ БЕССЕРНИСТЫХ ГАЗОВ</t>
  </si>
  <si>
    <t>291-00-PK-01</t>
  </si>
  <si>
    <t>ACID FLARE STACK /
КИСЛОТНЫЙ ФАКЕЛЬНЫЙ СТВОЛ</t>
  </si>
  <si>
    <t>292-00-PK-01</t>
  </si>
  <si>
    <t>Ибрагимов А.И.</t>
  </si>
  <si>
    <t>460-00</t>
  </si>
  <si>
    <t>OFF SPEC PUMPS /
ОТКЛЮЧАЮТСЯ НЕКОНЦИДИОННЫЕ НАСОСЫ</t>
  </si>
  <si>
    <t>460-00-PK-37-PH-031A</t>
  </si>
  <si>
    <t>460-00-PK-37-PH-031B</t>
  </si>
  <si>
    <t>SAND FILTRATION PACKAGE /
БЛОК ПЕСЧАНОЙ ФИЛЬТРАЦИИ</t>
  </si>
  <si>
    <t>460-00-PK-26-VA-001A</t>
  </si>
  <si>
    <t>460-00-PK-26-VA-001B</t>
  </si>
  <si>
    <t>460-00-PK-26-VA-001C</t>
  </si>
  <si>
    <t xml:space="preserve"> ACTIVATED CARBON FILTRATION PACKAGE /
БЛОК ФИЛЬТРАЦИИ АКТИВИРОВАННЫМ УГЛЕМ</t>
  </si>
  <si>
    <t>460-00-PK-27-VA-002A</t>
  </si>
  <si>
    <t>460-00-PK-27-VA-002B</t>
  </si>
  <si>
    <t>460-00-PK-27-VA-002C</t>
  </si>
  <si>
    <t>CHEMICAL SLUDGE PUMPS /
ХИМИЧЕСКИЕ ШЛАМОВЫЕ НАСОСЫ</t>
  </si>
  <si>
    <t>460-00-PK-38-PX-023A</t>
  </si>
  <si>
    <t>460-00-PK-38-PX-023B</t>
  </si>
  <si>
    <t>460-00-PK-38-PX-023C</t>
  </si>
  <si>
    <t>SLUDGE THICKENER /
ЗАГУСТИТЕЛЬ ШЛАМА</t>
  </si>
  <si>
    <t>460-00-PK-38-TA-150A</t>
  </si>
  <si>
    <t>460-00-PK-38-TA-150B</t>
  </si>
  <si>
    <t>SLUDGE DISPOSAL PUMPS /
НАСОСЫ ДЛЯ УДАЛЕНИЯ ШЛАМА</t>
  </si>
  <si>
    <t>460-00-PK-38-PX-024A</t>
  </si>
  <si>
    <t>460-00-PK-38-PX-024B</t>
  </si>
  <si>
    <t xml:space="preserve"> SUPERNATANT PUMPS /
НАСОСЫ ДЛЯ СУПЕРНАТАНТА</t>
  </si>
  <si>
    <t>460-00-PK-38-PH-021A</t>
  </si>
  <si>
    <t>460-00-PK-38-PH-021B</t>
  </si>
  <si>
    <t>OILY REMOVAL CARTRIDGE FILTER FEED PUMPS /
ПОДАЮЩИЕ НАСОСЫ КАРТРИДЖНОГО  ФИЛЬТРА ДЛЯ УДАЛЕНИЯ НЕФТЕПРОДУКТОВ</t>
  </si>
  <si>
    <t>460-00-PK-39-PA-052A</t>
  </si>
  <si>
    <t>460-00-PK-39-PA-052B</t>
  </si>
  <si>
    <t>OILY REMOVAL CARTRIDGE FILTERS /
 КАРТРИДЖНЫЕ ФИЛЬТРЫ ДЛЯ УДАЛЕНИЯ НЕФТЕПРОДУКТОВ</t>
  </si>
  <si>
    <t>460-00-PK-39-CL-051A</t>
  </si>
  <si>
    <t>460-00-PK-39-CL-051B</t>
  </si>
  <si>
    <t>460-00-PK-39-CL-051C</t>
  </si>
  <si>
    <t>COAGULATION FEED PUMPS / 
ПИТАТЕЛЬНЫЕ НАСОСЫ КОАГУЛЯЦИИ</t>
  </si>
  <si>
    <t>460-00-PK-37-PA-021A</t>
  </si>
  <si>
    <t>460-00-PK-37-PA-021B</t>
  </si>
  <si>
    <t>460-00-PK-37-PA-021C</t>
  </si>
  <si>
    <t xml:space="preserve">HIGH SALINITY REJECTION PUMPS /
НАСОСЫ ОТВОДА </t>
  </si>
  <si>
    <t>460-00-PK-37-PA-022A</t>
  </si>
  <si>
    <t>460-00-PK-37-PA-022B</t>
  </si>
  <si>
    <t>FILTRATION FEED PUMPS /
НАСОСЫ ПОДАЧИ ФИЛЬТРАЦИИ</t>
  </si>
  <si>
    <t>460-00-PK-26-PA-025A</t>
  </si>
  <si>
    <t>460-00-PK-26-PA-025B</t>
  </si>
  <si>
    <t>460-00-PK-26-PA-025C</t>
  </si>
  <si>
    <t>FILTRATION BACKWASH PUMPS /
НАСОСЫ ОБРАТНОЙ ПРОВЫВКИ</t>
  </si>
  <si>
    <t>460-00-PK-26-PA-027A</t>
  </si>
  <si>
    <t>460-00-PK-26-PA-027B</t>
  </si>
  <si>
    <t>FILTER AIR SCOURING BLOWERS /
ВОЗДУХОДУВКИ ДЛЯ ОЧИСТКИ ФИЛЬТРУЮЩЕГО ВОЗДУХА</t>
  </si>
  <si>
    <t>460-00-PK-26-KB-001A</t>
  </si>
  <si>
    <t>460-00-PK-26-KB-001B</t>
  </si>
  <si>
    <t>RAIN WATER COAGULATION BASIN MIXER / 
СМЕСИТЕЛЬ ДЛЯ БАССЕЙНА ДЛЯ КОАГУЛЯЦИИ ДОЖДЕВОЙ ВОДЫ</t>
  </si>
  <si>
    <t>460-00-PK-39-CZ-32</t>
  </si>
  <si>
    <t>RAIN WATER CLARIFIER SCRAPPER /  
СКРЕБОК ДЛЯ ОСВЕТЛЕНИЯ ДОЖДЕВОЙ ВОДЫ</t>
  </si>
  <si>
    <t>460-00-PK-39-CZ-33</t>
  </si>
  <si>
    <t>SLUDGE THICKENER SCRAPPER -A</t>
  </si>
  <si>
    <t>460-00-PK-38-CZ-026A</t>
  </si>
  <si>
    <t>SLUDGE THICKENER SCRAPPER -B</t>
  </si>
  <si>
    <t>460-00-PK-38-CZ-026B</t>
  </si>
  <si>
    <t>NEUTRALIZATION BASIN MIXER</t>
  </si>
  <si>
    <t>460-00-PK-37-CZ-025A</t>
  </si>
  <si>
    <t>460-00-PK-37-CZ-025B</t>
  </si>
  <si>
    <t>CLARIFIER SCRAPPER -A</t>
  </si>
  <si>
    <t>460-00-PK-37-CZ-029A</t>
  </si>
  <si>
    <t>CLARIFIER SCRAPPER -B</t>
  </si>
  <si>
    <t>460-00-PK-37-CZ-029B</t>
  </si>
  <si>
    <t>FLOCCULATION BASIN MIXER</t>
  </si>
  <si>
    <t>460-00-PK-37-CZ-023 A</t>
  </si>
  <si>
    <t>460-00-PK-37-CZ-023 B</t>
  </si>
  <si>
    <t>COAGULATION BASIN MIXER</t>
  </si>
  <si>
    <t>460-00-PK-37-CZ-022 A</t>
  </si>
  <si>
    <t>460-00-PK-37-CZ-022 B</t>
  </si>
  <si>
    <t xml:space="preserve"> STATIC MIXER</t>
  </si>
  <si>
    <t>460-00-PK-37-CZ-024A</t>
  </si>
  <si>
    <t>460-00-PK-37-CZ-024B</t>
  </si>
  <si>
    <t>460-00-PK-37-CZ-024C</t>
  </si>
  <si>
    <t>460-00-PK-37-CZ-024D</t>
  </si>
  <si>
    <t xml:space="preserve">HIGH SALINlTY EQUALIZATION TANK  MIXER / 
ВЫСОКОСОЛЕВОЙ ЭКВАЛИЗАЦИОННЫЙ РЕЗЕРВУАРНЫЙ СМЕСИТЕЛЬ  </t>
  </si>
  <si>
    <t>460-00-PK -37-CZ-021A</t>
  </si>
  <si>
    <t>460-00-PK -37-CZ-021B</t>
  </si>
  <si>
    <t>460-00-PK -37-CZ-021C</t>
  </si>
  <si>
    <t>460-00-PK -37-CZ-021D</t>
  </si>
  <si>
    <t>SULPHURIC ACID DILUTION PACKAGE / 
БЛОК РАЗБАВЛЕНИЯ СЕРНОЙ</t>
  </si>
  <si>
    <t>460-00-РК-25</t>
  </si>
  <si>
    <t>HIGH SALINITY EQUALIZATION TANK-1&amp;2 / 
УСРЕД. РЕЗЕРВУАР ВЫСОКОЙ МИНЕРАЛИЗОВАННОЙ ВОДЫ</t>
  </si>
  <si>
    <t>460-00-TA-21A</t>
  </si>
  <si>
    <t>460-00-TA-21B</t>
  </si>
  <si>
    <t xml:space="preserve">REJECT WATER STORAGE TANK /
РЕЗЕРВУАР ХРАНЕНИЯ НЕКОНДИЦИОННОЙ ВОДЫ </t>
  </si>
  <si>
    <t>460-00-TA-26</t>
  </si>
  <si>
    <t xml:space="preserve">R.O. REJECT STORAGE TANK / 
РЕЗЕРВУАР КОНЦЕНТРАТА ОБРАТНОГО ОСМОСА </t>
  </si>
  <si>
    <t>460-00-TA-25A</t>
  </si>
  <si>
    <t>460-00-TA-25B</t>
  </si>
  <si>
    <t xml:space="preserve">RO PERMEATE WATER TANK /
РЕЗЕРВУАР ПЕРМЕАТА ОБРАТНОГО ОСМОСА </t>
  </si>
  <si>
    <t>460-00-TA-24A</t>
  </si>
  <si>
    <t>460-00-TA-24B</t>
  </si>
  <si>
    <t>ULTRAFILTERED WATER TANK /               
РЕЗЕРВУАР УЛЬТРАФИЛЬТРОВАННОЙ ВОДЫ</t>
  </si>
  <si>
    <t>460-00-TA-23A</t>
  </si>
  <si>
    <t>460-00-TA-23B</t>
  </si>
  <si>
    <t>EQUALIZATION WATER TANK / 
УСРЕДНИТЕЛЬНЫЙ ВОДЯНОЙ РЕЗЕРВУАР</t>
  </si>
  <si>
    <t>460-00-TA-22A</t>
  </si>
  <si>
    <t>460-00-TA-22B</t>
  </si>
  <si>
    <t>REJECT WATER DISCHARGE PUMP / 
НАСОС ПЕРЕКАЧКИ ОТРАБОТАННОЙ ВОДЫ</t>
  </si>
  <si>
    <t>460-00-PA-30A</t>
  </si>
  <si>
    <t>460-00-PA-30B</t>
  </si>
  <si>
    <t xml:space="preserve">Recovered Condensate Pumps               
   НАСОСЫ ВОССТАНОВЛЕННОГО КОНДЕНСАТА   </t>
  </si>
  <si>
    <t>460-00-PA-80A</t>
  </si>
  <si>
    <t>460-00-PA-80B</t>
  </si>
  <si>
    <t xml:space="preserve">FLASHED LOW PRESSURE STEAM CONDERSER /
КОНДЕНСАТОР РАСШИРЕННОГО ПАРА НД </t>
  </si>
  <si>
    <t>460-00-HC-80</t>
  </si>
  <si>
    <t xml:space="preserve">LOW PRESSURE CONDENSATE FLASH DRUM / 
ИСПАР. КОНДЕНСАТА НИЗКОГО ДАВЛЕНИЯ  </t>
  </si>
  <si>
    <t>460-00-VA-80</t>
  </si>
  <si>
    <t>CHEMICAL TRANSFER PUMPS / 
НАСОСЫ ДЛЯ ПЕРЕКАЧКИ ХИМИКАТОВ</t>
  </si>
  <si>
    <t>460-00-PK-39-PA-124A</t>
  </si>
  <si>
    <t>460-00-PK-39-PA-124B</t>
  </si>
  <si>
    <t>ULTRA FILTRATION FEED PUMP /
ПИТАТЕЛЬНЫЕ НАСОСЫ СИСТЕМЫ УЛЬТРАФИЛЬТРАЦИИ (УФ)</t>
  </si>
  <si>
    <t>460-00-PK-28-PA-026A</t>
  </si>
  <si>
    <t>460-00-PK-28-PA-026B</t>
  </si>
  <si>
    <t>460-00-PK-28-PA-026C</t>
  </si>
  <si>
    <t>ULTRA-FILTRATION GUARD FILTER  / 
ФИЛЬТРЫ УЛЬТРАФИЛЬТРАЦИИ, ПРЕДОХРАНИТЕЛЬНЫЕ</t>
  </si>
  <si>
    <t>460-00-PK-28-CL-021A</t>
  </si>
  <si>
    <t>460-00-PK-28-CL-021B</t>
  </si>
  <si>
    <t>460-00-PK-28-CL-021C</t>
  </si>
  <si>
    <t>ULTRA-FILTRATION SYSTEM RACKS-1,2,3 / 
СТОЙКИ ДЛЯ СИСТЕМ УЛЬТРАФИЛЬТРАЦИИ - 1,2,3</t>
  </si>
  <si>
    <t>460-00-PK-28-UF-001A</t>
  </si>
  <si>
    <t>460-00-PK-28-UF-001B</t>
  </si>
  <si>
    <t>460-00-PK-28-UF-001C</t>
  </si>
  <si>
    <t>UF AIR SCORING BLOWER / 
ВОЗДУХОДУВКА ДЛЯ ОЧИСТКИ ВОЗДУХА УФ</t>
  </si>
  <si>
    <t>460-00-PK-28-KB-002A</t>
  </si>
  <si>
    <t>460-00-PK-28-KB-002B</t>
  </si>
  <si>
    <t>UF MC / CIP TANK  /                       
    РЕЗЕРВУАР ОБРАТНОЙ ПРОМЫВКИ/ БЕЗРАЗБОРНОЙ МОЙКИ ОБРАТНОГО ОСМОСА</t>
  </si>
  <si>
    <t>460-00-PK-28-TA-101</t>
  </si>
  <si>
    <t>UF MC / CIP PUMP   /                    
     НАСОСЫ ОБРАТНОЙ ПРОМЫВКИ/БЕЗРАЗБОРНОЙ  МОЙКИ ОБРАТНОГО ОСМОСА</t>
  </si>
  <si>
    <t>460-00-PK-28-PA-101A</t>
  </si>
  <si>
    <t>460-00-PK-28-PA-101B</t>
  </si>
  <si>
    <t>UF BACKWASH PUMP / 
НАСОСЫ ОБРАТНОЙ ПРОМЫВКИ УФ</t>
  </si>
  <si>
    <t>460-00-PK-28-PA-107A</t>
  </si>
  <si>
    <t>UF BACKWASH PUMP       
   НАСОСЫ ОБРАТНОЙ ПРОМЫВКИ УФ</t>
  </si>
  <si>
    <t>460-00-PK-28-PA-107B</t>
  </si>
  <si>
    <t>UF CIP TANK HEATER</t>
  </si>
  <si>
    <t>460-00-PK-28-HE-101</t>
  </si>
  <si>
    <t>EQUALIZATION WATER TANK MIXER / 
УРАВНИТЕЛЬНЫЙ СМЕСИТЕЛЬ ДЛЯ РЕЗЕРВУАРА  С ВОДОЙ</t>
  </si>
  <si>
    <t>460-00-PK-28-CZ-027A</t>
  </si>
  <si>
    <t>460-00-PK-28-CZ-027B</t>
  </si>
  <si>
    <t>460-00-PK-28-CZ-027C</t>
  </si>
  <si>
    <t>460-00-PK-28-CZ-027D</t>
  </si>
  <si>
    <t xml:space="preserve">STATIC MIXER FOR UF MC/CIP TANK </t>
  </si>
  <si>
    <t>460-00-PK-28-CZ-103</t>
  </si>
  <si>
    <t xml:space="preserve"> RO FEED PUMP  /     
 ПОДАЮЩИЕ НАСОСЫ ОБРАТНОГО ОСМОСА</t>
  </si>
  <si>
    <t xml:space="preserve">460-00-PK-36-PA-028A </t>
  </si>
  <si>
    <t xml:space="preserve">460-00-PK-36-PA-028B </t>
  </si>
  <si>
    <t>460-00-PK-36-PA-028C</t>
  </si>
  <si>
    <t xml:space="preserve">RO CARTRIDGE FILTERS /               
КАРТРИДЖНЫЕ ФИЛЬТРЫ ОБРАТНОГО ОСМОСА </t>
  </si>
  <si>
    <t>460-00-PK-36-CL-022A</t>
  </si>
  <si>
    <t>460-00-PK-36-CL-022B</t>
  </si>
  <si>
    <t>460-00-PK-36-CL-022C</t>
  </si>
  <si>
    <t>460-00-PK-36-CL-022D</t>
  </si>
  <si>
    <t>460-00-PK-36-CL-022E</t>
  </si>
  <si>
    <t>460-00-PK-36-CL-022F</t>
  </si>
  <si>
    <t xml:space="preserve">RO HP PUMP /                               
 ОБРАТНЫЙ ОСМОС НАСОСЫ ВЫСОКОГО ДАВЛЕНИЯ </t>
  </si>
  <si>
    <t>460-00-PK-36-PA-102A</t>
  </si>
  <si>
    <t>460-00-PK-36-PA-102B</t>
  </si>
  <si>
    <t>460-00-PK-36-PA-102C</t>
  </si>
  <si>
    <t>RO PRESSURE VESSELS-A /     
СОСУДЫ ОБРАТНОГО ОСМОСА ПОД 
ДАВЛЕНИЕМ - A,</t>
  </si>
  <si>
    <t>460-00-PK-36-RO-004A</t>
  </si>
  <si>
    <t>RO PRESSURE VESSELS-B  /
 СОСУДЫ ОБРАТНОГО ОСМОСА ПОД
 ДАВЛЕНИЕМ - B</t>
  </si>
  <si>
    <t>460-00-PK-36-RO-004B</t>
  </si>
  <si>
    <t>RO PRESSURE VESSELS-C  /
 СОСУДЫ ОБРАТНОГО ОСМОСА ПОД
 ДАВЛЕНИЕМ -C</t>
  </si>
  <si>
    <t>460-00-PK-36-RO-004C</t>
  </si>
  <si>
    <t>HIGH SALINITY PERMEATE PUMP /      
  НАСОСЫ ДЛЯ ПЕРМЕАТА ВЫСОКОЙ МИНЕРАЛИЗАЦИИ</t>
  </si>
  <si>
    <t>460-00-PK-36-PA-029A</t>
  </si>
  <si>
    <t>460-00-PK-36-PA-029B</t>
  </si>
  <si>
    <t>460-00-PK-36-PA-029C</t>
  </si>
  <si>
    <t>RO CIP TANK /                
      РЕЗЕРВУАР ОБРАТНОГО ОСМОСА ДЛЯ БЕЗРАЗБОРНОЙ МОЙКИ</t>
  </si>
  <si>
    <t>460-00-PK-36-TA-006</t>
  </si>
  <si>
    <t>RO CIP PUMP /                             
    НАСОСЫ ОБРАТНОГО ОСМОСА ДЛЯ БЕЗ РАЗБОРНОЙ МОЙКИ</t>
  </si>
  <si>
    <t>460-00-PK-36-PA-103A</t>
  </si>
  <si>
    <t>460-00-PK-36-PA-103B</t>
  </si>
  <si>
    <t>RO CIP CARTRIDGE FILTERS / 
КАРТРИДЖНЫЕ ФИЛЬТРЫ ОБРАТНОГО ОСМОСА  ДЛЯ БЕЗРАЗБОРНОЙ ОЧИСТКИ</t>
  </si>
  <si>
    <t>460-00-PK-36-CL-003A</t>
  </si>
  <si>
    <t>460-00-PK-36-CL-003B</t>
  </si>
  <si>
    <t>460-00-PK-36-CL-003C</t>
  </si>
  <si>
    <t>460-00-PK-36-CL-003D</t>
  </si>
  <si>
    <t xml:space="preserve">FLUSHING PUMP  /   
ПРОМЫВОЧНЫЕ НАСОСЫ </t>
  </si>
  <si>
    <t>460-00-PK-36-PA-104A</t>
  </si>
  <si>
    <t>460-00-PK-36-PA-104B</t>
  </si>
  <si>
    <t>RO STATIC MIXER</t>
  </si>
  <si>
    <t>460-00-PK-36-CZ-110</t>
  </si>
  <si>
    <t>460-00-PK-36-CZ-028</t>
  </si>
  <si>
    <t>STATIC MIXER FOR RO PERMEATE WATER TANK</t>
  </si>
  <si>
    <t>460-00-PK-36-CZ-106</t>
  </si>
  <si>
    <t xml:space="preserve">RO CIP TANK HEATER </t>
  </si>
  <si>
    <t>460-00-PK-36-HE-002</t>
  </si>
  <si>
    <t>COAGULANT DOSING TANK (FOR COAGULATION BASIN)    
   ЕМКОСТЬ ПОДАЧИ КОАГУЛЯНТА (ДЛЯ БАССЕЙНА КОАГУЛЯЦИИ)</t>
  </si>
  <si>
    <t>460-00-PK-22-TA-103</t>
  </si>
  <si>
    <t>COAGULANT DOSING PUMPS (FOR COAGULATION BASIN) /            
 НАСОСЫ ВПРЫСКА КОАГУЛЯНТА (ДЛЯ БАССЕЙНА КОАГУЛЯЦИИ)</t>
  </si>
  <si>
    <t>460-00-PK-22-PB-101A</t>
  </si>
  <si>
    <t>460-00-PK-22-PB-101B</t>
  </si>
  <si>
    <t>460-00-PK-22-PB-101C</t>
  </si>
  <si>
    <t>460-00-PK-22-PB-101D</t>
  </si>
  <si>
    <t>COAGULANT DOSING TANK AGITATOR</t>
  </si>
  <si>
    <t>460-00-PK-22-CZ-101</t>
  </si>
  <si>
    <t>SODIUM HYDROXIDE DOSING TANK /         
   БАК-ДОЗАТОР ГИДРОКСИДА НАТРИЯ</t>
  </si>
  <si>
    <t>460-00-PK-32-TA-104</t>
  </si>
  <si>
    <t>SODIUM HYDROXIDE DOSING PUMPS (FOR COAGULATION BASIN) / 
  ДОЗИРОВОЧНЫЕ НАСОСЫ ГИДРОКСИДА НАТРИЯ  (ДЛЯ БАССЕЙНА КОАГУЛЯЦИИ)</t>
  </si>
  <si>
    <t>460-00-PK-32-PB-102A</t>
  </si>
  <si>
    <t>460-00-PK-32-PB-102B</t>
  </si>
  <si>
    <t>460-00-PK-32-PB-102C</t>
  </si>
  <si>
    <t>460-00-PK-32-PB-102D</t>
  </si>
  <si>
    <t>SODIUM HYDROXIDE DOSING PUMPS(FOR NEUTRALIZATION BASIN) /
ДОЗИРОВОЧНЫЕ НАСОСЫ ГИДРОКСИДА НАТРИЯ СОДЫ (ДЛЯ БАССЕЙНА НЕЙТРАЛИЗАЦИИ)</t>
  </si>
  <si>
    <t>460-00-PK-32-PB-103A</t>
  </si>
  <si>
    <t>460-00-PK-32-PB-103B</t>
  </si>
  <si>
    <t>460-00-PK-32-PB-103C</t>
  </si>
  <si>
    <t>460-00-PK-32-PB-103D</t>
  </si>
  <si>
    <t>SODIUM HYDROXIDE DOSING PUMPS (FOR UF CIP) / 
ДОЗИРОВОЧНЫЕ НАСОСЫ ГИДРОКСИДА НАТРИЯ  (ДЛЯ БЕЗРАЗБОРНОЙ УФ-ОЧИСТКИ)</t>
  </si>
  <si>
    <t>460-00-PK-32-PB-104A</t>
  </si>
  <si>
    <t>460-00-PK-32-PB-104B</t>
  </si>
  <si>
    <t>SODIUM HYDROXIDE DOSING PUMPS (FOR RO PACKAGE)  /    
  ДОЗИРОВОЧНЫЕ НАСОСЫ ГИДРОКСИДА НАТРИЯ  (ДЛЯ КОМПЛЕКТНОЙ УСТАНОВКИ ОБРАТНОГО ОСМОСА)</t>
  </si>
  <si>
    <t>460-00-PK-32-PB-105A</t>
  </si>
  <si>
    <t>460-00-PK-32-PB-105B</t>
  </si>
  <si>
    <t>SODIUM HYDROXIDE DOSING TANK AGITATOR</t>
  </si>
  <si>
    <t>460-00-PK-32-CZ-102</t>
  </si>
  <si>
    <t xml:space="preserve">SULPHURIC ACID DOSING TANK 30% CONC.  (FOR COAGULATION &amp; NEUTRALIZATION BASIN)   / 
БАК-ДОЗАТОР СЕРНОЙ КИСЛОТЫ 30% КОНЦ.       (ДЛЯ БАССЕЙНА КОАГУЛЯЦИИ И НЕЙТРАЛИЗАЦИИ) </t>
  </si>
  <si>
    <t>460-00-PK-24-TA-105</t>
  </si>
  <si>
    <t>SULPHURIC ACID DOSING PUMPS (FOR COAGULATION BASIN) /              
   НАСОСЫ ДОЗИРОВАННОЙ ПОДАЧИ СЕРНОЙ КИСЛОТЫ (ДЛЯ БАССЕЙНА КОАГУЛЯЦИИ)</t>
  </si>
  <si>
    <t>460-00-PK-24-PB-106A</t>
  </si>
  <si>
    <t>460-00-PK-24-PB-106B</t>
  </si>
  <si>
    <t>460-00-PK-24-PB-106C</t>
  </si>
  <si>
    <t>460-00-PK-24-PB-106D</t>
  </si>
  <si>
    <t>SULPHURIC ACID DOSING PUMPS (FOR NEUTRALIZATION BASIN)  /       
    НАСОСЫ ДОЗИРОВАННОЙ ПОДАЧИ СЕРНОЙ  КИСЛОТЫ (ДЛЯ БАССЕЙНА НЕЙТРАЛИЗАЦИИ)</t>
  </si>
  <si>
    <t>460-00-PK-24-PB-107A</t>
  </si>
  <si>
    <t>460-00-PK-24-PB-107B</t>
  </si>
  <si>
    <t>460-00-PK-24-PB-107C</t>
  </si>
  <si>
    <t>460-00-PK-24-PB-107D</t>
  </si>
  <si>
    <t>SODIUM HYPO CHLORITE DOSING TANK / 
ЕМКОСТЬ ДОЗИРОВАННОЙ ПОДАЧИ ГИПОХЛОРИТА НАТРИЯ</t>
  </si>
  <si>
    <t>460-00-PK-30-TA-106</t>
  </si>
  <si>
    <t>SODIUM HYPO CHLORITE (NaOCl) DOSING PUMPS (FOR UF CIP) /         
 НАСОСЫ ДОЗИРОВАННОЙ ПОДАЧИ ГИПОХЛОРИТА         
  НАТРИЯ (NAOCL) (ДЛЯ БЕЗРАЗБОРНОЙ УФ-ОЧИСТКИ)</t>
  </si>
  <si>
    <t>460-00-PK-30-PB-108A</t>
  </si>
  <si>
    <t>460-00-PK-30-PB-108B</t>
  </si>
  <si>
    <t xml:space="preserve">SODIUM HYPO CHLORITE (NaOCl) DOSING PUMPS (FOR COAGULATION BASIN) /        
     НАСОСЫ ДОЗИРОВАНИЯ ГИПОХЛОРИТА НАТРИЯ    (ДЛЯ БАССЕЙНА КОАГУЛЯЦИИ) </t>
  </si>
  <si>
    <t>460-00-PK-30-PB-109A</t>
  </si>
  <si>
    <t>460-00-PK-30-PB-109B</t>
  </si>
  <si>
    <t>460-00-PK-30-PB-109C</t>
  </si>
  <si>
    <t>460-00-PK-30-PB-109D</t>
  </si>
  <si>
    <t>SODIUM HYPO CHLORITE (NaOCl) DOSING PUMPS (FOR UF BACKWASH)  /              
   НАСОСЫ ДОЗИРОВАНИЯ ГИПОХЛОРИТА НАТРИЯ (NaOCI)     
  (ДЛЯ ОБРАТНОЙ ПРОМЫВКИ УЛЬТРАФИЛЬТРАТА)</t>
  </si>
  <si>
    <t>460-00-PK-30-PB-116A</t>
  </si>
  <si>
    <t>460-00-PK-30-PB-116B</t>
  </si>
  <si>
    <t>H2S04 ACID DOSING PUMPS (30% CONC.) (FOR UF CIP)  НАСОСЫ ДОЗИРОВАНИЯ H2SO4 СЕРНОЙ КИСЛОТЫ (30% КОНЦ.) (ДЛЯ БЕЗРАЗБОРНОЙ УФ-ОЧИСТКИ)</t>
  </si>
  <si>
    <t>460-00-PK-24-PB-111A</t>
  </si>
  <si>
    <t>460-00-PK-24-PB-111B</t>
  </si>
  <si>
    <t xml:space="preserve">H2S04 ACID DOSING PUMPS (FOR RO PACKAGE) / 
НАСОСЫ ДОЗИРОВАНИЯ H2SO4 СЕРНОЙ КИСЛОТЫ  (ДЛЯ КОМПЛЕКТНОЙ УСТАНОВКИ ОБРАТНОГО ОСМОСА) </t>
  </si>
  <si>
    <t>460-00-PK-24-PB-112A</t>
  </si>
  <si>
    <t>460-00-PK-24-PB-112B</t>
  </si>
  <si>
    <t>SMBS DOSING TANK /              
      ЕМКОСТЬ ДОЗИРОВАНИЯ БИСУЛЬФИТА НАТРИЯ</t>
  </si>
  <si>
    <t>460-00-PK-34-TA-109</t>
  </si>
  <si>
    <t>SMBS DOSING PUMP / 
НАСОСЫ ДОЗИРОВАНИЯ БИСУЛЬФИТА НАТРИЯ</t>
  </si>
  <si>
    <t>460-00-PK-34-PB-113A</t>
  </si>
  <si>
    <t>460-00-PK-34-PB-113B</t>
  </si>
  <si>
    <t>ANISCALANT DOSING TANK  / 
ЕМКОСТЬ ДОЗИРОВАНИЯ АНТИНАКИПИНА</t>
  </si>
  <si>
    <t>460-00-PK-33-TA-110</t>
  </si>
  <si>
    <t>ANISCALANT DOSING PUMP /                     
  НАСОСЫ ДОЗИРОВАНИЯ АНТИНАКИПИНА</t>
  </si>
  <si>
    <t>460-00-PK-33-PB-114A</t>
  </si>
  <si>
    <t>460-00-PK-33-PB-114B</t>
  </si>
  <si>
    <t xml:space="preserve">NON OXIDIZING BIOCIDE DOSING TANK /   
   ЕМКОСТИ ДОЗИРОВАНИЯ НЕОКИСЛЯЕМОГО БИОЦИДА  </t>
  </si>
  <si>
    <t>460-00-PK-35-TA-111</t>
  </si>
  <si>
    <t xml:space="preserve">NON OXIDIZING BIOCIDE DOSING PUMP / 
НАСОСЫ ДОЗИРОВАНИЯ НЕОКИСЛЯЕМОГО БИОЦИДА </t>
  </si>
  <si>
    <t>460-00-PK-35-PB-115A</t>
  </si>
  <si>
    <t>460-00-PK-35-PB-115B</t>
  </si>
  <si>
    <t>BAG FILTER /    
 МЕШОЧНЫЙ ФИЛЬТР</t>
  </si>
  <si>
    <t>460-00-PK-41-CL-071A</t>
  </si>
  <si>
    <t>BAG FILTER /
 МЕШОЧНЫЙ ФИЛЬТР</t>
  </si>
  <si>
    <t>460-00-PK-41-CL-071B</t>
  </si>
  <si>
    <t>PIPE FLOCCULATOR /                                
ТРУБНЫЙ ФЛОКУЛЯТОР</t>
  </si>
  <si>
    <t>460-00-PK-41-CZ-106A</t>
  </si>
  <si>
    <t>PIPE FLOCCULATOR /                             
ТРУБНЫЙ ФЛОКУЛЯТОР</t>
  </si>
  <si>
    <t>460-00-PK-41-CZ-106B</t>
  </si>
  <si>
    <t>DAF-A RE-CIRCULATION PUMP /                          
 РЕЦИРКУЛЯЦИОННЫЙ НАСОС DAF-1,2</t>
  </si>
  <si>
    <t>460-00-PK-41-PA-105A</t>
  </si>
  <si>
    <t>460-00-PK-41-PA-105B</t>
  </si>
  <si>
    <t>460-00-PK-41-PA-105C</t>
  </si>
  <si>
    <t>460-00-PK-41-PA-105D</t>
  </si>
  <si>
    <t>AIR SATURATION VESSEL /                        
     ЕМКОСТЬ ДЛЯ НАСЫЩЕНИЯ ВОЗДУХА</t>
  </si>
  <si>
    <t>460-00-PK-41-VA-005A</t>
  </si>
  <si>
    <t>460-00-PK-41-VA-005B</t>
  </si>
  <si>
    <t>SBS DOSING TANK AGITATOR</t>
  </si>
  <si>
    <t>460-00-PK-34-CZ-104</t>
  </si>
  <si>
    <t>BIOCIDE DOSING TANK AGITATOR</t>
  </si>
  <si>
    <t>460-00-PK-35-CZ-105</t>
  </si>
  <si>
    <t>PNEUMATIC DIAPHRAGM PUMP</t>
  </si>
  <si>
    <t>460-00-PK-41-PH-074</t>
  </si>
  <si>
    <t>OILY SKIMMER MECHANISM</t>
  </si>
  <si>
    <t>460-00-PK-41-CZ-111</t>
  </si>
  <si>
    <t>COAGULANT DOSING TANK  /             
 ДОЗИРУЮЩИЙ БАК ДЛЯ КОАГУЛЯНТА</t>
  </si>
  <si>
    <t>460-00-PK-43-TA-114</t>
  </si>
  <si>
    <t>DAF COAGULANT DOSING PUMP / 
ДОЗИРУЮЩИЙ НАСОС ДЛЯ КОАГУЛЯНТА DAF</t>
  </si>
  <si>
    <t>460-00-PK-43-PB-117A</t>
  </si>
  <si>
    <t>460-00-PK-43-PB-117B</t>
  </si>
  <si>
    <t>DAF COAGULANT DOSING TANK AGITATOR</t>
  </si>
  <si>
    <t>460-00-PK-43-CZ-109</t>
  </si>
  <si>
    <t>POLYELECTROLYTE DOSING TANK (FOR FLOCCULATION BASIN)
БАК-ДОЗАТОР ПОЛИЭЛЕКТРОЛИТА (ДЛЯ БАССЕЙНА ФЛОКУЛЯЦИИ)</t>
  </si>
  <si>
    <t>460-00-PK-23-TA-107A</t>
  </si>
  <si>
    <t>460-00-PK-23-TA-107B</t>
  </si>
  <si>
    <t>DAF POLYELECTROLYTE DOSING PUMP / 
ДОЗИРУЮЩИЙ НАСОС ДЛЯ ПОЛИЭЛЕКТРОЛИТОВ DAF</t>
  </si>
  <si>
    <t>460-00-PK-23-PB-116A</t>
  </si>
  <si>
    <t>460-00-PK-23-PB-116B</t>
  </si>
  <si>
    <t>POLYELECTROLYTE DOSING PUMPS (FOR FLOCCULATION BASIN)        
     НАСОС ПОЛИЭЛЕКТРОЛИТА (ДЛЯ БАССЕЙНА ФЛОКУЛЯЦИИ)</t>
  </si>
  <si>
    <t>460-00-PK-23-PB-110A</t>
  </si>
  <si>
    <t>460-00-PK-23-PB-110B</t>
  </si>
  <si>
    <t>460-00-PK-23-PB-110C</t>
  </si>
  <si>
    <t>460-00-PK-23-PB-110D</t>
  </si>
  <si>
    <t>POLY ELECTROLYTE PREPARATION DOSING TANK / 
РЕЗЕРВУАР - ДОЗАТОР КОАГУЛЯНТА ДЛЯ ДОЖДЕВОЙ ВОДЫ</t>
  </si>
  <si>
    <t>460-00-PK-23-TA-108</t>
  </si>
  <si>
    <t>DAF POLYELECTROLYTE DOSING TANK AGITATOR</t>
  </si>
  <si>
    <t>460-00-PK-23-CZ-103</t>
  </si>
  <si>
    <t>POLYELECTROLYTE DOSING TANK AGITATOR</t>
  </si>
  <si>
    <t>460-00-PK-23-CZ-104A</t>
  </si>
  <si>
    <t>460-00-PK-23-CZ-104B</t>
  </si>
  <si>
    <t>RAIN WATER COAGULANT DOSING TANK / 
РЕЗЕРВУАР-ДОЗАТОР КОАГУЛЯНТА ДЛЯ ДОЖДЕВОЙ ВОДЫ</t>
  </si>
  <si>
    <t>460-00-PK-45-TA-108</t>
  </si>
  <si>
    <t>RAIN WATER COAGULANT DOSING PUMP / 
ДОЗИРОВОЧНЫЕ НАСОСЫ ДЛЯ КОАГУЛЯНТА ДОЖДЕВОЙ ВОДЫ</t>
  </si>
  <si>
    <t>460-00-PK-45-PB-120A</t>
  </si>
  <si>
    <t>460-00-PK-45-PB-120B</t>
  </si>
  <si>
    <t>RAIN WATER COAGULANT DOSING TANK AGITATOR</t>
  </si>
  <si>
    <t>460-00-PK-45-CZ-010</t>
  </si>
  <si>
    <t>BRINE RO NON OXIDIZING BIOCIDE DOSING TANK /
РАССОЛ РО НЕОКИСЛЯЮЩИЙ БИОЦИД ДОЗИРОВОЧНЫЙ БАК</t>
  </si>
  <si>
    <t>460-00-PK-46-TA-117</t>
  </si>
  <si>
    <t>BRINE RO NON OXIDIZING BIOCIDE DOSING PUMP / 
РАССОЛ РО НЕОКИСЛЯЮЩИЕ БИОЦИДНЫЕ ДОЗИРУЮЩИЕ НАСОСЫ</t>
  </si>
  <si>
    <t>460-00-PK-46-PB-123A</t>
  </si>
  <si>
    <t>460-00-PK-46-PB-123B</t>
  </si>
  <si>
    <t>460-00-PK-46-CZ-012</t>
  </si>
  <si>
    <t>BRINE RO SBS DOSING TANK / 
ДОЗИРУЮЩИЙ БАК ДЛЯ РАССОЛА RO SBS</t>
  </si>
  <si>
    <t>460-00-PK-47-TA-112</t>
  </si>
  <si>
    <t>BRINE RO SBS DOSING PUMP / 
РАССОЛ RO SBS ДОЗИРУЮЩИЕ НАСОСЫ</t>
  </si>
  <si>
    <t>460-00-PK-47-PB-121A</t>
  </si>
  <si>
    <t>460-00-PK-47-PB-121B</t>
  </si>
  <si>
    <t>BRINE RO SBS DOSING TANK AGITATOR</t>
  </si>
  <si>
    <t>460-00-PK-47-CZ-011</t>
  </si>
  <si>
    <t>BRINE RO ANTISCALANT DOSIN TANK  / 
БАК-ДОЗАТОР АНТИСКАЛАНТА ДЛЯ РАССОЛА ОБРАТНОГО ОСМОСА</t>
  </si>
  <si>
    <t>460-00-PK-48-TA-113</t>
  </si>
  <si>
    <t>BRINE RO ANTISCALANT DOSING PUMP / 
НАСОСЫ-ДОЗАТОРЫ АНТИСКАЛАНТА ДЛЯ РАССОЛА ОБРАТНОГО ОСМОСА</t>
  </si>
  <si>
    <t>460-00-PK-48-PB-122A</t>
  </si>
  <si>
    <t>460-00-PK-48-PB-122B</t>
  </si>
  <si>
    <t>BRINE RO H2S04 ACID DOSING TANK  / 
РАССОЛ ОБРАТНОГО ОСМОСА H2S04 БАК-ДОЗАТОР КИСЛОТЫ</t>
  </si>
  <si>
    <t>460-00-PK-29-TA-118</t>
  </si>
  <si>
    <t>BRINE RO SULPHURIC ACID DOSING PUMP / 
РАССОЛ ОБРАТНОГО ОСМОСА СЕРНАЯ КИСЛОТА        ДОЗИРУЮЩИЕ НАСОСЫ</t>
  </si>
  <si>
    <t>460-00-PK-29-PB-118A</t>
  </si>
  <si>
    <t>460-00-PK-29-PB-118B</t>
  </si>
  <si>
    <t>BRINE RO CIP TANK / 
РАССОЛЬНЫЕ БАК  ОБРАТНОГО ОСМОСА ДЛЯ БЕЗ   РАЗБОРНОЙ МОЙКИ</t>
  </si>
  <si>
    <t>460-00-PK-44-TA-115</t>
  </si>
  <si>
    <t>BRINE RO CIP PUMP / 
РАССОЛЬНЫЕ НАСОСЫ  ОБРАТНОГО ОСМОСА ДЛЯ БЕЗ  РАЗБОРНОЙ МОЙКИ</t>
  </si>
  <si>
    <t>460-00-PK-44-PA-121A</t>
  </si>
  <si>
    <t>460-00-PK-44-PA-121B</t>
  </si>
  <si>
    <t>BRINE RO FEED PUMP / 
НАСОСЫ ПОДАЧИ РАССОЛА ОБРАТНОГО ОСМОСА</t>
  </si>
  <si>
    <t>460-00-PK-44-PA-123A</t>
  </si>
  <si>
    <t>460-00-PK-44-PA-123B</t>
  </si>
  <si>
    <t>BRINE RO CARTRIDGE FILTER  / 
КАРТРИДЖНЫЙ ФИЛЬТР ОБРАТНОГО ОСМОСА ДЛЯ РАССОЛА</t>
  </si>
  <si>
    <t>460-00-PK-44-CL-014</t>
  </si>
  <si>
    <t xml:space="preserve">BRINE RO HP PUMP / 
НАСОСЫ ВЫСОКОГО ДАВЛЕНИЯ ДЛЯ ОБРАТНОГО ОСМОСА РАССОЛА </t>
  </si>
  <si>
    <t>460-00-PK-44-PA-031A</t>
  </si>
  <si>
    <t>460-00-PK-44-PA-031B</t>
  </si>
  <si>
    <t>BRINE RO PRESSURE VESSELS / 
СОСУДЫ ПОД ДАВЛЕНИЕМ ДЛЯ ОБРАТНОГО ОСМОСА РАССОЛА</t>
  </si>
  <si>
    <t>460-00-PK-44-RO-001</t>
  </si>
  <si>
    <t>BRINE RO FLUSHING PUMP / 
ПРОМЫВОЧНЫЕ НАСОСЫ ДЛЯ РЕЧНОГО ОСМОСА РАССОЛА</t>
  </si>
  <si>
    <t>460-00-PK-36-PA-122A</t>
  </si>
  <si>
    <t>460-00-PK-36-PA-122B</t>
  </si>
  <si>
    <t>CLEAN RAINWATER PUMP /           
НАСОСЫ ДЛЯ ЧИСТОЙ ДОЖДЕВОЙ ВОДЫ</t>
  </si>
  <si>
    <t>460-00-PK-39-PA-051A</t>
  </si>
  <si>
    <t>460-00-PK-39-PA-051B</t>
  </si>
  <si>
    <t>OWS PUMP /   
  НАСОСЫ OWS</t>
  </si>
  <si>
    <t>460-00-PK-41-PH-071A</t>
  </si>
  <si>
    <t>460-00-PK-41-PH-071B</t>
  </si>
  <si>
    <t>DE-OILING FEED PUMP /             
ПИТАТЕЛЬНЫЕ НАСОСЫ ДЛЯ ОБЕЗЖИРИВАНИЯ</t>
  </si>
  <si>
    <t>460-00-PK-41-PA-078A</t>
  </si>
  <si>
    <t>460-00-PK-41-PA-078B</t>
  </si>
  <si>
    <t>460-00-PK-41-PA-078C</t>
  </si>
  <si>
    <t>OILY SKIMMER DECANTER / 
ДЕКАНТЕР С МАСЛЯНЫМ СКИММЕРОМ</t>
  </si>
  <si>
    <t>460-00-VX-101</t>
  </si>
  <si>
    <t>BRINE RO CIP CARTRIDGE FILTER</t>
  </si>
  <si>
    <t>460-00-PK-44-CL-120</t>
  </si>
  <si>
    <t>BRINE RO STATIC MIXER</t>
  </si>
  <si>
    <t>460-00-PK-44-CZ-035</t>
  </si>
  <si>
    <t>460-00-PK-44-CZ-034</t>
  </si>
  <si>
    <t>BRINE RO CIP TANK HEATER</t>
  </si>
  <si>
    <t>460-00-PK-44-HE-003</t>
  </si>
  <si>
    <t>463-00</t>
  </si>
  <si>
    <t>GRIT REMOVAL PUMPS</t>
  </si>
  <si>
    <t>463-00-PK-01-PS-001A</t>
  </si>
  <si>
    <t>463-00-PK-01-PS-001B</t>
  </si>
  <si>
    <t>463-00-PK-01-PS-001C</t>
  </si>
  <si>
    <t>463-00-PK-01-PS-001D</t>
  </si>
  <si>
    <t>RAW SEWAGE TRANSFER PUMPS</t>
  </si>
  <si>
    <t>463-00-PK-01-PS-002A</t>
  </si>
  <si>
    <t>463-00-PK-01-PS-002B</t>
  </si>
  <si>
    <t>463-00-PK-01-PS-002C</t>
  </si>
  <si>
    <t>463-00-PK-01-PS-002D</t>
  </si>
  <si>
    <t>MANUAL BAR SCREEN</t>
  </si>
  <si>
    <t>463-00-PK-01-CZ-001A</t>
  </si>
  <si>
    <t>463-00-PK-01-CZ-001B</t>
  </si>
  <si>
    <t>GREASE TRAP</t>
  </si>
  <si>
    <t>463-00-PK-01-CZ-002A</t>
  </si>
  <si>
    <t>463-00-PK-01-CZ-002B</t>
  </si>
  <si>
    <t>SLUDGE DE WATERING FEED PUMP</t>
  </si>
  <si>
    <t>463-00-PK-01-PS-009A</t>
  </si>
  <si>
    <t>463-00-PK-01-PS-009B</t>
  </si>
  <si>
    <t>PROCESS TANK
STREAM-01 &amp; 02</t>
  </si>
  <si>
    <t>463-00-PK-01-CZ-003A
463-00-PK-01-CZ-003B
463-00-PK-01-TG-001A
463-00-PK-01-TG-001B
463-00-PK-01-CZ-004 A/B
463-00-PK-01-CZ-004 C/D
463-00-PK-01-TG-002A
463-00-PK-01-TG-002B
463-00-PK-01-TG-003A
463-00-PK-01-TG-003B
463-00-PK-01-CZ-005A
463-00-PK-01-CZ-005B
463-00-PK-01-PA-005 A/B
463-00-PK-01-PA-005 C/D
463-00-PK-01-MT-001
463-00-PK-01-PA-006 A/B/C
463-00-PK-01-PA-007 A/B/C</t>
  </si>
  <si>
    <t>PLANT ROOM
STREAM-01 &amp; 02</t>
  </si>
  <si>
    <t>463-00-PK-01-TA-001
463-00-PK-01-PA-008 A/B
463-00-PK-01-KB-012 A/B/C
463-00-PK-01-TA-004
463-00-PK-01-CZ-015
463-00-PK-01-PB-016 A/B/C
463-00-PK-01-TA-005
463-00-PK-01-CZ-017
463-00-PK-01-PB-018 A/B
463-00-PK-01-TA-006
463-00-PK-01-PB-019A/B
463-00-PK-01-TA-007
463-00-PK-01-PB-020A/B</t>
  </si>
  <si>
    <t>DE-WATERING SYSTEM
(DE-WATERING UNIT &amp; MIXERS 
POLYMER DOSING PUMPS)</t>
  </si>
  <si>
    <t>463-00-PK-01-CZ-010A/B 
463-00-PK-01-CZ-011A/B 
463-00-PK-01-PB-014A/B/C</t>
  </si>
  <si>
    <t>POLYMER PREPARATION PACKAGE
(POLYMER DOSING PREPARATION UNIT &amp; MIXERS
POWDER FEED SCREW CONVEYOR)</t>
  </si>
  <si>
    <t>463-00-PK-01-TG-004 
463-00-PK-01-CZ-013A/B 
463-00-PK-01-KS-021</t>
  </si>
  <si>
    <t>470-00</t>
  </si>
  <si>
    <t>Sulphuric acid Tanks
Резервуар Хранения Серной Кислоты</t>
  </si>
  <si>
    <t>470-00-TA-02A</t>
  </si>
  <si>
    <t>470-00-TA-02B</t>
  </si>
  <si>
    <t>Neutralization Basin Pump
Насос бассейна нейтрализации</t>
  </si>
  <si>
    <t>470-00-PH-05</t>
  </si>
  <si>
    <t>Sulphuric Acid Unloading Pump
Насос перекачки серной кислоты</t>
  </si>
  <si>
    <t>470-00-PA-04</t>
  </si>
  <si>
    <t>Sulphuric Acid Distribution Filter
Фильтер распределения серной кислоты</t>
  </si>
  <si>
    <t>470-00-CL-02</t>
  </si>
  <si>
    <t>Sulphuric Acid Distribution Pumps
насосы распредения серной кислоты</t>
  </si>
  <si>
    <t>470-00-PA-03A</t>
  </si>
  <si>
    <t>470-00-PA-03B</t>
  </si>
  <si>
    <t>Caustic Soda Distribution Filter
Фильтр распределения каустической соды</t>
  </si>
  <si>
    <t>470-00-CL-01</t>
  </si>
  <si>
    <t>CAUSTIC SODA DISTRIBUTION PUMPS /
НАСОСЫ РАСПРЕДЕЛЕНИЯ  КАУСТИЧЕСКОЙ СОДЫ</t>
  </si>
  <si>
    <t>470-00-PA-02A</t>
  </si>
  <si>
    <t>470-00-PA-02B</t>
  </si>
  <si>
    <t>Caustic Soda Tank
Резервуар хранения каустической соды</t>
  </si>
  <si>
    <t>470-00-TA-01 A</t>
  </si>
  <si>
    <t>470-00-TA-01 B</t>
  </si>
  <si>
    <t>Feeder Hopper</t>
  </si>
  <si>
    <t>470-00-PK-01-CZ-002</t>
  </si>
  <si>
    <t>Heat Exchanger (Shell &amp; Tube)</t>
  </si>
  <si>
    <t>470-00-PK-01-HA-001</t>
  </si>
  <si>
    <t>Caustic Soda Preparation Tank</t>
  </si>
  <si>
    <t>470-00-PK-01-TG-001</t>
  </si>
  <si>
    <t>Automatic Bags Emptying Machine</t>
  </si>
  <si>
    <t>470-00-PK-01-CZ-003</t>
  </si>
  <si>
    <t>Elevator</t>
  </si>
  <si>
    <t>470-00-PK-01-CZ-004</t>
  </si>
  <si>
    <t>Rotary valve</t>
  </si>
  <si>
    <t>470-00-PK-01-CZ-005</t>
  </si>
  <si>
    <t>Stirrer</t>
  </si>
  <si>
    <t>470-00-PK-01-CZ-006</t>
  </si>
  <si>
    <t>DISSOLUTION PUMP -A</t>
  </si>
  <si>
    <t>470-00-PK-01-PA-001A</t>
  </si>
  <si>
    <t>DISSOLUTION PUMP -B</t>
  </si>
  <si>
    <t>470-00-PK-01-PA-001B</t>
  </si>
  <si>
    <t>710-00</t>
  </si>
  <si>
    <t>Genset 
Генераторная Установка</t>
  </si>
  <si>
    <t>710-00-PK-01-GE/GP-001A</t>
  </si>
  <si>
    <t>710-00-PK-01-GE/GP-001B</t>
  </si>
  <si>
    <t>710-00-PK-01-GE/GP-001C</t>
  </si>
  <si>
    <t>710-00-PK-01-GE/GP-001D</t>
  </si>
  <si>
    <t>710-00-PK-01-GE/GP-001E</t>
  </si>
  <si>
    <t>710-00-PK-01-GE/GP-001F</t>
  </si>
  <si>
    <t>710-00-PK-01-GE/GP-001G</t>
  </si>
  <si>
    <t>710-00-PK-01-GE/GP-001H</t>
  </si>
  <si>
    <t>СIRCUIT OF GAS-AIR MIXTURE COOLING / 
КОНТУР ОХЛАЖДЕНИЯ ГАЗОВОЗДУШНОЙ СМЕСИ</t>
  </si>
  <si>
    <t>710-00-PK-01-PA-101A</t>
  </si>
  <si>
    <t>710-00-PK-01-PA-101B</t>
  </si>
  <si>
    <t>710-00-PK-01-PA-102A</t>
  </si>
  <si>
    <t>710-00-PK-01-PA-102B</t>
  </si>
  <si>
    <t>710-00-PK-01-PA-103A</t>
  </si>
  <si>
    <t>710-00-PK-01-PA-103B</t>
  </si>
  <si>
    <t>710-00-PK-01-PA-104A</t>
  </si>
  <si>
    <t>710-00-PK-01-PA-104B</t>
  </si>
  <si>
    <t>710-00-PK-01-PA-105A</t>
  </si>
  <si>
    <t>710-00-PK-01-PA-105B</t>
  </si>
  <si>
    <t>710-00-PK-01-PA-106A</t>
  </si>
  <si>
    <t>710-00-PK-01-PA-106B</t>
  </si>
  <si>
    <t>710-00-PK-01-PA-107A</t>
  </si>
  <si>
    <t>710-00-PK-01-PA-107B</t>
  </si>
  <si>
    <t>710-00-PK-01-PA-108A</t>
  </si>
  <si>
    <t>710-00-PK-01-PA-108B</t>
  </si>
  <si>
    <t>ENGINE COOLING CIRCUIT            
 КОНТУР ОХЛАЖДЕНИЯ ДВИГАТЕЛЯ</t>
  </si>
  <si>
    <t>710-00-PK-01-PA-201A</t>
  </si>
  <si>
    <t>710-00-PK-01-PA-201B</t>
  </si>
  <si>
    <t>710-00-PK-01-PA-202A</t>
  </si>
  <si>
    <t>710-00-PK-01-PA-202B</t>
  </si>
  <si>
    <t>710-00-PK-01-PA-203A</t>
  </si>
  <si>
    <t>710-00-PK-01-PA-203B</t>
  </si>
  <si>
    <t>710-00-PK-01-PA-204A</t>
  </si>
  <si>
    <t>710-00-PK-01-PA-204B</t>
  </si>
  <si>
    <t>710-00-PK-01-PA-205A</t>
  </si>
  <si>
    <t>710-00-PK-01-PA-205B</t>
  </si>
  <si>
    <t>710-00-PK-01-PA-206A</t>
  </si>
  <si>
    <t>710-00-PK-01-PA-206B</t>
  </si>
  <si>
    <t>710-00-PK-01-PA-207A</t>
  </si>
  <si>
    <t>710-00-PK-01-PA-207B</t>
  </si>
  <si>
    <t>710-00-PK-01-PA-208A</t>
  </si>
  <si>
    <t>710-00-PK-01-PA-208B</t>
  </si>
  <si>
    <t>СIRCUIT FOR INTAKE AIR PREHEATING       
   КОНТУР ПОДОГРЕВА ВСАСЫВАЕМОГО ВОЗДУХА</t>
  </si>
  <si>
    <t>710-00-PK-01-PA-301</t>
  </si>
  <si>
    <t>710-00-PK-01-PA-302</t>
  </si>
  <si>
    <t>710-00-PK-01-PA-303</t>
  </si>
  <si>
    <t>710-00-PK-01-PA-304</t>
  </si>
  <si>
    <t>710-00-PK-01-PA-305</t>
  </si>
  <si>
    <t>710-00-PK-01-PA-306</t>
  </si>
  <si>
    <t>710-00-PK-01-PA-307</t>
  </si>
  <si>
    <t>710-00-PK-01-PA-308</t>
  </si>
  <si>
    <t xml:space="preserve">LUBE OIL GEAR PUMPA/H (FRESH OIL)/ ШЕСТЕРЕНЧАТЫЙ НАСОС СМАЗОЧНОГО МАСЛА A/H (СВЕЖЕЕ МАСЛО) </t>
  </si>
  <si>
    <t>710-00-PK-01-PX-101</t>
  </si>
  <si>
    <t>710-00-PK-01-PX-102</t>
  </si>
  <si>
    <t>710-00-PK-01-PX-103</t>
  </si>
  <si>
    <t>710-00-PK-01-PX-104</t>
  </si>
  <si>
    <t>710-00-PK-01-PX-105</t>
  </si>
  <si>
    <t>710-00-PK-01-PX-106</t>
  </si>
  <si>
    <t>710-00-PK-01-PX-107</t>
  </si>
  <si>
    <t>710-00-PK-01-PX-108</t>
  </si>
  <si>
    <t>MEMBRANE PRESSURE EXPANSION VESSEL / 
МЕМБРАННЫЙ РАСШИРИТЕЛЬНЫЙ БАК</t>
  </si>
  <si>
    <t>710-00-PK-01-VA-201</t>
  </si>
  <si>
    <t>710-00-PK-01-VA-202</t>
  </si>
  <si>
    <t>710-00-PK-01-VA-203</t>
  </si>
  <si>
    <t>710-00-PK-01-VA-204</t>
  </si>
  <si>
    <t>710-00-PK-01-VA-205</t>
  </si>
  <si>
    <t>710-00-PK-01-VA-206</t>
  </si>
  <si>
    <t>710-00-PK-01-VA-207</t>
  </si>
  <si>
    <t>710-00-PK-01-VA-208</t>
  </si>
  <si>
    <t>710-00-PK-01-VA-301</t>
  </si>
  <si>
    <t>710-00-PK-01-VA-302</t>
  </si>
  <si>
    <t>710-00-PK-01-VA-303</t>
  </si>
  <si>
    <t>710-00-PK-01-VA-304</t>
  </si>
  <si>
    <t>710-00-PK-01-VA-305</t>
  </si>
  <si>
    <t>710-00-PK-01-VA-306</t>
  </si>
  <si>
    <t>710-00-PK-01-VA-307</t>
  </si>
  <si>
    <t>710-00-PK-01-VA-308</t>
  </si>
  <si>
    <t xml:space="preserve">   MEMBRANE PRESSURE EXPANSION VESSEL /          МЕМБРАННЫЙ РАСШИРИТЕЛЬНЫЙ БАК</t>
  </si>
  <si>
    <t>710-00-PK-01-VA-401</t>
  </si>
  <si>
    <t>710-00-PK-01-VA-402</t>
  </si>
  <si>
    <t>710-00-PK-01-VA-403</t>
  </si>
  <si>
    <t>710-00-PK-01-VA-404</t>
  </si>
  <si>
    <t>710-00-PK-01-VA-405</t>
  </si>
  <si>
    <t>710-00-PK-01-VA-406</t>
  </si>
  <si>
    <t>710-00-PK-01-VA-407</t>
  </si>
  <si>
    <t>710-00-PK-01-VA-408</t>
  </si>
  <si>
    <t>CONDENSATE TANK/
БАК СБОРА КОНДЕНСАТА</t>
  </si>
  <si>
    <t>710-00-PK-01-VA-501</t>
  </si>
  <si>
    <t>710-00-PK-01-VA-502</t>
  </si>
  <si>
    <t>710-00-PK-01-VA-503</t>
  </si>
  <si>
    <t>710-00-PK-01-VA-504</t>
  </si>
  <si>
    <t>710-00-PK-01-VA-505</t>
  </si>
  <si>
    <t>710-00-PK-01-VA-506</t>
  </si>
  <si>
    <t>710-00-PK-01-VA-507</t>
  </si>
  <si>
    <t>710-00-PK-01-VA-508</t>
  </si>
  <si>
    <t>COMPRESSED AIR CONTAINER WITH VALVE HEAD /
РЕСИВЕР СЖАТОГО ВОЗДУХА С КЛАПАНАМИ</t>
  </si>
  <si>
    <t>710-00-PK-01-VC-101</t>
  </si>
  <si>
    <t>710-00-PK-01-VC-102</t>
  </si>
  <si>
    <t>710-00-PK-01-VC-103</t>
  </si>
  <si>
    <t>710-00-PK-01-VC-104</t>
  </si>
  <si>
    <t>710-00-PK-01-VC-105</t>
  </si>
  <si>
    <t>710-00-PK-01-VC-106</t>
  </si>
  <si>
    <t>710-00-PK-01-VC-107</t>
  </si>
  <si>
    <t>710-00-PK-01-VC-108</t>
  </si>
  <si>
    <t>A THREE-STAGE COMPRESSED AIR PISTON COMPRESSOR 
ТРЕХСТУПЕНЧАТЫЙ ПОРШНЕВОЙ КОМПРЕССОР СЖАТОГО ВОЗДУХА</t>
  </si>
  <si>
    <t>710-00-PK-01-KR-001A</t>
  </si>
  <si>
    <t>710-00-PK-01-KR-001B</t>
  </si>
  <si>
    <t>PLATE HEAT EXCHANGER / 
ПЛАСТИНЧАТЫЙ ТЕПЛООБМЕННИК</t>
  </si>
  <si>
    <t>710-00-PK-01-HB-101</t>
  </si>
  <si>
    <t>710-00-PK-01-HB-102</t>
  </si>
  <si>
    <t>710-00-PK-01-HB-103</t>
  </si>
  <si>
    <t>710-00-PK-01-HB-104</t>
  </si>
  <si>
    <t>710-00-PK-01-HB-105</t>
  </si>
  <si>
    <t>710-00-PK-01-HB-106</t>
  </si>
  <si>
    <t>710-00-PK-01-HB-107</t>
  </si>
  <si>
    <t>710-00-PK-01-HB-108</t>
  </si>
  <si>
    <t>DRYCOOLER 
СУХАЯ ГРАДИРНЯ</t>
  </si>
  <si>
    <t>710-00-PK-01-HC-101</t>
  </si>
  <si>
    <t>710-00-PK-01-HC-102</t>
  </si>
  <si>
    <t>710-00-PK-01-HC-103</t>
  </si>
  <si>
    <t>710-00-PK-01-HC-104</t>
  </si>
  <si>
    <t>710-00-PK-01-HC-105</t>
  </si>
  <si>
    <t>710-00-PK-01-HC-106</t>
  </si>
  <si>
    <t>710-00-PK-01-HC-107</t>
  </si>
  <si>
    <t>710-00-PK-01-HC-108</t>
  </si>
  <si>
    <t>710-00-PK-01-HC-201</t>
  </si>
  <si>
    <t>710-00-PK-01-HC-202</t>
  </si>
  <si>
    <t>710-00-PK-01-HC-203</t>
  </si>
  <si>
    <t>710-00-PK-01-HC-204</t>
  </si>
  <si>
    <t>710-00-PK-01-HC-205</t>
  </si>
  <si>
    <t>710-00-PK-01-HC-206</t>
  </si>
  <si>
    <t>710-00-PK-01-HC-207</t>
  </si>
  <si>
    <t>710-00-PK-01-HC-208</t>
  </si>
  <si>
    <t>FRESH OIL TANK, SINGLE-WALLED /
РЕЗЕРВУАР СВЕЖЕГО МАСЛА, ОДНОСТЕННЫЙ</t>
  </si>
  <si>
    <t>710-00-PK-01-TG-001A</t>
  </si>
  <si>
    <t>FRESH OIL TANK, SINGLE-WALLED / 
РЕЗЕРВУАР СВЕЖЕГО МАСЛА, ОДНОСТЕННЫЙ</t>
  </si>
  <si>
    <t>710-00-PK-01-TG-001B</t>
  </si>
  <si>
    <t>710-00-PK-01-TG-001C</t>
  </si>
  <si>
    <t>710-00-PK-01-TG-001D</t>
  </si>
  <si>
    <t>WASTE OIL TANK, SINGLE-WALLED /
ЕМКОСТЬ ДЛЯ ОТРАБОТАННОГО МАСЛА, ОДНОСТЕННАЯ</t>
  </si>
  <si>
    <t>710-00-PK-01-TG-002A</t>
  </si>
  <si>
    <t>710-00-PK-01-TG-002B</t>
  </si>
  <si>
    <t>STATIONARY DIESEL GENSET ENCLOSED /
СТАЦИОНАРНАЯ ДИЗЕЛЬНАЯ ГЕНЕРАТОРНАЯ УСТАНОВКА В ШУМОЗАЩИТНОМ КОЖУХЕ</t>
  </si>
  <si>
    <t>710-00-PK-01-EDG-001</t>
  </si>
  <si>
    <t>CASSETE TYPE OXIDATION CATALYST /
КАТАЛИЗАТОР ОКИСЛЕНИЯ КАССЕТНОГО ТИПА</t>
  </si>
  <si>
    <t>710-00-PK-01-CL-101</t>
  </si>
  <si>
    <t>710-00-PK-01-CL-102</t>
  </si>
  <si>
    <t>710-00-PK-01-CL-103</t>
  </si>
  <si>
    <t>710-00-PK-01-CL-104</t>
  </si>
  <si>
    <t>710-00-PK-01-CL-105</t>
  </si>
  <si>
    <t>710-00-PK-01-CL-106</t>
  </si>
  <si>
    <t>710-00-PK-01-CL-107</t>
  </si>
  <si>
    <t>710-00-PK-01-CL-108</t>
  </si>
  <si>
    <t>710-00-PK-01-CS-101</t>
  </si>
  <si>
    <t>710-00-PK-01-CS-102</t>
  </si>
  <si>
    <t>710-00-PK-01-CS-103</t>
  </si>
  <si>
    <t>710-00-PK-01-CS-104</t>
  </si>
  <si>
    <t>710-00-PK-01-CS-105</t>
  </si>
  <si>
    <t>710-00-PK-01-CS-106</t>
  </si>
  <si>
    <t>710-00-PK-01-CS-107</t>
  </si>
  <si>
    <t>710-00-PK-01-CS-108</t>
  </si>
  <si>
    <t>WASTE OIL GEAR PUMP
ШЕСТЕРЕНЧАТЫЙ НАСОС ОТРАБОТАННОГО МАСЛА</t>
  </si>
  <si>
    <t>710-00-PK-01-PX-001</t>
  </si>
  <si>
    <t>BARREL PUMP FOR PUMPING FRESH OIL 
БОЧКОВОЙ НАСОС ДЛЯ ПЕРЕКАЧКИ СВЕЖЕГО МАСЛА</t>
  </si>
  <si>
    <t>710-00-PK-01-PH-002</t>
  </si>
  <si>
    <t>BARREL PUMP FOR PUMPING ETHYLENE GLYCOL 
БОЧКОВОЙ НАСОС ДЛЯ ПЕРЕКАЧКИ ЭТИЛЕНГЛИКОЛЯ</t>
  </si>
  <si>
    <t>710-00-PK-01-PH-001</t>
  </si>
  <si>
    <t>INTERMEDIATE VESSEL/
ПРОМЕЖУТОЧНЫЙ СОСУД</t>
  </si>
  <si>
    <t>710-00-PK-01-VA-101</t>
  </si>
  <si>
    <t>710-00-PK-01-VA-102</t>
  </si>
  <si>
    <t>710-00-PK-01-VA-103</t>
  </si>
  <si>
    <t>710-00-PK-01-VA-104</t>
  </si>
  <si>
    <t>710-00-PK-01-VA-105</t>
  </si>
  <si>
    <t>710-00-PK-01-VA-106</t>
  </si>
  <si>
    <t>710-00-PK-01-VA-107</t>
  </si>
  <si>
    <t>710-00-PK-01-VA-108</t>
  </si>
  <si>
    <t>Воздухоотделитель</t>
  </si>
  <si>
    <t>710-PS-90102</t>
  </si>
  <si>
    <t>710-PS-90202</t>
  </si>
  <si>
    <t>710-PS-90302</t>
  </si>
  <si>
    <t>710-PS-90402</t>
  </si>
  <si>
    <t>710-PS-90502</t>
  </si>
  <si>
    <t>710-PS-90602</t>
  </si>
  <si>
    <t>710-PS-90702</t>
  </si>
  <si>
    <t>710-PS-90802</t>
  </si>
  <si>
    <t>EMERGENCY OIL PUMPING PUMP (FRESH OIL)
НАСОС АВАРИЙНОЙ ПЕРЕКАЧКИ МАСЛА (ЧИСТОЕ МАСЛО)</t>
  </si>
  <si>
    <t>710-00-PK-01-PX-002А</t>
  </si>
  <si>
    <t>710-00-PK-01-PX-002B</t>
  </si>
  <si>
    <t>710-00-PK-01-PX-002C</t>
  </si>
  <si>
    <t>710-00-PK-01-PX-002D</t>
  </si>
  <si>
    <t>EMERGENCY OIL PUMPING PUMP (DIRTY OIL)
НАСОС АВАРИЙНОЙ ПЕРЕКАЧКИ МАСЛА (ГРЯЗНОЕ МАСЛО)</t>
  </si>
  <si>
    <t>710-00-PK-01-PX-003А</t>
  </si>
  <si>
    <t>710-00-PK-01-PX-003В</t>
  </si>
  <si>
    <t>EMERGENCY DRAIN TANK WITH TECHNOLOGICAL WELL, UNDERGROUND LOCATION, SINGLE-WALLED  /
РЕЗЕРВУАР АВАРИЙНОГО СЛИВА С ТЕХНОЛОГИЧЕСКИМ КОЛОДЦЕМ, ПОДЗЕМНОЕ РАСПОЛОЖЕНИЕ, ОДНОСТЕННАЯ</t>
  </si>
  <si>
    <t>710-00-PK-01-TU-001</t>
  </si>
  <si>
    <t>EMERGENCY DRAIN TANK WITH TECHNOLOGICAL WELL /
РЕЗЕРВУАР АВАРИЙНОГО СЛИВА С ТЕХНОЛОГИЧЕСКИМ КОЛОДЦЕМ</t>
  </si>
  <si>
    <t>710-00-PK-01-TU-002</t>
  </si>
  <si>
    <t>ETHYLENE GLYCOL TANK /
РЕЗЕРВУАР ЭТИЛЕНГЛИКОЛЯ</t>
  </si>
  <si>
    <t>710-00-PK-01-TA-001</t>
  </si>
  <si>
    <t>PUMP OF FILLING ETHYLENE GLYCOL /
НАСОС ЗАПРАВКИ ЭТИЛЕНГЛИКОЛЕМ</t>
  </si>
  <si>
    <t>710-00-PK-01-PA-001A</t>
  </si>
  <si>
    <t>710-00-PK-01-PA-001B</t>
  </si>
  <si>
    <t>EOT CRANE FOR GAS ENGINE GENERATOR MAINTENANCE</t>
  </si>
  <si>
    <t>710-00-EOC-01</t>
  </si>
  <si>
    <t>Regulator/Регулятор</t>
  </si>
  <si>
    <t>710-00-PK-01-PK-201</t>
  </si>
  <si>
    <t>710-00-PK-01-PK-202</t>
  </si>
  <si>
    <t>710-00-PK-01-PK-203</t>
  </si>
  <si>
    <t>710-00-PK-01-PK-204</t>
  </si>
  <si>
    <t>710-00-PK-01-PK-205</t>
  </si>
  <si>
    <t>710-00-PK-01-PK-206</t>
  </si>
  <si>
    <t>710-00-PK-01-PK-207</t>
  </si>
  <si>
    <t>710-00-PK-01-PK-208</t>
  </si>
  <si>
    <t>Регулятор / Regulator</t>
  </si>
  <si>
    <t>710-00-PK-01-PK-101</t>
  </si>
  <si>
    <t>710-00-PK-01-PK-102</t>
  </si>
  <si>
    <t>710-00-PK-01-PK-103</t>
  </si>
  <si>
    <t>710-00-PK-01-PK-104</t>
  </si>
  <si>
    <t>710-00-PK-01-PK-105</t>
  </si>
  <si>
    <t>710-00-PK-01-PK-106</t>
  </si>
  <si>
    <t>710-00-PK-01-PK-107</t>
  </si>
  <si>
    <t>710-00-PK-01-PK-108</t>
  </si>
  <si>
    <t>715-00</t>
  </si>
  <si>
    <t>DIESEL TRANSFER PUMPS /
НАСОСЫ ПЕРЕКАЧКИ ДИЗЕЛЬНОГО ТОПЛИВА</t>
  </si>
  <si>
    <t>715-00-PA-01A</t>
  </si>
  <si>
    <t>715-00-PA-01B</t>
  </si>
  <si>
    <t>DIESEL STORAGE TANK / 
БАК ДЛЯ ХРАНЕНИЯ ДИЗЕЛЬНОГО ТОПЛИВА</t>
  </si>
  <si>
    <t>715-00-VX-01</t>
  </si>
  <si>
    <t>514-01</t>
  </si>
  <si>
    <t xml:space="preserve">Кран опорный однобалочный электрический / 
Single-girder electric top-running crane </t>
  </si>
  <si>
    <t>KRAN 1</t>
  </si>
  <si>
    <t>KRAN 2</t>
  </si>
  <si>
    <t xml:space="preserve">MESH GAS FILTER </t>
  </si>
  <si>
    <t>110-00-CL-01</t>
  </si>
  <si>
    <t>MESH LIQUID FILTER</t>
  </si>
  <si>
    <t>110-00-CL-02</t>
  </si>
  <si>
    <t>SULFUR DEPOSITS INHIBITOR SEPARATOR</t>
  </si>
  <si>
    <t>110-00-VN-01</t>
  </si>
  <si>
    <t>фундамент</t>
  </si>
  <si>
    <t>SULFUR DEPOSITS INHIBITOR DEGASER</t>
  </si>
  <si>
    <t>110-00-VN-02</t>
  </si>
  <si>
    <t>SULFUR DEPOSITS INHIBITOR STORAGE VESSEL</t>
  </si>
  <si>
    <t>110-00-VA-02</t>
  </si>
  <si>
    <t>DRAIN VESSEL</t>
  </si>
  <si>
    <t>110-00-VA-01</t>
  </si>
  <si>
    <t>FLARE STACK &amp; DUCT</t>
  </si>
  <si>
    <t>110-00-FD-01</t>
  </si>
  <si>
    <t>FLARE K.O DRUM</t>
  </si>
  <si>
    <t>110-00-VN-03</t>
  </si>
  <si>
    <t>IGNITION UNIT</t>
  </si>
  <si>
    <t>110-00-FI-01</t>
  </si>
  <si>
    <t xml:space="preserve">REDUCTION UNIT
</t>
  </si>
  <si>
    <t>110-00-FR-01</t>
  </si>
  <si>
    <t>LPG CYLINDERS</t>
  </si>
  <si>
    <t>110-00-PK-01</t>
  </si>
  <si>
    <t xml:space="preserve">MESH GAS FILTER 
</t>
  </si>
  <si>
    <t>122-00-CL-01</t>
  </si>
  <si>
    <t xml:space="preserve">MESH LIQUID FILTER 
</t>
  </si>
  <si>
    <t>122-00-CL-02</t>
  </si>
  <si>
    <t xml:space="preserve">SULFUR DEPOSITS INHIBITOR SEPARATOR </t>
  </si>
  <si>
    <t>122-00-VN-01</t>
  </si>
  <si>
    <t xml:space="preserve">SULFUR DEPOSITS INHIBITOR DEGASER </t>
  </si>
  <si>
    <t>122-00-VN-02</t>
  </si>
  <si>
    <t xml:space="preserve">SULFUR DEPOSITS INHIBITOR STORAGE VESSEL </t>
  </si>
  <si>
    <t>122-00-VA-02</t>
  </si>
  <si>
    <t xml:space="preserve">DRAIN VESSEL </t>
  </si>
  <si>
    <t>122-00-VA-01</t>
  </si>
  <si>
    <t>122-00-FD-01</t>
  </si>
  <si>
    <t>122-00-VN-03</t>
  </si>
  <si>
    <t>122-00-FI-01</t>
  </si>
  <si>
    <t xml:space="preserve">REDUCTION UNIT </t>
  </si>
  <si>
    <t>122-00-FR-01</t>
  </si>
  <si>
    <t>122-00-PK-01</t>
  </si>
  <si>
    <t>124-00-CL-01</t>
  </si>
  <si>
    <t xml:space="preserve">MESH LIQUID  FILTER 
</t>
  </si>
  <si>
    <t>124-00-CL-02</t>
  </si>
  <si>
    <t>124-00-VN-01</t>
  </si>
  <si>
    <t>124-00-VN-02</t>
  </si>
  <si>
    <t>124-00-VA-02</t>
  </si>
  <si>
    <t>124-00-VA-01</t>
  </si>
  <si>
    <t>124-00-FD-01</t>
  </si>
  <si>
    <t>124-00-VN-03</t>
  </si>
  <si>
    <t>124-00-FI-01</t>
  </si>
  <si>
    <t>124-00-FR-01</t>
  </si>
  <si>
    <t>124-00-PK-01</t>
  </si>
  <si>
    <t>126-00-CL-01</t>
  </si>
  <si>
    <t>126-00-CL-02</t>
  </si>
  <si>
    <t>126-00-VN-01</t>
  </si>
  <si>
    <t>126-00-VN-02</t>
  </si>
  <si>
    <t>126-00-VA-02</t>
  </si>
  <si>
    <t>126-00-VA-01</t>
  </si>
  <si>
    <t>126-00-FD-01</t>
  </si>
  <si>
    <t>126-00-VN-03</t>
  </si>
  <si>
    <t>126-00-FI-01</t>
  </si>
  <si>
    <t>126-00-FR-01</t>
  </si>
  <si>
    <t>126-00-PK-01</t>
  </si>
  <si>
    <t>DRAIN SULFUR INGIBITOR PUMP</t>
  </si>
  <si>
    <t>110-00-PH-01</t>
  </si>
  <si>
    <t>122-00-PH-01</t>
  </si>
  <si>
    <t>124-00-PH-01</t>
  </si>
  <si>
    <t>126-00-PH-01</t>
  </si>
  <si>
    <t>RAW WATER SUPPLY PUMP- (WATER STATION)</t>
  </si>
  <si>
    <t>150-00-PA-01A</t>
  </si>
  <si>
    <t>150-00-PA-01B</t>
  </si>
  <si>
    <t>150-00-PA-01C</t>
  </si>
  <si>
    <t>150-00-PA-01D</t>
  </si>
  <si>
    <t>150-00-PA-01E</t>
  </si>
  <si>
    <t>120-00-VA-02</t>
  </si>
  <si>
    <t>121-00-VA-02</t>
  </si>
  <si>
    <t>123-00-VA-02</t>
  </si>
  <si>
    <t>125-00-VA-02</t>
  </si>
  <si>
    <t>OIL SEPARATOR VALVE SKID / МОДУЛЬНАЯ РАМА КЛАПАНОВ МАСЛЯНОГО СЕПАРАТОРА</t>
  </si>
  <si>
    <t>242-00-PK-01</t>
  </si>
  <si>
    <t>ACTIVATED CARBON FILTER VALVE SKID A / МОДУЛЬНАЯ РАМА КЛАПАНОВ ФИЛЬТРА С АКТИВИРОВАННЫМ УГЛЕМ А</t>
  </si>
  <si>
    <t>ACTIVATED CARBON FILTER VALVE SKID B / МОДУЛЬНАЯ РАМА КЛАПАНОВ ФИЛЬТРА С АКТИВИРОВАННЫМ УГЛЕМ B</t>
  </si>
  <si>
    <t>ACTIVATED CARBON FILTER VALVE SKID C / МОДУЛЬНАЯ РАМА КЛАПАНОВ ФИЛЬТРА С АКТИВИРОВАННЫМ УГЛЕМ C</t>
  </si>
  <si>
    <t>Нет инспекции</t>
  </si>
  <si>
    <t>Акт на подписи</t>
  </si>
  <si>
    <t>DESCRIPTION 
(Наименование оборудований)</t>
  </si>
  <si>
    <t>Дисц.</t>
  </si>
  <si>
    <t>Монтаж окрайки</t>
  </si>
  <si>
    <t>Монтаж днище</t>
  </si>
  <si>
    <t>Монтаж стенки</t>
  </si>
  <si>
    <t>Монтаж крыши</t>
  </si>
  <si>
    <t>Монтаж круговой площадки на крыше</t>
  </si>
  <si>
    <t>Монтаж площадки обслуживания</t>
  </si>
  <si>
    <t>Монтаж вертикальный лестницы</t>
  </si>
  <si>
    <t>Монтаж анкерных креплений</t>
  </si>
  <si>
    <t>Монтаж патрубков и люк лазов на стенке</t>
  </si>
  <si>
    <t>Монтаж патрубков и люк лазов на крыше</t>
  </si>
  <si>
    <t>Монтаж кронштейнов для теплоизоляции</t>
  </si>
  <si>
    <t>Монтаж молниеотводов</t>
  </si>
  <si>
    <t>Гидравлическое испытание</t>
  </si>
  <si>
    <t>Ответственное лицо ИТД</t>
  </si>
  <si>
    <t>Ответственное лицо СМР</t>
  </si>
  <si>
    <t>Т</t>
  </si>
  <si>
    <t>Файзиев Абдулло, 
Собиров Мурод</t>
  </si>
  <si>
    <t>Пулатов А.
Исломов Ш.</t>
  </si>
  <si>
    <t>Акт сформирован для подписание имеется замечания ан площадке! АВК нет, не монтирование элементы площадки обслужования и кронштейнера теплоизоляции</t>
  </si>
  <si>
    <t>ATMOSPHERIC MIXER TANK /
 АТМОСФЕРНЫЙ СМЕСИТЕЛЬНЫЙ РЕЗЕРВУАР</t>
  </si>
  <si>
    <t xml:space="preserve">
АВК нет</t>
  </si>
  <si>
    <t>SODIUM BISULPITE BATCH PREPARATION TANK /
РЕЗЕРВУАР ДЛЯ ПЕРИОДИЧЕСКОЙ ПОДГОТОВКИ БИСУЛЬФИТА НАТРИЯ</t>
  </si>
  <si>
    <t>243-00-TA-01A</t>
  </si>
  <si>
    <t>Акт сформирован для подписание имеется замечания ан площадке! АВК нет, не монтирование элементы  кронштейнера теплоизоляции</t>
  </si>
  <si>
    <t>243-00-TA-01B</t>
  </si>
  <si>
    <t>261-00-TA-01A</t>
  </si>
  <si>
    <t>263-00-TA-01A</t>
  </si>
  <si>
    <t>263-00-TA-01B</t>
  </si>
  <si>
    <t>470-00-TA-01A</t>
  </si>
  <si>
    <t>470-00-TA-01B</t>
  </si>
  <si>
    <t>242-00-TA-01B</t>
  </si>
  <si>
    <t>Исп.
Схема</t>
  </si>
  <si>
    <t>Подписан</t>
  </si>
  <si>
    <t xml:space="preserve">SLUG CATCHER / CИСТЕМА ПРОБКОУЛОВИТЕЛЯ </t>
  </si>
  <si>
    <t>266-00-PK-01-SF-001 A</t>
  </si>
  <si>
    <t>266-00-PK-01-SF-001 B</t>
  </si>
  <si>
    <t>266-00-PK-01-SF-001 C</t>
  </si>
  <si>
    <t>266-00-PK-03-CZ-001</t>
  </si>
  <si>
    <t>120-00-PH-01</t>
  </si>
  <si>
    <t>121-00-PH-01</t>
  </si>
  <si>
    <t>123-00-PH-01</t>
  </si>
  <si>
    <t>125-00-PH-01</t>
  </si>
  <si>
    <t>120-00-CL-01</t>
  </si>
  <si>
    <t>120-00-CL-02</t>
  </si>
  <si>
    <t>120-00-VN-01</t>
  </si>
  <si>
    <t>120-00-VN-02</t>
  </si>
  <si>
    <t>266-00-PK-01-PA-004B</t>
  </si>
  <si>
    <t>MIXED BED RESIN TRAP  ЛОВУШКА СМЕШАННОЙ СМОЛЫ</t>
  </si>
  <si>
    <t>H2SO4 ACID FUME ABSORBER ПОГЛОЩАТЕЛЬ КИСЛОТНЫХ ДЫМОВ H2SO4</t>
  </si>
  <si>
    <t xml:space="preserve">MESH LIQUID FILTER </t>
  </si>
  <si>
    <t>120-00-VA-01</t>
  </si>
  <si>
    <t>120-00-FD-01</t>
  </si>
  <si>
    <t>120-00-VN-03</t>
  </si>
  <si>
    <t>120-00-FI-01</t>
  </si>
  <si>
    <t>120-00-FR-01</t>
  </si>
  <si>
    <t>120-00-PK-01</t>
  </si>
  <si>
    <t>121-00-CL-01</t>
  </si>
  <si>
    <t>121-00-CL-02</t>
  </si>
  <si>
    <t>121-00-VN-01</t>
  </si>
  <si>
    <t>121-00-VN-02</t>
  </si>
  <si>
    <t>121-00-VA-01</t>
  </si>
  <si>
    <t>121-00-FD-01</t>
  </si>
  <si>
    <t>121-00-VN-03</t>
  </si>
  <si>
    <t>121-00-FI-01</t>
  </si>
  <si>
    <t>121-00-FR-01</t>
  </si>
  <si>
    <t>121-00-PK-01</t>
  </si>
  <si>
    <t>123-00-CL-01</t>
  </si>
  <si>
    <t>123-00-CL-02</t>
  </si>
  <si>
    <t>123-00-VN-01</t>
  </si>
  <si>
    <t>123-00-VN-02</t>
  </si>
  <si>
    <t>123-00-VA-01</t>
  </si>
  <si>
    <t>123-00-FD-01</t>
  </si>
  <si>
    <t>123-00-VN-03</t>
  </si>
  <si>
    <t>123-00-FI-01</t>
  </si>
  <si>
    <t>123-00-FR-01</t>
  </si>
  <si>
    <t>123-00-PK-01</t>
  </si>
  <si>
    <t>125-00-CL-01</t>
  </si>
  <si>
    <t>125-00-CL-02</t>
  </si>
  <si>
    <t>125-00-VN-01</t>
  </si>
  <si>
    <t>125-00-VN-02</t>
  </si>
  <si>
    <t>125-00-VA-01</t>
  </si>
  <si>
    <t>125-00-FD-01</t>
  </si>
  <si>
    <t>125-00-VN-03</t>
  </si>
  <si>
    <t>125-00-FI-01</t>
  </si>
  <si>
    <t>125-00-FR-01</t>
  </si>
  <si>
    <t>125-00-PK-01</t>
  </si>
  <si>
    <t>REDUCTION UNIT</t>
  </si>
  <si>
    <t>на оборудование</t>
  </si>
  <si>
    <t xml:space="preserve">  </t>
  </si>
  <si>
    <t>3RD SULPHUR CONDENSER / 
3-Й КОНДЕНСАТОР СЕРЫ</t>
  </si>
  <si>
    <t>Гидравлическое испытание лния подогрев</t>
  </si>
  <si>
    <t>H2SO4 ACID DOSING TANK /       
 РЕЗЕРВУАР ДОЗИРОВАНИЯ (H2SO4) СЕРНОЙ    КИСЛОТЫ</t>
  </si>
  <si>
    <t>STEAM CONDENSAR / КОНДЕНСАТОР ПАРА</t>
  </si>
  <si>
    <t>LIQUID SULPHUR SEAL /СЕРОЗАТВОР</t>
  </si>
  <si>
    <t>CONDENSATE POT / КОНДЕНСАТООТВОДЧИК</t>
  </si>
  <si>
    <t>SULPHUR STORAGE TANK / РЕЗЕРВУАР ХРАНЕНИЯ СЕРЫ</t>
  </si>
  <si>
    <t>INTERMITTENT BLOWDOWN DRUM / ЕМКОСТЬ ПЕРИОДИЧЕСКОЙ ПРОДУВКИ</t>
  </si>
  <si>
    <t>BLOWDOWN COOLER / ОХЛАДИТЕЛЬ ПРОДУВКИ</t>
  </si>
  <si>
    <t>DEGASSED SULPHUR PUMPS / НАСОСЫ ДЕГАЗИРОВАННОЙ СЕРЫ</t>
  </si>
  <si>
    <t>DEGASSED SULPHUR PUMPS /НАСОСЫ ДЕГАЗИРОВАННОЙ СЕРЫ</t>
  </si>
  <si>
    <t>SULPHUR COOLER / ОХЛАДИТЕЛЬ СЕРЫ</t>
  </si>
  <si>
    <t>DEGASSER AIR COMPRESSOR / КОМПРЕССОР ВОЗДУХА ДЕГАЗАЦИИ</t>
  </si>
  <si>
    <t>STEAM CONDENSAR /КОНДЕНСАТОР ПАРА</t>
  </si>
  <si>
    <t>SULPHUR COLLECTION VESSEL / ЕМКОСТЬ СБОРА СЕРЫ</t>
  </si>
  <si>
    <t>ACID GAS KO DRUM / СЕПАРАТОР КИСЛОГО ГАЗА</t>
  </si>
  <si>
    <t>CONDENSATE POT /  КОНДЕНСАТООТВОДЧИК</t>
  </si>
  <si>
    <t>DEAERATORS / ДЕАЭРАТОР</t>
  </si>
  <si>
    <t>ATM BLOWDOWN DRUM / АТМОСФЕРНАЯ ЕМКОСТЬ ПРОДУВКИ</t>
  </si>
  <si>
    <t>MAIN BFW PUMPS / ОСНОВНЫЕ НАСОСЫ КОТЛОВОЙ ПИТАТЕЛЬНОЙ ВОДЫ</t>
  </si>
  <si>
    <t>CAUSTIC(20% NAOH) INJECTION TANK FOR REGENERATION / 
БАК ДЛЯ ВПРЫСКА КАУСТИКА (20%%% NAOH) ДЛЯ РЕГЕНЕРАЦИИ</t>
  </si>
  <si>
    <t xml:space="preserve">RO CIP CARTRIDGE FILTER / RO CIP КАРТРИДЖНЫЕ ФИЛЬТРЫ </t>
  </si>
  <si>
    <t>RO FLUSHING TANK / ПРОМЫВОЧНЫЙ РЕЗЕРВУАР ОБРАТНОГО ОСМОСА</t>
  </si>
  <si>
    <t xml:space="preserve">UF MC/CIP TANK / UF MC/CIP РЕЗЕРВУАР </t>
  </si>
  <si>
    <t>H2SO4 ACID DOSING TANK / H2S04 ДОЗИРУЮЩИЙ РЕЗЕРВУАР ДЛЯ КИСЛОТЫ</t>
  </si>
  <si>
    <t>SULFINOL-M REFLUX DRUM / ЕМКОСТЬ ФЛЕГМЫ SULFINOL-M</t>
  </si>
  <si>
    <t>REGENERATOR OVERHEAD COOLED / АВО ВЕРХНЕГО ПРОДУКТА РЕГЕНЕРАТОРА</t>
  </si>
  <si>
    <t>SULPHUR STORAGE TANK /РЕЗЕРВУАР ХРАНЕНИЯ СЕРЫ</t>
  </si>
  <si>
    <t>DEGASSER AIR COMPRESSOR / ВОЗДУШНОГО КОМПРЕССОРА ДЕГАЗАТОРА</t>
  </si>
  <si>
    <t>CLAUS WASTE HEAT BOILER / КОТЕЛ-УТИЛИЗАТОР КЛАУСА
CLAUS COMBUSTION CHAMBER / КАМЕРА СЖИГАНИЯ КЛАУСА</t>
  </si>
  <si>
    <t>PSF AIR SCOURING BLOWER / ВОЗДУХОДУВКА ДЛЯ ОЧИСТКИ ВОЗДУХА PSF</t>
  </si>
  <si>
    <t>CLARIFIED WATER TRANSFER PUMP / НАСОСЫ ДЛЯ ПЕРЕКАЧКИ ОСВЕТЛЕННОЙ ВОДЫ</t>
  </si>
  <si>
    <t>SLUDGE PUMP / ГРЯЗЕВОЙ НАСОС</t>
  </si>
  <si>
    <t>PRESSURE SAND FILTER / НАПОРНЫЕ ПЕСЧАНЫЕ ФИЛЬТРЫ</t>
  </si>
  <si>
    <t>BACKWASH SETTLER / ОТСТОЙНИК ОБРАТНОЙ ПРОМЫВКИ</t>
  </si>
  <si>
    <t xml:space="preserve">  UF AIR SCORING BLOWER / НАГНЕТАТЕЛЬ ВОЗДУХА УФ</t>
  </si>
  <si>
    <t xml:space="preserve">  UF AIR SCORING BLOWER /НАГНЕТАТЕЛЬ ВОЗДУХА УФ</t>
  </si>
  <si>
    <t>ULTRA FILTRATION GUARD FILTER / ЗАЩИТНЫЕ ФИЛЬТРЫ УЛЬТРАФИЛЬТРАЦИИ</t>
  </si>
  <si>
    <t>INLINE STEAM HEATER / ПОТОЧНЫЙ ПАРОВОЙ НАГРЕВАТЕЛЬ</t>
  </si>
  <si>
    <t>BIOCIDE DOSING TANK / ДОЗИРУЮЩИЙ РЕЗЕРВУАР ДЛЯ БИОЦИДОВ</t>
  </si>
  <si>
    <t>MIXED BED POLISHER UNIT / ПОЛИРОВАЛЬНЫЙ АГРЕГАТ СО СМЕШАННЫМ СЛОЕМ</t>
  </si>
  <si>
    <t>NEUTRALIZATION BASIN MIXER / СМЕСИТЕЛЬ ДЛЯ БАССЕЙНА НЕЙТРАЛИЗАЦИИ</t>
  </si>
  <si>
    <t>Хамидов Отабек</t>
  </si>
  <si>
    <t>НСГД</t>
  </si>
  <si>
    <t>00199</t>
  </si>
  <si>
    <t>00162</t>
  </si>
  <si>
    <t>00162-ДЛЯ ПЛАТФОРМЫ</t>
  </si>
  <si>
    <t>00008</t>
  </si>
  <si>
    <t>00142</t>
  </si>
  <si>
    <t>00116</t>
  </si>
  <si>
    <t>00117</t>
  </si>
  <si>
    <t>00099</t>
  </si>
  <si>
    <t>00142-P7,00116, 00099</t>
  </si>
  <si>
    <t>00116, 00099</t>
  </si>
  <si>
    <t>Подано</t>
  </si>
  <si>
    <t>заливка есть по проекту</t>
  </si>
  <si>
    <t>заливка по проекту есть</t>
  </si>
  <si>
    <t>`</t>
  </si>
  <si>
    <t>заливка рамы по проекту есть</t>
  </si>
  <si>
    <t>Заливка рамы по проекту есть</t>
  </si>
  <si>
    <t>УСТАНОВКА АКТ ПОТЕРЯЛСЯ</t>
  </si>
  <si>
    <t>ЗАЛИВКА ВНУТРИ РАМЫ ПО ПРОЕКТУ ЕСТЬ</t>
  </si>
  <si>
    <t>заливка рамы есть по проекту</t>
  </si>
  <si>
    <t>ЗАЛИВКА ПО ПРОЕКТУ ЕСТЬ</t>
  </si>
  <si>
    <t>517-00-TA-01</t>
  </si>
  <si>
    <t>Резервуар вертикальный стальной 1500м3</t>
  </si>
  <si>
    <t>Вахтовый городок</t>
  </si>
  <si>
    <t>На оборудование 110-00-VA-01</t>
  </si>
  <si>
    <t>ПСО8</t>
  </si>
  <si>
    <t>КП6</t>
  </si>
  <si>
    <t>КП4</t>
  </si>
  <si>
    <t>КП2</t>
  </si>
  <si>
    <t>0-пикет</t>
  </si>
  <si>
    <t xml:space="preserve">На оборудование 120-00-VA-01 </t>
  </si>
  <si>
    <t>КП1</t>
  </si>
  <si>
    <t>КП3</t>
  </si>
  <si>
    <t>КП5</t>
  </si>
  <si>
    <t>Инспекция отклонена</t>
  </si>
  <si>
    <t>Центровка 
Preliminary alignment</t>
  </si>
  <si>
    <t>Заливка внутри  рамы оборудования</t>
  </si>
  <si>
    <t>Не принято</t>
  </si>
  <si>
    <t>ПОДЛИВКА НА ОПОРЫ ПОД ОБОРУДОВАНИЕ</t>
  </si>
  <si>
    <t>Здание</t>
  </si>
  <si>
    <t>242-01</t>
  </si>
  <si>
    <t>251-01</t>
  </si>
  <si>
    <t>253-01</t>
  </si>
  <si>
    <t>263-01</t>
  </si>
  <si>
    <t>264-01</t>
  </si>
  <si>
    <t>264-02</t>
  </si>
  <si>
    <t>470-02</t>
  </si>
  <si>
    <t>512-06/513-02</t>
  </si>
  <si>
    <t>512-05/513-01</t>
  </si>
  <si>
    <t>00222</t>
  </si>
  <si>
    <t>513-09</t>
  </si>
  <si>
    <t>513-14</t>
  </si>
  <si>
    <t>513-13</t>
  </si>
  <si>
    <t>513-12</t>
  </si>
  <si>
    <t>НЕ СДАН АППОК НА М/К 212-01-SS-01</t>
  </si>
  <si>
    <t>НЕ СДАН АППОК НА М/К 212-02-SS-01</t>
  </si>
  <si>
    <t>НЕ СДАН АППОК НА М\К 213-01-SS-01</t>
  </si>
  <si>
    <t>НЕ СДАН АППОК М\К 213-01-PR-01V</t>
  </si>
  <si>
    <t>НЕ СДАН АППОК М\К 213-01-PR-02H</t>
  </si>
  <si>
    <t>НЕ СДАН АППОК НА М\К 213-02-PR-02H</t>
  </si>
  <si>
    <t>НЕ СДАН АППОК НА М\К 213-02-SS-01</t>
  </si>
  <si>
    <t>НЕ СДАН АППОК М\К 213-02-PR-01V</t>
  </si>
  <si>
    <t>РАСПОЛОЖЕН НА 213-01-VH-06</t>
  </si>
  <si>
    <t>РАСПОЛОЖЕН НА 213-01-VA-08</t>
  </si>
  <si>
    <t>РАСПОЛОЖЕН НА 213-01-VA-11</t>
  </si>
  <si>
    <t>РАСПОЛОЖЕН НА 213-02-VA-08</t>
  </si>
  <si>
    <t>РАСПОЛОЖЕН НА 213-02-VH-06</t>
  </si>
  <si>
    <t>НЕ СДАН АППОК М\К 216-01-PR-02V</t>
  </si>
  <si>
    <t>НЕ СДАН АППОК  М\К 214-01-SS-01</t>
  </si>
  <si>
    <t>НЕ СДАН АППОК М\К 214-01-SS-02</t>
  </si>
  <si>
    <t>НЕ СДАН АППОК  М\К 214-02-SS-01</t>
  </si>
  <si>
    <t>НЕ СДАН АППОК М\К 214-02-SS-02</t>
  </si>
  <si>
    <t>НЕ СДАН АППОК М\К 216-02-PR-02V</t>
  </si>
  <si>
    <t>РАСПОЛОЖЕНО НА 214-01-VA-06</t>
  </si>
  <si>
    <t>РАСПОЛОЖЕНО НА 214-01-VA-08</t>
  </si>
  <si>
    <t>РАСПОЛОЖЕНО НА 214-02-VA-06</t>
  </si>
  <si>
    <t>РАСПОЛОЖЕНО НА 214-02-VA-08</t>
  </si>
  <si>
    <t>НЕ СДАН АППОК М\К 215-00-PL-07</t>
  </si>
  <si>
    <t>НЕ СДАН АППОК М\К 215-00-PL-05</t>
  </si>
  <si>
    <t>НЕ СДАН АППОК М\К 215-00-PL-06</t>
  </si>
  <si>
    <t>НЕ СДАН АППОК М\К 215-00-PR-03H</t>
  </si>
  <si>
    <t>НЕ СДАН АППОК М\К 215-00-SS-01</t>
  </si>
  <si>
    <t>НЕ СДАН АППОК М\К 215-00-PS-05</t>
  </si>
  <si>
    <t>НЕ СДАН АППОК М\К 215-00-PS-03</t>
  </si>
  <si>
    <t>НЕТ ТАГ№ М\К</t>
  </si>
  <si>
    <t>НЕ СДАН АППОК М\К 215-01-SS-01</t>
  </si>
  <si>
    <t>НЕ СДАН АППОК М\К 215-01-PR-01V</t>
  </si>
  <si>
    <t>НЕ СДАН АППОК М\К 215-01-SS-05</t>
  </si>
  <si>
    <t>НЕ СДАН АППОК М\К 215-01-SS-04</t>
  </si>
  <si>
    <t>НЕ СДАН АППОК М\К 215-02-SS-01</t>
  </si>
  <si>
    <t>НЕ СДАН АППОК М\К 215-02-PR-01V</t>
  </si>
  <si>
    <t>НЕ СДАН АППОК М\К 215-02-SS-05</t>
  </si>
  <si>
    <t>НЕ СДАН АППОК М\К 215-02-SS-04</t>
  </si>
  <si>
    <t>РАСПОЛОЖЕНО 215-01-VA-02</t>
  </si>
  <si>
    <t>АППОК 215-01-SS-04</t>
  </si>
  <si>
    <t>АППОК 215-01-SS-03</t>
  </si>
  <si>
    <t>РАСПОЛОЖЕН НА 215-02-VA-02</t>
  </si>
  <si>
    <t>АППОК 215-02-SS-04</t>
  </si>
  <si>
    <t>НЕ СДАН АППОК НА М\К 216-01-PR-02V</t>
  </si>
  <si>
    <t>НЕ СДАН АППОК НА М\К 216-01-SS-01</t>
  </si>
  <si>
    <t>216-01-SHLT</t>
  </si>
  <si>
    <t>НЕ СДАН АППОК НА М\К 216-02-PR-02V</t>
  </si>
  <si>
    <t>216-02-SHLT</t>
  </si>
  <si>
    <t>РАСПОЛОЖЕН НА 216-01-VA-06</t>
  </si>
  <si>
    <t>РАСПОЛОЖЕН НА 216-02-VA-06</t>
  </si>
  <si>
    <t>АППОК 216-01-SS-01</t>
  </si>
  <si>
    <t>АППОК 216-02-SS-01</t>
  </si>
  <si>
    <t>216-02-SS-01???Проверить расположение на фундаменте</t>
  </si>
  <si>
    <t>НЕ СДАН АППОК М\К 217-00-PR-01H</t>
  </si>
  <si>
    <t>НЕ СДАН АППОК НА М\К 211-00-PR-01H</t>
  </si>
  <si>
    <t>НЕ СДАН АППОК М\К 241-00-PR-01V</t>
  </si>
  <si>
    <t>НЕ СДАН АППОК М\К 241-00-SS-01</t>
  </si>
  <si>
    <t>НЕ СДАН АППОК М\К 241-00-PR-02H</t>
  </si>
  <si>
    <t>241-00-SHLT</t>
  </si>
  <si>
    <t>НЕ СДАН АППОК М\К 242-00-PR-02H</t>
  </si>
  <si>
    <t>242-00 SHLT</t>
  </si>
  <si>
    <t>НЕ СДАН АППОК М\К 243-00-SS-01</t>
  </si>
  <si>
    <t>НЕ СДАН АППОК НА М\К 243-00-VA-01</t>
  </si>
  <si>
    <t>710-SHLT</t>
  </si>
  <si>
    <t>НЕ СДАН АППОК НА М\К 291-00-SS-01</t>
  </si>
  <si>
    <t>НЕ СДАН АППОК НА М\К 292-00-SS-01</t>
  </si>
  <si>
    <t>НЕ СДАН АППОК НА М\К 460-SS-01</t>
  </si>
  <si>
    <t>УММР</t>
  </si>
  <si>
    <t>00127</t>
  </si>
  <si>
    <t>241-00-PK-04A-FA-0001A</t>
  </si>
  <si>
    <t>241-00-PK-04A-FA-0001B</t>
  </si>
  <si>
    <t>241-00-PK-04A-FA-0002B</t>
  </si>
  <si>
    <t>241-00-PK-04A-FA-0002A</t>
  </si>
  <si>
    <t>241-00-PK-04B-FA-0001A</t>
  </si>
  <si>
    <t>241-00-PK-04B-FA-0001B</t>
  </si>
  <si>
    <t>241-00-PK-04B-FA-0002B</t>
  </si>
  <si>
    <t>241-00-PK-04B-FA-0002A</t>
  </si>
  <si>
    <t>241-00-PK-04C-FA-0001A</t>
  </si>
  <si>
    <t>241-00-PK-04C-FA-0001B</t>
  </si>
  <si>
    <t>241-00-PK-04C-FA-0002B</t>
  </si>
  <si>
    <t>241-00-PK-04C-FA-0002A</t>
  </si>
  <si>
    <t>Принято 788</t>
  </si>
  <si>
    <t>Принято 876</t>
  </si>
  <si>
    <t>Принято 738</t>
  </si>
  <si>
    <t>Принято 1393</t>
  </si>
  <si>
    <t>нет Фаска</t>
  </si>
  <si>
    <t>242-00-РК-02</t>
  </si>
  <si>
    <t>242-00-РК-01</t>
  </si>
  <si>
    <t>Принято 2251</t>
  </si>
  <si>
    <t>Принято 2334</t>
  </si>
  <si>
    <t>Центровка Preliminary alignment</t>
  </si>
  <si>
    <t>Внутриколонные устройства</t>
  </si>
  <si>
    <t>Огнеупорные устройства</t>
  </si>
  <si>
    <t xml:space="preserve">Заливка внутри рамы </t>
  </si>
  <si>
    <t>Прогресс ИТД</t>
  </si>
  <si>
    <t>00222 / 00260</t>
  </si>
  <si>
    <t>00260</t>
  </si>
  <si>
    <t>00117 / 00260</t>
  </si>
  <si>
    <t>00261</t>
  </si>
  <si>
    <t>FCN на подливку</t>
  </si>
  <si>
    <t>HYDRO TEST</t>
  </si>
  <si>
    <t>Принято 2586</t>
  </si>
  <si>
    <t>715-512-01-EGD1</t>
  </si>
  <si>
    <t>715-512-01-EGD2</t>
  </si>
  <si>
    <t>715-512-01-EGD3</t>
  </si>
  <si>
    <t>715-512-01-EGD4</t>
  </si>
  <si>
    <t>715-512-01-EGD5</t>
  </si>
  <si>
    <t>715-512-01-EGD6</t>
  </si>
  <si>
    <t>EMERGENCY DIESEL GENERATOR RATED POWER / АВАРИЙНАЯ ДИЗЕЛЬ-ГЕНЕРАТОРНАЯ УСТАНОВКА</t>
  </si>
  <si>
    <t>Принято
2219</t>
  </si>
  <si>
    <t>СДАН</t>
  </si>
  <si>
    <t>GIVEN Geodezy GAD</t>
  </si>
  <si>
    <t>ks-01 isp. Sxema</t>
  </si>
  <si>
    <t>00313</t>
  </si>
  <si>
    <t>all</t>
  </si>
  <si>
    <t>installed</t>
  </si>
  <si>
    <t>not-installed</t>
  </si>
  <si>
    <t>RFI-ustanovka</t>
  </si>
  <si>
    <t>RFI-podlivka</t>
  </si>
  <si>
    <t>RFI-PADDING</t>
  </si>
  <si>
    <t>RFI-Zatyashka</t>
  </si>
  <si>
    <t>RFI-centrovka</t>
  </si>
  <si>
    <t>APPOK</t>
  </si>
  <si>
    <t>FCN-Podlivka</t>
  </si>
  <si>
    <t>Isp-sxema</t>
  </si>
  <si>
    <t>ABK</t>
  </si>
  <si>
    <t>not</t>
  </si>
  <si>
    <t>have</t>
  </si>
  <si>
    <t>no need</t>
  </si>
  <si>
    <t>ITD is closed</t>
  </si>
  <si>
    <t>no need and Podlivka ITD closed: 
384</t>
  </si>
  <si>
    <t>FCN have: 
232</t>
  </si>
  <si>
    <t>Подано:
27</t>
  </si>
  <si>
    <t>ITD is Closed</t>
  </si>
  <si>
    <t>Принято 2719</t>
  </si>
  <si>
    <t>не сдан аппок на жб калонны НЕ СДАН АППОК М\К 213-01-SS-01</t>
  </si>
  <si>
    <t xml:space="preserve">не сдан аппок на жб калонны НЕ СДАН АППОК М\К 213-01-SS-01 </t>
  </si>
  <si>
    <t>Тришина есть</t>
  </si>
  <si>
    <t>00315</t>
  </si>
  <si>
    <t>513-14 ФОМ-1</t>
  </si>
  <si>
    <t>513-14 ФОМ-2</t>
  </si>
  <si>
    <t>513-14 ФОМ-3</t>
  </si>
  <si>
    <t>513-14 ФОМ-4</t>
  </si>
  <si>
    <t>513-14 ФОМ-5</t>
  </si>
  <si>
    <t>513-14 ФОМ-6</t>
  </si>
  <si>
    <t>513-14 ФОМ-7</t>
  </si>
  <si>
    <t>513-14 ФОМ-8</t>
  </si>
  <si>
    <t>513-14 ФОМ-9</t>
  </si>
  <si>
    <t>513-14 ФОМ-10</t>
  </si>
  <si>
    <t>513-14 ФОМ-11</t>
  </si>
  <si>
    <t>513-14 ФОМ-12</t>
  </si>
  <si>
    <t>513-14 ФОМ-13</t>
  </si>
  <si>
    <t>513-14 ФОМ-14</t>
  </si>
  <si>
    <t>513-14 ФОМ-15</t>
  </si>
  <si>
    <t>513-14 ФОМ-16</t>
  </si>
  <si>
    <t>513-14 ФОМ-17</t>
  </si>
  <si>
    <t>513-14 ФОМ-18</t>
  </si>
  <si>
    <t>513-14 ФОМ-19</t>
  </si>
  <si>
    <t>513-14 ФОМ-20</t>
  </si>
  <si>
    <t>513-14 ФОМ-21</t>
  </si>
  <si>
    <t>513-14 ФОМ-22</t>
  </si>
  <si>
    <t>513-14 ФОМ-23</t>
  </si>
  <si>
    <t>513-14 ФОМ-24</t>
  </si>
  <si>
    <t>513-14 ФОМ-26</t>
  </si>
  <si>
    <t>513-14 ФОМ-25</t>
  </si>
  <si>
    <t>513-14 ФОМ-27</t>
  </si>
  <si>
    <t>513-14  ФОМ-28</t>
  </si>
  <si>
    <t>513-14 ФОМ-28</t>
  </si>
  <si>
    <t>Нитка</t>
  </si>
  <si>
    <t>SULFINOL-M MAKE-UP PUMP / 
НАСОС ПОДПИТКИ SULFINOL-M</t>
  </si>
  <si>
    <t>Не смонтировано</t>
  </si>
  <si>
    <t>Принято 2513</t>
  </si>
  <si>
    <t>Function:</t>
  </si>
  <si>
    <t>Description:</t>
  </si>
  <si>
    <t>Example:</t>
  </si>
  <si>
    <t>Process Step ID</t>
  </si>
  <si>
    <t>Process Step Description</t>
  </si>
  <si>
    <t>Next Step ID</t>
  </si>
  <si>
    <t>Connector Label</t>
  </si>
  <si>
    <t>Shape Type</t>
  </si>
  <si>
    <t>Alt Text</t>
  </si>
  <si>
    <t>P100</t>
  </si>
  <si>
    <t>P200,P300,P400</t>
  </si>
  <si>
    <t>Process</t>
  </si>
  <si>
    <t>P200</t>
  </si>
  <si>
    <t>Level 1 process</t>
  </si>
  <si>
    <t>P500,P600</t>
  </si>
  <si>
    <t>P300</t>
  </si>
  <si>
    <t>P700,P800</t>
  </si>
  <si>
    <t>P400</t>
  </si>
  <si>
    <t>P900</t>
  </si>
  <si>
    <t>P500</t>
  </si>
  <si>
    <t>Level 2 process</t>
  </si>
  <si>
    <t>P600</t>
  </si>
  <si>
    <t>P700</t>
  </si>
  <si>
    <t>P800</t>
  </si>
  <si>
    <t>dv</t>
  </si>
  <si>
    <t xml:space="preserve"> СДАН</t>
  </si>
  <si>
    <t>Нет ИТД</t>
  </si>
  <si>
    <t>Распечатано на принтере</t>
  </si>
  <si>
    <t>Готово для сдачи в Технадзор</t>
  </si>
  <si>
    <t>ИТД готово</t>
  </si>
  <si>
    <t>COMBUSTION SKID / 
УЗЕЛ СГОРАНИЯ</t>
  </si>
  <si>
    <t>REGENERATION GAS HEATER / 
НАГРЕВАТЕЛЬ ГАЗА РЕГЕНЕРАЦИИ</t>
  </si>
  <si>
    <t>Прогресс RFI</t>
  </si>
  <si>
    <t>Нет RFI</t>
  </si>
  <si>
    <t>ОТКЛОНЕНО / REJECTED</t>
  </si>
  <si>
    <t>УТВЕРЖДЕНО / ACCEPTED</t>
  </si>
  <si>
    <t>RECOVERED CONDENSATE PUMP / НАСОС ВОССТАНОВЛЕННОГО КОНДЕНСАТА</t>
  </si>
  <si>
    <t>Готовность фундамента / МК</t>
  </si>
  <si>
    <t>513-14 нет в проекте</t>
  </si>
  <si>
    <t>00317</t>
  </si>
  <si>
    <t>CONDENSATE HEAT EXCHANGER / 
КОНДЕНСАТНЫЙ ТЕПЛООБМЕННИК</t>
  </si>
  <si>
    <t xml:space="preserve">НЕ СДАН АППОК М\К 242-00-PR-02H </t>
  </si>
  <si>
    <t>00320</t>
  </si>
  <si>
    <t>265-00  ФОМ-28</t>
  </si>
  <si>
    <t>214-02-SS-02</t>
  </si>
  <si>
    <t>00322</t>
  </si>
  <si>
    <t>251-00-SHLT / Однобалочный вся работа УММР</t>
  </si>
  <si>
    <t>253-00-SHLT  / Однобалочный вся работа УММР</t>
  </si>
  <si>
    <t>263-00-SHLT  / Однобалочный вся работа УММР</t>
  </si>
  <si>
    <t>SOUR WATER DRAIN VESSEL / 
ДРЕНАЖНАЯ ЕМКОСТЬ КИСЛОЙ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</si>
</sst>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]* #,##0.00_);_([$€]* \(#,##0.00\);_([$€]* &quot;-&quot;??_);_(@_)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1"/>
      <color theme="1"/>
      <name val="Calibri"/>
      <family val="3"/>
      <charset val="129"/>
      <scheme val="minor"/>
    </font>
    <font>
      <b/>
      <sz val="1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Times New Roman"/>
      <family val="1"/>
      <charset val="204"/>
    </font>
    <font>
      <sz val="14"/>
      <color theme="1"/>
      <name val="Arial Narrow"/>
      <family val="2"/>
      <charset val="204"/>
    </font>
    <font>
      <sz val="16"/>
      <color theme="1"/>
      <name val="Arial Narrow"/>
      <family val="2"/>
      <charset val="204"/>
    </font>
    <font>
      <b/>
      <sz val="16"/>
      <color rgb="FF002060"/>
      <name val="Arial Narrow"/>
      <family val="2"/>
      <charset val="204"/>
    </font>
    <font>
      <b/>
      <sz val="16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BD4ED"/>
        <bgColor indexed="64"/>
      </patternFill>
    </fill>
    <fill>
      <patternFill patternType="solid">
        <fgColor rgb="FFCF9BC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164" fontId="13" fillId="0" borderId="0"/>
    <xf numFmtId="0" fontId="3" fillId="0" borderId="0"/>
    <xf numFmtId="0" fontId="19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14" fillId="3" borderId="3" xfId="2" applyNumberFormat="1" applyFont="1" applyFill="1" applyBorder="1" applyAlignment="1">
      <alignment horizontal="center" vertical="center" wrapText="1" shrinkToFit="1"/>
    </xf>
    <xf numFmtId="164" fontId="14" fillId="3" borderId="3" xfId="2" applyFont="1" applyFill="1" applyBorder="1" applyAlignment="1">
      <alignment horizontal="center" vertical="center" wrapText="1" shrinkToFit="1"/>
    </xf>
    <xf numFmtId="49" fontId="14" fillId="0" borderId="3" xfId="2" applyNumberFormat="1" applyFont="1" applyBorder="1" applyAlignment="1">
      <alignment horizontal="center" vertical="center" wrapText="1" shrinkToFit="1"/>
    </xf>
    <xf numFmtId="164" fontId="14" fillId="0" borderId="3" xfId="2" applyFont="1" applyBorder="1" applyAlignment="1">
      <alignment horizontal="center" vertical="center" wrapText="1" shrinkToFit="1"/>
    </xf>
    <xf numFmtId="0" fontId="14" fillId="0" borderId="3" xfId="2" applyNumberFormat="1" applyFont="1" applyBorder="1" applyAlignment="1">
      <alignment horizontal="center" vertical="center" wrapText="1" shrinkToFit="1"/>
    </xf>
    <xf numFmtId="14" fontId="7" fillId="0" borderId="3" xfId="0" applyNumberFormat="1" applyFont="1" applyBorder="1" applyAlignment="1">
      <alignment horizontal="center" vertical="center"/>
    </xf>
    <xf numFmtId="9" fontId="8" fillId="3" borderId="3" xfId="0" applyNumberFormat="1" applyFont="1" applyFill="1" applyBorder="1" applyAlignment="1">
      <alignment horizontal="center" vertical="center"/>
    </xf>
    <xf numFmtId="0" fontId="0" fillId="0" borderId="3" xfId="0" applyBorder="1"/>
    <xf numFmtId="0" fontId="7" fillId="0" borderId="3" xfId="3" applyFont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12" fillId="0" borderId="3" xfId="2" applyNumberFormat="1" applyFont="1" applyBorder="1" applyAlignment="1">
      <alignment horizontal="center" vertical="center" wrapText="1" shrinkToFit="1"/>
    </xf>
    <xf numFmtId="164" fontId="14" fillId="3" borderId="5" xfId="2" applyFont="1" applyFill="1" applyBorder="1" applyAlignment="1">
      <alignment horizontal="center" vertical="center" wrapText="1" shrinkToFit="1"/>
    </xf>
    <xf numFmtId="164" fontId="14" fillId="0" borderId="5" xfId="2" applyFont="1" applyBorder="1" applyAlignment="1">
      <alignment horizontal="center" vertical="center" wrapText="1" shrinkToFit="1"/>
    </xf>
    <xf numFmtId="0" fontId="14" fillId="0" borderId="5" xfId="2" applyNumberFormat="1" applyFont="1" applyBorder="1" applyAlignment="1">
      <alignment horizontal="center" vertical="center" wrapText="1" shrinkToFit="1"/>
    </xf>
    <xf numFmtId="0" fontId="10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17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horizontal="left" vertical="center" wrapText="1"/>
    </xf>
    <xf numFmtId="0" fontId="14" fillId="3" borderId="5" xfId="2" applyNumberFormat="1" applyFont="1" applyFill="1" applyBorder="1" applyAlignment="1">
      <alignment horizontal="center" vertical="center" wrapText="1" shrinkToFit="1"/>
    </xf>
    <xf numFmtId="0" fontId="15" fillId="0" borderId="3" xfId="4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2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6" fillId="3" borderId="0" xfId="0" applyFont="1" applyFill="1" applyAlignment="1">
      <alignment horizontal="center" vertical="center" wrapText="1"/>
    </xf>
    <xf numFmtId="0" fontId="11" fillId="7" borderId="4" xfId="0" applyFont="1" applyFill="1" applyBorder="1" applyAlignment="1">
      <alignment vertical="center" wrapText="1"/>
    </xf>
    <xf numFmtId="0" fontId="11" fillId="7" borderId="0" xfId="0" applyFont="1" applyFill="1" applyAlignment="1">
      <alignment vertical="center" wrapText="1"/>
    </xf>
    <xf numFmtId="0" fontId="0" fillId="7" borderId="0" xfId="0" applyFill="1"/>
    <xf numFmtId="9" fontId="6" fillId="0" borderId="3" xfId="0" applyNumberFormat="1" applyFont="1" applyBorder="1" applyAlignment="1">
      <alignment horizontal="center" vertical="center"/>
    </xf>
    <xf numFmtId="9" fontId="22" fillId="9" borderId="0" xfId="0" applyNumberFormat="1" applyFont="1" applyFill="1" applyAlignment="1">
      <alignment horizontal="center" vertical="center"/>
    </xf>
    <xf numFmtId="9" fontId="22" fillId="6" borderId="0" xfId="0" applyNumberFormat="1" applyFont="1" applyFill="1" applyAlignment="1">
      <alignment horizontal="center" vertical="center"/>
    </xf>
    <xf numFmtId="9" fontId="22" fillId="10" borderId="0" xfId="0" applyNumberFormat="1" applyFont="1" applyFill="1" applyAlignment="1">
      <alignment horizontal="center" vertical="center"/>
    </xf>
    <xf numFmtId="9" fontId="22" fillId="11" borderId="0" xfId="0" applyNumberFormat="1" applyFont="1" applyFill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11" fillId="4" borderId="3" xfId="8" applyFont="1" applyFill="1" applyBorder="1" applyAlignment="1">
      <alignment horizontal="center" vertical="center" wrapText="1"/>
    </xf>
    <xf numFmtId="0" fontId="11" fillId="4" borderId="2" xfId="8" applyFont="1" applyFill="1" applyBorder="1" applyAlignment="1">
      <alignment horizontal="center" vertical="center" wrapText="1"/>
    </xf>
    <xf numFmtId="0" fontId="10" fillId="0" borderId="0" xfId="8" applyFont="1"/>
    <xf numFmtId="0" fontId="11" fillId="4" borderId="3" xfId="8" applyFont="1" applyFill="1" applyBorder="1" applyAlignment="1">
      <alignment vertical="center" wrapText="1"/>
    </xf>
    <xf numFmtId="0" fontId="12" fillId="4" borderId="6" xfId="8" applyFont="1" applyFill="1" applyBorder="1" applyAlignment="1">
      <alignment horizontal="center" vertical="center" wrapText="1"/>
    </xf>
    <xf numFmtId="0" fontId="11" fillId="4" borderId="6" xfId="8" applyFont="1" applyFill="1" applyBorder="1" applyAlignment="1">
      <alignment vertical="center" wrapText="1"/>
    </xf>
    <xf numFmtId="0" fontId="1" fillId="0" borderId="0" xfId="8"/>
    <xf numFmtId="9" fontId="23" fillId="7" borderId="3" xfId="9" applyNumberFormat="1" applyFont="1" applyFill="1" applyBorder="1" applyAlignment="1">
      <alignment horizontal="center" vertical="center" wrapText="1"/>
    </xf>
    <xf numFmtId="14" fontId="7" fillId="3" borderId="3" xfId="8" applyNumberFormat="1" applyFont="1" applyFill="1" applyBorder="1" applyAlignment="1">
      <alignment horizontal="center" vertical="center"/>
    </xf>
    <xf numFmtId="9" fontId="1" fillId="0" borderId="3" xfId="8" applyNumberFormat="1" applyBorder="1" applyAlignment="1">
      <alignment horizontal="center" vertical="center"/>
    </xf>
    <xf numFmtId="9" fontId="8" fillId="0" borderId="3" xfId="8" applyNumberFormat="1" applyFont="1" applyBorder="1" applyAlignment="1">
      <alignment horizontal="center" vertical="center"/>
    </xf>
    <xf numFmtId="9" fontId="8" fillId="3" borderId="3" xfId="8" applyNumberFormat="1" applyFont="1" applyFill="1" applyBorder="1" applyAlignment="1">
      <alignment horizontal="center" vertical="center"/>
    </xf>
    <xf numFmtId="9" fontId="24" fillId="3" borderId="1" xfId="8" applyNumberFormat="1" applyFont="1" applyFill="1" applyBorder="1" applyAlignment="1">
      <alignment horizontal="center" vertical="center" wrapText="1"/>
    </xf>
    <xf numFmtId="0" fontId="1" fillId="0" borderId="1" xfId="8" applyBorder="1" applyAlignment="1">
      <alignment horizontal="left" vertical="center" wrapText="1"/>
    </xf>
    <xf numFmtId="0" fontId="1" fillId="0" borderId="1" xfId="8" applyBorder="1" applyAlignment="1">
      <alignment horizontal="center" vertical="top" wrapText="1"/>
    </xf>
    <xf numFmtId="0" fontId="7" fillId="0" borderId="0" xfId="8" applyFont="1" applyAlignment="1">
      <alignment horizontal="center" vertical="center" wrapText="1"/>
    </xf>
    <xf numFmtId="0" fontId="7" fillId="0" borderId="0" xfId="8" applyFont="1" applyAlignment="1">
      <alignment horizontal="center" vertical="center"/>
    </xf>
    <xf numFmtId="0" fontId="6" fillId="0" borderId="0" xfId="8" applyFont="1" applyAlignment="1">
      <alignment horizontal="center" vertical="center" wrapText="1"/>
    </xf>
    <xf numFmtId="0" fontId="25" fillId="0" borderId="0" xfId="8" applyFont="1" applyAlignment="1">
      <alignment horizontal="center" vertical="center" wrapText="1"/>
    </xf>
    <xf numFmtId="0" fontId="6" fillId="0" borderId="0" xfId="8" applyFont="1" applyAlignment="1">
      <alignment horizontal="center" vertical="center"/>
    </xf>
    <xf numFmtId="164" fontId="21" fillId="8" borderId="3" xfId="2" applyFont="1" applyFill="1" applyBorder="1" applyAlignment="1">
      <alignment horizontal="center" vertical="center" wrapText="1" shrinkToFit="1"/>
    </xf>
    <xf numFmtId="49" fontId="14" fillId="5" borderId="4" xfId="0" applyNumberFormat="1" applyFont="1" applyFill="1" applyBorder="1" applyAlignment="1">
      <alignment horizontal="center" vertical="center" wrapText="1"/>
    </xf>
    <xf numFmtId="49" fontId="14" fillId="3" borderId="1" xfId="2" applyNumberFormat="1" applyFont="1" applyFill="1" applyBorder="1" applyAlignment="1">
      <alignment horizontal="center" vertical="center" wrapText="1" shrinkToFit="1"/>
    </xf>
    <xf numFmtId="49" fontId="14" fillId="3" borderId="4" xfId="2" applyNumberFormat="1" applyFont="1" applyFill="1" applyBorder="1" applyAlignment="1">
      <alignment horizontal="center" vertical="center" wrapText="1" shrinkToFit="1"/>
    </xf>
    <xf numFmtId="0" fontId="14" fillId="7" borderId="3" xfId="2" applyNumberFormat="1" applyFont="1" applyFill="1" applyBorder="1" applyAlignment="1">
      <alignment horizontal="center" vertical="center" wrapText="1" shrinkToFit="1"/>
    </xf>
    <xf numFmtId="0" fontId="17" fillId="0" borderId="3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 wrapText="1"/>
    </xf>
    <xf numFmtId="164" fontId="14" fillId="7" borderId="3" xfId="2" applyFont="1" applyFill="1" applyBorder="1" applyAlignment="1">
      <alignment horizontal="center" vertical="center" wrapText="1" shrinkToFit="1"/>
    </xf>
    <xf numFmtId="164" fontId="14" fillId="7" borderId="5" xfId="2" applyFont="1" applyFill="1" applyBorder="1" applyAlignment="1">
      <alignment horizontal="center" vertical="center" wrapText="1" shrinkToFit="1"/>
    </xf>
    <xf numFmtId="0" fontId="26" fillId="0" borderId="6" xfId="3" applyFont="1" applyBorder="1" applyAlignment="1">
      <alignment horizontal="center" vertical="center"/>
    </xf>
    <xf numFmtId="0" fontId="26" fillId="0" borderId="3" xfId="3" applyFont="1" applyBorder="1" applyAlignment="1">
      <alignment horizontal="center" vertical="center"/>
    </xf>
    <xf numFmtId="0" fontId="12" fillId="8" borderId="3" xfId="2" applyNumberFormat="1" applyFont="1" applyFill="1" applyBorder="1" applyAlignment="1">
      <alignment horizontal="center" vertical="center" wrapText="1" shrinkToFit="1"/>
    </xf>
    <xf numFmtId="49" fontId="12" fillId="5" borderId="4" xfId="0" applyNumberFormat="1" applyFont="1" applyFill="1" applyBorder="1" applyAlignment="1">
      <alignment horizontal="center" vertical="center" wrapText="1"/>
    </xf>
    <xf numFmtId="49" fontId="28" fillId="12" borderId="1" xfId="2" applyNumberFormat="1" applyFont="1" applyFill="1" applyBorder="1" applyAlignment="1">
      <alignment horizontal="center" wrapText="1" shrinkToFit="1"/>
    </xf>
    <xf numFmtId="49" fontId="12" fillId="3" borderId="4" xfId="2" applyNumberFormat="1" applyFont="1" applyFill="1" applyBorder="1" applyAlignment="1">
      <alignment horizontal="center" vertical="center" wrapText="1" shrinkToFit="1"/>
    </xf>
    <xf numFmtId="49" fontId="7" fillId="3" borderId="0" xfId="0" applyNumberFormat="1" applyFont="1" applyFill="1" applyAlignment="1">
      <alignment horizontal="center" vertical="center" wrapText="1"/>
    </xf>
    <xf numFmtId="0" fontId="26" fillId="0" borderId="5" xfId="3" applyFont="1" applyBorder="1" applyAlignment="1">
      <alignment horizontal="center" vertical="center"/>
    </xf>
    <xf numFmtId="0" fontId="27" fillId="0" borderId="5" xfId="3" applyFont="1" applyBorder="1" applyAlignment="1">
      <alignment horizontal="center" vertical="center"/>
    </xf>
    <xf numFmtId="164" fontId="12" fillId="0" borderId="6" xfId="2" applyFont="1" applyBorder="1" applyAlignment="1">
      <alignment horizontal="center" vertical="center" wrapText="1" shrinkToFit="1"/>
    </xf>
    <xf numFmtId="0" fontId="7" fillId="4" borderId="3" xfId="0" applyFont="1" applyFill="1" applyBorder="1" applyAlignment="1">
      <alignment horizontal="center" vertical="center"/>
    </xf>
    <xf numFmtId="164" fontId="14" fillId="4" borderId="3" xfId="2" applyFont="1" applyFill="1" applyBorder="1" applyAlignment="1">
      <alignment horizontal="center" vertical="center" wrapText="1" shrinkToFit="1"/>
    </xf>
    <xf numFmtId="0" fontId="12" fillId="9" borderId="3" xfId="2" applyNumberFormat="1" applyFont="1" applyFill="1" applyBorder="1" applyAlignment="1">
      <alignment horizontal="center" vertical="center" wrapText="1" shrinkToFit="1"/>
    </xf>
    <xf numFmtId="0" fontId="12" fillId="9" borderId="5" xfId="2" applyNumberFormat="1" applyFont="1" applyFill="1" applyBorder="1" applyAlignment="1">
      <alignment horizontal="center" vertical="center" wrapText="1" shrinkToFit="1"/>
    </xf>
    <xf numFmtId="0" fontId="12" fillId="8" borderId="5" xfId="2" applyNumberFormat="1" applyFont="1" applyFill="1" applyBorder="1" applyAlignment="1">
      <alignment horizontal="center" vertical="center" wrapText="1" shrinkToFit="1"/>
    </xf>
    <xf numFmtId="49" fontId="12" fillId="9" borderId="3" xfId="2" applyNumberFormat="1" applyFont="1" applyFill="1" applyBorder="1" applyAlignment="1">
      <alignment horizontal="center" vertical="center" wrapText="1" shrinkToFit="1"/>
    </xf>
    <xf numFmtId="164" fontId="14" fillId="14" borderId="3" xfId="2" applyFont="1" applyFill="1" applyBorder="1" applyAlignment="1">
      <alignment horizontal="center" vertical="center" wrapText="1" shrinkToFit="1"/>
    </xf>
    <xf numFmtId="0" fontId="0" fillId="3" borderId="3" xfId="0" applyFill="1" applyBorder="1" applyAlignment="1">
      <alignment vertical="top" wrapText="1"/>
    </xf>
    <xf numFmtId="0" fontId="7" fillId="6" borderId="3" xfId="0" applyFont="1" applyFill="1" applyBorder="1" applyAlignment="1">
      <alignment horizontal="center" vertical="center"/>
    </xf>
    <xf numFmtId="164" fontId="14" fillId="6" borderId="3" xfId="2" applyFont="1" applyFill="1" applyBorder="1" applyAlignment="1">
      <alignment horizontal="center" vertical="center" wrapText="1" shrinkToFit="1"/>
    </xf>
    <xf numFmtId="0" fontId="0" fillId="3" borderId="3" xfId="0" applyFill="1" applyBorder="1"/>
    <xf numFmtId="0" fontId="0" fillId="6" borderId="3" xfId="0" applyFill="1" applyBorder="1"/>
    <xf numFmtId="10" fontId="31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10" fontId="30" fillId="0" borderId="0" xfId="0" applyNumberFormat="1" applyFont="1" applyAlignment="1">
      <alignment horizontal="center" vertical="center"/>
    </xf>
    <xf numFmtId="9" fontId="29" fillId="0" borderId="0" xfId="0" applyNumberFormat="1" applyFont="1" applyAlignment="1">
      <alignment horizontal="center" vertical="center"/>
    </xf>
    <xf numFmtId="0" fontId="33" fillId="15" borderId="3" xfId="0" applyFont="1" applyFill="1" applyBorder="1" applyAlignment="1">
      <alignment horizontal="center" vertical="center"/>
    </xf>
    <xf numFmtId="0" fontId="33" fillId="15" borderId="3" xfId="0" applyFont="1" applyFill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14" fillId="3" borderId="1" xfId="3" applyFont="1" applyFill="1" applyBorder="1" applyAlignment="1">
      <alignment horizontal="center" vertical="center"/>
    </xf>
    <xf numFmtId="0" fontId="14" fillId="0" borderId="3" xfId="0" applyFont="1" applyBorder="1" applyAlignment="1">
      <alignment horizontal="left" vertical="center" wrapText="1"/>
    </xf>
    <xf numFmtId="9" fontId="6" fillId="0" borderId="5" xfId="0" applyNumberFormat="1" applyFont="1" applyBorder="1" applyAlignment="1">
      <alignment horizontal="center" vertical="center"/>
    </xf>
    <xf numFmtId="0" fontId="26" fillId="0" borderId="3" xfId="3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6" borderId="3" xfId="0" applyFill="1" applyBorder="1" applyAlignment="1">
      <alignment wrapText="1"/>
    </xf>
    <xf numFmtId="14" fontId="26" fillId="0" borderId="6" xfId="3" applyNumberFormat="1" applyFont="1" applyBorder="1" applyAlignment="1">
      <alignment horizontal="center" vertical="center"/>
    </xf>
    <xf numFmtId="14" fontId="3" fillId="0" borderId="3" xfId="3" applyNumberForma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2" fillId="3" borderId="2" xfId="2" applyNumberFormat="1" applyFont="1" applyFill="1" applyBorder="1" applyAlignment="1">
      <alignment horizontal="center" vertical="center" wrapText="1" shrinkToFit="1"/>
    </xf>
    <xf numFmtId="0" fontId="12" fillId="3" borderId="3" xfId="2" applyNumberFormat="1" applyFont="1" applyFill="1" applyBorder="1" applyAlignment="1">
      <alignment horizontal="center" vertical="center" wrapText="1" shrinkToFit="1"/>
    </xf>
    <xf numFmtId="0" fontId="34" fillId="3" borderId="0" xfId="0" applyFont="1" applyFill="1"/>
    <xf numFmtId="0" fontId="34" fillId="3" borderId="0" xfId="0" applyFont="1" applyFill="1" applyAlignment="1">
      <alignment vertical="center"/>
    </xf>
    <xf numFmtId="10" fontId="35" fillId="3" borderId="1" xfId="1" applyNumberFormat="1" applyFont="1" applyFill="1" applyBorder="1" applyAlignment="1">
      <alignment horizontal="center" vertical="center" wrapText="1"/>
    </xf>
    <xf numFmtId="10" fontId="35" fillId="3" borderId="4" xfId="1" applyNumberFormat="1" applyFont="1" applyFill="1" applyBorder="1" applyAlignment="1">
      <alignment horizontal="center" vertical="center" wrapText="1"/>
    </xf>
    <xf numFmtId="10" fontId="35" fillId="11" borderId="3" xfId="1" applyNumberFormat="1" applyFont="1" applyFill="1" applyBorder="1" applyAlignment="1">
      <alignment horizontal="center" vertical="center" wrapText="1"/>
    </xf>
    <xf numFmtId="0" fontId="36" fillId="0" borderId="0" xfId="0" applyFont="1"/>
    <xf numFmtId="0" fontId="0" fillId="0" borderId="0" xfId="0" applyAlignment="1">
      <alignment vertical="top"/>
    </xf>
    <xf numFmtId="49" fontId="0" fillId="0" borderId="0" xfId="0" applyNumberFormat="1"/>
    <xf numFmtId="9" fontId="37" fillId="6" borderId="3" xfId="0" applyNumberFormat="1" applyFont="1" applyFill="1" applyBorder="1" applyAlignment="1">
      <alignment horizontal="center"/>
    </xf>
    <xf numFmtId="9" fontId="37" fillId="16" borderId="3" xfId="0" applyNumberFormat="1" applyFont="1" applyFill="1" applyBorder="1" applyAlignment="1">
      <alignment horizontal="center"/>
    </xf>
    <xf numFmtId="9" fontId="37" fillId="7" borderId="3" xfId="0" applyNumberFormat="1" applyFont="1" applyFill="1" applyBorder="1" applyAlignment="1">
      <alignment horizontal="center"/>
    </xf>
    <xf numFmtId="9" fontId="37" fillId="9" borderId="6" xfId="0" applyNumberFormat="1" applyFont="1" applyFill="1" applyBorder="1" applyAlignment="1">
      <alignment horizontal="center"/>
    </xf>
    <xf numFmtId="0" fontId="14" fillId="6" borderId="3" xfId="0" applyFont="1" applyFill="1" applyBorder="1" applyAlignment="1">
      <alignment horizontal="left" vertical="center" wrapText="1"/>
    </xf>
    <xf numFmtId="0" fontId="34" fillId="3" borderId="0" xfId="0" applyFont="1" applyFill="1" applyAlignment="1">
      <alignment wrapText="1"/>
    </xf>
    <xf numFmtId="49" fontId="12" fillId="0" borderId="4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14" fillId="7" borderId="3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left"/>
    </xf>
    <xf numFmtId="0" fontId="37" fillId="0" borderId="4" xfId="0" applyFont="1" applyBorder="1" applyAlignment="1">
      <alignment horizontal="left"/>
    </xf>
    <xf numFmtId="0" fontId="37" fillId="0" borderId="5" xfId="0" applyFont="1" applyBorder="1" applyAlignment="1">
      <alignment horizontal="left"/>
    </xf>
    <xf numFmtId="49" fontId="11" fillId="13" borderId="2" xfId="0" applyNumberFormat="1" applyFont="1" applyFill="1" applyBorder="1" applyAlignment="1">
      <alignment horizontal="center" vertical="center" wrapText="1"/>
    </xf>
    <xf numFmtId="49" fontId="11" fillId="13" borderId="6" xfId="0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1" fillId="13" borderId="5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center" wrapText="1"/>
    </xf>
    <xf numFmtId="1" fontId="8" fillId="13" borderId="3" xfId="0" applyNumberFormat="1" applyFont="1" applyFill="1" applyBorder="1" applyAlignment="1">
      <alignment horizontal="center" vertical="center" wrapText="1"/>
    </xf>
    <xf numFmtId="1" fontId="8" fillId="13" borderId="1" xfId="0" applyNumberFormat="1" applyFont="1" applyFill="1" applyBorder="1" applyAlignment="1">
      <alignment horizontal="center" vertical="center" wrapText="1"/>
    </xf>
    <xf numFmtId="10" fontId="32" fillId="0" borderId="9" xfId="0" applyNumberFormat="1" applyFont="1" applyBorder="1" applyAlignment="1">
      <alignment horizontal="center" vertical="center"/>
    </xf>
    <xf numFmtId="10" fontId="32" fillId="0" borderId="8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37" fillId="0" borderId="6" xfId="0" applyFont="1" applyBorder="1" applyAlignment="1">
      <alignment horizontal="left"/>
    </xf>
    <xf numFmtId="10" fontId="32" fillId="0" borderId="16" xfId="0" applyNumberFormat="1" applyFont="1" applyBorder="1" applyAlignment="1">
      <alignment horizontal="center" vertical="center"/>
    </xf>
    <xf numFmtId="10" fontId="32" fillId="0" borderId="17" xfId="0" applyNumberFormat="1" applyFont="1" applyBorder="1" applyAlignment="1">
      <alignment horizontal="center" vertical="center"/>
    </xf>
    <xf numFmtId="10" fontId="32" fillId="0" borderId="18" xfId="0" applyNumberFormat="1" applyFont="1" applyBorder="1" applyAlignment="1">
      <alignment horizontal="center" vertical="center"/>
    </xf>
    <xf numFmtId="0" fontId="37" fillId="0" borderId="3" xfId="0" applyFont="1" applyBorder="1" applyAlignment="1">
      <alignment horizontal="left"/>
    </xf>
    <xf numFmtId="10" fontId="32" fillId="0" borderId="10" xfId="0" applyNumberFormat="1" applyFont="1" applyBorder="1" applyAlignment="1">
      <alignment horizontal="center" vertical="center"/>
    </xf>
    <xf numFmtId="10" fontId="32" fillId="0" borderId="12" xfId="0" applyNumberFormat="1" applyFont="1" applyBorder="1" applyAlignment="1">
      <alignment horizontal="center" vertical="center"/>
    </xf>
    <xf numFmtId="10" fontId="32" fillId="0" borderId="11" xfId="0" applyNumberFormat="1" applyFont="1" applyBorder="1" applyAlignment="1">
      <alignment horizontal="center" vertical="center"/>
    </xf>
    <xf numFmtId="0" fontId="37" fillId="0" borderId="13" xfId="0" applyFont="1" applyBorder="1" applyAlignment="1">
      <alignment horizontal="left"/>
    </xf>
    <xf numFmtId="0" fontId="37" fillId="0" borderId="14" xfId="0" applyFont="1" applyBorder="1" applyAlignment="1">
      <alignment horizontal="left"/>
    </xf>
    <xf numFmtId="0" fontId="37" fillId="0" borderId="15" xfId="0" applyFont="1" applyBorder="1" applyAlignment="1">
      <alignment horizontal="left"/>
    </xf>
    <xf numFmtId="1" fontId="9" fillId="4" borderId="2" xfId="8" applyNumberFormat="1" applyFont="1" applyFill="1" applyBorder="1" applyAlignment="1">
      <alignment horizontal="center" vertical="center" wrapText="1"/>
    </xf>
    <xf numFmtId="1" fontId="9" fillId="4" borderId="6" xfId="8" applyNumberFormat="1" applyFont="1" applyFill="1" applyBorder="1" applyAlignment="1">
      <alignment horizontal="center" vertical="center" wrapText="1"/>
    </xf>
    <xf numFmtId="1" fontId="22" fillId="4" borderId="1" xfId="8" applyNumberFormat="1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7" borderId="4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11" fillId="4" borderId="2" xfId="8" applyFont="1" applyFill="1" applyBorder="1" applyAlignment="1">
      <alignment horizontal="center" vertical="center" wrapText="1"/>
    </xf>
    <xf numFmtId="0" fontId="11" fillId="4" borderId="6" xfId="8" applyFont="1" applyFill="1" applyBorder="1" applyAlignment="1">
      <alignment horizontal="center" vertical="center" wrapText="1"/>
    </xf>
    <xf numFmtId="1" fontId="22" fillId="4" borderId="3" xfId="8" applyNumberFormat="1" applyFont="1" applyFill="1" applyBorder="1" applyAlignment="1">
      <alignment horizontal="center" vertical="center" wrapText="1"/>
    </xf>
    <xf numFmtId="0" fontId="11" fillId="4" borderId="1" xfId="8" applyFont="1" applyFill="1" applyBorder="1" applyAlignment="1">
      <alignment horizontal="center" vertical="center" wrapText="1"/>
    </xf>
    <xf numFmtId="0" fontId="11" fillId="4" borderId="4" xfId="8" applyFont="1" applyFill="1" applyBorder="1" applyAlignment="1">
      <alignment horizontal="center" vertical="center" wrapText="1"/>
    </xf>
    <xf numFmtId="0" fontId="11" fillId="4" borderId="5" xfId="8" applyFont="1" applyFill="1" applyBorder="1" applyAlignment="1">
      <alignment horizontal="center" vertical="center" wrapText="1"/>
    </xf>
  </cellXfs>
  <cellStyles count="10">
    <cellStyle name="Bad" xfId="1" builtinId="27"/>
    <cellStyle name="Normal" xfId="0" builtinId="0"/>
    <cellStyle name="Обычный 2" xfId="3" xr:uid="{00000000-0005-0000-0000-000001000000}"/>
    <cellStyle name="Обычный 2 4" xfId="7" xr:uid="{00000000-0005-0000-0000-000002000000}"/>
    <cellStyle name="Обычный 2 4 2" xfId="9" xr:uid="{D4A387E9-E761-434D-A11D-58682C588556}"/>
    <cellStyle name="Обычный 3 4" xfId="6" xr:uid="{00000000-0005-0000-0000-000003000000}"/>
    <cellStyle name="Обычный 3 4 2" xfId="8" xr:uid="{FDB87317-0FD6-4BE0-9E9F-A68BA2883C31}"/>
    <cellStyle name="Процентный 2" xfId="5" xr:uid="{00000000-0005-0000-0000-000005000000}"/>
    <cellStyle name="표준 2 6" xfId="4" xr:uid="{00000000-0005-0000-0000-000006000000}"/>
    <cellStyle name="표준_Equip_List_Format_org1" xfId="2" xr:uid="{00000000-0005-0000-0000-000007000000}"/>
  </cellStyles>
  <dxfs count="262"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numFmt numFmtId="0" formatCode="General"/>
      <fill>
        <patternFill>
          <bgColor theme="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7030A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rgb="FF00B0F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5A2781"/>
      </font>
      <fill>
        <patternFill>
          <bgColor rgb="FFF8B974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C0000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7030A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9C0006"/>
      </font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theme="0"/>
      </font>
      <fill>
        <patternFill>
          <bgColor rgb="FF7030A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9C0006"/>
      </font>
    </dxf>
    <dxf>
      <font>
        <color rgb="FFFF0000"/>
      </font>
      <fill>
        <patternFill>
          <bgColor rgb="FF00B0F0"/>
        </patternFill>
      </fill>
    </dxf>
    <dxf>
      <font>
        <color rgb="FFC00000"/>
      </font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0"/>
      </font>
      <fill>
        <patternFill>
          <bgColor rgb="FF0070C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9C0006"/>
      </font>
    </dxf>
    <dxf>
      <font>
        <color rgb="FFFF0000"/>
      </font>
      <fill>
        <patternFill>
          <bgColor rgb="FF00B0F0"/>
        </patternFill>
      </fill>
    </dxf>
    <dxf>
      <font>
        <color rgb="FFC0000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7030A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5A2781"/>
      </font>
      <fill>
        <patternFill>
          <bgColor rgb="FFF8B974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9C0006"/>
      </font>
    </dxf>
    <dxf>
      <font>
        <color rgb="FFFF0000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7030A0"/>
      </font>
      <fill>
        <patternFill>
          <bgColor rgb="FFE68368"/>
        </patternFill>
      </fill>
    </dxf>
    <dxf>
      <font>
        <color auto="1"/>
      </font>
      <fill>
        <patternFill>
          <bgColor rgb="FF7030A0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C0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9C0006"/>
      </font>
    </dxf>
    <dxf>
      <font>
        <color theme="0"/>
      </font>
      <fill>
        <patternFill>
          <bgColor rgb="FF002060"/>
        </patternFill>
      </fill>
    </dxf>
    <dxf>
      <font>
        <color rgb="FF5A2781"/>
      </font>
      <fill>
        <patternFill>
          <bgColor rgb="FFF8B974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C0006"/>
      </font>
    </dxf>
    <dxf>
      <font>
        <color rgb="FFFF0000"/>
      </font>
      <fill>
        <patternFill>
          <bgColor rgb="FF00B0F0"/>
        </patternFill>
      </fill>
    </dxf>
    <dxf>
      <font>
        <color rgb="FFC0000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7030A0"/>
      </font>
      <fill>
        <patternFill>
          <bgColor rgb="FFE68368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7030A0"/>
        </patternFill>
      </fill>
    </dxf>
    <dxf>
      <font>
        <color rgb="FF5A2781"/>
      </font>
      <fill>
        <patternFill>
          <bgColor rgb="FFF8B974"/>
        </patternFill>
      </fill>
    </dxf>
    <dxf>
      <font>
        <color auto="1"/>
      </font>
      <fill>
        <patternFill>
          <bgColor rgb="FFFF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9C0006"/>
      </font>
    </dxf>
    <dxf>
      <font>
        <color rgb="FFFF0000"/>
      </font>
      <fill>
        <patternFill>
          <bgColor rgb="FF00B0F0"/>
        </patternFill>
      </fill>
    </dxf>
    <dxf>
      <font>
        <color rgb="FFC0000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rgb="FF00B0F0"/>
        </patternFill>
      </fill>
    </dxf>
    <dxf>
      <font>
        <color auto="1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5A2781"/>
      </font>
      <fill>
        <patternFill>
          <bgColor rgb="FFF8B974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7030A0"/>
      </font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A2781"/>
      </font>
      <fill>
        <patternFill>
          <bgColor rgb="FFF8B974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</dxf>
    <dxf>
      <font>
        <color auto="1"/>
      </font>
      <fill>
        <patternFill>
          <bgColor rgb="FF7030A0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C00000"/>
      </font>
      <fill>
        <patternFill>
          <bgColor rgb="FF0070C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7030A0"/>
      </font>
      <fill>
        <patternFill>
          <bgColor rgb="FFE68368"/>
        </patternFill>
      </fill>
    </dxf>
    <dxf>
      <font>
        <color rgb="FFC00000"/>
      </font>
      <fill>
        <patternFill>
          <bgColor rgb="FFC00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  <fill>
        <patternFill patternType="none"/>
      </fill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66FF"/>
      <color rgb="FF3BD4ED"/>
      <color rgb="FF0AC625"/>
      <color rgb="FFFFFFFF"/>
      <color rgb="FFD8F3FC"/>
      <color rgb="FFD8F4FC"/>
      <color rgb="FFDCF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582930</xdr:colOff>
      <xdr:row>10</xdr:row>
      <xdr:rowOff>49529</xdr:rowOff>
    </xdr:from>
    <xdr:to>
      <xdr:col>11</xdr:col>
      <xdr:colOff>140970</xdr:colOff>
      <xdr:row>33</xdr:row>
      <xdr:rowOff>152399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>
              <a:extLst>
                <a:ext uri="{FF2B5EF4-FFF2-40B4-BE49-F238E27FC236}">
                  <a16:creationId xmlns:a16="http://schemas.microsoft.com/office/drawing/2014/main" id="{F8395F1F-879D-DB47-1E3A-14B51FF4B218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>
              <a:extLst>
                <a:ext uri="{FF2B5EF4-FFF2-40B4-BE49-F238E27FC236}">
                  <a16:creationId xmlns:a16="http://schemas.microsoft.com/office/drawing/2014/main" id="{F8395F1F-879D-DB47-1E3A-14B51FF4B2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9B424-FC6E-4531-9393-AFA9DD623868}" name="Table1" displayName="Table1" ref="B5:G14" totalsRowShown="0" headerRowDxfId="261" dataDxfId="260">
  <autoFilter ref="B5:G14" xr:uid="{DB39B424-FC6E-4531-9393-AFA9DD62386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5F7F241-36AF-4892-B4ED-369467C3292F}" name="Process Step ID" dataDxfId="259"/>
    <tableColumn id="2" xr3:uid="{72EE8D99-82AB-4136-9A36-D72B170F949C}" name="Process Step Description" dataDxfId="258"/>
    <tableColumn id="3" xr3:uid="{CAEB6EFD-718F-4F82-999D-1326CEF84BC0}" name="Next Step ID" dataDxfId="257"/>
    <tableColumn id="4" xr3:uid="{70574C2F-3EB7-47DB-B0EB-997C67CAA862}" name="Connector Label" dataDxfId="256"/>
    <tableColumn id="5" xr3:uid="{4DBF1A94-68DD-46D3-8F94-27341EAC9CEB}" name="Shape Type" dataDxfId="255"/>
    <tableColumn id="6" xr3:uid="{E3546699-2373-4546-9616-A95DA3E6925E}" name="Alt Text" dataDxfId="25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3.xml"/><Relationship Id="rId1" Type="http://schemas.microsoft.com/office/2011/relationships/webextension" Target="webextension2.xml"/></Relationships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taskpanes.xml><?xml version="1.0" encoding="utf-8"?>
<wetp:taskpanes xmlns:wetp="http://schemas.microsoft.com/office/webextensions/taskpanes/2010/11">
  <wetp:taskpane dockstate="right" visibility="0" width="87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8395F1F-879D-DB47-1E3A-14B51FF4B218}">
  <we:reference id="wa104381973" version="1.0.0.4" store="en-US" storeType="OMEX"/>
  <we:alternateReferences>
    <we:reference id="wa104381973" version="1.0.0.4" store="wa104381973" storeType="OMEX"/>
  </we:alternateReferences>
  <we:properties>
    <we:property name="addinIntsanceKey" value="&quot;68a3c1d2-2728-4b42-9bf8-88581a52ee72&quot;"/>
    <we:property name="fileInfo" value="{&quot;webURL&quot;:null,&quot;golocalReferenceFileWebURL&quot;:null,&quot;usesGolocalEndPoint&quot;:false}"/>
    <we:property name="tableName" value="&quot;Table1&quot;"/>
    <we:property name="tableValues" value="[[&quot;Process Step ID&quot;,&quot;Process Step Description&quot;,&quot;Next Step ID&quot;,&quot;Connector Label&quot;,&quot;Shape Type&quot;,&quot;Alt Text&quot;],[&quot;P100&quot;,&quot;dv&quot;,&quot;P200,P300,P400&quot;,&quot;&quot;,&quot;Process&quot;,&quot;&quot;],[&quot;P200&quot;,&quot;Level 1 process&quot;,&quot;P500,P600&quot;,&quot;&quot;,&quot;Process&quot;,&quot;&quot;],[&quot;P300&quot;,&quot;Level 1 process&quot;,&quot;P700,P800&quot;,&quot;&quot;,&quot;Process&quot;,&quot;&quot;],[&quot;P400&quot;,&quot;Level 1 process&quot;,&quot;P900&quot;,&quot;&quot;,&quot;Process&quot;,&quot;&quot;],[&quot;P500&quot;,&quot;Level 2 process&quot;,&quot;&quot;,&quot;&quot;,&quot;Process&quot;,&quot;&quot;],[&quot;P600&quot;,&quot;Level 2 process&quot;,&quot;&quot;,&quot;&quot;,&quot;Process&quot;,&quot;&quot;],[&quot;P700&quot;,&quot;Level 2 process&quot;,&quot;&quot;,&quot;&quot;,&quot;Process&quot;,&quot;&quot;],[&quot;P800&quot;,&quot;Level 2 process&quot;,&quot;&quot;,&quot;&quot;,&quot;Process&quot;,&quot;&quot;],[&quot;P900&quot;,&quot;Level 2 process&quot;,&quot;&quot;,&quot;&quot;,&quot;Process&quot;,&quot;&quot;]]"/>
    <we:property name="DiagramType" value="&quot;BasicFlowchart&quot;"/>
    <we:property name="sourceDataType" value="0"/>
    <we:property name="templateID" value="&quot;TM34241424&quot;"/>
    <we:property name="DVSettings" value="{&quot;shapeBinding&quot;:{&quot;altTextColumn&quot;:&quot;Alt Text&quot;,&quot;indexColumn&quot;:&quot;Process Step ID&quot;,&quot;shapeLabelColumn&quot;:&quot;Process Step Description&quot;,&quot;shapeTypeColumn&quot;:&quot;Shape Type&quot;},&quot;connectorBinding&quot;:{&quot;connectorLabelColumn&quot;:&quot;Connector Label&quot;,&quot;delimiter&quot;:&quot;,&quot;,&quot;connectorDirection&quot;:&quot;ToTarget&quot;,&quot;targetIndexColumn&quot;:&quot;Next Step ID&quot;,&quot;sourceIndexColumn&quot;:&quot;Process Step ID&quot;,&quot;connectorBindingType&quot;:&quot;Column&quot;},&quot;layout&quot;:&quot;Hierarchy_TopToBottomCenter&quot;,&quot;masterSelector&quot;:{&quot;masterMappings&quot;:[{&quot;shapeType&quot;:&quot;Process&quot;,&quot;stencil&quot;:&quot;basflo_u.vssx&quot;,&quot;master&quot;:&quot;Process&quot;},{&quot;shapeType&quot;:&quot;Decision&quot;,&quot;stencil&quot;:&quot;basflo_u.vssx&quot;,&quot;master&quot;:&quot;Decision&quot;},{&quot;shapeType&quot;:&quot;Subprocess&quot;,&quot;stencil&quot;:&quot;basflo_u.vssx&quot;,&quot;master&quot;:&quot;Subprocess&quot;},{&quot;shapeType&quot;:&quot;Start&quot;,&quot;stencil&quot;:&quot;basflo_u.vssx&quot;,&quot;master&quot;:&quot;Start/End&quot;},{&quot;shapeType&quot;:&quot;End&quot;,&quot;stencil&quot;:&quot;basflo_u.vssx&quot;,&quot;master&quot;:&quot;Start/End&quot;},{&quot;shapeType&quot;:&quot;Document&quot;,&quot;stencil&quot;:&quot;basflo_u.vssx&quot;,&quot;master&quot;:&quot;Document&quot;},{&quot;shapeType&quot;:&quot;Data&quot;,&quot;stencil&quot;:&quot;basflo_u.vssx&quot;,&quot;master&quot;:&quot;Data&quot;},{&quot;shapeType&quot;:&quot;Database&quot;,&quot;stencil&quot;:&quot;basflo_u.vssx&quot;,&quot;master&quot;:&quot;Database&quot;},{&quot;shapeType&quot;:&quot;External Data&quot;,&quot;stencil&quot;:&quot;basflo_u.vssx&quot;,&quot;master&quot;:&quot;External Data&quot;},{&quot;shapeType&quot;:&quot;On-page reference&quot;,&quot;stencil&quot;:&quot;basflo_u.vssx&quot;,&quot;master&quot;:&quot;On-page reference&quot;},{&quot;shapeType&quot;:&quot;Off-page reference&quot;,&quot;stencil&quot;:&quot;basflo_u.vssx&quot;,&quot;master&quot;:&quot;Off-page reference&quot;},{&quot;shapeType&quot;:&quot;Custom 1&quot;,&quot;stencil&quot;:&quot;basflo_u.vssx&quot;,&quot;master&quot;:&quot;Custom 1&quot;},{&quot;shapeType&quot;:&quot;Custom 2&quot;,&quot;stencil&quot;:&quot;basflo_u.vssx&quot;,&quot;master&quot;:&quot;Custom 2&quot;},{&quot;shapeType&quot;:&quot;Custom 3&quot;,&quot;stencil&quot;:&quot;basflo_u.vssx&quot;,&quot;master&quot;:&quot;Custom 3&quot;},{&quot;shapeType&quot;:&quot;Custom 4&quot;,&quot;stencil&quot;:&quot;basflo_u.vssx&quot;,&quot;master&quot;:&quot;Custom 4&quot;}],&quot;defaultMaster&quot;:&quot;Process&quot;,&quot;defaultMasterStencil&quot;:&quot;basflo_u.vssx&quot;}}"/>
    <we:property name="containerID" value="&quot;1&quot;"/>
    <we:property name="tableAddress" value="&quot;ADD_DAYS!B5:G14&quot;"/>
    <we:property name="pageID" value="&quot;0&quot;"/>
    <we:property name="imageCacheV2" value="&quot;data:image/png;base64,iVBORw0KGgoAAAANSUhEUgAAAosAAAE7CAYAAAC1yMv/AAAAAXNSR0IArs4c6QAAIABJREFUeF7tnW2oXcX1h6dtCKK2qMQSSxARIfkg/tXEl4LpjUQxAVtSq20kSiu+EIsSJYrVVGJq1IqJsW+gYnwpKUnBNpEI0Rrx3iaiRaXS2hKpRav9YKuolCAhzYd/Z+u+nnvvuTcze9Y6s2bv50CxHmevteb5rT3nd+fsffbnHC8IQAACEIAABCAAAQhMQuBzn74/xzm3FEoQgAAEIAABCEAAAhDoIXB/bRZvW7BgweqhoSHoQAACEIAABCAAAQhAwI2MjLjh4eE1o2Zx9erVq2+77TbQQAACEIAABCAAAQhAwHlfuOZ/L8wizQABCEAAAhCAAAQgMIEAZpGmgAAEIAABCEAAAhCYlABmkeaAAAQgAAEIQAACEMAs0gMQgAAEIAABCEAAAvEE2FmMZ8YREIAABCAAAQhAoDMEMIudkZqJQgACEIAABCAAgXgCmMV4ZhwBAQhAAAIQgAAEOkMAs9gZqZkoBCAAAQhAAAIQiCeAWYxnxhEQgAAEIAABCECgMwQwi52RmolCoHsE9uzZ47Zs2dK9iRua8fLly93MmTMNVUQpEIBALAHMYiwxxkMAAsUQ8Aucf6Ypz7vPI1nNnkfI5uFPVghIEcAsSpEkDgQgYI5AbVIwK3mkgX8e7mSFgDQBzKI0UeJBAAJmCGBW8koB/7z8yQ4BKQKYRSmSxIEABMwRwKzklQT+efmTHQJSBDCLUiSJAwEImCOAWckrCfzz8ic7BKQIYBalSBIHAhAwRwCzklcS+OflT3YISBHALEqRJA4EIGCOAGYlryTwz8uf7BCQIoBZlCJJHAhAwBwBzEpeSeCflz/ZISBFALMoRZI4EICAOQKYlbySwD8vf7JDQIoAZlGKJHEgAAFzBDAreSWBf17+ZIeAFAHMohRJ4kAAAuYIYFbySgL/vPzJDgEpAphFKZLEgQAEzBHArOSVBP55+ZMdAlIEMItSJIkDAQiYI4BZySsJ/PPyJzsEpAhgFqVIEgcCEDBHALOSVxL45+VPdghIEcAsSpEkDgQgYI4AZiWvJPDPy5/sEJAigFmUIkkcCEDAHAHMSl5J4J+XP9khIEUAsyhFkjgQgIA5ApiVvJLAPy9/skNAigBmUYokcSAAAXMEMCt5JYF/Xv5kh4AUAcyiFEniQAAC5ghgVvJKAv+8/MkOASkCmEUpksSBAATMEcCs5JUE/nn5kx0CUgQwi1IkiQMBCJgjgFnJKwn88/InOwSkCGAWpUgSBwIQMEcAs5JXEvjn5U92CEgRwCxKkSQOBCBgjgBmJa8k8M/Ln+wQkCKAWZQiSRwIQMAcAcxKXkngn5c/2SEgRQCzKEWSOBCAgDkCmJW8ksA/L3+yQ0CKAGZRiiRxIAABcwQwK3klgX9e/mSHgBQBzKIUSeJAAALmCGBW8koC/7z8yQ4BKQKYRSmSxIEABMwRwKzklQT+efmTHQJSBDCLUiSJAwEImCOAWckrCfzz8ic7BKQIYBalSBIHAhAwRwCzklcS+OflT3YISBHALEqRJA4EIGCOAGYlryTwz8uf7BCQIoBZlCJJHAhAwBwBzEpeSeCflz/ZISBFALMoRZI4EICAOQIlm5UDBw64iy++2N14443u9NNPN8c2pKCS+YfMjzEQ6AoBzGJXlGaeEOgggZLNCmaxgw3LlCFglABm0agwlAUBCKQTKNEsrly50t17771u+vTpbt68eW7Dhg1u27ZtbsmSJdUO45tvvunWrl3rNm7cmA5IOUKJ/JWREB4CRRLALBYpG0VDAAIhBEozK7t373br1693W7dudfv27XMnnXSS27Rpk9u/f//o+95MnnbaaW7p0qUhCLKOKY1/Vlgkh4BhAphFw+JQGgQgkEagNLPy8MMPu7ffftv5unu/hvamce7cuW7Hjh1u8eLFbnh42B199NFpcAZwdGn8B4CEFBAokgBmsUjZKBoCEAghUJpZmWxn0X/97HcU9+7d64455pjKTJbwKo1/CUypEQI5CGAWc1AnJwQgMBACpZkVv5t4wQUXuO3bt7vDDjvMffvb33bLly+vrlX0RnLhwoVu165dxdwdXRr/gTQlSSBQIAHMYoGiUTIEIBBGALMSxklrFPy1yBIXAoMlgFkcLG+yQQACAySAWRkg7D6p4J+XP9khIEUAsyhFkjgQgIA5ApiVvJLAPy9/skNAigBmUYokcSAAAXMEMCt5JYF/Xv5kh4AUAcyiFEniQAAC5ghgVvJKAv+8/MkOASkCmEUpksSBAATMEcCs5JUE/nn5kx0CUgQwi1IkiQMBCJgjgFnJKwn88/InOwSkCGAWpUgSBwIQMEcAs5JXEvjn5U92CEgRwCxKkSQOBCBgjgBmJa8k8M/Ln+wQkCKAWZQiSRwIQMAcAcxKXkngn5c/2SEgRQCzKEWSOBCAgDkCmJW8ksA/L3+yQ0CKAGZRiiRxIAABcwQwK3klgX9e/mSHgBQBzKIUSeJAAALmCGBW8koC/7z8yQ4BKQKYRSmSxIEABMwRwKzklQT+efmTHQJSBDCLUiSJAwEImCOAWckrCfzz8ic7BKQIYBalSBIHAhAwRwCzklcS+OflT3YISBHALEqRJA4EIGCOAGYlryTwz8uf7BCQIoBZlCJJHAhAwBwBzEpeSeCflz/ZISBFALMoRZI4EICAOQKYlbySwD8vf7JDQIoAZlGKJHEgAAFzBDAreSWBf17+ZIeAFAHMohRJ4kAAAuYIYFbySgL/vPzJDgEpAphFKZLEgQAEzBHArOSVBP55+ZMdAlIEMItSJIkDAQiYI4BZySsJ/PPyJzsEpAhgFqVIEgcCEDBHALOSVxL45+VPdghIEcAsSpEkDgQgYI4AZiWvJPDPy5/sEJAigFmUIkkcCEDAHAHMSl5J4J+XP9khIEUAsyhFkjgQgIA5ApiVvJLAPy9/skNAigBmUYokcSAAAXMEMCt5JYF/Xv5kh4AUAcyiFEniQAAC5ghgVvJKAv+8/MkOASkCmEUpksSBAATMEcCs5JUE/nn5kx0CUgQwi1IkiQMBCJgjgFnJKwn88/InOwSkCGAWpUgSBwIQMEcAs5JXEvjn5U92CEgRwCxKkSQOBCBgisD777/vvv/977t33nnHnXfeeaZqCy3mgw8+cPv373czZ84MPcTUuN/97ndu1qxZ7qc//WmxczAFlGIgkIkAZjETeNJCAAKyBPbt2+eGh4fdyMiIe+qpp9xbb73l5s6d6+bMmeNmzJghm2xA0d599133q1/9yl166aXuy1/+8oCyyqX56KOP3D/+8Y9KF28azznnnMq4n3XWWe7www+XS0QkCEBAlQBmURUvwSEAAU0CL774YmVEnn76affqq6+6k08+2S1cuLAyJfPmzXPTpk3TTD+Q2Nu2bXPXXnute+aZZyrjW+rr5Zdfdjt37nTPPvus87p5fYaGhtyiRYtao1Wp2lA3BA5GALN4MEL8dwhAwAyBN954Y9RweONx3HHHVcbQG8Q271Zt2rTJ3XHHHe65555rxde5fhd49+7dlXH0Ou7Zs2dUR69nyabYzMlCIRAQJIBZFIRJKAhAQJaAv+6w3o3y//SvBQsWVF9l+n+Wei1fE0r33Xef27hxo3vhhRda9xWu/7raXzpQX0Jw4MCBMeaxSzo36Q2OgYA2AcyiNmHiQwACwQT6XXfYaw67vuN04403Vl/h7tixo3WGsbdJ/PWmveaR6x2DTyEGQkCFAGZRBStBIQCBUAJduO4wlEXIuCuvvNL5nbjNmze34prMkDlzvWMIJcZAQI8AZlGPLZEhAIE+BMZfd8iuUVyb+K9oL7744mpn8ZFHHok7uAWje6939LuPvp/q61a53rEFAjMFkwQwiyZloSgItIfA+OsOuR4tXVtvmM4999zqLuINGzakByw4Av1VsHiUXgwBzGIxUlEoBMogMP66Q3Z+dHTbu3ev++pXv+q++93vuhtuuEEnSYFR2bkuUDRKNk8As2heIgqEgH0Cvdcd+uvL+A29wWjmf7T77LPPditXrnRXXHHFYJIWloXeLEwwyjVJALNoUhaKgoBtAuze2NHH/0ah/0rafx194YUX2inMYCXsehsUhZKKIIBZLEImioRAXgJcF5aX/8Gyv/baa9UO49atW6sfJ+cVRoC+DuPEKAhgFukBCEBgAgF2YMprCv9ElIsuuqj6DUb/2ENe8QTYMY9nxhHdIIBZ7IbOzBICUxLwdyj3/pYd1x2W2TCPP/64u/7664t/jrQV+pNd7+h/oufMM8/szO9cWtGDOvIRwCzmY09mCGQl4K91Gx4edk8//XT1T37vMKscYskfffTR6jnSu3bt6tTjEMUAThKo3267f7qQfy75okWLeJ61tgDEz0oAs5gVP8khMDgC/s7ZXnPI7x0Ojv2gM/nnSD/wwAPVc6SPOOKIQafvRL7x1zt6M+lN49DQUPVPnmfdiTbozCQxi52Rmol2jYD/HT5/Hduzzz7rdu7cyZMuOtYA/utofzlB258jbUXW8dc7erPoTaPfefQ7kP6JO7wgUCoBzGKpylE3BMYR6Hfdob/Rof6azP/24bRp0+DWIQKXXXaZ8ztg/i5ptB+s8OOvd6zPRa53HKwOZJMhgFmU4UgUCGQhMP66Q3YzsshgNmn9HGlvFDdv3my2zrYX1m+Xn+sd2656u+aHWWyXnsym5QTGX3fIdVItF1xget6oLF68mOdIC7CUCsF5LEWSOIMigFkcFGnyQKABAXYkGkDjkAkE6udIL1u2zP3gBz+AkDECfENgTBDKmUAAs0hTQMAQgamuO+RaJ0NCFVhK/RzpFStWuOXLlxc4g26UzBrQDZ1LmyVmsTTFqLd1BNhVaJ2kZifEc6TNSjNpYXy7UJ5mbawYs9hGVZmTaQJcr2RantYX558jPX/+/OoOaX+TBa+yCLB+lKVXW6rFLLZFSeZhlgA7A2al6Wxh/vc3v/nNb7rt27dXj63jVS4BvpkoV7uSKscslqQWtRZBgGuOipCp80XyHOn2tQBrT/s0tTIjzKIVJaijaAL8dV+0fJ0t/qGHHnJr1qxxL730Eo+na2EX8K1GC0XNNCXMYibwpC2bgL9uyD9Cr36Unv+LnufClq1pV6tft26d27hxo9u1a5ebMWNGVzF0Yt79rnf0v7Lgn/Lk/zlr1qxOcGCS8QQwi/HMOKKDBOq/0J9++unKJL711lvVzQH1o/TmzJnTQSpMuS0Exj9H2v/xc+utt7q77rqrLVNkHn0I9PtGpNc88jxr2qYmgFmkFyDQh0B97c9TTz3lRkZGnH/Oq3+263nnnVeZxLPOOotn7dI5rSJw6aWXVs+R9o8FvPLKK52/pvFvf/ubO+GEE1o1TybTnwBrHp0xFQHMIv3RWgJ+N9D/zz8vOeTl/8ru/WrZfyXDX9kh5BjTBgLeLPg7pP0fRt40+tfPfvYzd80117RheswhkkC/b1P8H8n+D2a/Lp544olBEX0vHXLIIY5dyiBcZgdhFs1KQ2EpBPy1Of6D7zvf+Y677rrr+obqd90h1++kUOfYkgn48+Eb3/hGdbNL/fLX4e7YsaPkaVG7EIGm6+Wjjz7q7r77bvfcc88F/+EuVDJhBAlgFgVhEsoGAb9D+PWvf9298cYbbsmSJdWPD/uX1F/KNmZJFRCQI1A/CtCfO70vvyP04YcfVjtDvCDQSyD0m5jLLrvMecPov+HxhpHru8vsI8ximbpR9SQE6h8brr9GO/TQQ93KlSurOz257pC2gUB/Av4PqwceeMBt2rTJeePY+/I7i36HkRcEJiMw1fWO/lKGDz74oDrUfxXt+8l/nc2rLAKYxbL0otopCPgL8v1F+vv27Rsz6sILL3TLli2rrrPhuhlaCAKTE/Af+v6mLv9TOk8++aTz/+6vWfQf+LwgEEqg/hbH3yz1y1/+csxh06ZNq26i8usyr3IIYBYFtPLb8Vu2bBGIRIimBL7whS+4H/3oR9WH2/jX7bff7n74wx82Dc1xEEgiUOr68PHHH7s//elP7p133nEXXXRREoPcBy9fvpzr5TKI8POf/9xde+21fTPffPPNbvr06RmqImVNIOa8wCwK9I2H6H9eZWhoSCAaIWIJePannHKK+9rXvub+8Ic/uJdffrn630cffVSF8j9146+V4QWBHARYH3JQ/yxnvTZ7HXgNloC/yXDbtm1V0iOOOMLNmzev+t8ZZ5zhfv/737s//vGPfG4OVpLRbLHnBWZRQKh6EWIxEoDZIMRk/P2OjjeNf/nLX/hx4QZcOUSGAOuDDMemUeDflFz6cf6H3WfPnl39Ru34n9pBl3S+KRFi+WMWU2h/emwsdIGUhOghAH/awTIB+jOvOvDPy3+y7OiSV5dY/phFAb1ioQukJARmkR4ohADrQ16h4J+XP2axHfwxiwI6shgJQEwIAf8EeByqToD+VEc8ZQL45+WPWWwHf8yigI4sRgIQE0LAPwEeh6oToD/VEWMW8yJulJ3zohE2sYNi+WMWBdDHQhdISYgeAvCnHSwToD/zqgP/vPzZWWwHf8yigI4sRgIQE0LAPwEeh6oToD/VEbOzmBdxo+ycF42wiR0Uyx+zKIA+FrpASkKws0gPFEKA9SGvUPDPy5+dxXbwxywK6MhiJAAxIQT8E+BxqDoB+lMdMTuLeRE3ys550Qib2EGx/DGLAuhjoQukJAQ7i/RAIQRYH/IKBf+8/NlZbAd/zKKAjixGAhATQsA/AR6HqhOgP9URs7OYF3Gj7JwXjbCJHRTLH7MogD4WukBKQrCzSA8UQoD1Ia9Q8M/Ln53FdvDHLAroyGIkADEhBPwT4HGoOgH6Ux0xO4t5ETfKznnRCJvYQbH8MYsC6GOhC6QkBDuL9EAhBFgf8goF/7z82VlsB3/MooCOLEYCEBNCwD8BHoeqE6A/1RGzs5gXcaPsnBeNsIkdFMsfsyiAPha6QEpCsLNIDxRCgPUhr1Dwz8ufncV28McsCujIYiQAMSEE/BPgcag6AfpTHTE7i3kRN8rOedEIm9hBsfwxiwLoY6ELpCQEO4v0QCEEWB/yCgX/vPzZWWwHf8yigI4sRgIQE0LAPwEeh6oToD/VEbOzmBdxo+ycF42wiR0Uyx+zKIA+FrpASkKws0gPFEKA9SGvUPDPy5+dxXbwxywK6MhiJAAxIQT8E+BxqDoB+lMdMTuLeRE3ys550Qib2EGx/DGLAuhjoQukJAQ7i/RAIQRYH/IKBf+8/NlZbAd/zKKAjixGAhATQsA/AR6HqhOgP9URs7OYF3Gj7JwXjbCJHRTLH7MogD4WukBKQrCzSA8UQoD1Ia9Q8M/Ln53FdvDHLAroyGIkADEhBPwT4HGoOgH6Ux0xO4t5ETfKznnRCJvYQbH8MYsC6GOhC6QkBDuL9EAhBFgf8goF/7z82VlsB3/MooCOLEYCEBNCwD8BHoeqE6A/1RGzs5gXcaPsnBeNsIkdFMsfsyiAPha6QEpCsLNIDxRCgPUhr1Dwz8ufncV28McsCujIYiQAMSEE/BPgcag6AfpTHTE7i3kRN8rOedEIm9hBsfwxiwLoY6ELpCQEO4v0QCEEWB/yCgX/vPzZWWwHf8yigI4sRgIQE0LAPwEeh6oToD/VEbOzmBdxo+ycF42wiR0Uyx+zKIA+Fvr4lPv27XNz5851w8PD7uijj06uaKp4K1eurPLs2rXLHXroocm5LARI5W9hDtTQXgKp/cn6kNYbqfzTsnO01s4i50Vab8WeF5jFNN7V0bHQc5jFAwcOuAsuuMCdfvrpbmRkxD3xxBOYRQHtCQGBgxFgfTgYId3/nspft7ruRk/VZRBmkc/Nz/oTsyhwrmo0/cMPP+wuv/zyqrolS5a4rVu3ultuuaX6/97wvfnmm27t2rVu48aNbvzYzZs3T7pT6Y+76qqrJphF//6qVavc888/795++2136qmnuscee8zdeeed1Xv+330Nfmfy3nvvHVOX/5fe933+jz/+eEz9/r3Zs2dXsadPn17tbJ500kkT3vNzi32l8o/Nx3gIxBBI7c9+H4qsD+EKpPIPz8TIGAKpunBefPZZOojPTcxiTHdPMla66XuNoE9Zm8T9+/e79evXj5q20047zZ1xxhmjprEeu2jRInf11Vf3/Vp7KrM4NDTkXnnlleqrcG/+jjzySPfggw+Ovrd79263YsWK0a+w/Rhfw6xZs0br8jX0q/+oo45ye/fuHd2F9eN8vJ07d455r4kcqfyb5OQYCIQSSO3P8R+KrA+h5D8Zl8o/LhujQwmk6sJ5cVso6r7jYvljFpNwyyxG45vem6j58+ePqczvzPldRX9t444dO9zixYsrM/j6669PGOt3HdatWxdtFnt3HH0Mb+Tee++90V1I/57fGaybrP73Y489dsz7k9Vf7zbWO6V+gvUOSe97sZLENn1sfMZDIIVAan+yPlw++u1KEx1S+TfJyTEHJ5CqC+fFYM8LzOLBe/qgIzSavt5BHJ/c7+b5HbpjjjmmMm3emI0fO9W1HFPtLPaaxXpnsff6xvG5JttZ7FdT7zzGm87aNPYa0YNC7xmQyj8mF2MhEEsgtT/7fSiyPoSrkMo/PBMjYwik6sJ58clmy6A+NzGLMd09yViJpq+v5/Mp/C7b8ccfP3ptYH2Nn78uwRuxhQsXVl8F19cp9F4v6Mc+88wzE76Gri/U3b59ezWL3pj+372J9LuWH374YfXffQ3+2sTx1zeGXrP40ksvjal/2bJl7pFHHqliH3bYYVU+X0t9XWb9XpO7wVP5C7QAISAwKYHU/vQfiqwPn6wZrA/tOdE4LyZe62/5cxOzKHDupTa9QAnJISbbcUwOPIAAbeA/AEykyESgDf3J+pCpeVqclvMir7ix/DGLAnrFQhdIKR6CDwNxpASEQEWA9SFvI7SBf16COtnboEuXPjcxiwLnQRuaXgBDthDwz4aexAEE6M8ASIpD4K8INyE0uiTAEzg0lj9mMQN0gZSE6CEQ2/TAg8AgCdCfg6Q9MRf88/KfLDu65NUllj9mUUCvWOgCKQmBWaQHCiHA+pBXKPjn5Y9ZbAd/zKKAjixGAhATQsA/AR6HqhOgP9URT5kA/nn5YxbbwR+zKKAji5EAxIQQ8E+Ax6HqBOhPdcSYxbyIG2XnvGiETeygWP6YRQH0sdAFUhKihwD8aQfLBOjPvOrAPy9/dhbbwR+zKKAji5EAxIQQ8E+Ax6HqBOhPdcTsLOZF3Cg750UjbGIHxfLHLAqgj4UukJIQ7CzSA4UQYH3IKxT88/JnZ7Ed/DGLAjqyGAlATAgB/wR4HKpOgP5UR8zOYl7EjbJzXjTCJnZQLH/MogD6WOgCKQnBziI9UAgB1oe8QsE/L392FtvBH7MooCOLkQDEhBDwT4DHoeoE6E91xOws5kXcKDvnRSNsYgfF8scsCqCPhS6QkhDsLNIDhRBgfcgrFPzz8mdnsR38MYsCOrIYCUBMCAH/BHgcqk6A/lRHzM5iXsSNsnNeNMImdlAsf8yiAPpY6AIpCcHOIj1QCAHWh7xCwT8vf3YW28EfsyigI4uRAMSEEPBPgMeh6gToT3XE7CzmRdwoO+dFI2xiB8XyxywKoI+FLpCSEOws0gOFEGB9yCsU/PPyZ2exHfwxiwI6shgJQEwIAf8EeByqToD+VEfMzmJexI2yc140wiZ2UCx/zKIA+ljoAikJwc4iPVAIAdaHvELBPy9/dhbbwR+zKKAji5EAxIQQ8E+Ax6HqBOhPdcTsLOZF3Cg750UjbGIHxfLHLAqgj4UukJIQ7CzSA4UQYH3IKxT88/JnZ7Ed/DGLAjqyGAlATAgB/wR4HKpOgP5UR8zOYl7EjbJzXjTCJnZQLH/MogD6WOgCKQnBziI9UAgB1oe8QsE/L392FtvBH7MooCOLkQDEhBDwT4DHoeoE6E91xOws5kXcKDvnRSNsYgfF8scsCqCPhS6QkhDsLNIDhRBgfcgrFPzz8mdnsR38MYsCOrIYCUBMCAH/BHgcqk6A/lRHzM5iXsSNsnNeNMImdlAsf8yiAPpY6AIpCcHOIj1QCAHWh7xCwT8vf3YW28EfsyigI4uRAMSEEPBPgMeh6gToT3XE7CzmRdwoO+dFI2xiB8XyxywKoI+FLpCSEOws0gOFEGB9yCsU/PPyZ2exHfwxiwI6shgJQEwIAf8EeByqToD+VEfMzmJexI2yc140wiZ2UCx/zKIA+ljoAikJwc4iPVAIAdaHvELBPy9/dhbbwR+zKKCjhzgyMuKGhoYEog0+xF//+lf33//+1/3f//3f4JMLZKzZ1x8KAiEJAQExAqwPYigbBWJ9aIRN/aDSz4v333/fHXLIIe7www9XZ6WRIPa8wCwKqLBnzx63ZcsWgUiDDfHuu++6Z5991v3rX/9yn//8592RRx7pzj33XPeVr3xlsIUIZFu+fLmbOXOmQCRCQECWAOuDLM8m0VgfmlDTPabU86KmMjw8XP3fBQsW6IJSjB5zXmAWFYWwGvqf//ynu/XWW92TTz7pbrrpJnfNNde4adOmufvvv9/dcccdVfPffvvt7oQTTrA6BeqCAASUCLA+KIElbKsIdO3yBsxiq9p36sl89NFH7u67765M4RVXXOFWrVrljjjiiDEH+TH33XefW79+/eiYGTNmdIgSU4VANwmwPnRTd2bdjABmcfXq1Vz71ax5rB61b9++yiCuWbPGLVmyxP1PYnfcccdNWa7/itrvPm7bts2tWLHC3XDDDdX1GbwgAIF2EWB9aJeezGYwBDCLmMXBdNqAsmzatKkyid4c3nPPPe7kk0+OyuyvK7n55pvdiy++6O666y53ySWXVF9Z84IABMonwPpQvobMIA8BzCJmMU/nCWf1F99ef/31VVRvEs8555ykDD6eN4179+6tTOP555+fFI+DIQCBfARYH/KxJ3M7CGAWMYtFd/Krr75amTq/I+i/bv7e974nOp/HH3+8ij9r1qzKhM6bN080PsEgAAE9AqwLlQjLAAAWDUlEQVQPemyJ3C0CmEXMYpEd3+8ORq1rDA8cOMCd00V2CUV3lQDrQ1eVZ95aBDCLmEWt3lKJG3IHo0pi51x95/RPfvKTagfT313NndNatIkLgXgCrA/xzDgCAiEEMIuYxZA+yT6mvoPR/y6iv37Q/y6i/2o4x8vfOe1vovFfUXPndA4FyAmBsQRYH+gICOgSwCxiFnU7TCB6fQej/9Fsf7NJ7B3OAiX0DfHGG2+4G2+8kTuntQATFwIBBFgfAiAxBAKJBDCLmMXEFtI7vPcOxg0bNph9zNDu3burm2D8V2DcOa3XD0SGQC8B1gf6AQKDI4BZxCwOrtsCM9V3MPqdO3+Hs/+twxJe/ge9/U4jd06XoBY1lkqA9aFU5ai7ZAKYRcyimf7tvYPR3zziH/qtdYez1qT9ndMPPfRQdU0jz5zWokzcLhJgfeii6szZCgHMImYxey/23sHoDeJNN9004RnO2YuMLMD/mPe6descd05HgmM4BMYRYH2gJSCQnwBmEbOYrQst3cGoBYE7p7XIErftBFgf2q4w8yuJAGYRs5ilX63ewagFgzuntcgSt40EWB94Jn0b+7rkOWEWMYsD7d9S7mDUgsKd01pkidsGAqwP/LJCG/q4jXPALGIWB9LXpd7BqAWHO6e1yBK3RAKsD2NVY30osYvbXTNmEbOo2uFtuINRCxB3TmuRJW4pBFgfJleK9aGULu5GnZhFzKJKp7fxDkYVUM457pzWIktcqwRYH8KVYX0IZ8VIPQKYRcyiaHd14Q5GUWA9wbhzWossca0QYH1orgTrQ3N2HJlOALOIWUzvok8jdO0ORjFw4wJx57QWWeLmJMD6IEOf9UGGI1HiCGAWMYtxHdNndNfvYEwGOEkA7pzWIkvcQRJgfdChzfqgw5Wo/QlgFjGLjc8N7mBsjC7qQO6MjMLFYCMEWB8GIwTrw2A4dz0LZhGzGH0O1HcwPvXUU9Wj+Up8hnP0pDMf4O+MfPTRR92tt97KM6cza0H6qQmwPgy+Q1gfBs+8axkxi5jF4J7vvYPxmmuucStXriz+Gc7Bkzcy0N8g8OMf/9j94he/cJdccolbtWqVmzFjhpHqKKPLBFgf8qvP+pBfg7ZWgFnELB60t8ffwXjXXXe5mTNnHvQ4BugR8HdG3nHHHW7Lli1uxYoV7oYbbnCHHHKIXkIiQ2ASAqwP9lqD9cGeJqVXhFnELE7Zw/UdjHPmzHHeJJ544oml93yr6vd3Rt58883OX+zu9fG7jdOmTWvVHJmMXQKsD3a18ZWxPtjWx3p1L774otuzZ09Vpr821r+WLFlS/dN7gjPPPNP6FBrX583xmv+9PvdphNtWd9wsPvnkk27RokUTDEZ9B6M3Hvfcc091nRwvuwT8Se1N4/vvv1+ZxvPPP39CsV7rfu/bnRWV5SbA+pBbAZn8rA8yHLsWxfuAs88+u++0n3vuuVb7Asxij+z+r85TTjnFbdiwwV1xxRXVf+m9g/H22293S5cu7dr5UfR8/V9/3jT6ywS8yZ83b141n8cff9xdeuml7oUXXnAnn3xy0XOk+MEQYH0YDOdBZmF9GCTtduTyZtGbxt6X3zzyZrHNL8zip+r6u+fmz5/v/F+c3lj4rzHXrl3r6juc/Q0sfJ1Z5qkw/s5I3/R+R9F/+Huj6A0j1zeWqe2gqmZ9GBTpwedhfRg885Iz9ttdbPuuotcLs/hp1/qfYPHmsH558+BvkuAO55JP67G113dGrl+/vnr+dP3yOvtdR14QmIwA60P7e4P1of0aS82wd3exC7uKmMVPO8fvInrx/V+Y9etLX/qS+/vf/87PsEidXUbi+J8zmT17tvv3v/89pqIu/GVoRILiymB9KE6yxgWzPjRG16kDe3cXu/LZ0fmdRb84+OsU33rrrQnNft1111XXL/JqD4FPG37ChGbNmuX+/Oc/8zuZ7ZFaZCasDyIYiwnC+lCMVNkLrW90afu1ijXoJLPobyH3v2tX8us3v/mNe+211yaYBL+z6K9RvOiii0xfz+afFmPlNx6t94PfOf71r3/t9u/f7/7zn/+MaVtvCvzPIH3rW98quZ2rpwfRD3ISsj7IsWR9kGPZNBLrQ1NyE4+rN5iOO+44uaADjhTTD0lm0R88MjLihoaGBjxF0nkCNfv6x0FzU6Ef8ipAP+Tlby07/WBNkbz10A95+VvLHtsPyWbRA7BiVqyJoV2PtV+Qt1aPNn9r8a3xt1aPNb2067HG31o92vytxbfG31o91vTSrieWP2ZRWxHF+LFiK5ZShbZWj/Z8rcW3xt9aPdb00q7HGn9r9WjztxbfGn9r9VjTS7ueWP6YRW1FFOPHiq1YCmZRG25AfPohAFKHhtAPHRI7YKr0QwCkDg2J7QfMYsHNESu29lSt1aM9X2vxrfG3Vo81vbTrscbfWj3a/K3Ft8bfWj3W9NKuJ5Y/ZlFbEcX4sWIrlsLOojbcgPj0QwCkDg2hHzokdsBU6YcASB0aEtsPmMWCmyNWbO2pWqtHe77W4lvjb60ea3pp12ONv7V6tPlbi2+Nv7V6rOmlXU8sf8yitiKK8WPFViyFnUVtuAHx6YcASB0aQj90SOyAqdIPAZA6NCS2HzCLBTdHrNjaU7VWj/Z8rcW3xt9aPdb00q7HGn9r9WjztxbfGn9r9VjTS7ueWP6YRW1FFOPHiq1YCjuL2nAD4tMPAZA6NIR+6JDYAVOlHwIgdWhIbD9gFgtujlixtadqrR7t+VqLb42/tXqs6aVdjzX+1urR5m8tvjX+1uqxppd2PbH8MYvaiijGjxVbsRR2FrXhBsSnHwIgdWgI/dAhsQOmSj8EQOrQkNh+wCwW3ByxYmtP1Vo92vO1Ft8af2v1WNNLux5r/K3Vo83fWnxr/K3VY00v7Xpi+WMWtRVRjB8rtmIp7Cxqww2ITz8EQOrQEPqhQ2IHTJV+CIDUoSGx/YBZLLg5YsXWnqq1erTnay2+Nf7W6rGml3Y91vhbq0ebv7X41vhbq8eaXtr1xPLHLGorohg/VmzFUthZ1IYbEJ9+CIDUoSH0Q4fEDpgq/RAAqUNDYvsBs1hwc8SKrT1Va/Voz9dafGv8rdVjTS/teqzxt1aPNn9r8a3xt1aPNb2064nlj1nUVkQxfqzYiqWws6gNNyA+/RAAqUND6IcOiR0wVfohAFKHhsT2A2ax4OaIFVt7qtbq0Z6vtfjW+Furx5pe2vVY42+tHm3+1uJb42+tHmt6adcTyx+zqK2IYvxYsRVLYWdRG25AfPohAFKHhtAPHRI7YKr0QwCkDg2J7QfMYsHNESu29lSt1aM9X2vxrfG3Vo81vbTrscbfWj3a/K3Ft8bfWj3W9NKuJ5Y/ZlFbEcX4sWIrlsLOojbcgPj0QwCkDg2hHzokdsBU6YcASB0aEtsPmMWCmyNWbO2pWqtHe77W4lvjb60ea3pp12ONv7V6tPlbi2+Nv7V6rOmlXU8sf8yitiKK8WPFViyFnUVtuAHx6YcASB0aQj90SOyAqdIPAZA6NCS2HzCLBTdHrNjaU7VWj/Z8rcW3xt9aPdb00q7HGn9r9WjztxbfGn9r9VjTS7ueWP6YRW1FFOPHiq1YCjuL2nAD4tMPAZA6NIR+6JDYAVOlHwIgdWhIbD9gFgtujlixtadqrR7t+VqLb42/tXqs6aVdjzX+1urR5m8tvjX+1uqxppd2PbH8MYvaiijGjxVbsRR2FrXhBsSnHwIgdWgI/dAhsQOmSj8EQOrQkNh+wCwW3ByxYmtP1Vo92vO1Ft8af2v1WNNLux5r/K3Vo83fWnxr/K3VY00v7Xpi+WMWtRVRjB8rtmIp7Cxqww2ITz8EQOrQEPqhQ2IHTJV+CIDUoSGx/YBZLLg5YsXWnqq1erTnay2+Nf7W6rGml3Y91vhbq0ebv7X41vhbq8eaXtr1xPLHLGorohg/VmzFUthZ1IYbEJ9+CIDUoSH0Q4fEDpgq/RAAqUNDYvshq1nct2+fmzt3rhseHnZHH310skyTxVu5cqW799573fTp092uXbvc6aefnpzLQoBYsbVrTq2HfkhTKJV/WvaJR6fWQz+kKZLKPy07/SDNLzUe/TA1QfzD1HxabxbffPNN99vf/tZ5w7h79263YsWKyjAeeuihqede9uM5+eNPfvphcG2b2p+DMIv0A/3Qu1lBP9AP9EP/HjBnFh9++GF3+eWXV9UuWbLEbd261d1yyy3V//c7gv5kXrt2rdu4caMbP3bz5s1T7lT2Hlvj8O+tWrXKPf/88+7tt992p556qnvsscfcnXfeWb3n/93XUO9O9tbl/3/v+z7/xx9/PKZ+/97s2bOr2PXO5kknnTThvSa7nakfxtLLQmo9/cwB/RCuUir/8ExhI1ProR8+WzNYH5yjH+iH3pWHfhhsP5gyi+PNXG0S9+/f79avXz9q2k477TR3xhlnjJpG30B+7KJFi9zVV1896dfa3tj5Y5cuXTracz7n0NCQe+WVV6qvwv2YI4880j344IOj743fkazjzJo1a7QuH7Bf/UcddZTbu3evqz84/Tgfb+fOnWPeC/v4HTsq9cO4Sc6pjkmtZ/zJTz/EKZTKPy7bwUen1kM/3HZwyFOMSOWflLzPwan10A/0w1Rmkc+LuDM29nw0ZRa9iZo/f/6YGfudOb+r6K9t3LFjh1u8eHFlBl9//fUJY/0u1Lp16/qaRf/f/O5er2mrDd5VV13lnnjiieqraT/OG7n33ntvzHu9x9axjj322DExJ6u/3m2sd0p93nrHrPe9OKnd6FzGzyk2jtT42OYbn3f8hwH9EKdMKv+4bAcfnVoP/XD56LcrB6c9cUQq/yY5B/nHJOtDnEL0A/6ht2Ni+8GcWax3EMefBn43z+/QHXPMMZVJ8gvF+LFTXaD6xS9+se9Onv9rpNcs1juLIyMjo2ZxfK7Jdhb71dQ7j36GdTITG7IMxIodEjNlTGo9/cwB/RCuSCr/8ExhI1ProR8++aOy3x+5IQqk8g/JETMmtR76gX6Yamdxqs9f/EP6H5PZzWJ9PZ+fit9lO/7446s7l/2r9+5l3wgLFy4cczdz7/WCfuwzzzwz4Wvo8X99jr8j2ptFv2v54YcfVjl9DT5/r4H074des/jSSy+NqX/ZsmXukUceqWIfdthh1VfV27dvH72usX6vyd3gqYtvzEIfMja1Hv9hQD980iP0wyfXqNEP9EO99tAPn32GsD6wPvR6ikH0Q1azGGJAtMeM31nUzicZP9WcSdbiY1mrp8n86Icm1PofQz/IsWwSyRp/a/U0Ycr60IQa64McNblIsecjZnHc19ByUuhHihVbuyJr9TSZLx8GTajxYSBHTS6StfPRWj1NSLM+NKHG+iBHTS5S7PnYebMoh37wkWLF1q7QWj3a87UW3xp/a/VY00u7Hmv8rdWjzd9afGv8rdVjTS/temL5Yxa1FVGMHyu2YilVaGv1aM/XWnxr/K3VY00v7Xqs8bdWjzZ/a/Gt8bdWjzW9tOuJ5Y9Z1FZEMX6s2IqlYBa14QbEpx8CIHVoCP3QIbEDpko/BEDq0JDYfsAsFtwcsWJrT9VaPdrztRbfGn9r9VjTS7sea/yt1aPN31p8a/yt1WNNL+16YvljFrUVUYwfK7ZiKewsasMNiE8/BEDq0BD6oUNiB0yVfgiA1KEhsf2AWSy4OWLF1p6qtXq052stvjX+1uqxppd2Pdb4W6tHm7+1+Nb4W6vHml7a9cTyxyxqK6IYP1ZsxVLYWdSGGxCffgiA1KEh9EOHxA6YKv0QAKlDQ2L7AbNYcHPEiq09VWv1aM/XWnxr/K3VY00v7Xqs8bdWjzZ/a/Gt8bdWjzW9tOuJ5Y9Z1FZEMX6s2IqlsLOoDTcgPv0QAKlDQ+iHDokdMFX6IQBSh4bE9gNmseDmiBVbe6rW6tGer7X41vhbq8eaXtr1WONvrR5t/tbiW+NvrR5remnXE8sfs6itiGL8WLEVS2FnURtuQHz6IQBSh4bQDx0SO2Cq9EMApA4Nie0HzGLBzRErtvZUrdWjPV9r8a3xt1aPNb2067HG31o92vytxbfG31o91vTSrieWP2ZRWxHF+LFiK5bCzqI23ID49EMApA4NoR86JHbAVOmHAEgdGhLbD5jFgpsjVmztqVqrR3u+1uJb42+tHmt6addjjb+1erT5W4tvjb+1eqzppV1PLH/MorYiivFjxVYshZ1FbbgB8emHAEgdGkI/dEjsgKnSDwGQOjQkth8wiwU3R6zY2lO1Vo/2fK3Ft8bfWj3W9NKuxxp/a/Vo87cW3xp/a/VY00u7nlj+mEVtRRTjx4qtWAo7i9pwA+LTDwGQOjSEfuiQ2AFTpR8CIHVoSGw/YBYLbo5YsbWnaq0e7flai2+Nv7V6rOmlXY81/tbq0eZvLb41/tbqsaaXdj2x/DGL2oooxo8VW7EUdha14QbEpx8CIHVoCP3QIbEDpko/BEDq0JDYfsAsFtwcsWJrT9VaPdrztRbfGn9r9VjTS7sea/yt1aPN31p8a/yt1WNNL+16YvljFrUVUYwfK7ZiKewsasMNiE8/BEDq0BD6oUNiB0yVfgiA1KEhsf2AWSy4OWLF1p6qtXq052stvjX+1uqxppd2Pdb4W6tHm7+1+Nb4W6vHml7a9cTyxyxqK6IYP1ZsxVLYWdSGGxCffgiA1KEh9EOHxA6YKv0QAKlDQ2L7AbNYcHPEiq09VWv1aM/XWnxr/K3VY00v7Xqs8bdWjzZ/a/Gt8bdWjzW9tOuJ5Y9Z1FZEMX6s2IqlsLOoDTcgPv0QAKlDQ+iHDokdMFX6IQBSh4bE9gNmseDmiBVbe6rW6tGer7X41vhbq8eaXtr1WONvrR5t/tbiW+NvrR5remnXE8sfs6itiGL8WLEVS2FnURtuQHz6IQBSh4bQDx0SO2Cq9EMApA4Nie0HzGLBzRErtvZUrdWjPV9r8a3xt1aPNb2067HG31o92vytxbfG31o91vTSrieWP2ZRWxHF+LFiK5bCzqI23ID49EMApA4NoR86JHbAVOmHAEgdGhLbD5jFgpsjVmztqVqrR3u+1uJb42+tHmt6addjjb+1erT5W4tvjb+1eqzppV1PLP9kszgyMuKGhoa050X8PgRq9rXouSH5OuiHfCrQD/nYW8xMP1hUJV9N9EM+9hYzx/ZDklncs2eP27Jli0UOnalp+fLlbubMmSbmSz/kl4F+yK+BpQroB0tq5K+FfsivgaUKYvohySxamjS1QAACEIAABCAAAQjIE8AsyjMlIgQgAAEIQAACEGgNAcxia6RkIhCAAAQgAAEIQECeAGZRnikRIQABCEAAAhCAQGsIYBZbIyUTgQAEIAABCEAAAvIEMIvyTIkIAQhAAAIQgAAEWkMAs9gaKZkIBCAAAQhAAAIQkCeAWZRnSkQIQAACEIAABCDQGgKYxdZIyUQgAAEIQAACEICAPAHMojxTIkIAAhCAAAQgAIHWEJhgFhcsWLCaZz23Rl8mAgEIQAACEIAABJII+GdJDw8Pr/ncp1HmOOeWJkXkYAhAAAIQgAAEIACBthG4//8BSBXOS2Kt1I8AAAAASUVORK5CYII=&quot;"/>
    <we:property name="bootBundle" value="null"/>
    <we:property name="docJsonCUnit" value="{&quot;data&quot;:&quot;N4Igwg9gdgLgprAanATgZwJbRALhARhABoQARCAWwCU40AHaNOXAbXwCYBmIzgFiIBsADiL4xRAJwSiAdm5iADKIXtR4vj1UBWEZ1UduGofoX41I-Aq1rrl2+MWz5CpRr1Edmnvy1mNvfncjfkszS2kxExEJGTUBZTM5ZVdA7V1VDQF4gWshbhklGXiZaQlc6154sQt8WxdRdhSiAK8jJTs1dssE5KI8uJ7HKWU6kSThG28vTyD+XmktJS1rLXjV5oWKkV8pltm+9qtO49De-rEq02Phjssa6zc01v4JaNixOqi1MzK1WP9UlMZGF8CEjpYlAIIt0YpILAp4WF6o8POllKpYXdJqc9hl+MY-spEWp+FDrrFXkTBsjATN9PgqqDCTjAUZ5DD3hw+uz4piGT0UXSPD5uFpYvMNs1WfxgVSxO8rud+XzLn5aWixVLngdJArnGYsiSepiFJzrGShhT4cSIVN3ELLBiFfceriphMOCClCaIkdhrKxGC6pDod6rXKrrbBWiLkb5a7pbJCgqQYyg5JpNGvI7dXLagntUrVddfaNZCmBiaw5X-uqvBIwlwgdwJln9pS+Z88z97LWtfsi4MYaWqUIQuwQSY1dM0bwLOxrBJuG7MjUftCFb6vQNzpH+bHbt1LOyHnX3AZ3YvoZd7MShNXjz0klGz3jmrpxxVEzIKWaBqdA0mNsMUbQwZRbD8Z21RZdm-dkumLQDLSpGQ3mULc7SefZDQKLwJhVXN3CEG9sXwX8I1sdgpyNDQOC-bMmw0cZIPtNENC0N8V3Ak59z3EIORQtDwgFV8pnvONxBuPd7FPBp6PPRjuNbUT2LA-s32fI9eJBfiHwRWQhIUDDgPdTk-wPBwjK8CVaIXdSGjU5jMNRaDAjmOCeMQplkKxVDc2E04TMyMzSMZJFM20Jo6Psi8mIg5yhXY2SuKcTyh10-z9L8n0RKg7CQo+f9LIijxp2it1YqUlisLfdYAW1TSEPS8lBMy4yVNJAr8ws8LpjfcrAUq1LlLy2q+xSxr-z4lrfMM9rRvdITlT7AaGMc+KgrmaQ51ghr4KmnSZqyubctY7V8M5Xlw07XLVoU9bBGqlz9glGz3L2tKAO8gTZra06asW40R0Kw9t1s+T9EU4ansSraPCaCb9oPaafOOv7Ao6x7vgzZkrK+prwZiqGnM2yUdnq-ZJuRw7UbGE6MYWtkawk3lVF4WILSPGk5KJh6RrOl6Fk4jzHGpiS9Lp9GrlJi1GgO8XMrRC7mcJiriY2zGJS0NTEc+lGfrRnKGYFjTfRMNn7CdZR9WzbzIxUZr8Zxhm7shvmYbYuGtDc+y4r1mmDclo3pcxkpjl4S3Mpt887aRaikL3b15tdhzmyx0mteSkWtK8jKTSDzd-uet8lXDSIJPXIcZKmFOhpJzWFniCmNKR7SFfzgypenE3Ac9I6R2GdwbgcLTDkrnqaM-SRl0TQc+6xL7ZJ7htU79-mAf8SDddFtukMDzvg+7jeZTXLw54nCMyrstX3YSz3JWbtOd9zo6C-QovYb6MFGwJ1Qw9F-SfdVaDXVunTGMFH5+2fo7fe2VC7G2Pp3MQ24XbXxAbfUm5N3qU1bi-WmB94Eh0ZifbGCdSjOhrmgtaad17FymBxXaOD-btwoXA9+CC6FMRBAqYMt0qH3RoR7VyjCW7ML3hLAh7CiE92CMob+Uir4Q1XlVO+0Es4fWgV9POrD6bSMQbhBeI8Sp+WQXGKyHdgHULXkI-YdVsGiM0frCRbCAp6M4Z1Uho8gZFUOoTJcvt8R6RtoVEyK864a2Ie+ERT8c4wOcboo+7idQmhthHB+9ixLpmRsSUmkDSQ2nzMPLJXJkb2DBpjPxM9zoRDlmLcRissYEVhAITkKCubj14mUniS8AYr38SnJmB4L4L2kqooeoFBFjM4lvbOTUtGv0ka4xJn8THqFUOfJEOSMmrhGKRL4mIL4uLxm4lZp8iI8gaJs3KE0rqXOaj+akpQCn8TqMUt8Pc663PntNB5AFzHPKmcovoTcKlTwGTKMKztTTciHIyEiACTyAs+djKSsQhA8N6MjH2HyobEUBTtcFshIWotkPHcEChnD8RBQtIaeKTIEv4RpYlvpYi-JHneGxbsxLUp7gypRTFmXKFZa08wPQhCZlErSnlAM+UBKJSillghq7l1OMPaVdCpX4vnPyiFCqhVYz+QU4sJlNX0u1XKooerLAc0QhS3ZjgTW4vVUKWVNyrXQs5ocJoOK1J0tEq678grrV9HpKmfybdHW+udbOc1brTEkrHIMWp-ILT1EPNGqx+IM3uADQ1IN0KDEjzBOQgYkbuVap5nGySiqAzfW4Wod5ANTX+tjYG91aLgmAKuGqpFTqK2EstfGmtXR+K9VraO5kXJC003MZdXtUb+2MqBPmtF8cSn6VhFJZZMY+1mp5gOgO9by7iT3pOGB8LRllsGfbYkPa2VIjHvO8t9Kak6oNeCbq66hKHJFbaDhDpd2iRggOxFiaALJuyL6Q49h4iJr5GCYJ-Ir1ZqRfub6FZCUehHk1e9orTgtLkfartI6hzeqbYBmlDsO4g0jHZAd8L2lJk8cW8N2auUCvtYx9F1I6iUtLZKijvKRCVCia9bYbMFg+Ck8KGT3tZPSbk4pyib7B0fsfQR0xhjfECYXbkrYonhOGaiZYymDHH3iQInU76ZGNWCZla+uVBJNNkROGmtT1sn1GDY1EzDoZeg5AkhOsQ0hdyUWosh4FgLgNLsyLa5w9hIT2H4kF-AEqaV2bobm7CfnbQBb3iltLPrn0tsrW2w86nyLlwi36haWW3yGj+fF44eXvoFZhbcKiH8d26aA+0GLurys9A05ZU+gEwNMj5F0Hptmeu1dbedX9eMSkj05F6r+dyVUnO68Vub+7+tMduF2sYXQZ0ltjBFgx5LrQHaLdSJG3MitecBW4LsOY3sO3e-1fbl2yxYga9Cx8ACbMAdmzIwI+mdqQ6MztEzGloMRhEBZudVmMrVe8xKQlu4XgKhO2oaQ06zFInu8D7bT29MGYp1Dyhb6seZVx8F5JyPd7Wc8yhvdA74cjOO8xu7rmlDjex901nkX2ffc50dwQlw9R8-W4BSbQEdM7aE6VwsfGqyePx-T2OHmgey4m6thX6XQcyvmwONXOONey+Geu7dmaRclcx+bzFRjZBm3RNiPcsHOVApq8rx3hH1fOfx27t73VPd9EK+R43mXTclyd3+l3-RhjUauLhTd14edo-xQ5lKtPA8u-+zUTk2Ko9K5Nyrs3AfOTUTzxboP7WFBtaz6L5Tjn5EcCaoX9tN3TuseF6puOAwHnwZ1+55vDv9tOfJXx2Mw-i+j4S8L335fMcpb-pVu2TWHWK7JxPt9DWR5wtIVZOfZit-dHH7tzHeDOk4w7nlrtvHjiX95Tn2e7eIOS-1YDrmJO7fL6SU4Ah2hxAOpzbyTU73hCS28VKU8T-wEV3yv0nw-07ylx11-z10Fx3mmxBzLxjz2xUwxUKkHh3xIVMTDkpEsGKCtl1xGRBBwNJzZ0lSowoRo0bBUxMF4VODA1owJlIPt0oxoMATD3YItSuXjG4PHDPX-UYIEL92+yeWUFgykIbS63-3R1j2XXDUOHyAiUeyYNq22m2DMB2EwxqDX1d2OCR1HzMCTzOy7VtwQIMNfwILlU5gKTmXzGqzBHkR4J-n4yNzwJdU0MyGhA8IGCw3rUoIcMEFYL9EVRfxX323cNIwiPMM8UbRmyCJjVcNz3pDiMOnHSI3gPY3xDGBnV4SVCtikkX0fESPwMx3xwqLOHZGqOBi5jUn0LkKSJp3KLMV4X-jtif0G3qOCIrxLiaP6N6EGKyTtRGP4IALGOino38mtyPSQwWPjxtwO3BFqXtkhEW0fVGJyP90sCwO2KcxW3lg2UviXw0PGNMjgPlUG24NDUnWLFlj4MCMQPkNb1zyCSfC+TWPeKXzeIkLbhuLoLuMXRUzMyfH4ngS5GGwfTUKcO6MyzfzzU43MwnVWRRO4O92bV2xEy1iWHkG+zhMkOxjxMxUVEjyyJ+PLxJIWDJIeKYlGzc1sNxI5PM0JIyzGJExgm1jZLIMshxOpJ5LFXpNwMZPwMFNZMw1vFSIkMVC306wJOhL3UFJMJWHJP3yVKdhVNsLVJr2lNkMWJyO1I8F1JFOePcypPIMpMVD5OjwFPiFJI8D1ItSdK5OpJ9Ij01JK2ZPhk9NtNU1qMVDBJczFk+ICK6ItOsnNUxxIxeP5BPTrVUPmVgMXiXwBNOAH3d1nw3wQ2xMDOJLWAVMnzzMjKIxn35FPwTnPxKJ93uPlNDOTKjjFQsIbM31LOOMTOaArPbKrM7Pw0hQsnHJP2LIX2fwWNbKHOFI7L5DXRlDqAjObKJJcOWMnyPXiP1UhJiJCQWN3KvH3IuW+WJHDNcwNEW1GyZH7JzSMJ8x3NxlPODQPMvPF2u2RO7Enm+OcPswp0xxPKhQ7X-GGRiNr2dxBGkB-K0z-PjPRyfLqzEhAoTXPIgs-KeNjDguEO03-PRJdWQpCPxDQsVQ-MBNLPzI3zTHtTlgfIkyApfJVLfOhQovzK-JQhoqmI7zLJcKp2AtfNAva33EwqGxDw+27Qzx7Noo6w3P5NnGIttKEDIrPPAvENTy1xw24oTkonktdMUqYpp1UvfIwo0t9Pnm2IYufOMqEvQvUtuLxRHw6Esw-XKQIoTJzSTO+0OkD3JTaWKC1xYwIgu39KKL8rqACvfWgOspQo4xeNT18rr38rShax0NuNiu2jWFFH02WA8FiEUxMKWB8BWAKu0HeDFyI2u3CuSsitSqgIQtL1lKWMqsO2qqStpLqugTStHy2Q8qQsHNDLyp2jys1EKpDKU3yo8HKrDLCo6r-RSu6r803Wuz+X0uyOzBYLzC6taquxQnmrcy6tiU9VzGiJtAeyaoAo1S2sMR2ppyjK+Tbhqs6uVLTKIN4nxC2PCznNQ1kujNoxp2VUSorknT-gOvFyiuspzGoxENyMTH+xBHOsRxTJHhXKmiOoYOoUJR2DSQmEuLDVcq6UcHTIsKzNvxzLLV80LMko6VgxRukP1gvXoKX2cAw2VF9FJGWrLkPIuoZKuodBuuELuuUpn3tjDR4Pb2OVsPpszMZqI2Zoi1wrvM+qhUlowipk5IaHWuapOOSIkuoh7TsMIz+XVuJwgL4p6LcN-S8VVQz2cxVqkjVqfDNvA21v5t1pUy0p3G4EdseWdpl1dotoaOQONvtlNoDt4KDpapp0evTEJqeKVp5w1sfV4tipIsi2cr9GRzcqsLMtuOTvNrTttNTUUMNU41eQUTSgLsDqLu3P3wVHOMFx7XmXYsvVEjCWJi9vOx+plkq0fzhCmNh0eM0zwsar5sIvviAMp1AJhynlzzzqhNrsnxNNRNKInoHODMUwU23vk13q3r3r+PhtvJ5wF20MN0QphO9LPsfHrn6uzyiR2FMOSOPvtp7zMQ3CpFhAzhmQ+iEG91lX8X+PDSwLmP11lpVqGXMvPt6QmSYijKyU6wfwap-zdvXsfLDO4D-svsAbK3tOBrl1qtetg3PNRugboQ7rUkTtfuspe2pvNjofdyHuCmP2VswOvq8J7r30cy1zXPRqeKXpU0wf-vNRwYak4t8nBvlrSjnlIaPIWgoeHpG0z04ciSns+wYfUaYY8RHtYdPvlzkYvpb24c8V4ezOwyjo9otSEewaqUrzOPDTXUxvGWngePCTAUiTeisbERZw7iOXmjB1l0jvOz-hy0AQvjyWir2U-oqsSASWe3xBQNLRCdc3nGnFz0SdjFbsSGcGbPYjSdwYjONIcqhOfF5s-iwQtXEf0iydShfEiQqbjTwcSCCvfhCv4KvIAVsIw2n2No2IItwm8Kiz60PqxISpvJYeUf6dQcTRMmixGdMyosVAfDQxv1QYGYWJLzoTmeUqjINwWojM6MuqY0GdmeGeLtCcS0C0t1CwaG+rvtOeLri1LJa2S0twEbcIuaVSufr3ecacKdiIcf72mc2aFG2cwyecGxeZBoZxuY4DucMd61msWfGZ0ZPtef0Y4amaXxBY1DObrsqaqpQhaeEjaaxbaqJZ50axlwu2BaGbhrEcJb+zQJQd6BpexbpfxYmiqeRr7xR1nKxZOcRc5dnnjzTRdwJwTiJ2pfadpYeeFdVyr2grx0ZyKlWaBfZblbo12t+yymJftjNr0b2cxa6PWY8pxemDxe1YRy-2DRZdtENaFzZcFYWjBeXsVYTxgrfslfQLWwdewPVedZ7ldZp1Fa1xCxUM20cLXtNfjPNftEtZDfdbFc9f-kkvpCOq9wDY2Y5a1cTfsfzxTf1o93FrNLtxjaOZmaFdzcc1DeuZ9vsKwvTx8THplJlFlarfmbjyTbDZteEPnydezc1c7bEi+rFVrfr1px+ZUd+OUoyZTUuFPhJQlbtjOz6ZNdtXpGKGnMBzH2nctryNrN6a3eAZnO33ua4fSYyPLBPZ3cX1+fhvHJWeP3x23bmN3fPaQJjvPV2WTwoSQcPbPYRc-fAMDpwuZdAbWxofB2npg60cCf8JwuQe12bpzsA4rfuNX3NrA+-wg7OHRaNacbXs8rZm8pU0kcOyiuXeCrnTZfJYkaNAiqIcicAgHbNZzeHaYm5dkHI8WuOoOYyplY1Y7bDK4+ev2aY5OpWtuLqZNfbZdYTeUuWZAfZHOJMAgdEqgYMZgaBRkHgbotUH-cO32nvd-uEZ5lEbscb0BYpvbp+C9JvkmUwQRlmXlnqV8bidJhpM6eiR2UPEjixAOVia7niaQXMYZkvdA7TIXpiNKdyZ8HydGaaZEqqDEvzJyZC4ae-C45qdi4y4S4WbGa9ZXb71CuRb6G6eGKs+7oFcHeE5WMK6odu1Y9jfY6RcK+sInLiQsYHMx12Yjv4+a4rbjcinpeyxlyhdPWVdhfVK23UNa5SgRtPe6Am4zIZxM7G91xW6bz3eDthLK4I2XKzbY6Hced50hegMm5hZXpkLm5O7+evIBdRdfr9a0kI507k6DYU450Zd1cpdnTjKOZ+2tao7O4wMG-Hsrfk9G7hx+5EH+2l113B9bfWxO++7o+qeWaPzJumYw7dfzbr3Fb1alcR8E8DYBmDZre7eucx9c5ZyR-NOG5DPlcplE6J59bw4Y4I6O5a9R6ta517YR4wJe6m256G9a9OKs4LeVZB6pd12F7IeR-LYh8Z4p-nqp4nYjastJ9q6h+Z67fx6VYZ1TfobYJ3BdKBA+-J4U7V4N49el6LdN8ydLbRKV+R8h8++h5HfV8T3rYaQ4tOrtqa+1+O7q7x8l4J89a73BMZ7rkt62et5FfdYuPHZ996c9feYPU55esNPrL1dXe81j9h+46z-E5z+yCQ5j87qE91+ra5aL7E8Ook-48XuD559D728K4b4htSq5oHqhJk-Q6RUFpdHA09vr546Os7177OupBx6H6EJH4BuUpMrYui4KTe9pRX7Asgfzv9Ma-wqA-4qM0EpYuEpy64-35bfNIGoEuYv+tYu3408cpT8j5fqD4-aP5sscy3+S42xi67pTRv8D+g-F9EZW-52VyKa-Sip3x0pDEta3XdBrf1sqn97KO-EpqJ1gEIM5+oApAeAJQGQDimMRVNCbykpD5MBdFbARe1ng-9z+2FesuQLkoIDGKuA3PDQKgEOlrc8LEAVQMLBsDCBd4WOj+2zpE0L8O3UFgnwVa29tiWnchnZ1cagJaE5TfLg4liTY8GkfjVekCFYYksKEETD0B+n84boYmiyKWiFy87FcLE2yBJlhyi78D-aA-JJHJgiYdMuM7A1POl0wQ+w6+6PRHG4OyastwEXg9-DYOyALtu8Mvf7tV3XbUhN217TOk2SYGiZ3S2wUUKkKGppDhSmQjIdkPSHDl7qAHKrvQJvZvs72Ygy0skNyFZDKhOQqobUJyGYdnM6+YoQkKLokkUh1QjoXUM6H1Dkij7LHsVDiHz5b2-LQ-kyQqFdCJhNQqYR0OvzfsXKDbL5iMmGKiCP+gFBoUE3nY4czaUHHgMARg6z1Z2IQ5jshztqocVhow3biBw2GhCthMueXjILd648OOEDcPrLQVq2cXGtcBQd7nYjCwNEqgpxOoI86hwQKC1ZQb3AMGy1v0QXQ+GYNBGa0ImfheAZkz8G1Mym98TLol3+Y5cPB4CcEZxyL44iAh9TfEQNiS4RD8+-ef0txj+SVcqUiQuKmSP+aX8WOZQ7UFPTyo5hORDsbkV9g75JcOuT7NQdZSFKiED2zmPZo3wRSi9le4vPWuNwu6rdUsDeMLJoM3JW9TusvdzFtzeZsivK5zBUd8xdzrcmU+3DfJkUV5x9xBnvWLGd21GKi2s03LgRD28zbN7u3nFkUyHuHGtAeVo3Fq4TR57VfIefEroJx8FFdJa2w1vmL155j9wx8Pdng4MtHV8PeevC3oSJp58s0OLoy+jb1eF28jebPO1uiLLZ+iLWNol4SAx7aCisegI+nv-hV4SCWe9fIsbh3tb4dHW0Y2UbGIJbxjwOBrDsf63rFol3eGotMdeirGW4IhxPIXoONe4yi3ejYisQ3knEa8NsWvGriHxr7PCVxdOKcQ71hqZNzeBIsnvH2XFQUCxyo43oWUPFplne0bMsfG3PEv8puvvFPM0wD7NtWRm4tvtuJFre9I+YQ6PguIZ5yi82+Y5PgBNfFp9lWGfHyiXylGJwh8IY0lrJ3H4ITu+3VCviBIbFgTexQYrKBPyb6uZnAfVNCaeOtHjimRD3LvlIyWotQZ+a1RIdDVYKHi+eEuWiRRx74MTVq+xZicP2Lbni52Nw+CkuxQk0d2mG7Mgc0L7J6iSOg1EatMMmHdCVJvXAofSJ7Ill5iqwuUuMKUn6SVJXQhoaQ00lLdKBwHBbn0K-FTkZJ2ki4dHUcw34SIv7KkIZx6bZjHh83YIZFxEkA42xJYkcd5loZU4QpRmODkiN4qIdOM8iFDiIPMkzsIu1wgXomPqDeiN+ClHrrX2-DvVTyF2U+BQXhDUFr6bmdfvxIX6CSB0nBWkhZSSlQ0BJjveCYYgrBgZOBaojKfqIHSl0FAyhdcc6M8lGM3U+jO1LfXsmGURqJhMUfDXSKNDLCxNaskUxckt8dJRFZcZakC6eIJJHlUdv70YFMTcKRxOSV-zzGqcxUfXMWDUxNGKNtwLg8zGdLbixkoh3A4Dphgbonsm2fLGpg8LRAKMCRzmL4qNIWx+8-Q00o4HB09GV8DK7IvYQJTTZgEbeT-JaeRJ16pispkg3Yn1Ov4VpN6lZeuhM2e5ziRel0jjENN0LuMAZiA4wqVGLpACjQFI3GGhEwR-CmEWDIxhZ314QTHGgKPpPZ3QSOdAhPnbiI4gDjxJgupMCWn7XC5TTy6UI1YjCMIRRtMkodXqJLMLDCTf+F5ewQFOmQCy7S2I1Ebl2-o6yge-PIkUmPvgHD3RjGOmahMB7UiKuo+ekcOKI5LiqJush7uDJwkjiXZqMgrgKMzHM5UcXYxcXhPFFXFaCeDQ5uPVd6gSexC3T5jqInbXdZugUryedAhb2ijR6fQ6YyMEDxyHRuo5aZY0tkVZAWTsn3N7J3GLdhhjgBOanw6wYzbuwnYuUNhpljYCZCvWQtHNwk9jAxOrbnK-R0EA8o5rPP7jOMg5ByY57ffCX3OSnFi1mj4kbq7ONkS4axtPQOT+JjFTzjpe4+vNOJSnzyUxY4n2ezNXGJ5-ZarMubSgrkicWxo8-eWwwxbpTHIC8pnsfPTF9jbhcvduV9NLGHyzxrsi8cm2l6tiBxJfecZfNxTXyJep8z1i1IZoKzC+FE-0QApfFG8DxGbPoMeLbZ-zKJb8icTvPFboLYUAZCBb6igVh8YF0Exaf-0-ETxvxSMrcSjJ3GAKe2UfaMveQnndyt5ifKQTXlQXKjJ2xo7OaRzEIYS6JsSa2ZtLQnhjOJvHSAtFM9nOyQ5WXdCQQ2z5IScKzfGIqQsVmxyVFMioiWX1zk8TpOWs97jguQXVtwWQ4JGjqEu7SDvoTNDuVjXlHqNbaO4GWpGxZjiKn5y-CAWpTQGHkfREPPgYEsvJ79W5HCwudZCUon97+Z-fWRf0iUQyNqFMo6dQP8WmU7B3BfhbBWSUMjYld-DFKgIRk0K-pERfJZlTAGsDMlq-bJanjCoMDdi8UwCiwIyX4CAlpSrCjIqaV6UCl1S9pfEpKUpcoGxA6mrTUGFFQsB-StpbwNqWP8Rl+dAAce0sxwDU62cwpcgKGUECwlXZXqW1MhkdSilP7HZV0rFSCCXKwg-hsIufFKziF4sk2mKk8UOL6RXEn+WiQ9lG17GjytLhHX8IiiRQQ1EwpDH3wO9SBKI1WhLPcF-L4BAKyocCupl0DH0zdW7F8qq5h17BGBGuodMUwZCEVaPMLrYN9o-LoV4c-5TisBWZD8VIdb5Rit+VkrYVFK+FdNWUoXKs6fDcpR7OrqR04VtQ6lV+0zqLgrl5S02Vip5VMq+VLKqmiS1sV+dQ6GEaBNyvJXRL7QlK0UPysRVSCm6pww6J9OCVCgfp2C8pY9JzG90gZi4EGbJBel4z3+DC38Uwv-G7KbuLvF+arx4XoyDlqS+SZvR3r70-VvqgNdaU1VKN8ZYCwmTcpWIkzoYMyymU-VxlPdbsdMlUgzMxiJpdOxih5GSDxQBZLUvAJQLwFJGpQWZXDNme-IIl9E1FpfDRbYLoXLY3uhqx7iGttW+iLF5Y12Z8u-n6rO5rqpsSXB4acYGM7lO1ZvL-EgZMFuY3mcwwTXADh5rap8e2vyVpTFF5c5RYWH7XppOMQ6ltUgrbV4LuIxawwvIMoaVLOFXs1dflBtW6rO1vik8cjKPnML11H6QdSMO3V3r-5e6otd7jdGTrtGTamdcmJ3XzqP1HasNc4pdVzrF5H69MszQ3WgwX1s6wDZBp3FJAD1QbSaXbg9k6LZEeiwGdOqNBLqsN1gnDQOEfUwZN18GgDW+twXIbrGszEFbzCum-l6Fr6xhfeuDXiFUV165dVfPPV9qTGA68jR5O7UQbX5NG8dbMx5kYaT1G87sdwtw1-r8NXGwjSjzk0kb+NsGs4QfMQ2iaMG4moDHPR-WNqON-64TdprdXybjNim0De8ofEibzNam5zKY3JrmNlNo499WJtQ3k9h2Q0TDaeqUXEb6si6pTX5pXUBaxIpGjlS5pC08awtfsTzVsxS5KIfN0m4dbJtHXP1L1VmyteAui2QLeN4W9TU+sE3nCWN9qtjWOvi2gsKqi4WxqaM76GLq1xDL8XWq5mwNf1lm5jQhqo2WLK5QW6zV2t-lmbe1BWxzQJrg1CbBt3W3dR5rM5fDj1mWzrZRtY3ub2NTGr0cFpk3BzYtgSQrWRvG0lauty26jbpsq2GU5tjG+CottM1TagNvWhbetv603rsFQ288RFrMZbrDtZWlbRVq-VnMHOU6hTVdsm1Haetq2y7Q9uy3hrNtk89LTTje3OaPtS2r7cdp+1RZ0NHylLaVpHUOrrVeGtuY9u415bttdikeE5ufUTbwNL2pebRqAz0b-t7WtbSktvUg7ptYO0evjsh1gbbNVOqDfDvJ0Hakd2O8rd9hp0utJNGO+7Uzue03akNbO3RhttS1bbVNfG0bRprimE6yF+WuLV+oM1SbJdGu3Rcrou3s6IdYDIcbls13E7oNHuPbZpoN3Yajd2uqLN5qhi+bodXC2HVbX10EaLdhuz3UA1V1Fb9tWmmXTptR2zNEtDGgHR1qiWK6YdOOjLXjtN3nEodcej3Qnrh27bItiO67Sztu0nav11WlxtvMO42d5Gcg87dYgy7qImEQslhK1FhGedDgd5YxNoMiH6Q9BSHQwdCJMH+N9Ezet5n-Db0LDnBK6BvGGjMbpUbNOnMfTSPJRzIrORMgbNWn1TpraRDsoef1J4EFcV9waXDNUDFRYK0G8k+rrvoLTW07w94lshOtGZn6OYyqbYj2iX3PE7976TThGgjUUlu8VckoRRsxkDSysr+k6mbMbkWTAD48Nig9V5bJyiOTwq+kOn3JqzU0nONdk9ISngHhKkizff-u311bX9RRCUaoWf2DpX9u4KBk-s-0d98Dnik-IelBoRjWmUitA-uwwMJo10+yCkH3tNVcNM+9i6vCTtJpy03lA2kcZ2lvTSVDinqnWjEuLpd6ZZ60-fQiJxV-bs4uQJA1BgE1wYhhb7MNFDTQwIkk0++O8tpU8TEgNM6KnVimSQl1TypDU5hWrNNlmL2IQQrEQ90cNxcZMzg7LvrNxH1MXDvs-5lgZNWK87ZPGDfcEZwPlkKcj9CaVTJiNxHYj8RpI4kfR11akubu8me8mhkz1II9XP2bywDl-7gdyO0HWpMIPhyBuvuh3f7vhp5zM50E+uVIfdqs7LJdoxfLXKzkqqT9rijAh0dgmUH4D6R80fbqI2O7SQ6c9o-nMTn6cmjx+nTc3Pwx9bOd0+xBaHop4DocpOMPKdSS6lFShpA+svZkfdww1haE0KqWCPg7IjUD3BwQn7zYlkc8wzUzXg3JTkAGGouxq3PAoZHp01pko0mYoMiOf94jZhaFlOj8wdcdDMKahWROYMYlVpI8geZEOuPJiZFIC6Vu7rPXE7l535fseiaOO0NTgcmQk-IicG67mx4Y1eVmIF256SjrO6BQQpTZomSeGJ-zWMd3FS8YW58rrq5vIVxjy1DB2XrOIJ08mtdRq-kwmLnkPyueIpq3bkoFP6s7hCurHWloz2U9beQCmFs8dmNdzMTbJlhfuI0a3jM2MpvU3KevGh4MF4qEYyppqNozKFV3O-AUSYzvS0MJm4o0Lu+0UKGTyrNhf2yqOjHbTlnE6TkqgkOnvlQiro1-3WEIdNhok4dH90pGlc-ksQ0ydXOpOgHlcbQiaisBzNBrRquZ-M3mYLMFnI94o9yYUJWXaGWhNyrM0KWLNFmGzhZps-WfWDGSz0qZ3-RTtgNYzxhSwFs-2cbMDnRqpZh9p4n6FjpX21ZyM5Dl7ODm5zzZ+cyWdZVzC9y9+HVssJaVwnozVx3yYL3HmRngpORinOFKQPYT3F72oo68dwOKyfJs8-yfziVM3GZ20q-AOEQshPbAmvhNWc-pSJGLIihIRiVcHMMNUSUP5sIhJ2mmkM4Je3daeUeRPmltpmlCgbPyM3VTvjjqjmadI2nXFURP562oUGpF3SPiNSf6bCYcm46IJ2qteerNS5t1y95i41fBYzOIIDucRC1YPTJOBb9dOwqeqFNg6cWveTqmA+Yp53MKk5CC9qd6vdLbQZLkoV6LJfktyWFLylyULjsB3J72GH54jukqxJRqRpZFsabGtSPG7WGSa-6imsiRpqDOL7YxdmusC5rvQJcJA-kokB-CCQsoQ0HmtExzBhMPl5oGYALVGzRdM7UtW0DemC9gzVnPVfWra2ko-uqotyRuf6Xh6S1tWwS5hcOPad+kS6NxgCegjUpt4AI4WUCNFmYw4KNtcFa6b-ILc5Dm2HvRoOdVcXGLyKwPvhSrQQHt+4eSfegQ-MkGOr5XYolNCl1zGc5fVzA2SjpHYHmLlw9q5gYv2H70Lp+-q-vtfNSlFrX+hA8GhayGCJlxBsffoPf3GoBjs1klD-qnNHHRr+1z5nte7z41mYYsG65tbYrqHs+TFq82Adv3LXxJU196+gc+uYG6D4JC0YCZYP-XUBN6GAm9e7NvGd9X16FrQdBP8GgjUN6-TDbwP9Wp8DNNCFunWvIbAb7C9ZM8rRrZk6L8ZMQ5DePYj0Dp05zEthFqtfpZZ17Km7Me0vfr-haho4cgc0ON0bCP16G5Kn0O4xjLvnQlZTfZQtzQ6lhwnJef5u3GTjhhw4befcMZd-DaRvWfUv8EgHbEqtstTPOVueCjZYVb6xEbLahH19O7R2TWYqHjSEjVMvI8yMx1PnEEvFo81Tjg43SnlBRi+Rsp2bYWKjJE3Gx80NH5Y62Mxxq6jabmjmtRkx+o2t2Ou1Hg7rWAuUcYYT233Zwxk04GfqwTHmsUxuuR6vDvqiVtCxoC0sbN05bpzIiiaJsZIL9N8pHx9Nfsek4iHZbHyeqfcYtTnHNaEUz-DYbuOnHvwHGp4-ssLuSWdLlMD43AreGB3Bpfx6NVUpttxq3CkF9s+CfmlQmFho9w5YxSXkInbsg8k2+BtRN3zJTPF7I-xZvkfzbW95xIQSdhluLYZ7t7LlyeFH+mbTqpkvRH2AUn2b7Z9-YaAXClynKThRrsxHY+vkn+Te8yUz7pZOha2T2J1ybia-nCm37bmlHV6Y5NXimTQp5Yy3ZEtrHht+CzB+GxHvCXVjee2XfSeIezT77RpvTbA5i2mnQzV4ohV9FgxX7yHtJ-PVQ6-sOnoTT4asCirdOU6CHty9U6wqAnsLhrOp1k1nfSuRWim4j0O+Gc6MXWq73kpKWwrhuInEzkkmIdJPiGyTK7Ck9ocpLMcGSqhZR8sxpMnNGO1HJjwyRY6cd5CQOJk2x3ZIMsb09Jjjnx+Y81GH5rJNlwxx46du6SH6zjvx349mFk1nJCwxK+zyqXbnIpsZvyVGIPPQcH7JA+hiec5tnnKr-Ozcw5MSkxndz98mB-Y-bXgWjFKxvLbSpqklOZ7Cdg-X+bvLc0zDbF4SmBbwyNaDUSo4G9NfItf7YLYclG7SkQsfjdpfE-aSzbgOf3p7d18EsWAunx2LNxwD268T9v3SSLfNsB8+eOXzDOliy-vng837zKaLUDdZ6Xe4s+3ZlA4UJWcp2ninHbW+w9bc5Lj3OjnkFOUxkc8dpKc5KlM57QMYvZBnnINuE289QqAv9ZjSgo9MsSf7O9yWSoSxM8ge9LGVNNvxR0qRcPOgLYKiZTJR4r0UfbcS4pacs+fdLRbkyiyHC+JcIuH+5zxylqa3terx77zqFxrYzraGhV2emW7s8toUWebLpl+NFda0MXKXOw1ixRD75wCwZoLgZ5PXPt8XAHHLzOx-fdWqjmX0h-UcGUUu6uVLerpS4a4xyJ71L1g3B1pdmdto9LehX58wKMty6k6IY5NYRFTUyhrL17LNdkHsvulHLN5zRy5bctg0v8XlyHH5ZaCQ4ArhalDbNrsihXKx1nUm1la9JxuqXn6G-DFZ042vHBznf4QvuKvudSrkSHCK4AM5LRbkREBjL2HNW3Nmone6WXVcZsNXhLtogZqW77xf11klbgCx07ha1urBKrHdoo-RVIhdDCxdeyTSvYxOfFuZUcoqCIJitLgw11m-mrWAFVRQfZyoeKFMfLhZL6wRS0uQR6p4Jr4R0Z2PdeirvZM2VB+iYQKo6lojKwNYCsDp3uqwQXQYPIactNH7tLM5w13u4UvbAlgJhHwEsHzXiY8zSwZ93aedzvu3FdDq07FQhzSWyYSHsTBNSA8TVQPLK0ahB8U6zuFpm9sh2e+EzjCb3cRvYcObzPeqFgOVLDyOfOjpE+Q7RdKkbXfHoXazpHx+uR4feUfRM1Hnj62a9MJ4Qsb4p02nk4PNal3A1ABQ4Z8PEiAmFsgpm4dk9a3tZXhwkcp6cN+XERxSICc251u+dRkRSTjLEOD0hdR9jNsmhm7rjAj0nqF6BCaH+bfi1LMeyT2Z9ewOxlXsYVZX+Gf14o5VLlXiRJe3uqWRyulNKPC-1LOxnNMJ0J0U9YMJEVndjH6FyAi+iKmpMz++gOjiZCAIySpCV-hfutJcnPJrlz1Kc7HGOUrwHbK+BIUdc7JAsV-S44J1gucqTIsxvamoH0Of+WNV+twzYUM2eAmJ6IwUY4W4FevP71FOkyANngIc3A4fufvasjVYUD-OL9zfzWDaAVg8XRs2u+zObuH6AlsK4Nng9W2pq6wBhEKR3enefAV7xe7e6DWY553C+1zw80FI7e6ze3xSaGUUt-uQvHBMIxbZ2dF2Vpr3y9199jV3fhqRmCj6NUg+w2cYQ3xfKdvlcyHBSG32THe9GpveN3tQrdzJiWvw-lvJCk72NXW8TVLvY1a72D7iMQ-K5WimLy87+sQOkO6yVb-P37sK3vB-dY9Bw7HssTtqCtyNcYPmS-IMV0RAOBXUPD9OXeQJEd7TO6ZdThHrdxBAcKXmz7EMtY5vic6bC8GlR-BidzNKnfCGPz+gh-RwbuSKHqbF12myoI5u3mubG6rQ2fmIV935bo-Ze3QLFuI0JbtKqW961AdA+Ywgto0rcrxpE26vYzqZQBcD7aGLKrU8O69CPoe-Mojnr0WH5qcPRCoY1klExJNTt26qZZmDQXeEsJ-Vn9nib-cnyld3RayDN9pbblusT8-TTuWFJCLxoXcsOlBU4iYxqiuRbQXZzCC6T9dez21XxFa5RnHNFMrsgi7bEiH+MYxsqIg68cYKjCFGQskFNz3aaj628Rhtsrlv5JFGzvDHL6b-v70FVOen6f90Gf6ir-n4wgFlFv3VAsDG073nZGwX2JgRLrntnjkYxWGoLBxPhMXuWB5jbU92flb5REzHk5PW1ztB3PLJwYYn7IvglNf7Q6VoZhgPKlQDTyPKngCKTF+zrFaXMSzuU2HT8yhVpaUE2JtyaRN3HpPlX3jqdK6JVXRcU7WI2lV77fJw3sCA0wToD1lSM2BMSvHiBasJPVgJoClkWpjFVlVBgLttWqSlzRUnaelRED6AqAO4CacHwmIDhAtbGxUuAxgI-URfauFrsTWIez2VLKF4yV8EtISU5tJHbRwW9dHfpikkiyWyXfZ7HWszWAUjW22SNnApwIUDHMKvyPZU3LSTsCoAn9xGpHA1wKCCXAkII0DkNGX02c3-cXQ0gGtSjmACog3W2B5Yg7iWQg7-SANi8YwPPwF86XBJQ5cL-IwA+c-+cJTNFP-K3wfoVDOZSxc6lZFx2IZ5H5wyCUfAD0xdtlQ5yKCx2ZhzyVSgvwKfI2bO53Zcag5dk7w5XX61aUmgklxOVWgjWXzIYXVZRpcMXEagqC+gqoIWU2gx5xnkCXML04CyghYOaDSXSYNosDQPFyi9KzSP0YEF7MYJyDhlVYKQtgXVN1kpmlGNTD1J8IGl1UoyaEHNBraI1ldElgd0lngXg-DTeC6vBtScpWJCsHy9B-cvxboF-c6hoJzLIqCtUaVD9Cl8jAz+HdtgrJklnhAQptwVlaIJbCVILxbYklc6kUBgn86LSvRQwYaMEOQCGdMvzK5ivRQOM9b7H2Eq9+KTEKnEBvRBAChP0XwVOCXMFFRj9PjaeyHpNUSkIy8tSQILGo73KnGh8n3XjyGpZQgTwZDJfJkLhkPIJHyfFQ5FNg5CkkLkPxD4ocqyahZ-SbxlB3Hd9nJDOXR4zFD-Ua3z9dI4HiwO991L9QCs2Q3eW1DP4XUNFR+gCYANDCvFP3xBOZRo1QQktPtFFDNXZo3PAsgt30Sk7Q6kNVDTOKLDZgXQ8VjdD74D0IP0vQuHjG9loOkKm8x9HPwEsRQ0EKtD6-fnyjCNHGMK-8HQz9Siw0rIwCxCUw7UDTDVrDMLs8Z-SEJ+RK-dSSlcAfarnNCQQy0LDC5jPn1uoOfcsKINYwtEPocg2ftwWcrxBsP2AmwnkO9Cswr5CK8pvU+Cnx2LSgii0j1ctFDDCPYL2NclQpEJVDJw9ULR9NQ6XnnD+oPEM9D9QlcOT8HuefxVcCwkMKLDBw79yFhFbE8PtCC9KLF+DCwesMLcAmRcJhRlwiEJzD1Ocl298RnL4j7DVw1vw-DLXVWUZDfwlkPJ5xQJMK1DgIzkNvD0w+8IgjCuMbDXR2Qd6kloDiaA3H8eKMkJys3wgcIPCWXXv1C4w0H0PG8jHdYQrD8TZkJF0pw0YI8D2QnCJ1C8I5sIIjbgo0OahYyFv1xgU6eoCJDd4EkOoj3hXcKex9woLxZcjwq4U4ioAtwCrDo3e+hL8BwICPa9IkUCJbC19btEIZpRZZ2UiKQ98IYitXbQFh8nLVCInDdI9ELhMYIS8KN5rwmuGEilwsYANpLIjogZcoScqy+C4wlOVUjGnFCOVC0IniPPCyYZ0MAiBI4yICZzIn4CCjmPLfCUMbIi0PS8kIm-QHA3kU8LcjeIjyMTDko10MEiVkQKNesso1QnlxhQuiPyj7I8MO6NjwrSIaD9gM8P-o+PLyLnDqo++HSid5COUWEufXDiaiF0KKJd8G-UcJiifw1yL-DQBOTH6j8cHyLrD1sS1Emi9wuyLUiHI6AI0ZmA7JyrCeCTqIZ9nbUqISjM4fiKqjUo-vTWcWmHG1YjBbG6F7DaIqaN2jTwmAMOjjo78LOiwXVEMujeojwAAjDIlKPlkQuQ0FeirnJPW4jgwj6Poi9otqIOjMnH6IijnI2KMWj0IjyMwjKo5MMGiGoAznyVPGeCLuMqQr-3c9B8ZMz4QOo8cMrCloxFlDc8Y7CLuikkdNQ9kIEV8IRiWopGLmM77Uj0JMKwTUBydMY+mOxjrRAyJLgjIiGM84iY-XQqZSY6aInCuqGmnGVGGE6OKi4owRjKjrRTyKwirwgmMpg5Y2GJZVtolSM+i-7VGNRiRYhaLFj4o37SplVo3vU0FbRD2RJj3onaMRivotGOtiNYlyLtjtYhKKFIKosGNuiZYsqwH8TYzmNyj+wnmO9jbQRcnqBE41khtj-o5H26igYulmFInY7ELMEP-E2LNjbIr2KqVFyRELTiRgwAkziHmFaP1jvIw2P6hVrOVT899YJzXcpFYi2OUM-oumK4j0YtOCDiN3HOPWjOaVpllUufMPBYwjFSpC90tVWhUKMRXUJAa9llFUKJCH-S1V7jo9RnW9iGEa6K1h--E6PEs2PJD39U96QNWPi-VO7RNizLChC-oQRPoHNBcgNty8skgXCC8tJ2MWgGBBSJuHyBZ9F61L4U0D8RzUmtMkBaA342X1jBP4ngBbBXpEfBEw3Y+Nz+Qw0QUkCAoEpPjmBI40138tME5wXciHJdfyU5RycuzU4QooJSs9iYPTkaN4nFlmIMcEyxhTdnovgIvM5pY-FqI0MUhN9RWfcULzMTCI+LWAL3Uai28mzLHxBjlKHn0PCsqK72ETs48HzI973SRNlCQTQ8DKJooumwUVjvCrxpU4-VqJGt06U6O7jtIuGK8YrozQlpQOE60MGpzvTbxkTMfIamx8MhXHyJNJ8URPUjxEin0kTlwaRM49ZEs73kTkibCQSiA-TKSMNVEpxP2j-nJly0Tv3HRM1isY+2My8PYowFMSoeNsi1htAUUAUwCqJYHFAFgRIyvdFQxzBCTkY89wkSzvdxOp8ZE6UO48YfWQ1UTEkxn3qw-EgpO0TFbTRN5jIkruKqwYkwOIdi+w2pI1EQfTIVsShqexLSFvvFDxtCjARpM-DzEtH3GpBEmxLzM7E-b2qTFEnWIBii5KWRWS1Eipw0SvjXz2iSA4wxKdCY43pLPF+k9dwWShk8Jy+9d3MZJETD4071J8LvMmAKpKfKRLKTPEhRI-QlEn8waTlEjGJaS-k20L0Suo95CrjadY5MSFPIvhPOTRqRZM+9s4m5MNdGie5PO8MksmFZISfLD1ZJd40H1LigkzZJOS4vej2CTAU2RAMDiwupKBSOkg5N1gg46IJ9xCU-0WSSvwzIXSSJqLJOcDckujwHBJk5CJUSCU0lPyQSUvZNIdWkvlIxjbYnuJ6iosLmLEhGUlH0eTLEzxOsSBki5MyF7Ek6N5TCo+pJqTBU44XxAtUtGxvMAUkVNFipUsFJdYXddhJRSVgbhOQ9JEgqiVSMfUqnmS8k3PENTrzAz2gJ-Eoj2WSvkon3USlQk1MS8JU8uJRDJ6C1KDZuUojnlSjlGnA9SojVFJDIPSdVMkSRuBFOKSr3T5O9TY09qPd9NkhNMpSyU4NMDTNI4FPOjK4hmJdYi9enVWT04vNPdSUUgqkeTsUv-1xTSkx+hp8-UnNL1STffDULTQbIqNFS9U3ROpTzUqtM-4ekkdIHTwXRVPR9tvV1JtJU0kairC+0sbFzTWXCEW9SZ0olKHTyUgqKNSyUyVP0T14x0P0iHMdf3GcgQhryzdymfTxpC2wyCLREPDaONzx5vXvCW9SyH1LETpkvMwESCzIRNhTLkldNw8jvHdPKEHkrFOuTM0qn07SZEh70GssUSFJXdTvGFKXTRQYZOgytYW5Mql-vWv0B8z3FxJeS3E691O8pQqH0qSfEqg0rgEfKwg3SikixPnS5k1VKAzl07YF0jBUWjOJpwMrx0gzzvVtJgy3kuDI+TkiOnwpTB0mHiWFVCb9JZdhwoWjmimfRkK2SoAuTMX5RCQXz-5CieXz74W4yW3LTO5CIOF9tMsXyv5603YFyNNAtX2IVurH-F6sx9QtCCwEbPg1UJX-QOx18UsPXzT8hDXji0tybc8yKFmbA9J4NEQhpz38AmTEQCMlPI-18NwsqN0P8BgmLMQQIsyTMgd4g9VmPtwA++UtijotGKwDxTJBzB5lYnGDQDNgYrIRC+TPWxwDirVLzmdLxTXB-s0nKVJtJKQTUGiIU4-eI6CB3IUVwCMXQAP54oHG+3Kc-An4wv4Cs31kfMK03dJPlvTQsQazFTFB2MdBSG0h4dDeARXCSxUuJJq8Zslhw-d7lejOI9ojbQGjT5HbbJg9aHS0x4yc0RD3KCePFbLqzWA1jzE9jgyZjKDVfMrlcykzAUXtkewkAPUiDsyHB6Cf-U+OByD6NriGMugz7Q9N0HfkWxEqshWBqza49hVUDRox63ByTYobJBSozb7BrtGkmkgKklCOKybtjnC11+oJIDDEak+2fQJLSU7Y7KYhJ7dbMhT6NdzJGjJ+ZCQTNQxMlkgdkg+iVSDAvdIMmzMg2ww7txgg52xdoIyfzd5CgqYIaUSgguJucLgrZT2Cxc64JRc6g4YPDTGg+Y0GUlc6oJxch3e02VF6ggXM1zegtl2WDiEil2v91cvl3BcFcvARaDlc6XMSAZgpnDmDtgu3JqVzcoF1RdYXZC3OCtcyoIdzdc8XNxdDo-FzRctg7oJuyRcxF2DyVcorhMNZgv3PlyngwGgqkvRQEMKgwo8LzMTs4v4PTz-Qy3Gn1gQhCKFsR0-ZPHTxYy0kRy1o+uN8j3gu8N5DxPCyAFCp7LxULi8oynKCzD1DiP0yzMnSInTWlGvOdjw7Zhmsj244uJDSqUlL06TDkulkHi68uBhVE0LDvNjiu8iJPFTp85EJtzAYwfK2Yko0OPxjWYmqJEpYQqKHiSi4uONNTj0zHIHyq8vqBuij88OMiR2Y9cwSdZU82MnzS06ML7yK43fPvz7QWsMLyw4yulljKWRBjfyqEj-Mvz18jbMPSzXG-ONyM4vfNBYZw6WNALU1dkFIjihFFn3s5-b6HKyo9GAsQiN8ns2eT200jMlCg1CpLkSpVMuN-yNc5AoAKLw4fNzizVAeXwLpMVfNLzg-bLNgDfY9pJnyaUtUK-VQYqWPBiMCl-L3sZ0CANtBJobgrJjxMwAgwCVCsrNPTAmMNJ3yI0lAo1BcYw-JZjn8tKNGzP5DAnkLoCzvJIK4CsxN7yx0k9OlScBXy2ZiDY4-KGjn7L2y64zCmOJ4L-qKwtUZvoq2I88-Ys1LsLI01pW2hWCoeK-xoY3AtK8FCpWIpipVHkV4SB6SkFTiGCrQvZFQijyPzUIixfPGNaFAtCSVP-CfKvyis7eNKycU2uxsKhCyvNiTlog-PEKQCoQJlhbkJdnziMEuIo7iEi8ouoK20qovoLbC2-IMTaU4GO3jcilwuJTM6NmhpCTdAxLoToE+fCFdmoeeI+FktfXSvjomELissM1DmBCwvXeVBDco3GhMCSiChPIIzgvZhhTx2LML1lcIcwXRVNhdPNj1zrTNB1KMw+DV1ILOErWDtSzvZIt+LJEv4sBKHUh11DVzXPVN+MA7RryQK7XW22c9N4jYoC4+wQbzdcdi2y32KHLLBP7c9I0AWig8E8K3QJIrKCPjzi8m9LrS404vUHshwZWS6s1lCgINUGvfKS44Zo0sKX4JofKX9JmSkcLLCGoDcLrJVHFTMjDWS78A3Cf+LDGU5mJIPx8LfbevBJKGU6dPBLji7V28lqcwCkfpjskxJmU502ZIAzF0j73Yy7k6hLJLmBZUt2Tc8gWIvyjSjIsQEtS-9LzNAM9DKmoQM5FMNL+4kDhVKPI80vhi5U5DPMT7SvUtyFRkpFMcSFSy0pxoTSoULNKpqKdJFEUMsajQz-SqoUDL93YMoXs+E15I7SOPcjIfpKMugq6SEwt0tNLD1ODOjKbnG0qsSXUljIdLNQJ0pTLSywTIzKyM6goozaC1OzqKgMIAsFD28yMs1ASy+YLLLlUisvjKcfJZOdK6y1xJKTKCrtJoLvE3MrnzZmGcIZz6iqMotKZM0JJ0TLs5gTTKSM273KTmymctbK8y2ZiDTCylwmLKVy-bINKp8p3Qj0CyiMqLLPSikvjCjU6z2pImSw6VUyKpb7HZKyuTkvkzuSymF5KYJOO0jNqXMvKy9sYAF3NyxSzsj0M-qcnPyEZSvB2BCLy0cu-yRCrGXDKuy+8uETeylO1jKqyzDIzTsMo1yaCDy-JJDKro8Ipij3SlaTPKvShJJ9Kzk3b2HL4Uy72Irky+NPuScUxTBu8PErMpGocysioW4Scl7z+KdvEambSoMjNPHKbvcZPyLWhbx34T5Q2j1IyUkiRJAyhKxPx+TkrNsqSTMKjcVPLHIiFJjLfS3UpYrt3X9xwzayvsvrLJy3cuzKWypyL7ijkiLhorDKOitOLVywpP+y20nitgzMypsocr9ypyomTNS2yp3LPE6csfdZykYvzLXKk8tVKHy2tK8qmk1Cu2Doq3-1kx1VIam0BYjASofpoqxUi4rTHJVJo9zvEjzJgZqFaP1LNKtOTCrqynoMeSfAVJL3o0UhqpiqtKq8qFSEcp8vbLbyrCsMqOq--BQrrK7ZMPL9NfqoMrEq5cpq05y6wotK8ct8pArBS4W1FJncn8vfKVqsMkAqVHfoxArJS+CotQRSs52gqUkCUrgqFMxopdxZSjUoUryCvyqEyAqyHyCqMqkKoNSKKszniq7y08rtTcK+QNjK-S8yoDLEUjivIqXS4GK+qBq6ap7LzyxiuhTmKuFIsqky2SzSqo8pbN6KsquI1FBcqx2O2BcqQqt0qPeSGqmqPSmas8qN0qFLVSMMq5KIrG4Eiomo3qgNPSrwqvisCr8q4KuLoRKxmLErYMySv4zoMmSugzrFVMsdLGqrD2aqhqNlKFIOU2qovVtKnquZkXK-SsMDKqoapHERqzipFrBax6sbLnq9mteqdCh-OJqVa74rJrkqjWrBqTvbivTK7KyKr3KDa5gq+9lazQVNqYa+iu+Sra3yptqIq-irxrHKy8rQrzoLmqiN4U0qv48KqtStcSNKxmsNA7q0Osxqqkvd0plI64jOjrEVeWrwC5ql1gXLh05aKMrcSjsuxLhOS9KT5OZBeMzcyZJLJr0mrSl3EjhfRLOzcdZLBjplP0o73oyXE8nzKqjs1SpZTU6mqtWq7FdzGUzMcn9zGojK-4uIqzvR1KYydSvFMcxHvIazhrUMhGuAykakGpRrvsY9x+yEg0JKIyKCn2rZq-ajmvx9hgLjO6AUqqZNR8-08suXr3vIGocTqMgny-SNypIT4z008n2IyJyg+s5FRMgO0Rlhsy+zHiWfMqXZ9-ylLOZ8magUqFzhaDTO+QtMv2hMy94CX0QKDMizx+RjMgFB2EVfSzNut1fSLSn0tfRyHsy0s1LySdP8MLKSyo3akQ08X0uLPU9os-nIxE6GjLIsCOc6RVSy5s5kyayfYnLLyy6gsbMYb+86DnQC1CkRr4brWYB29tesjB14csHThsKzuin2m2BuadrIwsDckLDhz6kBWpSz1g7B3GyFssaunlrWRANAUwS3zzNM9GjnjMbifZbJkbVskh33TPi+aq2zqHc0w+w4PC8qzMRqburuyNTHbNg8LshkWuydgqpN8bqxETyWVZ4x9me9nGsHMCMSGvR3a5vs-DMPtGCqSzlDvGsmBByz431XCDZcjotQdeTQY1hz3C1+2kaEK2CLqiPMVHIdtS5TuOf9GMEDWsbS0jY2lkdAwHj0COBBKsxy3U78Hpzc6nFSZzLgsl2JLCGyFy9zoXfJtiKU803PGag8lYKdzag4xutyAktJVmaCg-oOeL9TevCNy1kk3MWCzc+ZotyBHJP12azM1D3WbSKTZpDz1qmAV9yzgmZoOa5mnXIWaDgpZv6yI8ol3mCPc7XImDHct5rGV3scPPuaHg-3Mua+gKXLebBggx1dzk875tTzHMf4OIii8-MGzzoEPOsRaC8kNBRa2Ez2NKLA6vdJQahG9QqLriScYsMLcIhvPwim857OAkumu8pKLYC8vP9jai8atedyWyQpAi-IogJJUYizeLkZGWywuZbgioYpJbFSkbgXyJihcO5aHlOlVDyH7CZQFaVy7wvJjXsgYpqKQiw2vtAGisSHQLmisq1eaoGToq-zDGn-MGLoSu0CyLQWEOKuqDCzlv0R1kbKOptBWsvOvzNC1ZtBStWlqslaKWtmMdaGog3GNb8W01rHDzWvZqYLCa8njQKJC-VpfyDOSAomjzCtfKFa3W9Io9bLWr1uoKOW2NrSjyEiAu7DE2rwsULu8otIQL3WsezvzI24wJ9b7WpJCVBsCzOj5b6kSz17jCwk1oAb2PXWq49-agHOUryqwQu3z02ytrZag2PQttbnC31pWRWHcPCwZUPINqZaEPV+u-ru2jmt7bMhBUNpyy2tNorbhi9CocLH8u1pzb9EadpLY5LCzPdqLC11rKL6Gf4o7Bz2stLDbiW+wrMTJY3VpjbTBFooKLWUIorlyi2+Iu4aeizKtay0saosHad2sVstKPSGtqPakkKGObyC0douma-2rooA6f-CoD6KQO9VrA6Li3dt6rsK6Do-ayrJaDBBpiuz1mKwCFNwDA9wakon1aSpSOXgGS18qL5fytTO2q-SDav2qLqsBq0EIKvkr2qjjUCuD9wK0xEgqjm06ulxYKsnMuq32xCtxaGK3zxfrRrcVu8tqK7ptorfq2Gq1qZk20pVShyxGrx9RqgBsdrX24tLU73KpKsM0L6tbyw8nUhdMrKEyzVI+r5852vj9sks2ss6KagGrMr9OxMvXrfvS2oJbREIOJ1bTO76uhqa0jzqXq4ylerYzga+1NBrG0rWs-reK95N9q8zB2qrbrWyapNq3Ot2vJr6q7Tpvrouu+p87HOpLv3rWavWqPqMukdvJ4OytvJJr1O9zuGqCu6+oHLb6wZNi6H6gLuZrtahsqoKqu9LtuzMujUBzrHGhWVdqIulroU76q5Lv8qu2rxJq6s6oNmPKwu0mry7za+UvBr-w7LpdrcuovUo7lOgBnq6r02UvX8ZPU4Isj34QZiVtHMtmlT1tONxgZVI8uUhc7hLWZqe7ZAl7oFI3uhWSXta0jgK+bMzX7vzK+w780xhXLbrxB7WZelI2jDSTWkAgLfF2scLa9VFqzCGEqqyB0Iw6BoLAL1Eel9AFVCRWoDzGa3RoxbddXWqwHYpipK7V6uLvYqFLWeCv0GMubp1qBuldqW6C6q4VCySGGKULgbupKXGwkQe7uvSK657qB6MQ1TrW7jtAHpdpxVMlsl6oa-fNyjAe5siZi90tyofyweo4VJhIeh1AyB9e1oAN6ggI3pN7Des3uN7ze03pehoe680+7kc0QKHyFexrtB1kq8HsiRdei-Ct6vey3p96Lev3u97-eyQHpAS3X3oD6w+0Pt96xujXvJKR-Ypx3NsW+HuNCmbMUmpAv3Bw3yJyvBjrlKcBfsox8IfMqiBV0Up2sLAmeg7PHKl0tYEBVrokIL5qjKuOXj7J4oMgvdMmoUgUwTCLuuTS6aoDO8FJAg+K+LJME+LtK4jBciKooMnFPhkbmjCtL9yO5aJKpGzfNS-CIucuxF5y4RtpLA7kLUnzznuu2CQ5LfCXvJNxXA1urdtw9MG09teipHD7A+q-sv6b+83uja01HqVvNc-HHu47bql9tz6h+4TJaqcaFkmL6eU-SKPj36kjNYycasesL6TO4eOScvIUizCdWM9vsCrahBTHklFMbFP0Ve+sO2L8fK4foBLGylNIVCf-ZAZnDcLIMkT9f208rn6mzBfpZUl+lPSiY1+oYBqQJulHpLh1yR2DHi9+17oZZbgs1SuLpXU-rG7apC-oj7r+4Qdv6RB63uSiH+y4ygG2fV3yFLpu9-ps6Z63WoL6qVIvrzyS+gAdxrTvDFPQ8xqYqgmofAN7xC7IBz-Eb7E04D0-6l07QAETK+jGv3LC6peKdFkehSVy6gSqgrwGsPAgaWSJ++PM37p+1hln75zKgbGKYo5froGBQhgY36SBwsFYGsydgZcGe+yGiP7eBk-t2Qz+p-qEHxBsQZyG7+-iKkGN-QHy2rOeuPpkHDQA-H8I59Lgg+op+wloadyh8cjlhhoozi8DOE0ajcCMfZAcA8sPDH3q6kDESQcA5YSit-SlK5VPz6sPbKpTS+h0wJtZBh-nCZ6XE+AYkrO++dICDLk5VNh7gCjRQR6pvSQ3j9mBmJA+CkVCmxeym0LatG9n2SukVVie7cFJ6w8cnuuUPKKnvhqaerrpGS-OiAcgbZ0lmtS7D6obtCa35XKx+FKfPQQfC66n5AbrymWbxLh309+hnc261rtGHnUjrqprHS-Uo7IwM2boq7fhwbplC1akuAXqkMkyup7Ou6mtYrLKoMr+9zbFJt+y1y8xPgHzvPKr9q1h-ejUrq+geqz8NGr9PbqRh2zuYy9O2nu66TrLkcxG7qx+mxrbbfKpZHpMNkdKz-u+GjEyS2iTLLUIGqztkHZo7jt+kgGr4YtaPyuwyRZYLdBoQaAUGjArzbZNBvgbHlRBtj0T07BryanrTq1o6nSRFCTNSDX+KlFaR7ytWl8bTzNICVzbv2qw-MlgKR6lRy4TIbN-Ghry4d-drkjHMEZhv5MKGxwULVfzc-zGbQibp2v9WnHTPacpXR-xaaNrckQSarAqZs3i-7QDvQ6pqfooqb1iZHMqNAurQga4y7WgfyCvRpeRxz+8eux0y9jSUQOM6S8NpM90MaTqXzDscUkyHlql-vkHKYTpsVBFynFU3bLCaIkf7o+tJtnLwxs3nlNJk8cE39CfNUZz6lB7Us-6BRrrqCLyGnccU6sBwsy1hKVBkdAGArZke2ACaoNM39CRmoeJGXh0kbRG6eumoS7lSnDC3qaRneq9GrSTIVvGHK6UZkxZRrhOaScMTjJ3GeRq+qRG7Oo8bJH0RjRJgm9UM+vmGuKuUYrHcVLGp6HtB56pnKGhT-B6od2en37HN0o9PqHGh5MGPwOBlaT6yOJIsfYbdG+Rv3NuGoFrViuJ8Rv54TGvEzsL-CnLJzBeJleU0a6eHFTvG1G07K6zaxarK6r3m5ifYmrG8IZbHUq9iRxMTC-RuabDGtcew44zVfRYnzR6mJsDgnXwJHr-sh8eCCOh6ydsmrHSa1MmqzOxw7bxhCUJsnQg2yfcDmcxjiMUPssMS5yxFYQ3kUVk4g1E5ucvjj-rtFQZvMTcJ7of+LMUxeznSmJ9qkCm5FCImn4+clTytKBxgw01H8Qf4IIMRnIN0rVEJZIfHHQGpfhjz6XFYo8pIWi50Q7Sxx5t2C-muPMWaEHP7BWbCM6POGb9gqBm2aC8TqZ-SdgqqdyCBgpeLOa-8wywDylgo5py4Xcy7r6UwWp5o2aJmo-wwEQWxaaamRpq4MWbAW1WLvRPmwpymnwW0TpebjmnaUpcNgtZXF6R6noMId8prFtnCG8tFtiRZmJYa37bxYAuuqkK2K2Tar22z2GifJ4KLSLH2yacyLM2tXvHa64qVpvCqWkSJpb+Q6Wwa67mF1t4LM6s1o1bRW59vZanC6Gcnb74AjHHzlW4tqcbwHUNO3acOiDtdKCOrgxPzYWHKNRmpS1NtBmVx4duW7yeEwYT6n82trpnWiM+nnaU2hSdHTMZi1rZnYqujQPaJ2nmaGj42gtuM4k2lVqUKBaCcYHrhZ7DsYjcOxWprDJZvGelnCYxDJ2Hz8i9r+m0Z+saPTy2ymexnpwnWYGiYZoEDzbZZqTKgLkO9tosmB2kqMzbhqbNsI7LLO6VrGA7AWf+mxA0Do9nHavd29naZ++Hrbu3aW3KsMoFtsDnTZkNvmiLZjWapnC9G2dry7ZqBHnFCAxOaZmhZs0axmrWqaZpmXYwWVzn59LCyBmfPBWZJnfC0to0KKZtOatmwizOZHy9PFQPTzM2KmD6ZGZ1VpcmaawirYrvx-9zQ9ZMED3dmtY9meyL25tgtDh1kLcZhanfbSX7mlZplPfHUR6srXr4ujetpiWZ7KYzbjOtzrLnR8lEpalnxxDNfG65-9qM6sO0OZG6ZDUIf0KpZmDpPyCyUPGpQ150MYljN51jJQmvx4RJ-GU55uf2ixZvdtzz6uvVp9nc2hPuscAib+dJm0NKednzxZ3POjamimBcQRo52-wFC45p8IIKg1fOYHm3ZkOenm0FosurHX5rBbZiT2hBeJnb5t2Z1dR5s9vHmUB5NLA9sPfEa3yH52ro8ixCmTu5m35qOb9mqmx8DsQXZ4Nrvn95kWconwFvDtPKx2wRcPaaFlZFbhP3KamIX15k4oxn1ZsBc1mguqnoOG4eoRdUWho9RfuU20rRZ-n1kkBYPmh2gxecr58qipfndZ4RfeNdswgKtNFLaxaQXlR82dAXkY+Ra1nq4nItxnbZ-GY8WAmyxaL7fFhuf8Wt2+xfA7W5s8TDLwlrOciWBwF8cXdYlm+ZQ6T0iodVZLhkGdkWn2kufLFn5qGYiW9Z6Vrhn-I1sMND2wwolqi-49Knt9ITOJZAa5B1WaLnRZxxevLEWDQdcXql9xaNi3Zbzmbigaa4qinJFhds2qVZlBeEKFFjURrj0ljuZxCUS9qeqYu3ALwE5ZlwWYSKRGo5dKySlvRaCX+ls9OriqFtxbMWuBjhsyzJTTwsQX4l5Qp4bYA05d4WZ53WIEWTFlRcjm7l-hq0npieWf2Wg5wSbeW4AoIqJawZiNr4XdYpRd+XqF-5ewhHqOqjd1nlyFKkmyF1BYgWXWKSdPnO5rZZ5ZVlNVieWGF-Jaxn5EpIuES729QrVnPliheQXPhp6fWXIY1ovjN4xaTQxWyxtDvIKqxh9tKWYVz1rDnR+glY2Woi+DtZQGp8HUcW22qRcpXuJ4ScCLFl1lq+WNQPKojny5iVeEpzDHm3RXyV12b6XdhagYqKMOuld6W5Fi5erC3p6gc1Wz5xpG0NSO-VdmqLhmeKWKoQvIJ+mgUCadZnoOcsb5XMO8CQ+KXlt0iybB+nJvDXcmkEsTUnXOEJvjfZ4vk8sDBjQe+8korWDSTMStVZOK8SkfDOrstIhJqms+uuHISPVShMLbk5kJdSsjG-rPCmIx5rXTZRXNYrIHwVridbXVY24vRyJsyif+c+dYrSOmdF3FcpSm1gpoSKAi95dXSmxzSxHTe10z20anFnEtjdC6sBIGFCAzYL7H6wRjvIIlqgTuKGvy9jsK5JOveEOq2S3jqArlRQ9cHG8p5iIhaTqhjwk75liqdVnM8r1bf6zZ96u27-B9XrM6n5jTuNmLaxLoUnSW1kKd6cuspL+qemrzvs77694d3n-OgDbfXrVxmJt7sKjbsi63xlEf-nPx3ztg2NI+DYrXDFtHV27XOsDc07O4kka3nh5ikeAX-+n82Dqiav+YIqaakeaAW95twkAn1J3GQzrymrNftAbW41O-X0Gc7ycrX1vCtMqoNnzpg36euDcZ7sJhsyvHC+kCclH7x2grDnph8bvvoPKzbvQ3iuj8e3nAFn71w2ZNuOpwmw1tQcU34jKUasmf6uFdG6iN4v327jKoWfPHXBuTYH6zNiUYs3lN4icfn7QVbsV6mu1DYUGEN4eotb-Akzfk33NgiZxovNx8Z43u642r26SNv9a27AN5TurLkNn6ua71alLYQ2AsH83Y22k61S421Wmzc1yEt4jaE3zOQuqO7jE4mEZLmOh9e6W2Ox0g46d1hZeE7xAQRX5LMcwTqlKOt2wlFK716psa2NRycaqWG88upE3pFnrum3GV-fv+SBNn-1-X8umbo-WX2jLfC7HNrgMg3kJrDck2WFwzc0G1tvSpA3EtzTbQ2yNhjYTL9tljek2jt1LdDLOZ5GbO2LOoLdE3yNzDb03sNqTcO2aN4nxvGlNhAbsGVoxfrlGORtLb43Qu-zfM6stmNMRG+R2et22vtsrv+2cqwHaIngdr2F5X5R5Za2Y1N5ccSjYd7PrHLCu9rp02KNkcsM6mFiUI82mRoHd3pIJ9oc9mo+xbcJ3At7LdW3Ud8zbp2MdhndB2oJsOb83nen9aJ2pt0hap3Qtn4zS2fls1wJ3Juqrbi27tl3nq3wxFjs-KVMb8oPX3yg6qHG1q3cSnZOOqTqvWaSU6ZamOYIbbqIRtlkqfWcWxtdxR-1ozezlgmj4bum4jSwc8jOFlYBw9jO4xdl3Wd12vVL7dqLsBqJNrDIO25KnUe7XndnDdd3H6d3cw9GM4OM5r4d5Qd06YugBaFHRzPC17SeR4+bs2JullOE2g97TZD3BRm7YM2I9kLaj2l2l3Zuy49jDwfoZk73d-qS97zrL2w927d+3s7IJpr2Y9uvb0HJ5lvq93uF5hmK2o8sObCWv1qXvcr860je22xNpHco3kapXYmIUUgHc836d1kf52mdkVfz2NN17Y53LtjDcY3yR5fa72xIZzeAnadwifxq+dk1YF2W9o-fJ3Ptpfdr3harnev3otzfZlHt921PTqFJvKyFWV9+dfBTyt+za8Gtt-DYv219tHY33edrffv2d9x-ZsrE9nTsHL09rDdXSCt+cnwnGRm-YKq79-1Zx25agA9z2fN71o23yo7hbF3JdgOvsCadqLakn4Dn-cQO-9oqvy2YD7nfwPwJkHdYPxAzjdIOdK0rdVU99jFtlq4dznenNo9n7dj2B9jhf3Hm94Q5YLTtirYP2JDpzZ72wtvvZCa5Dj3YUOR90kDo2Elr-EXatDmQ-72J5+Q8T3FDr3TH3bpz2Zl3Oy4XcE3Z9l1cHW2NAHpV3+TNXf1GT1lra13ypprf639diMwE6dd43eOqoKi3btQfDjuydibq4vY0Pjt4HpUPwDtUsgP-qhfYwOvt8vasrNah7eGGwDgvaS2Vtp-dL23hjvYr26D2bYVHg9tvYqPaazvYj3Y6q2tjVv+1Qe7qfveKenrZk+cYIw7D0LYj2gNvpMoPaK1w9KP59j7ZP2d58w9Rrqdthfj3G98DwgPlhyrfZ2CNm1aKP990XcSPJjv4oRVFMb-qlrMktnbUPoDsUfX2ed2-YQOiDgery2yj2Dd4PbjhvbO94B9-cWzAg7ir-32FvQ+sOVj5Rv-3ctsg6UPbV1I+KPKt8DdoPmFpo4sOfjhPab2DDyPfOay+y4+4OrNlg+ePVN0Q+7Kpuw-eC3L9kfssPfjhE8q3Vj8etxP6sIw7CdF7do4gOJ6rvr4S+Rvo+wOyCn-tO9vjxY6H2Ga6gYBOitwQ7nWBl7OuxOiy8Y602kjgo6-Uhd0DfO23tmo-u3ctqk6mz3QFk6+K2j9YfHrkiyesZOmMvo6RK5TlRIFPLloDEcPntirfGPDux7eV6vDmeQvXcpsbZ47-DpLliOB7HktPXdq4CrCOuO+0-ZIIKwbYQlI5XUd3Xrl5UQSPrU0w8sn29xo6qOdDok+Wn31j-cYOwJ9E4gnf9-g8V3IZ-jen2Rd3ptlOINrI9eGM93I8pGZt+Y-FHEzyzckSMT7HfB3IOlxYW2szwTbOOaDyicprn96Y-028jks6hOGDvA6-3mDlM74PiDjY6Q2wT7Y-WPid-E5RSlt7AcyEFyCgdwnrxlxzm2lerY6XKczvE6gPQqsUenP0j2c8MHXNhOrePyD0E6n3od7M4pOJzzc-jOpDuS1ySiz3V1IrdDqgaxPVznE4yPxd-I5vOGMnITP3ZD2M+APBT62dfOUNi8+bOzM1s-KPCzyo87O8NwecA6ckoajnODzvCbLPBd4U8y31z9Q72Pj967egviz2C9LOdzn4tFAkLy8bc3squeuXPQWE09nGQL984taIL+o6guozmC8d2PjxA4Qu9z1vuQvFzyi-cOtmBFb92Gznc4O7qt0Mvo0S63hSrg7djBHARxoUgdrqml2mUhGMRaEe9KW6sd25GU9g8bT2CzzA9Ayh6gk7JhczCLYovP9pg+uPmFbJcIxW98TcjPmNqo9wzqRushVOm+3A9AmKzs7yrPjLtM+FHB6xH3gmP+-keyONUtrhX1MJpE6AOtDsi8PPYDq44IPrNtwkVG-Fma30VtR3ceYJ2t3alVGX6vUeFyhnIXyNGrRk0fHiWW80cNHLR0X0wbYwu0bCuMbPBpszQGOzPCEjJ+w+k8jhRMaUFoxgUVjHt-NTwpNerk-yxKjbdnJtko5aVZn7r2ny8qLA1wBrYmdHNhpbUWGmQqyyisttbJQUZjScQcgVrKYcXjVsdchW5riRvEn15UTfHOtR+a4W9ZC1KS7XkTo674mBG9sQMbpt1prlV2mqOWnHY-VnfTbMLoEH6b1NkUSGaHjEqcwkJFVq5RMApkG-EVO8ZK5DWxpXJNyoKygROTWKymamSn9qVKdZycKDKdMV+1mOC9P1M54Menn1o4bgsYBsY8xbHeDPNt3Jt5qLmXgti1bKWIZ33a5m-lrVdMieeqPyKhW82i+5XC5sq+LmIZus+UWkV9m5lalA3lrI7tBTFj5uGbgW6NWUliWLtXO50yIlu5Ww4LDzaWmW4NX5VwY5VXNW3fbFXIYw1r2XZbq86bmkly2fKXeNueciLZwnscWY1IM2-kCel+W8tX057WaNuxZLApjnvWfBe84kG1trpuDl82-pXyF-i9QLbbvIrisP59xq-mdb+m-e2rt6DbwvqN8mctuW562+UPhljJZqWNIdZE8DwzeO+NnFZmxc2osrmRbOW+Yq1eGPq25W-FXzIrgkNmg77mMTvB5389hPOTz3e5PsVpZcrXq0qO+zn8i3eX-GXLohbyXDV7tYjP4UhPbcnPJ9ybCCBVqu+0tgl4c9ecWbllfnmX8uhdjBMAie91up78xIlrezno8-qSLz-uTXNhi28FXfVj25wFhbxFZuXkVyk-X73T1PwGA970FaTn9T9O5vvD51e5AOiyyffG3WVsAvpnnWhO5Duf7nhfDvcdprq9uF5saJr8QVkobSv1g2te9p61kXuHWkOziaVXx16NavVnrj8+MZA9B4fKU464TCGOat3KJ9X-7jJ1Vj1rmmOniMEjHNoOMR0nTG07dMUavva7xiYtK6Hva7UZ8Hw67hKZVsr3N1gtmde4f0ZiO9B1KO5dZo6Fp6S9pvHIa0+tZnT3XevXLnOG-LvH15rc62+Oj05Uzwj70713Td0XI9RojgM8om8rl05zvsH3Y9DvnNn3fQvoawPbDOHjuy4aOHL1i-lPzbvh7GlRjmHfHOwLoA8YvvH5i98f8Lti-Nv7j7C7bPcLli5ie6q7PYGPu16h9DLgHzM7POXD6g6cfMjqY6SfontO-OOEz3s4suEr7y-ZHPZp7douML0C4Ke8zop5Tvkn0p63Pynjy5i3CD6s+T3bLxfaY2qN1jdaMLjuK7RPKzgc8xOMtdJ-ObMnoOMh2hL3J+8HxDy8+geOn9i7LOKnpM4menj3p5fPgn88-ovD7uY+7P3L9HeuPqnsHb6eAD1y8TTUTvs4ufJnvZ+mf+T2R7gfbN4C8GqVnsJ5XH-nFx+POvZ0c7XPGnzx8nPaN3tNufG5-o9efuNqi41AaLgZpFPZyi06MSrTpjtV2rdrkrMftHjku12Cbgx-1zk7Ex-xfgjix9jzzd-066XRtm3dk6ZL70soeaa2e-nvmX9wIIv2H484zOod5w53OPH+l68eZkjzaXTh96vq1L5xqvbuv2Dknba7kRxJ-vqsD2TfMOYzuE6WOuFlZ9H2YXkrfTOH7xZ+5fVa756aeGLyDYFf9xsqpCHKkmZLFejLzZ66fv9p558uhzwB6JqDnxs52PQX+g+iNzklkYXuWXxe7ZfD7q-fLPunm4+efIvLTulekJkK8p398SF7GF9D0k4BO1jzU4ZPIMvk6BOhDxXbSXTz3V8jqi9t1-buofT16s3vXjyZcCTn454BeFnpw+lOHylF+BjUHqD1L1115xnO6Orzm9VQ+e7Nlu7j8YXtDOYke3rkDOBrN5VqPu0BDF7Veje-qeOZ5Xtl6Hewd-rOln-J810xxgJgyG5dkRivvMbGFUR69hzAa8Ys89HpOHqGTK-0fXVlddMFrhqL1uHpHinoWJnhnC9aeSnhnv8fY361-Oeqnu15qf8WFt6Vs23q7uEh+e0LLu7XqOTorn+377urygXyOzLYZ3gd5+7IPvFenet3m6bg+h3zQX1el3wQbjbjQTKOG23Hy4Vj6NHULLXQwP3YfonU+9liVsM+yR6LWDXiDK9fnAhPa9glUoV9u29Y599gHJ5oDqMHKC15MpU4puvqb883HPIsG9X7H1eTckvmuRvO9tAaipnB-YZc2I1lVJ+K4pnD08i203wcWbP1mutwe+Ip5O4vlhmganXV+yIeHBoh+XoHA4hlGASH5PpIeE+AmFeJAs14jIcw-YF9t7EWYj+-t1RCh1JqX9rdhXdKHSJgYcqHrL+xjaGsd5ivE-1h4HdH6DNwj-j6Gh0hCaHR71obcu9Dvi3Zr3d8YfO9Jh7V+kHAv2YcqHPq1yeCDGP+14oGyqo+OyfqJ+L6C-4BcV+1cFyEy7c3Gv95IxTuPD0iscUEHYZNCyPmz9UMGlh7iEdTM7HpPeFL6ksJ6cMG4asJr3x4fjI732V9D22np97+27nsZ4ef333Z-tfCbtw-mjuey7oyjruzt4F6gPnPhA+u5i43A+N6Z19l0ZepD-He8P0FmMs7etv2Q+IP1D-Dt0Pv1wacde4PqbrJ3-D43fiPtv1I-As3d8KtSbwlQx7om9Ub8-T38b6Y4kgYeCves9RhPTMNzvpOTvFvx97ktYn1pS3Kv6yrvZ7hu1vEo6N8W3UKJbCey1vTUwpsDXaEVXCB2Byh8UHPtPIxV2ExuPMkG3j2f6Iz8t1gAjAZ+mDlsCHJooDvKhKMRJmRUEhPtzh0Ro7-XzP0YNTFh69-PPr2MEt7wbxlocbEGEV-Z4cd1Fpl1grfHcvMgOCcU1JiExtgqh53ByXAb3DzzWj3PDLHvrf+kyE8aHE3g8bZNp5Kd+xWM7Nd-Am8M4U+cZYxlt-8PIGV0f0GBRPLsmPDzBY8nTQ0-12vfh7NE9BHVq2G-fnhzD0ma1Z4uP95PH+kiyJlwa+z+D-ehoSzBGl6Bz-f73T3FW63HMiM9lQ1H48NERKwxYS6aP0cN8fMmd0bfCiJzQ4mXr7HLaanE2BogpxfOl59O7Zva8uwW9SFWco+5ngPEe+C9WMdVswlvPD9fU6J0hFdl-+ravQvNZVem3n7CDfJovbRfJK-L4NHMaZoP+-Tbz9rhEnvZntjthEcvVzDy9Yw8f8txfaKf+LuWH0rzYfy3kE+O7pJjv8cfZLn4YdZM9FVwn6Fn0hlwJfupcQxK3Uh6p50DLoj4X6idMQvovpd-vnd7fil8NnrY1H6qfU4JiileHrBNn6pwcsAUldIphRMJXtlclMhuk7Hlo9n-sqF6viuNqAW74B-susevsVcYEMg1U5sTJCrpVdeoNaMYmh4x72ifUdlDSVnRsv8r7srA2InL8vjHvATfmj1NnOTcNQEEkmkGigjft4ojfMP9iCmCtBbr3dVVrPYdMlchwQqrpp-nGJWGmNcjVgIArVkqBjfrIAdqKH9hVjslhLofNEroVYugLVZgZHss2tvo9YGsFExfjf9F7DWdUXs7dtAffNYHgswpOGXQdhFICoUAr8HgEPpcYAr4-yASpe8GYD3bp548CsUBbAQytrvk4C4zud9G4mv93ARv9AzhXcr6Na5K6vYd-AULcv7gXM+7r-dl7kFIa7q0VbFDsJBiKEx8KEkC4RikCmbqcR0gTYCk0HYCj5g4CF3hf8pdjxA3AdMsyAUAdGAdi8IStKJfAVFcegr685Hi0ZLOqXcUrv-kQgTitdLNzQDAU-8ugAbhYpI8MOgWQhFrsECnitYCZAJkDQgfO9dXiMDdNDvBxgdmND-vQwgjgVdIStT8-Afa5d9kECFblCtOAecsSWk0DyPpECLkG-88IGW5mHrZ8TgV0CgDrZBySPkAKQGzALcJD12YBthhkOiDtvnSt2QBcCrgVsD3vusCNQLw9W4I8C0gpo9jdo9R0qPMDU-pQUAgV+pc3ni027mcCl7lkDtgfoCqQBK5rrG24x-CS1wbu7cLwBeBh8EiDegCiChfBiC0Qa3g0gTiD+gSyD8QQMC+Lrm5unFMsngWXcRvq8CYLHPYqQYfMLmksD3ntMB6UnKtGQb8D9bkyC9AYg0O9LGFBwN55DcMcCLBEwZRWloBa8v34z4KCChhPJElgPjhjOITZ4bCpxpLoVAHQWR1oQF8BV1nxJ-QYv5W1knYmJP6DuMLP5RATHAwYH-BW4FR9jAWqZegZcDpQdcCcnrcCx7Gq9QPoqCbdMqCCQXo81QaUCNQR8CFgTSDmdv584vjINOrhiJq6g2Mergw0spklBC-gNcmwZp5x7kHZmnKmNjfFf56qNhY0gsBYzdm5le-m9dccv9cCdhf80-m8DLKOsQEgun8e5tADO3qeMtLjw9oJh4pCAaM8gMiRNL5iONF6rH8L5kPhkvkXcbUkudfxkPgCAQiM1wTuCLwRhMzxkQCzwdRUYbqQDngVRMECjRNEvnRNQfsUciqocDGLGd8RfG0g9TljMVATwAV7NPYZAdO4wZPv8CnGx4VFIMw0wao8-dB7w2TrngGgZ3As1PiBWUCFg-4LECYUK-kdQGSAiIPzhkmOJAs1IvNhoMJ4W7shDVSj8FHJDt1PhtC8e8outlxLqsYCH5IUSNpU3rm04ULL54WlvUBBiAcZwmJi8-yjMDiQfW5CgTMtPAcWDWjNHY1nD6NAlkOEgzvhJUmJEFHuBYYIwHjcXgdS9DhGdU1fgbdehCCRa1IUAk-q+CAHoMhUwbiDagY69lRnXAe3i5gQQc74Bxn4A23NTE+QKxIm4P60OgJwB5wJtdIvH+CdwvYF4IdmxEIasUidC+1vxrPB0If7crgCJhm6iGI4ocgDZVuFDXnIv0ooVsUkWtTdaXiJh7FApZYMGsDFEJ5VGeCmkTTgNR9Pp1U-xK71z0kAt0oewUrroNR4oezkRMM0N4Fm9FjZsVDd3JW8V7g9Mqbl9NPWIVAcoUqJf+nFCCodRDqjKeU6IWhCNNgYMLhndxLOirxOZkxCHVCP4BXOxDumFpC3wccJuXGkFdriv9J8PxDCgKExVIWSCxIWMCJIRMDXwb1tj1lHZO-O5hCpusR6gTD8sXhyMhISCA5wepDZiPCANodMDXbnpCfIkI95Xos5mtCZCCigMDzIepwpQeBgwYTXcjujaE7Ia9RgIUatN3mT0a3IFB6QO0QrfhRDAoPOA4Ir-UAoTno7rnXwEIWd9Xiij5IoYWBoodbR5EHFDYRicDmoceCKzGNCAzChCArLl9uoXfEsWnFCAwkX5Y-H+N0ASeDV8h1CJqKVDpoRBMKoctCvSKtDzzBxCS-r8906GulCkDxD8wsFsDobNIuYMdCRIax0x1A8DzoQWCBgVdCtHmdZSyPdD6DCdCXoXKBgSEDC2IejxvocpDL2H9C68gDD-HEzhH2CDD3pIWDYVimDIYbRhoYXfdi6h2V6Eoe87dKT17SKwkNAZaU7gWW9CYRKFiAUr9-UhlcyZlul+0sK1JwXtDK7jKC17kOtaPjf8o4VFcUThcls0vhoHdsSkC0inDvrmnDmQRmDALmsI59u695QSt84nn4li4fyl44f88pTq+Cwkm7dugQC8nmj88tQWX0N3la9Y4Rsl44c3CdUqXDTUqnDDwlEku4bCCYYZad63hZ9ibrbsXpgoCjah9MjqH1DlWL29P8gfcb-vXC6gRnCbIXO8Rbk-d2bvkDq4M3Eh-rOt97oaCMnsaCjQXnsEHkW4YQuGgPIQNY9wUSNb4VA9SzsPC7Fuf9kllndk0vXdIYq-D3IXmAipM5cMAT8D-XhlUN3ozc54X7CEPs-DBvNzDg1lbg+YVAiBYVPAFHlSUrhkH42-khCfTlusGtoEcdIcEcdHlS8-PqS8jHuetNYersjqr6db1pS8zYdKVvpiTCx4WU8ENoE8rvvB8MLry95OqgCuEQE9YYQ98QniC8+XrC9cfr-DHwf3cnXnwjNtpCdv-l2dYEQXCAXnU9EXg08jnuQDPziIjxLmIjDnovDM4ZbRJLhlYm3iBBHynUN4+jIxeeod82OF28R6PZCAITB9LvkqUFEcXZDNCr1ahjcDh3k99R3l91XvrwjZQaD0Vym70V3iztHAb-9Ovlu8Qfin0+vuzYBvt5whvlj1tIbD8xvlIgJvkPgpvkwkyHjy5-fNnDEBNIjQ1tuDq2KT9w0OT9aZJT957JjALwEKQMqm940Up5YWfvmo2fs0AOfov1uftKFefgP4BflclDQNsxRfmWDaoM14FQa14SrEPdG1OZBMeot5GKFX81-ir9zfJEVhsFMjJyCVBPGEAwg-nH99fu39D3CQF7FGQFZAVpZx3ElDGcjb9dkXFYsEYzDHfoJ54-m40G1l4tPGpV9ZEdNlnfncju5pFdfntHsPfiORNkdH8PAePtfEmApI-o+A-kUUD74Z7833An9Imu6tm1Jv97DK292wR4YFPK4Y8-oiiQuMiiIHHrZ8-sr4y-tPkK-mZ5+3GGDCkNCBionX8CUaQ9t-tuMW-t5kAxppd--oj0u-rLD+4atJ2xpTQZwYP8JIABD-oeB1aAS7hX-q6D3-nD9GpqOtH7B1k2Ikv9TfpvknsP55JIZMDqQRw9ikGvDywb+DThAaQPYQ2l4vPqhT-j5AAET+leDHfCc4Xus7-rl5RUC0CDjHyiOaDexkwUKjxHl-8dEemd13n-9+DBLlvpKSVADrVBIARvFaQkREpvCpdoICMi5vBuN4RrACfShiNDLqGjJ8CcjY-i1CHJp6MmkujUD4Q2NwrrgDrwRtZk0ZuCudn-C9-i+CVQRqi7lqqMqAXbC0rjlcqEc9DVpIZkirlVd2AXpkM7lwDNMnL5jRn25bPLVchAQEoRAY7cxAdUllAQIZJ3DSjpLqvCdnIC8VEt2iogV4pIIeoCiEZoDv7iaDQ2rqjM7gaMdgeyDYwuVYyNFgFTAXaDzAZYDsQd4o0wVDCj4Vy8Vaj9cxNDrCZURdDc0b58y0d4DKQUMitQYsDfLssCj-qsD65vujElnOj9FoCDTqM0CLQRr9CetXB3AKshC4HwCeQaNcN0akCxUZZD0wXiCfEa+DwWr3MSQXzlWEVeiPMJqCpwRWC89jAju4enCq4bqhwgRDYWgdCA2gYkCJAskDQMZhivYTuirIboDsgZHCeIieiCgWej1URejRIRyMKQchib0ahjKgRPtqgSQtH4ZsDrIXWizQRulfpEjlaWjI9L7OujzivOiegd7DGwL7CRYlPC-svcCtIPBj-kT1si0ayC5gexiuppxj1EdxizIZYCEEbfd3bECCIgRaCXQd4p3ABICP9OJiSMZJj30fyCmwIKDmgMiChQfPAxQW5iJQeBiZMWZ8qMe4iGLkSCzoaei9YaWjmMQuj3geUC9bjpiQTp99d4QajEER8tsMfKhcMbsDbPMAZkQFyDs6IVCoQbaC7MQCCHMQiCg+s5jhQa5j3MaVjPMQv9vMUAgoMZmDD0dmCAsXRilQaSD6Eb4crXKWCIsffCosRm99QcHctAbxisMdViBMV+jbPJaCmcLXMbMZ0DSMYgj-QeYJPIb-wwQZGCPQc-gvQZdxQGO3hP0CsBOgvj0ZZMGCUSKGDX4WTRyIh4AQsH3RyHsDMoyCH1e5kmDBUTwoIMXujEsaadGMTmC8gSpiwUWZkfoWFjNMe1jPgbCUAXjgi1NgL1sUY4J6wfFRGwcX9mwXP1+rgmNAceUxgce+DrEbTDiuDd0VwVeDifPAjrEfeDJ4buCq5l-CpEU+CjwfzCrkajj1wbPhLwSGjU0U+NbwQgYIrvQDmUTeDNFDmjGMZ3C7fLRNk+viRwDi+Y3zGHDFaH2CsJAOC+ckODLHojDlEa9dIRO9dFeBODy4XqicGsM53oWyjE2EZ4mkJajNILagJtmFC83qWcA-n69o4WT5rnrlsY3qldAZDM884czcqwaX4KrIq1g4fThQ4av5w4QnDG5jTi7gcBMs0ePDR4TnthUvzcAbh7joVkZigEShQ+4ahjc4XLD6Rmoj8Uq7iuIa3Cy4Y4CaMf1j+MUadmIcltycSoj7UXHCe0uHjt0pHjhgRXDdFi+jENpVCLths9B4Sil3duICm4W7iJ4R7iFMXSMdAQZDosaIQ6EjBC+1gACgQPZChcU+1QIT5DqUdYCJ0aukG8TfDFssFC2OKFD6LIw4oeKhDaoaHA4eCQ5uMGHB3LHhD+gARCyISVBxIO5YuRuRDNoi2AqIYLDRYeHMKYQxDcvktCa4bNUF1Hcps-HxI08ZMBcMedQNof85VYYJCLYfrD1Maj1XAbrCmsWQjqEYZC5IY4ATYUDYQsVrCKAbOCQSNbCCJLbCSgfbDpcPpCZ0XVUgYcZDnTPB05MV5iKMZBjY8bnis4Y5AW8SqEyDEkxm2JZiwEcv4agLNibmB3je3EGESAfjDeXI7iB8S1wh8TR9LdBFCaobvi6oStcaYUGjEoVfMrfkm0hYWyNx8ZZZMoVvCGcANC-qJ6xKaibMagVr1lopNDuCRNCxYYbioPrqZUofQSBwJTC75MwS6ZPTCCcXX4xCXQTKlmnN7-r1DWbtvD8wINC2sDjR8oc+it8eISFCSXAyoTNDxYR4d5oYRtZof7DWIa9JpYetCy8aLilYWfihZrfijoT5ioGl4DaMcpiX8Qhi8XkbtsXkbDBsN-iCbL-iGEZz5VIXBZI4hpCRkCASAiQyEHYaP9AEc7CiluUonsjjZ7sdujIIbuifYTnieEWH8FqugTIgWgjUYdLB0YVw9AQEiIiCb3Ye8aJib3v3iGWMTDbcZwTyYYoTjbsoTFwU1DIEfbBY0ddj09CstWYfRCxZLwSGoVUTiCTON4+jGiT3CMS5CVISd8T0SLCassSDn+IVoYnph3MJRlYY3C2mp4TOId4TsPtMRfCVVi38ZejAic-igsa-jPTmES7jjnYv8QpDa0cjF3sYGJ4iSM5EiZ9CmUem13iSHR0iZksfcVkTOuDkTTIeejwYSJRKscJDkCaUTZdOv4piSyt93vIDB0fV1ESSTdbcaNCDwYZj6HkgiUjg48ICZ-AyJrfhQUTMsMMeWDE0QEtXidXc8SY70CSZEVuwZfD03I3jOltiTZ4cCSuMSgiWLLgT6ZDuAo0d-DesaoiSkTHjfMXIip3lyTYOjyTnXLPgGYRoTIHoKTtccKTK4QNi48UGwuodAtn7jJ1RkIGE5iTIMFidvUKOkus8EUIFBOoQi1cQ6dxAESsYiS1jXTo6d-mIhi91iJ1aEbldH8RpBIjmJ1rHtaS4jsPkd4R7UwXhKdvETViXtjhVa4QCjdEWs9VSXSToMaodXXpIjNXlrjjcQmiAsdTNsgfLslEcniikUKTkyUrU-MeIjtEcbjA8bTiK3gYiXXnl1a3jYw1TGYj6Okm4uetYjf3gd9-3kd9APt29gPuHCvEVp8gyR99e4f4iwPoEi3EcEibVuaF2yTEMByeCktesu8LoiWS80gR9KotsMk+iGMwfv19A4f5lofs-1RvtP0Cegj9skefUZvhQ9b3vpFMybxklSUYjm8eUjqLLKB7-pqC4QcLDP+tx9Tamkg+LE0j-7G0jhEpz9vVOR5ukQCxekZ95+kWcxBkV9jtbEFZvGNogG9ECTFGCsjiliNw5kab5Nin3BCSQTMuoHtoBhE+IG-nh4tkc746UecjR0S8oOVOYifcMci2CTZdopge5ebPqSAJqciIUfbxPFjO1HkeoMN3qLRIUW8iqbuw5NDheNNcTr80KaSS5UbejlkhH8O0VxSO4ZXsGKVQoCPB+IYUYr4eKe1cf3mijDZOZ4YxjJTNYLiiLrhI1ocebIlKa+j8UbkhCUaVIa-ieEyUVpSKUYqiNwfsj-Rio9MKRBCpvIyjdodPCWUX38n0MwDq0ZOjQHnsC1tKUBLUWCCO1iOs8Hr9EegY9RGQGNjQ7jstZUYJTQMpSjcsSNZmjr3iP0NxTo8fAZX9NqjkvI9CF1sDc4sfKijURDFdCVzBH-gDNzUZ6x+URZiJ1t7pbrgWSOXo6i7sg4pnEQBSPUcACwRkpdEen6jAKYiIEcSxgYAQFcI0ZnpRRvU1I0YRTQvkIjhxkMTFiaeDKScvoaMimiica2jqcVa9ehsntpRK9iSqXyYC0V6T7HuA0lMi6SSgQ5SjMo2iW2j75FIbMCOUdu8tqdNAsGoIC00fVdrMs5oCGr4oQTCOjVAeOi2-gOifPkOidUjdTO8WoCzScPiesdOi+scqTYSSZi8McujraKujdIryDiWhYCsQZSx6yJRia8VOSnAceigibcSQiZcTQsUhib6Fpihpl8DSqXpiISQZj2SbiTjMZ+jgQd+iQaJr91sV4AAMSPEm0TaDqOOFT2YZKDECXdiVSVW8YMbkC4McETVMcUDUiSWDwse6ieKZ1i4XjIZySRyS+MaKTTRMlil0QDMCMQQsa7iDT4sQgTCiVDTICaOTuEeJCEaezTbHq6StCGUCeaRxiMadFjuya3cf4d9Ts8YliISoJiVQoWgDgaqijgcRiJsTTT0IXTT5aUgSRaZ2TGcaMCGsfmC7if4SZIa1juafBNdaRm8-EQbSFSbLSH4WBiwsWbTHIeKjHFOCDKIsBiFrjCDb7vli4hK5j6gCKC0QbJjxQTzAHadHSiiRnT7sf99-MUpibifRjgsQ6T1Qb7THgqy8H0aKcn0YwsjabOikqaChw6UNie4mliQ+lZijrONjoQZNjE6dr5HMYiCisbaA06W5iM6R5is6XLSc6QrT66bmTwLvVj4aSXTPaWpjQCT7TPsdrTtMf7T+aYAUsaYxjISWHdGaabSW6SekRsdzdrQTbTu6XbSMuI6CAnOch7rNHSFsV3NiId6DpbFr8NsQGDtsV1YQwbBR9sfrBDsVGCTsfg1qmudiyaYmCQSNnSNJFPSw6SRNJcSy4nsazTVaXNSGARrS60avS-aT9josX9jayTWDVKWohururYwcR2DP7pz4sUQpT6mLDi8vpv5mqXYiWuDWCxqQXjicWmQMcZmjnkcakscdUN2CXQy6cfWRZSRfS2hs7iWGZTj00SjiNnuxS8cSTi7wRmiNntNTOGfsVZqVJCIyeQyIiCziFyT+CejJzibcdziMxv2DCDIOCOnHmNdJqODRceOCuxkzTz0RpENqV8T7KTP9zcS0SniCHCm-k3jBEexcphtUdSzlIzAUQKlz8WNg24TDTYqcbT96TQ90yYmS-inwz1nnXC3GaHjU8YIdy8XLdPcTEzvcXjTfcXDCCkUHjBSIXjPGV6JOEV6lk4ZPDoGVXjhadDTN6Td988XXC0mTY1mGVkz10u4T08Tkyo8VniG6SUS0tnXiTulF5ziLyAlceeQ6VC+tkmcyi2yMNSPkT0yFyOIDFTrYsUVr2lW8fNT3fMkcTEQHCoqerpfSUzZq1OMyjMe3jwIWOi76e9SVUXki0fikzKCWLxqCY90UoSzCcfgwSJ8bZYsIZYRZ8c6C4rAFhF8WfASIRcyQwNi001BviYUOYTc8hISTmS6wUPLYStzCxDj8TQFT8ccS03txDgsdZTFMdEj1cHfiF4DCTpIeQjriXmCUYYvSOad7SoCbdDF8FET+DGXSVIeuJ3oUASpbFiywCchjuUVbcQSUKJzGLkTNSU7DpMfTTiiSbSAmeUSEYRgS8GvjdsYDgT9HOAjDEAQSmsI0S-IaQSraXuS2ic2IOiU5TSYYgJuiVYTeiZlkVCQlDYMPySY4l0STzhKzJicvDsoYITlWMISsSRwTt8SLD1iYSilmdNNZHPxRxWWnMYoQFZ+iQtc1CZci5Se1DqodoT30ZlTN4foT+CYYS1WQzgTCZe1TZpoSgHpYTnEvudHCXnjRiSucfmcdptifGpdiYCzfiXUyS4R4TQWWYpfGS6E-3gJDziTCyvaXCztYu7TEWYjT7iUetDYU8TugBizFIdpZ-iQtScWYASXCcASlqVo9HfDfRiWVJiP8ewpxzA9FQYTnirATSy86f4zazsr0KiRaCZiTNwXIdvCg9IvosYdLAcYfQt-IfyzAoR21dmbKJ9mVP4R8UayfWe+jTWQ1DKGcJBLWQNSDSW8zR8eMSpocqy9CVzDfQTzCMEfjirWWOyiodqyJie8zpCZsSJYc4ST8Yqh9ifIyFYdtDMpnGyo2aHFE2YdCUmH4Sl6ZzSXAQiz7hqXTQiTmyr1hES7oS8S30W8SkGWKZPibizy2fizmsd6SUIoCS87gkzSWY2yv8eCSd6VuiIaRkCnaQUzq6TpoESSqz2Ea2FwohJpKbp9MnWSGcumUHSvqeCj8mYrTjESfDH7iMtbltmjHELkAImktJBaTxS+mXvTYSaIiJSe6EL4ZMAr4ZyiWSQKT6OYaiRSQRzdQRqEQETLApSXCFMmHKzeOY7i4EaHSyMYUzHYopyiOuyy8CSeyN2eRTWSWUz+OTiSqWcWThOSItD2egjDwTKT1CWezcEV9AlHqaTaUR9S1Hui9vDohzlqRaTbmk6cfOTQCdqoUJutsiy02YwiROn6cSpjY83sdBzqOariPOXGS4LiIyG4fIy4SSp0lafwj8ySkzNOYWT42fJzjSjPTSyRIjHGfGTDyUEyQ8Rm8qvjq9q3rGTSufIyHcb6kkybU8YaWmTQyRrjymdec9EfM9WuQ5sTydXCAfpWTavGd1-sXt9TSQ2TFvE2TrESd9q1JVSx3oGSD0Wh99aX28Xvvd9PnlO8hyS4i+yd6psgTFi4cTIMDKetzBudEjt+qwC4kYuSEkcuSWAke8SwmWibUcchMkbPhtyfzhdyZOyIeBDVyuek1jySxDq7GeS+WBeSqflVTKEDCl6kTJhPLPqUHyaAQCMJDz9hO0ieTi+SukQQd+ft0MfycL87IP+SeaS2DsEsBSFkPBT5NBBStsdq1gAfTYzfHBSlkYhTAnNMBC1Gb92goIFw8J+lfkbdT1me5z4yARTP4dfMuAozUaefmRuGT58frlzzhKWgpqKeLRaKc4zKKULzoll4tFOl8iUuXxpfkdxy5GXCj80nxSEqJgwFeTFSupuLyBFOryTmuJSU-pJSoNBd18GUij1KeMtXBCQyC-pDjiGcbz0UabzhZppSm6XHDmaLpT-OAjpeXAPkA9GFTMmEzzXlO9TWeQm5O-osxr8eo4GoKyjFcBtTdMk5S8eYgjeUXlT3KQKj1CoI9klt9E0gX5TJ0MMyB1rvj4GYry9bgqiqKHGipkpsyzGBrybKa2iT-kLN9oIdxo0Z9d03ietjUQ-9TUS5TwdG5TUEmez7ufLpiHuy8f-mVS7GmszKqZjyJaqCNCImuFBZAQyyGY1CFrq1S6Mu1TSHuGiTKghl2eewyyufrNT2XzymublzTqU-UhGSUy6rlvy5+Uwy+mWRM32CXzwWf-iTwnbizhsvT80atTK2UwD2USwCFmbwCSrhwDdqRWieARTT5kMdSwCGXzqgu2jVeZ2jrqXOhYQNhSDkdO4HqSjYnqYDAXqSZTW-izyDmXRyagc7SqSZByaSfjSxaViBDAZw82ob2IJMWvzKZmDSwGUPgIGdpzqMdmC4acXTGsVmzU2e-jy6SgzK6TqCxSQbjIohStp6YS1-gagKOMgTTTMcNif0b6CvCHECVSAkD6QjgLbMXgK62ecC22T+zWBdGTHsSzSVaQvSqBb+yUWWEC2sWvT0aWgytXtvT4CVpyQ6RpkI6U-9JaQHcolFTTGDDwym6dSzHaQzTkCQ9iBgUp1AsQoK1abFyr+SoKK6WC0GBcxzperXSWBZAzGOdILNaYuiMBU3yRMWQSz2CYKD7AXz7aRPTwGfhymOS7TbBW7T56ZQLHBVMC4ubMCfAWjTfWXzTCOQ68DQYbSfBbJzYhYNjCacNjzMZBC2WdyC10aIKIhSFwk6U5jUQUPSSsaPSysePSKsZIKLiUgKauTBi56RQKPaYoKwuTQKuaXQK3BfeiCuYu8GQXkKSBf-DG6aoxOBegLzQaljOQQ6t5YJULbaWIL7MX3SCscPTU6Y0L06ZnSRflEKiBTEK-BYtzz0X0y4GQ4KEGYfNi2YML0hUDydaRoKdOYmjchcHShaQULjhThiAhfMKe4sfSJUdrcTAVUL9ceUwr6boYvIYv91mbtjFsXr0e0SPQfQTmQ-QZtiV1gzYdsb0A9sfo4DsShY-6Y+FGroYAgGf+iQGUDDCBbPhiBboKhgVmDgvLAz5BUkLLhX8TUhaxjUaXcL16Q8LshRgyAvnWsbeZggyGZQjawTgyreSpSLeVXU-vh1dV2ZNz7EcjiyceNS0JsZT9+TEzyGnKy64SEzZdpgjjOQ78zOWji9SaTi2qVuCFRceyxGVTjGGTKLnwbIyT+Xkzjwh+DNME0Md3iozQVJozNEGmNIBvkDMxnzjbiALjyXiODCCHZSLsBLjamVLi8mjLjQGeHy3WArigBe0zXOLeERWbRTvkeGSSHsJV6qsW84xXZNDIWk8NXmlz6WQnjifLLzhEclzOuV8wODkmK03lMzfmTt88epD8g4ero7GZ9BaOUlzoxZ9yBmVYkS8bql0mV1yGuQXTlEX4zBOZB1aturjc+RLshSeEz80mHiomRHiamZnjS+b4L8hZoLAmTlzsxY1zRxREyi4VUzsmRXjcma2MxxZMLGBZ4Lczqc9+OUPDsxQrC-SQcTomaHcWxRmSphQ0yF4T9zajiEKK7DQTTyTnx9WUI8Vma9S7qe5yi+W7z8kTZSiYSFCSYUuIx8Z8y0opPj1sNPicIX0Cb6QvjHmY-SV8YRDgJc8zbLE7dQkRezd2cadjmTezD8Z8JgNOWz+rI+zqxdGztAkcTI2bOKbop+y1Ya9Db+adCM2YBykWerTnBd3tP8fmyIOdMK27NRKVRqWyrYfBzNIaRLfoeATa2e+iwZP5TsieSysOdoKLBZPSjheOKdOX7jiYN2yShU5DsCa5D7YLCF34TfTvIb5DIQZeKJ2QTDEydOzg5LOz6SnA55CasSlWUf0pWeazWGqwTF+URT5WbayuoehCHWcsUMSUYTLcEUkRCeTEvWSsSdWVeyNiVxY5oYGzgfMayl2VTDXQCZLe8OuykQMMSmYe-Y25nayAQbZKW6PZLXWcqINWWYStWesT3Jd6zPJY8RvJcsTxScGz5HpLCdiTFIH2V4TgWTGydoW+yCJQX49xFCywmA-imJTnMehZmzkhQwDTHo8S2jPJDEbIWyC+KkKSJQkSPoT9wUicoLnIihzRlq8K2NkZDMevmzBJS2yCiSJKrBR0KUCahKAelJLvhb2zwsLUSNNPUT5EI0TcYeOytmcHyCWMKzzSeNDIpalL7PgFKcQEFK4RiFKuwtgKqodXEd2ZITsFlMSD2XCKj2fZyuGY5ybpfYSUpZey0pXqzWuKGzp4uGzCpUCyDxSVLX2XtKIWRbgqpRrCkaX-j02YkLehY1Krhc1LNRGiy2pc5lqSUWyupffi1IXiz2JQSzghENL2OSNLZIQ2zgYbATogVNLcOX0DZpXJz1xblLKOY6ykSXICyboOiuoeiSabodKp0YgKo8uZzcaZZzu+YPcwKbRBROYVBxOYHc+8epzNeauKSRT-82YRqStVmGCbqCpy3qD1SUAVoKhqWqL4mQLKquULLUOQZ5B8ByyV-BcjlRdAj5SdJyKuUqS2xXNL0uZm8QHtHzGitqTXpUvMHOavzkwc5zqOvgj7gnAK52XVsvOTadAuREd91gFzYZbEThSm6cQufx1qBVcSNdkwiojiwjA5di9mZRwictt1zPqqmS3BtlyDeVGKu+ZoKjuQFsSufuKwyUnjLZdqLbZdVyTGWkcmzt0yNOTri8uevzKuY8KNEbEytEZOKiyTnKsyZ7MuoceLiuVnL8ualzsJfTK9Qb1ySjuWSYekNyA+SL1v3gDj9vn9AAPtNyWyad82yVty1ubtzluXVLVuQtzOhR99A6StyLvttyMuTIK-uvSDqvgdzHeamSe+QhU5yfchLRVvLhAhD82kFD9ThtdQFlvdzNyb5NnuSTpC-KdiNJVhdgNgPLikcQD+uT19XooUYAedUiTIk2A6kbeSvySccYeVTgJgPAqZ6HDyufgjyofJ+TkeYRMhfjpoMecCNhEtjy69NL9QKfrLf1ATzkKUZVoKVExESosjo7ssjQoJBTTYjOFdfmwFR3B5RDfk+LmeWZS2FZxS5RfIEueevYyKSqLOedJNXkTvc0yKLzf+vxzBef41zsjEs-ftjJpxcwr+HKYzmjhbsQzqNEBKSoqRFfH9NFUhY9eSkjs5d+ExuZn8Gqap5hrrv5sGaX9WwVDj+RUkgMUeX8kZR7yR4c7ySUYyF9KefK11DxRYkCALTKS6j-8Msw0aEUTWBtBYLUGHzAiBHyh-lHzuJQCDY+cqx8qWULCqc2sFVpoxwMWnzwSBnzH0VnyLhTnyGOR1SvedULkqXyzItMaKVxdgCEvMFtK+Ziy+qTKAa+dGjsvCaiD9GajXKZP8E+Z5TP-sVSg8a49OeuVSy6lzKIFeFlPUQ+lGlk+ks-klkCrLPBhRZMlaGaJsw0QgCZ+bnheFUryzjB9KClal8y5RqLp+Yni-LpNSHwYfzYbuCVexpHAL+S-K-2cWib+ViyIlQ2i2AdtSkiSgK9qQ-zAIR-yjqTVcTqWUq20U6MO0Rf5ABczAfFbAL+0Z8E7Pl5p3fNAK+nL4q8KSXkkpdYKLOZkS9BYfTRWiui2+TJ9Vhasqi3DhyOCnhzaZYULt5Y9jyBQBzeGJRKnBacqNMbcK1BZkKN6YRyJJQgKeMWJL6mSbS-qSljvhbwK4RfwLQuIBjqrl3ScsWsKAQYSLIaaJK1xUfL5lS15RZRRK+hVRKiVS4KhhTM13BcfD+HiXdIVXNKBOTbL6VeLSe4q0CpaXHTcBSirwka0LLBbSzGaTYKQyuRL8VaKrCVQNL-Ba4KpVSMKh5fnpkqpqyoVfzKYVW8D9BTlTJ0EnBdpRqqARVTL0VTTK9VfaqW5SmL7BVSKclaarwuXoDJVfC0q6aMKchZ9SeZVirr7gxLJybCrihd8LShdHTyhZliPVcirARTT94QcnTB6dsLB6aVimheVjhJdELMVe8LK5XKDuhXiqf2CaqUhbVKPhRaqI1dKqBuVl0pZSSzq8XGqD6cmqClosKO6apKuBpqrs1Y2ENhXmr6hQWr6hUWq9hejyDhUSK+VbLKfGXVii6TWr1-sGr61eKrRaaoLUGZGrrVS1V21eIKfqUqquBf9TpJVHS+JUq1-hVmqVQtNi7yFyzb6b7yIRQ-TlsatxVsXwLX6bhRAwc3ZbUO6C39NxMIwZ-SBrDGCO0XGClsXkCrseDTvVbnSpBTSqiuSuMKRYGrEZdSLefLSLipP8Zt1S2rIyVswWRdWDyGpYraoJyLqGrYqYcdYrreSYqmUVjyBBqFlJlRR8xRZqKJRRTjveRIywmY3Lzwapy1ZfwDMzFmlJRa7LTZdgjMAdOKXZfWQNlcTQIxRmLi0uhM9RUxq4Ln2LXKoaLgokhrypThrUCJ+DWcSvlYmvX1uwVFQ1JimNHRdoz+cbozylfoz3RWOD+8F6KRxb6y3sn6KCRQGL41CWKVyY3jyxbaKU5ZIdmNVbKR4ZEzipdUylxd6LT+W8KYNburN0v7jpZR3LFSTJr3NfOLGxf0z+5QKrmZigLaaYky+5Q3LtxQuLKmZFqZxb5rF1YprTxXSysnolqPxVxqQtaXLdxaXi0td4z85a2LaVR2zguqbjK8EGLKwCGLiQglybxfVyOuclqxRmJrDDhC8xmW7iCxbgkZmTYz-wW2SlpXYVHxTAK+0WXpXxbBDWhFpLQJDpLXUXpKjmcyt0IX5BMIQNYZ8bhCrmWBLjFBBLSIY8yCQDBKs1HBKbWd9LEJV8zkJV5LYmgDLXVkDKcOCDKn2XIZL8bxCTiW585CsmyapRuq95cKrjVUjKaRQ2re2MTxwOe1LMZZ1K-tbQDLYWTK8ZckSOJbpCuJY7DHVdG8xpa7CKZXkT9VdNKy1b6qbZamLTio8qd4PeLwOpgTgmLJLf1cOEVZXerlJdUSssWpL3VdNr2iV+LOibayTpSxYzpbFCLpXTDZWexrwpaKzmBGlC-xY9KSOf1CXWaCZhoaYT4iq5LaIYuzCkpIq-pZlLDWcdKfpadK+ieOpVCYMTQpYNSt2QuyopTSSYpdNBk5YNRcoY7ERdV0UxdbPMDJb6zyoTISA2VlKg2Rbrb2f8ybtdfY7tYPKXcbhLY2RDL9oacTXtd+z2hdHLkafCzGSYhq11U1KSXh-i0Zc8SgdXFqQdR9qtRrByy2TWjiMNDrMOETLKWfDrRpdATxpW7C4CV6rbsRjq6ZR4KztAyy7xRgSVpQKA1pYOyNpQKBR2Z9Kg6gNq3uVCcZtbhI5tRusFtXLrTtQrrjJUrqZWSbLVdZuzkpYMt7pbzq62k9LYMMXqOBEqLu9SZze9WlLGdSbrpdU4S7dQVLbtfhKMtSniL8XhKwWSaLCJRNyv2QAgYZbCyBhf+z-dQ1KFNbJkUZdYpaJYUB6JQnr-8eDq50JDr49QTLkObDqMiR2r62S7CniBSz9MRBrs9e2z2xa6VgFRzC9CbrrwBa6I0SfzqDCSTC7Vcvy2BR1LyUa49rOdXrOOVCieOebLY1Xrc+ZSK0K1elzmVgrL7Vofr8wOLLCFpLKUDdSqZOYerc9TKqmUnpyX4QZzeSWxrzJb1SNZWKNtRYqryDa2r1VnrLhpRCJDZYZyeNePqhFfuq6Rs1zO1ZgaIdhwbiZVqTv5RTqdRe9K3Ze-8PZW9CvZYpEHGXrsrSQ-qAKsHL7SYnKORsFztuKHKbSeobIucwjouVfrgzk1r4BVWKtxR1qote+y89UEiYtd2UBEUXKZEW1qAyTgIM5SUcxTrjiAFb2KWNVGqK5QargXnlrFMUIaexYqSy5Y0yR5TKd0fq1rSmfxqzhaIbytYYj2ubnKEyVOKNhp7N8dv7s+uckahSVYb0tRvrHhREiF3m1yixbYaY+s0ypLn4rm3qNy6ybPKcoPPKawTNy2kHNyAkavLYNQazReq0a75QEagMLvKN5fvK2jZlzyeCfL9uU0SZha1zL5ZvqYkWdy2cUwM93izK7NddzYUcrN1ycWL4fh-LL3tN8Ufm+Ltmas9YBqRc2qpU9FMIcagqneSaxaPUBEjYMyYBRcmqtcaZzlcav3oXUyfueSqkVeTxwCDyYFWSAvjcz8YOMAlWkWkg+fh0i0FT4MrJpgq+ztgqBkeYU3jZossSrgguuAW4Jkf2r41ivqtfqTzDkEsiIQciaOKfLyWFTTT2FWNqu8X7yK2GzzscRzyU7Pwq0KYIqMAeSbtFYxSxFcaZPanXKbkXSbheTuBpeb3tIxYH8sKTrytFeH9ziMCi7ULorbBUJTQ6JCihTcjrk-gYqA8YbyEUeyLFKbgyosnKaBASRq+RUqbLeQINbdNxSnFdGyXFV4qTPGJjtVZ7yjKYxqCTW9SfZW7wAlfcgrKWVKMtSLjtAv397+Y5S+lQ7LcSbEqGcPEq01YkqvKS2tRUQv80lewoMlXmieidnySlRFTQqcaatVQtKqdcXyO4T8Yx9AlTLTdXzr-sqj0qZXRMqSgYhMTByX-vHyCqYQ8stKpM7RRxsHUQrselVwrmtSogDbEPyxInVTfUeRruPk1Sg0VPyRNYKrPFZ1T59gvzSTUvzi5csrZDZrLd+TgDVwfRq4qaNSpNa4zfDRxz5NYHr25diy6AYWjQdYcrpMmtTOaZcqDqdcrdMjtTqSfcqb5YdSJKXtcW0ZvzwbB8r-+V8rAUSCrBDISbu-MAbndMCqgBaBDTTc+KyzeYbYsRMKF1dbLWDY2rnVa3TAaYirB1Z6qJXGirv9dBr+VXELIUriq8Dd9rj9ftFrhWGqSVehqrVWUagzd2Y66f5rD4XSrj1Qyqj6UyrtSSyryaTKpKaWfTOVZGbK0qWrDheWqULSBb5+X7qvtbWqftchrQdXSLhpBkLd6mhiOXkkyqVZ-qEsfvTlVYEKJaQYSk+isLz6VyqOBTqqZpTnq41T0blaQhqj9VObftVHrG1eGr3ckyK-DYwb9VdCqX9eXTPzSekLaa-cdjUbMRBVer8idTKoNd7rxLT3LOlVRaXsTJa6LXJaksVur6BfBaKDVTyVLX6rtZSnrTQXCqkYamrHZBljlhcDSQMWYLIFbmq6hS5jC1U0Li1S0KSLXOqyLcBaThY9jq1eBaaLZBaoOfRbUNf0q0auSqo1SMaPWagbyLcgKE1cRanVR5b3bm3SY6RUK-LfHSe6biTahQPTx1b65J1WFbp1YQV4ZNCShJaSLaseSL4rdRbV1aGasZSlataXBaHXmwbh5QIbuVX8CYDQZSk1dwKU1bfTz1X8L9LYJaiLUCLr1oTqfheCKURZCLPetCLLILCLsLe+rFsJ+rjnN+qjscTrGHv+rH1dGD3qLGDcRQmCeIOBqeVRiqxLRWqJLTSbtYQjLpLT1bI9WarkGbBb7LYNbMNZHd-9d58M-pP1RlUDiFTaii1TQKLeRSbI8NfQhx+Q4ZqNUjiqUdvy4LmqLaNVYQpqeOb-kqwzLfhZK64dk0CbaDlpGV3rrpYtaIMm5rRGUJrxGSjaxzSW94xSEE0bRJrBGdKLXNcwbBNTIzJzR9btUl98aviprlGZtkuwQ6KKxb2CbRcdQsxjozcxoZqe-sZrDGaZrjGc9bi5eYzZcTZr7cmdNC1hWw6prvwSxrP9LVdtMRmm1Mf2t6aKgZTI9bb1Nn+J1kk+eoK-rTetVpmNNTmoNMyVQ5aVprNNJmnc0k8g81m1c1NBcedMbgj7l3baC1dbT1N-mqMojggdMNprB8OsSbag7a1MoWkvErpm7l0rWmcxHtYyrxS9zmEsLbbcZkymxbTbtRXuKI4TYak4V4yM8WSLl9ZVrf9TG40xV4bV9lqLitQ2LBxV5qZRcuKizW+au1aIi25bXKXDZ5qItfXbFxY3afNQUay7Zjrcte3aktbEb5RbXaPGT3ai7cOKS7QPbstVVqjkoDbieq0zIVMriJZJWKWtac9J6swaytbUdcxQAc8dVlqDTq4aq1jGLU7cobH+TxBD7S3NRtaCq-lRNq8YepLyCU1z69WepG9c4x52WMTztWnMVtVPjsIdi1EIf60ttURCvQZBLbmftqlIJvjJ9W5L5deTxvmTbrUJVdrSBvbqZYevrSlf2KXdaVK3dVfKt9cRKcZWobJfiurgqeejoLTdCAdeizL9QQ7mJQATWJXHqvoSYbwCEnqOLYDCyZTASP9djSv9S1azxYECC9YsymWTJKJ4Gyy3ITwakMF5DQZCpKSCWfan7e+Lgja-alFO-aLEZ-bwXH5KAQcuzpWQMSP4Z2aLJcbrfJYqydCRzLVWULrbztlaXJfBKTtQ9KZ9bYdZCbLrlHRLqaSWo7WdcVwrpS0M+NTo6xpDzq1iamoDHaRyHJfXhEpaLqzHR5Lp9bRUbCQg6PET5L2Df6zbdehL72Yvq0Hc3bwtcQQ19Taa57R+zcHdDKgLeuqvrbmCErd1bLoafqQ9eQ70Zbr5xrce9snTsQY9bQ6NzffqtDTDqiWXDr1LanrWHenqJTcw6RLejqf9UPbhhkOThtaK1kYYBzZif2z+CWXqz4JtLK9dajozbpa4IbTrB8d+KGdbA7YOszqzWR3qNHVSbXHYE7t2d-b7WUPq4FpIbBndIaVdaTaliTY6QnXY6pkubqUJStokHbhoUHW4T0mS+zcbiOkfCV7qU2UoLQ1UKrLLVzaTUAU6Edefri+BjKI9U9DfdSWyaHRDq2JVDqqHbIgmHRw7eJYjr39ZNLDLZBriRSTLshWcxiOYAaMSVeaJZrnhvHQLqIDfKreZVrL2BfFqTcfAaFwtRaCDS8hJOc5aoDahaF7QeS1li6aDZRejSdZo62Gdo7iDbGaYpgJqHVY07Hhf4acDZ3MlZQpKIESTaXHYTiaXXBc2bby6D1U3KxDZqS4ek7K7OezaxXa1D3ZUaSXOYoa11tWTfZZ5ySERi89DUhyDDZaTcXoa7fOcQjDHmeslzeU6TdlFyzdB58zXVWyMSeGLWKQp8N+YVrzLYLLEjaWTHDfnb8tax88jbvbRhcyszLWztC5X67MhTwksbZmLnDdmTnOu0aSjRMd3XtvbpxTuL4jZadvXSJcgjaEkvke66S5Z66M3t3LNEYoiLxcG7HUbVkKqaK5p5cYr7ghNzNxh1cmjZn0nzTk6EegfLOXtiq-uuvKW3SnQ23RO9i3Ur1NuXd9ujaG69uQoyfPtqahjcdz3dYn1tzd+C75ZpAH5bwFD3ssbBcqsbtPhkityZsackVgLB2a0S5vgy7vDUeSgFaW7KYM8b-ua8ab0deToFSqkBEqR4kFQQd73SFIUFe+Sefkjzv2lgqv8JCbEPgPzWFgQqirPXpfoIibMTddBzIEQgUTZ+g0TXLISFUsK2Ih2BQPdTzmFXTzWFf7zGeRwrfeeabzSCSb2XQwaXrT8jzkWs6JXbh6tsqIrWTUeJ3fnkbpFd78bxL78ndhya8jUorRKbXyNkiryNFTybGcSKbaVGKa2PWJTm8uNKONahKFwT7bNbB2D7FQ2C8GWRrwccZgsSvFkJPSJ67eTp5HFfelidcSi9TdTqPFQ5p8lc397zZwqqjURxLTcL5rTdg6wyGEqisCubCFlEqGnT-bcqXEqczQkq8zVKbk+aI88eGCLZrYGbNoZMsA9V871NRxTNgjv8q7ZeAa9V57E4fFR4qRXyz-vlbZVWl5UqYYq6+RlSGlatYmlc3yWlbmaxHuR07URMzxJZMaK3b0rEuVXpMEAGj13d6iR+eACM4E+QGzRpduFTTbDXvACMbS2aslhzro0bzyybUe7sxZyN-Lpsqhzdsr9RazbdxfsrQpt2EuQMcqVjTa6Fzdz4GHWZ7WAVWiblWpbzVXA0rlVN7nlc2jXlcObRpn-zRoiealAbeatrdICdPaMgsXUBhNvT8qfebhSdXbpLnhRbKUXfPbfqehaVVQUtvzVXqD+n+bl0QBauHfnT+3QxcwLV1biHYxjSHcSrr0QyKrbRhr5pUwKkLd4KYra+iIvdoVJrSerGVcTTf0UBABBf9QhBcYKCLdTShLSS7Irbyrora+bSBeSK5BVJaRVbRbgvL96JVT9bhhdbasDWxbxhS8K0OcIbcrR+aircS01VUYLpaf5b0fZEL2naRbHrfT7K1Yaq3rYT6krUpC+rXZbyfbSDU5MwLkzZd7oDcDrYDYVae1aK1tLVEN3FRyq0fc17PYc1a2ha86nraG7otZ9rPnZdCUNf1bfrWL7ByZy6YXWNaZfRNa5fVNaj6V5asCf2rJHUiqFrcOqFwqOrgrcVjQrbsKx6fsLOfVFbufeD7efSKJOrfr6SHYb6RfZaqKfaIaRrcJa6fQH7u1Tb74VX2qIQY77fzQZbYwtVbCsbVbM-aKCGrfix7rT6rOne+bA-Tipg-WzTBfb1abLWkL-vaSrmLVkKo1d1j2Leb6dBVL7N1WyCeLdNaz1enzM1c77r1cCKsCataH1etan1dt6CSm+rjrR+r36RPoANcK6YEL-TjsViKLqYAz+GDdad4HdbZ1Vj7-fTj72jfzzl1bk7vve9qbXQxa0Ncb7KwYDajebJ6X0gRqLFURq6wSqaYbTf6eRZRr4cY2blwcjbxRRwzuNQwzRzVuKwtZTb2dfQb1ZXXCnkegbP8AR66-OPaQA0zaRzVV6hSYQMmTQxqqbZJq2zT17IAxEQ+vV7izRXMNVNRcZClRpqhbU5rhcDpqtGVcQJbVJk9GdLbQlR6L2mGZrZ7ZLry0RZ4LGXLjVbcOD1bSEprmvHlKEZbbHbdbayXtVNElAgEHbbX6o7YrkWA6iJ+pq-w7ipHanbVc1bbZn9xpoIG6AzbZTbcHatbW7bYWh7bFLTwHNbegJ6+IdN7LcoGY7SHbNbmHb-bZtNPbQYGTbjoHbgvHa4WpoHMQTaiU7dI6dyenaCAy66XNdJro3RUyMmSlqvREG7J3SkbB7UX6sDZ2KLDZ3L65f66KbS3CPNaDKG7UeL3vRVqrvV0663jkbFSWPb7tXXau7dPbvNeZrUnXS7y7eL6-5WjVxhF2lO7SgH6xZPbMg74Hi7e1bS7YkGggxEaR7T6L83bWL0jYXDUtVPaqgzPaag7kGYHvS6JZkvaWme24GtfJEzDbq7Qg9rjVjr-7D3Rl697Tc9utUbiC3Zl6atS-dz7fMycdVpBr7TxLb7eeazTVwrJtdS6goTM6qCXM67pVs6YlQBLE0EBKAHXPj8gLLNbmTtqHmbZYKIeMAoHZZLzHQPrqLmcGAWIUrrnXj1bnU9rKgw87++Ck70HRVLIWW9qGHQfqvvQxiD-e87UWUU6w9QC7IfUWC4Q4plQXbfrwXTU7HXVetq2cNJolTH7X9fxLrpAi7UdUZbkXbT7MaT07GWZHT6ec5CY6cI7aDaI7l8jyyB1dmjz7TTqhWXTqRWQqzTdf5LFdRPzTJf-6tHQwa3HWTC9Hds6wDc6yKgPFK8oSY7WQyc73Kh8zPHb9KrHZbqFQ2KHeQ6o6lnSuyWCYc7xXdazz2ffdxQ9FLcXeAa9dUNDk0obqv8qKHBNkqHDJSqGonXYSInU5bHQ1c68pWGyF9Q7ql9T0GvA0CGeaEZ6wQ1DKIQ5C6cndCGgOYbsQOeES82Rfrw9ciHVQaiGVqeiGKlHQ7vQ8labLbiH8gPiGMfYSHQSQJLm2Yi7ALSZaRDZ2yqQ4XrKibZypDTHAMYTZdh2X4Bxncc6AveyGazHI6V1Ao76vM3rbHZqH7HdqH1HRay9Q2q6Gw0o7dYv3rlQ4N4dnf07TGH2yDnaq6wperrxdV2HznaE7LnSGz3Q4DLPQ6g6QQwk6cJavrXdU86PdUmyXnbCH99R86y-VZbifT87U9aHq6JbGHIQ2cqkwzhRMQ-Q6Qw+thoXdhzE+bNaMORNL8w6SGkXfOqW-Y5b89Oi6qOUAaAVei1QDhvC7JZzLcvdzKSDRSSiXaU7xjXAaqDSBEKXcySiDXKrkLaQaW7cWHCjshHuSTQbpSarKAA8lDG-a7TuXegbXLXy7UXfK7FZcpz34WAGfzRL694UVqKI8S6OfYbc8I3W0R9bqTQA0165DRq7PZSaSCERh6m9S+V9Xd5zsQzMDNdiHK99THKIuZa637ta6Ew35ybbR6SE5ZJGaXqRy3A60cFuqUGpXa16aHpm62dr66hvfnqPXS0HwjZ2yjI4m7PDbS6Y3QEHq9fIrig3WLPZv4bQ3WyMQg5vbVEZMHPA9naHIwFq7ZRRa3zo0Hgjc5HWg6EaWI0MzXXbWYSg3G7sXe4bUFf-rgg2i9xIwHKIw5espIxoaHuM+GTds6Tbw7aTOtna7xSs+HdddpH-PaEz9I+m7UXtZHM5SFHmLeEHag9miGXmz0DI1ZGEo9OSxLt06T3dNl6UV6tq3bUbxuXPKpuY0bF5bNzl5UO6OybFbO3Yh95uZNGO3YRtB3bNGRyfYaXWFlagbRz7rI1l6E2V195ybfK5o-fLEkYxhkkTaMTlU1s35fgjJvlu7nA7kjlffu63Dex9AFS44ko2e6wFRe6geVe66ITe75ktDyWfj8b0vtz9ATfDz73dVVXye+7wTZ+6-yVCbL3XDB1kUKq1WAibhZUKlpYUqCBWeB7u9I24MTexCUYzuENkdybcTej78TXfbxtXhTaUFh7cbTh6+FWcjSKXxGKKcyaqKZLyaKeR7pxZR6XftR65FbR7orvR7OKdx6mPSXCWPfxxxTQeCWY+Kb2HXx703oJ7uRVYq5KaDiL-bby7-SvJYbZvBBRRpotTUp6iUfv9SUVM7DuT57NPSP61meh7HzRDx9PT8hDPW6LKAyZqmA2Gr9qeZ7nTVmHltdZ73TbZ7PTfZ6TowrcU+akqCjAFSGuUFSYQ7zGNPRGaXfTvZH7cUquXT-zNg6CGbsYmbqlf87ovdKbY5fXyAENlTVVQ7HlRB6aDQ+3y0WJ3yEgwFqokb3zK3VHzoY4wqP-mlBwRoURTFbsBZLOV6lwZV73-TMrQvCzbMjh2bsPYAHuzd+AaY0wbWvcJrz6hGL8AdTaG4znbevQzj4hYA1FqTlHRvYN6lIwMKJvZfa8LdN6ZXcgzrY5N6n+U2ie4vua3lUi41vZr4rqaeatvb8riY8zR9vZakbzUd60PSd6L7c5K2nbH6t-S4LNLfCr7vRM7U-T37-zZw7Nfa1b24acLPvSH6fvWH6m1XYHpA8D6lTud6crQH6WDV2ruLV8LMLXD6x-f+iSCsj7WfRVaArdqrMfQ9bC-aZb4g+Bd8fUarErWeHZMj-GFLYnad1QhbgDkAnYI-+G8rSUTwE5ma1YYRjhBdljVfYHHBgRILdVagntfegmZg6MiwwwSqsncpHvrdX6BrSb7rHdfpMI9fG8g0eq5hVQnFfaZ9lfWEKkTAwnd6WjqufSwmefQrandXr7Tw0F7GJZX6j-WlbjbUpaAo30aYI5fGZZWQmGffL7PLfer7fcn6iEDInLAj3EM-VsK6rTn6vfdWx8-cZatfcomdfUurXrfVKBfTgmoLXgmyfRH6BE6tHJXWgmMDTz74-TD7e1dSwfLQ9ZyrUOqVQvYmU6Y4nnE+FaffcgmC-Zk6TE8X6uAqX6QzQb7hfb-GCE0D7bZQ37qfRd6KQ35q4-ZQn+HZ370ld37CLXImfAH36VrXb7iQj+r5Cs+rHMjtaYgeP79rZP7QxT+qZ-eiL76RdauHgNxrrWBr-Rb76N-UomQE54nyRYzVzhUGqNE5fytE6laUMYyLCEwBGHjd1GebVgyH-bYgr-fJTIbWDbobQrHDk-hrlYwL1Eba-6pRXRqP-QgGtPf3Gf-b5Hpwxb8E8F2bSznPc6bT696Gf2HZw0TifjozaBGdAHa43BcgcpGsoU2fEQU7qLmbXMr2tQG6eXWUN0A3EzMA-4R+bbgGmnPgHVBIWaiA7zi9Nc6KDNVqin-AYz7TXLbFxjknNXkrbpk6Z7o7ZYGSEkvhtAzFwJroEMtpvSmhPYpNvyAoGwzcNMOUzUxxAz6YeU5fUfmoHk1bfwHbglwGhAx0bnbeKmj-PNM3ORHbvsSdNmU90o-beoGA7RGrcgbwHRps8U9pgbQJDOHbXEdSC+UyIHvbUC5LpnoGlpnezmrKWLbGVbj7GfMzTI5nzpg2kapg87ru7ZUG-I9nGVo3EHwk3H6sdbZHW4w9GfDZEGPU+0GvU9Yaj7b6nmxfPHRrVUC6o0BMCtc0GO7bnaStR0HvUyeL-Az6neg-kGZdXsatxWkHVE14GnDf5Hw050Hsg7QGtw9L7AXVb7a8csHGw04GHumMGmIL06FbtsHe0Rea9g8HHbo1Oyjg3syTg33qvg+zDf7YBL-7ZczQJXcHwJaA7dtU8H18bBLOdULDoFa3q4HV8GD8YWK0JRfF-g1hKy04XbFYbuG+IfuHt9erCsk1cLUhZSLPPQUmbLWByKHTeGx4zjKepXfqnw7U7E9U-qwKTrLSZW-qwSd+HrBQom-fXMmREzsnAtZJLqQ2ZiBHVVYhHfJK34aK6lJeI7Kw80Smw4KyYeAdLoIxFLOw8E6EKfyHqNWZLhQ+rKbQ9zrjQ1rrTQ1KHzQ21gnJXar8M+oMMM0-Mlwxdq1Qx2HdHQuGlCe3qBQ8FKAU2rroHZFLrJRlDJQzRzpQ0Y7-HUbqNnTA6V05Y7XQxuKrdY99VQ9E6t0+uG7nR0G-Q1fi9wy9qDwzvrT07JabXRen3rfk7g9b86rwzGGkQ-lG0Qzfrkw9U7n0xpG6nTWzLPTxKWHV+m8w+7C34+RjmE+pm3LRSqqfa2nQM8NjuI0M71Fbbpy9djD4+tBCa9b-KemS2GeNG2HgQjyHqM2sbpbL2HBQzOGOM28Gh00tqeM-uzh9RWH9nW9L2Mz3qks1PqFnac70peq8tiauHrtXJmAQzEGdw1g7lM0RKMnUWGxVZpmCfRBa-E28SLw7JD9M-86SnZb6ynTwmszfeHABCmH4nRX7ynRmHnKcgSD8HZniQz+mFVX+nZky5mqI8pbAbcRm+M2RzAVVsx2ZbxnRg2d6Y1aQm+OfBGus4hHMaWS6G4nIZKXfmCBWdH7C+cYnKk3nLOI0SS6I6K6Pkwu4OXRhGwfZFHm-ddn+XTRH7VjP6jZfgSEszlmLszgcw07mmkgw4TbszZyXpcq75ie3HsNQ1BFHlq66OhfbFqqQjZI8C75I-5zNDRZmaEVa6jM26S45WpHjDSVHnXX0rnU5krXUy0H3U0Bn23VSn3Htm6k06m6+zU-CEo9XKuxbkqU00lrKc0NaFOQm7sjZXad+Q1GfQ-9bInczm6uaWmc0xVGB41VG6QZEaa3p1GK7ZYieo86jwVXIJWRZg9Bo-Ubho+Q1G3dR9m3ed9W3YMaY0+E6XeCvLh3WwmcaotGujftGVE22r4JROTK0ptGSzdO7r5ZtS53ftGF3YdGn5TdzNE2dH0ka4hHufWRP5XcMydAcGK2EV9JEph5-o8+TI88ytS+uYlLvI8bKA6AqX4OAroTbUjPo+gdweUxhH3WB5s86Jhn3XnnX3WsMwTYL8IYxFaFqoXGPSH+6pfj4wZfkB6rUEj6mOJQrUTbBT0TbQrF2B-QhI18RcY7zZQEhhTuFah7tPQbHdPfhSeFQ17iKXh7qYysqGE09i34iyaGYyLymY1IrRTfTHZFVLzoo8AGN3gx6Q-n7Hx4fzGA7ILHo47PmRKdvnRY6uTM6hLHFY1p5zFScnZY7JTpPUX9b8-KbnPpqatVnMjdTb579TXu7JyUab8+Vp6iY12nh86THJ5Qyig+WbHfuRbGVbVbGH+WsG7Y2YIU4y3yZ4g97CvZNcRUT5TnPf6avY8WmUMPkneTVv8A4zvnG0yHHTGXGbu8Ama6muVGalZL6YveHKE41lTG+S6qkvWnHGI8gWO+TpMA1Tw6j8XnGcveWadE3ekaqcPywAaDbP4JXmZwrcma4w8m64x1SXky2dtU4sruxVSNeNYR7Ko73GkA+CnSzioX4U7V6a7Xsqh4wcqBvcA17007MJ4+N7HTS7mFvdfDblVXctzWYXl45-yXld-yDzcICjzet6xmt8rJAcd6SbAfHQI356VusfH3C6fHPC+fHIDUX7QE5gaak5gKFfg2HhMU97UsS97X4y2yFkzAzP4+omr04f6Nk0xbFAxlac455HDE036r49knIkxha+nVhbekzAn4gW36UfZeqn4z+HCw+4n5k2bmcgbv7OE3WrEGYUn8E7ontk1zmg4y9mqCx+nAg2Ambve36tLYYLOCg0n6E1nrXvapaGi7r7+jc0Wifbgm2i4EnPbZH7h7Wb63w5xbrveInzafsCdLVNr4kzEXps2SG-wx9ncfY1HCHXv7fYzlHtE5snAff-HbZQYm5Q3kWrs30XWQbfHzE1HTvLTB7rMTYnTgUaskk-mqUkyPTnEyWrnPZMW-VZXjkYum6sE3k7Q-YsW+Eyf6w5mtHgi2EnKI7K6faW8XirUn7Y6QJbGk4km3fTVaQrfVbUk64RXE+SGXi9mnZ6U0Wv40eG5IzBb4S6L6MjaEnWE-6nAM0UKE-e8WXPV36cS+MWdhDeqxzFcyPi4MnjrZ0m9Y6+rmVXtbLhg25kRQnEv6WiKf6RiL5-UBr-+SBqoRZdjpkxkm3E45mjIzv7vE0Q7Liy+mZwUsW-4ysWg4rDmrEQcnTk8RrpY+J6QbeXGKNdWsLk5aXb-c58qNS-7RRW-6JC6jb-k+17uMlOdELn8nfk50XFRXySx8xQXpwwxH2faydz7oGX6bYkYueSq62vdTie496XEy916sxe1VFPoTbz4t6Wj+aRJQ4yFlebeaKvwedyrRYLa1GZ2j0xppriA1ER9NZLaSU-mMZbeSnPRfLbEi-VHpcUL5GA5AXE+HVqvPMMGVcefHReUW8Ay7GX-4-kb6c-R8Yy8OX-4-E84ngwmc5Ound0zshetbQkA4Qe97NaZ5HNbinnNeKdJGW8m87aTnELXunM0+wmKSyeXRE-UGOxXTmwzQLn6c+FG5xRGmKs1kG+7TkGI43UHW7SWGUg5bKi01uK00xkHHyxWnny1WnCts8XXMwtnPy2kbvy95Ghy5OWYK0D79y1nb9UlGmzi0FG4mWxHZffWn-9QFhVgxval41fbTwh2mDfPvHT6TtLe00wsws3loIs79MfxSOH7Q-+KzmWtrgJYA78IVOnttTOnHg2viDta8HKMyVD8s-C810-qyNIr8GmrNumipf+XFM+VmGuc861M3VmQ1ceGOE9SXcc8qdWpYiHOs7Wnus3JXjMwoaqnUkSsQ6jm4ZYw6306hzySzRLmnUjr2HesX1-Sgm5s2iWy3V2zPMx37aQ0TqfsyI6ydXBn9nUFnEM4cHOQ7M76dUaGmM5Kz6oXFm2M2y7yY3hnhM1xneK7EMNs5MBfHS7hyM5CruK5Irosz-5aMxlLBE0OH3HWc7mM4FXHHSxhnHQOHF01ZLIq0vCMXbbtYq0ISUMhfGU-ZJnFQ1lXt8bPr6MxlWXQzlLWdEJXh6CJXHdYuWkY2DLHnYemVM8emSJTlGtM74nVkxqhWs2Q6zJB1mPMghHvcz1mKnSxKwXQNnNw0Nm5qyNmXTcZWlK2nqzKySHf00cXsfQUW27bw6gIUXqMs1OGqw3UTRnRXrAswhmm09M7vK8cHfK1oTkq9P5qYblX34PlXAU7lnFtWzCbJeOHvM+GWYc19X5w89WU0g1WZM5qoOq6mHq0+WnxKzunxc1sN0ncGGDS-DKfE01nRqw6Bxq-CHJqwWz9s7NWNK4mGTMw+Glq-1LVq+KV1q6BXRmVtX4XVNmQizNmrKzJXWS0LnWq6AbSq7S9D42qTGZZBHaXiKzkS2ga9s2pWDs167wc42FUI9Wj0I55Vea2znsIxEmhOcLWW4dwbGQ0KHm4yRHyk8Am3s-kWTi8pajs1waWXfRHAa4DnWTtK6WSwdWM3XLXHZXs6pw1ln-sxPqG01f9NXUJHvZYbGts3q7LSdusfdfpW-Dia7Wtu7Ww5QVHCXgbs9K77XjXQNsjDfa6Yudwn8a6fDls2VHnHsVVJEiOXYK3cXDIyLnfrkFro0-ZGhSZZHcIzzmPDcUzg0+TnU061GUyTnWojYUGllTWLa5ROWE6yOWOIyXWWc+MGvyy4yt7dBXq638nJXnEbxAXOWLxlmWe67Jg7tAsHqC5lbIjTXTNxfDWkK4IbivonWp63cc3PaPUrDS0dctuHHoa4DBo0WltMjZEjC9rbWma+UaJ5b1GM3P1GLSwQi63RR9jvqNHmjeNGlo+Z9DcxJno2CbmrcyO6Hi8OSr6yhWOa+OSXPt-mL5Y7mcHdMbsAzlF8STb4Pc8u7dzecNfcw9zN3Uj8tjTdGtY-uT7o+TnR6se7SjaeSk8-cg3oz+6LwPR9OfvsUAsNnEWfhUB-jfnnIcB+S33UxhwY7+Sy8xe1oTabUq89RZ8EEy6iSmCC06SVam8xB6W81B7ODRZCLlMqAhQUw2mFdzH8YwXzCYzsGHzYAXcUGTHPk3jbKYyRTB3NbWhFUR6J5SR758+uNjNvAH5G7cj6TePXCkjLzFFXw3lFex7eKfyb+KTzGhY8vm+HIx7T88-L5C0YqBo4-nlTdaXFTTY31TQ6XrsJLGzFQKsHeeManeRfjXFbX9oGx42dY-gW94wAWSY6I3gC5ZTQCyErwC7LbLYyvTF40jnYC03pmlUwWkCyZYLG6kD3Y36bPYxWXXy8GbslejWzI4ZTf8wQXMgLMzNGY9ZQvRUrwvUU3KC8xG0qfHG4vQ3zGlU3yTdAgXKLMwWUm6CUCzbPXRgRwXN07vWlc6d75tUCMMuAV7p-MMqfUaPykUW50q4+zkmzd3G6vSrppCxgnlKHIWpa23Gp87sqNC2CnPS+oX+zSKNFmxVyU3ToWjRfmWQXefy5zZX7x4+shJ43JHp4zjr-kGLXLC1SILRvN7bC4t7V48t7j-r-znC1vHLGYd7-C4Pmz48iTWZY9S-m9mFAm7sHh8xCrhE9knQixEnwiwDT1NA-HHvWn7Yiy-HnMwzWYW62XIS8kWcC9-G4S2xiAfdwGSk4GmvBb0WKa+eWBi1sXIgSUXSIHhDcLfc27Cyr7TBZGW6005nRLQBnMW9MXswZgn+fWjXUi3NWq-QS2a-ZkW9E0Qnz9iQmjE1UnGa7Za2-RAmFfSMX+LfsWUW4cXfw-tXNa6eXFgyeHcWzSW0c3SWhW-wnXI0yWPE3GmCQxpbGfTHydi0r7fGz8WE6eq39eLUWtS6cXBc89iUi7CX1k0b6GS98C1i4623y2EXBi3K2OS5w3ZsQ77rE6j7mW2r6vsEFaCSx76iS0CXvfTOqZk-TW6i9K3rcy2c8k7k3+W5HXeE-q2ES8WSDa6y3pa9Un-W1QmmG7Envi2G3whU0nU4AKDo2w0LPfXG30QSCWmE+y3rKzZnmkk3bWbOm2Vk5m3aSyvSjS8Umk66GUyk8+aafRtXyE2haqW2Bm6kwGaxi+G2q23yWnQUpKwRYP6ZS8P7R0WKXdrX0nJS0iKP6Y+rhk-KXRk--TsRbbB4wVMnrNYm3Mkxi27Wy-XJGxZbXW3i33W+H7li8EnrZmf7ZTQ42obdfmZY7aW6zZ2CiGaqaP22cnCUTzity4QGQO8FMSA7WWyA1LaSHhLGxC9Qz0bc2atlaxqv-cgH27l30ja7KLQy3ZHxNUZy+DdSaPA8DncO3Cmtmx17Hk26UoA3vyEU4yaHBjmXUU36nNHEoy9o957Q+VQH+mDQHug3QHLNR2XlbeEr+U6iJTfqqnoBGjkjbZFjRUzNM5U3bbOVpIHlU9qmhOyGYlHDs1hUzfxxO4c1JO3IH7bTJ3ywaanmA+anXbeSIrU+ymzU66LvcusFDO1qmvbSZ2F-KHbDU6YGlU9p3VO881RA2tMk-DYGNAwQn7poA31y5biXA6B2Y616Wby8vWS0xG7nW-uW-A9fWx67C2A05eXE0-Gjk06kaKc3uX005Gmxy0F35o7Fq4w-YC5ZVeXgK+ZHK6xh2sPAVQiu6d5iu2NRSu5-U7jsl3-y8eXNW9v6C7eO2+g+lWa5cFr2c-67Dm1VVyuyV2uu2V350m0HvA6Vrqgyc2yDe+XqtZhWSm4Nqo+W2nUgQRXZGERWL1UUrSK3Xr+0zOzB05s6Us55wLg+cz1tSBKgHSxWQHTqAwHXtrngy8z+gHOGTdc9XYvmE7IvW1Wp1JDXBs1Kjuq5g7wZdVnEa4eHFK7MWFK8+Gb08U7pq7jW1kyN6H0xYyn01DWVq1m3rBK+GfW5TXTK9TWHMxMX4izlqem4tL7K7b7wM5ChIMwrXCI65WHgBI7Q2yRXfG15XkM1yGSc1Fniq4V7tcEFXLpUrXQqyrWjpZ2HuM3uzgI3FKjHfFWAncdqgnaT31BmDWnQzVWNQ89WvUeT23q2uzsszbXEq6rVRM5-Btda8EyqzKHLQ48Xce4aH2e+L3aq4VmPEPmmmq0TzxMwzL59WtCJK1gWtoceqlM31Was0jWsc3e3tW+dUHiajKEQ9eHDM4YXqpbjLHwyD3PraTXOyOTX5s1D2Js02zYewWGwS6DmsU2Wwpu8S0JwxgMfM9WHQvrWGwIddXk9p5W+0-dWB049X9JXz2H0q9WVnX2GZG2bK2e2t2fq6lmqOc9KlXVIaraxGWkW+qHbQ3VXdWdJm2NDd3tGHd3lqw939e49q4a1mnza5VKTe4HX9DecW5i+X6C+JjXKa+1mcawLW8a723r+X1nviX1L3u+D3DK5wax28Pdoe9+nvezUXfexeW-9XsmjAEtnnpt4WlUQJ8oq6zWtIyTnJa-vD+a5l3GE8WbtayLKTs2hGxMfm2WOzWmj+5CTKfV9mhXfdnOWSFXxGyKHvWxs33s9P2AE5QbGXZjGGQ5j30++s6eizU3Eu0R2Ifdw6cyfSTZfv9XC+-rWV+9U3BI+e9hI07XBm37LUoxo9ka+jmzeQxN6swK2dDUS83nWD3r1jqnTrJ6Sic1BGeCweWOTXm6EuzMXt6zty66yGS+c3BcN803Wx6-f2ao7nXR64qTWB4F22kk7jB47H8F68m6Cu0mkeu+IPOu+IOtvKm8DiavXctZwOITuBXaxYc3IK6Fq3k-cWZc6LmQu+OXRB6oOzywF797U4zRBx13uu5IPJB9IOXnvmLo47bKi3f6qqDmRUx5afaX3KE396zUbD67W6ho-YjT644jWyQXGJo8tGb20bnb6-4Pn61NGFo+XmQh--XAhzbmbWXbnd8g7nulU7mdo7O6Sy-O7EUFdzFWiu6UQ2kiNyRdGskVdG07VA29i08NWTqoMO0oMyVhn8dE9u19zjfnC0vlZsMUiEMSTjMlczAnnfucg3hfKg28FWnmWyjt4Gfih4WfnMB8G6+SgTcDGMFWDGS82Q30kxEOf3WpVqG2MiEY9B6HpCA594OmqVYNpTevJB7Rs-Z9tnAsPdBGW3y3Lw2cTUh68TZxSPC+QEBm-4rR88RHaY5npNkUX3p8wLyTGzIqffntlF8-RTnh1R6LTOzGvzmxTtGzibdG8Kb9G+GgBTWrzHTPMW2y8R6dFTzHzG17nFbQWX3BxwG7S1fnimvY2f25J7RPcpT7-U6XtQJiONKYp7iedJcXeZmR8ex-XWzbrHwW8I3gm76hjY4HyEqEZ67TV43fm4MLYmzAXrMzEr4C8l67Pal62U6gX5-r5TMm5KjubdKiM27gW8lfgWhB+N2hbWU3+rGQWq+dYPaldYP6lQ02EvU02J-kk3i++03ONFnGm+1Tmtow29+m0jnC4wwgqzYpcRlciPVatM3J+ZpcYA0s3ZlVoWuqTTgVm1hG1m72aO42cKu4yt48Abs2fS+fVMbWAPFhJzahu3ETKAeP35q3QDrm2jnbmxg0HmzN6F4w8qYx4y33mw4X14183siS4Xt46C3bkJSPdvV4WUSSC2-C2C3zh4cjMSQS6US2hWC2+iXzW7fcEVck3oi8q2ClnEX0W8m3OW3YOPvVSX72zq2Pa3236S0EmTcVf3Ba8N2-W5O2eBVAnxS2TTYExUX4Ewkmfe-D2pi22OZCx2Pze1cX0i4S3pU0GXv+wLT3+297ja9e22S1En5W3xb8LVUXcS7OPmx5D2Iu7qOPu52Owx4K36RcK3eU1kWiEyO9SIxeOQc0EH4WwwXghbdXuS3O24e+eOEi1y3069ePlx5gO9W-eODW163gB7HHyW++PKW58KqEwP7LE9iWlW9UXbPP8Ws-cPSp1fG2mrTdjF+2EmIS3MYoS7y3sE3k3sh0P3Sfb2Pn213KjW-UXdx1-3Ci7d7E-TEmvi53SbW5Va9rhhPCS04mG20222Wx07W2-GmoGf3bIS123L02620ix62+x1icBx0gmQK+73W-RiWg+6mrXPbO3K2737lrUyGkJ+0nhS56DRSz0naW1u2tsVKXd20P792wHA5-YBrLrcBrJk2qXz2xqWyS7BOwh9ciUa3qXww232jXa372i2J3RW0BnuugfXcNZcm4beDbzeTiOjk-LHnG5fm-20pr1xhV6EOx6WyO-znP-c8nqO7uWAx1bXHs094UUrwPkp4AOlC7G6Uy56PtB3F34ecCnCp33HUp2UG6O7oXr8uin4BJinr+-VhwO-CEwO6LaIOzWWiU3WXy+Q2XzY1E3qAy2WgJxZr2ywtWOJ33TjO3wHPVlpZ5OzLlGxlp2TU8IHdO1Z2XO9J2klT5OtA+wHFmoKmGcFKmRW+tPZAyDb5A3NPeaQtPPci7b5U+9lzO3-GLA5ymrSW53NU1dP+Oxy59UycM7p2YGHp+NPdUwdPXO5dOB2-8zFjRbiyxQ6mM7f529e6l3+BzHCJ7QOKUu+F3oh5F24x0JPKQ0oOO7XoO0jb+WKg9V2NG2l2ac6DP4Z6a2JxUjPR7WwOrx493PUxjOwZ3X3U28TP41RAOCgwWmhSaFdOTbQOOc0l2-y+kHDxbGmFx1TOou9K2NBwMGey+zRCMGvaflDhXip+DOH6LFGiZ-oPim11q8xbIOT7VV5+tdhWAIYH34sTN2dvUPmaInj3ihwT30xChnKB9RXh08trNuwxXrg5tq9u0vj7mTPiju-OnDtYVX3g6OHV04xCBKxekSs8g6ys432pZyTOknQenntcb23u0NXGs6ROe27q2Jq2mYDM6pWj+yT6Ca1pXFq2Zmne0C7ux4-r6nc-qbKx72iQ173M9WeOW21e2GJyS2A+8j2+ncyy6Q+j3dazBmxHdj34M9H2fx82Hlu9pLVuxrqk+62EU+6xnKey-2ns2-3M+xrr6e147oqwITme+Ikqq-L3bpYr2LHQVmue0EOGM5lX-K4wTYs4L2rIB9XEs6L2uCR8Go5mv2YqzL3BM9aHwq+d2Oe6DWK+xPP1ezjVNe8zWbUzX2Aw4k7901Vmje693pKy2Oz06Drhq3y2SHT32aJX33KHWBO7w4TX+s3HP7uwnOg64NLJ++Iav++Nn055hyaa+Ja6a5e2757nOPyxQ2VZ7fdg+zqTQ+xdWiIGM6o+-sG+8TrPmdA9XuQ-M6le2bjm59hnhe-wbt58OHDZzn3HWXn2LazXgEy3APO58DXd51Lr95yuHT5+7PRK2zOeq8CHz57OSb5yemc59ZaGs9CX9-Rb3Iwy1K-nf33I59jLoWTHOMQ8TWwx2tX4m+YKcw2SzJs-P3dq6q3N-SbXl+4g3V+73OFjTWM2ZZzXYpRQPdc4POgR6xGZq4mrDs2bWa4KLWbla0TZJ1GbfWzLW2o7-228wRHWXZlP9wVJy1a6jPkU6iW225ySbF8y6SdXrX1m6ZyO65-2nJ-QPdOW4uJkYgvnZdDnwl2aWYgsaSkB47XIW5utXayjmfa+32VI5Qico-gOA67kvPJypGSB4qhxOrh8PJ+a6+CdHWSc4OXdIyjOLI0XX05YwPU6812mg0zOIg1nWPuW0vw3VQPL-jV3pzTGLmoxLOglyXXDy2nXQo+LOXI3wO6+xoOFB-XWvIxMGE3pzmhl4XWdC05GZl3eXC3cPWv+I4OFZ302LKa4PMGYFP1cx28vB82SfB0vK-B5fWoh85Omuxn5LcwEOHlwh8Lc72SDc7DPNerbn36-bnP64kPv66dzf6zgO7DYcMvO0sbgG6-LQG+-KenIj9oQMj8ihyHn3uQe7q7Wsqno-APU3BUjEel0OahVAr088UkKxoQ3fjXg2o8wQ3OkegriG9+T2hFMOE24O7Zh3x55hysO2vIjHWYzmA0kMZ9ebDHBJaMTYkJCjqMHVQrhvGTzo7m8j2V1yBNkVyu5SytclfWB7sTXjGThwTGzhwEWLh1k2B3JCYvFzjid+RpVe64p9qalI3ITA8PvR1qvoU1mXdV3TGJeavnGY8o3GZ84OFGxavT2lsuxeRPnpGwfmwy5UvhnQLGjG4fnhYzCPwSWLHSGgiOzl4B3hC6byuRVFO8R1ynRwGGv5PVw9VY4SPq-t429KaSO-l+SOAm8WOoIeZT9Yz6rglaSnGy0yPomxpjWRyLO3e6nOWC6k2n2uk2BR1aChR-72cm923iC+GbCm+C8AoWROyc+jZOnGF6dUUf3RrIqPuEcqPE4-QW5pU01Om051nyn7KU5++i3TanGnY+nHQG7yPvKfyP0C4KPCzbl36IaBOwy-r5rcVU2vmM2vgx5qjup6HdKlZYuN0xNAe1zh2SELQWMzcvE1yxCuiMbZr2lTqPPZ5uOyiZwWXGoaO1g8aORm-z2xm8V6hC+bIGV6IW3S-7zbR5bKuY2h2Yjcs3sOwF3N6skvyO117BzcIzO4xVOHRwhujm0GP61x8TQx3b2S0RcrTC5WjXmxYXcZ9YW8N08rdzeB0tYGV6wUI4X3lemOfm66N+rNtZp7BQZuNhfmgp-aWS7Io4g186X7822Cwp1cmXS8-64p2LwaGfBu64XkaVXTsrRno6unk23Osp8h2--XlPwA4R3MO5R2BzcBu0jWJv5iUVPyZ2QUVB9VPjm+huA18pqiy8CvEthzimONprmp1FJCU6FFiU-uun2ZZuU0KsyB+-y4yU3mv+p5SnKZymbfRTx3aU6Xhrp6wHJchtOoWqymy1w53Ry9NPVcss0jp-cK9p2dOpO5S4dp4+Pwt0Fv6phdOjUwfKYt6rMItxGvfID9OOi1luUt86KbO8vNFU8anjp8lv9pxwG47Xlu1p-YHJnbBC1g-AvXTZmBEIrxACiSjkbq2p6kM7rOie6hmudePN1uz3O0s+yZDRy1h6QC0twhnyvKMwlNR5-k3h53ln8F6X2Ve98G59TE6AWcDL45zWuYawb3de11XdnS33-Zx-P5KzeOvu9GGpq5s5JF-ObAe3By5FyVGya4ovBx5+nQF1+G1Fyq2HWzTPR12gSC50askgEQSpE2e86xhguDTbH3Cez5XcF6cHBtzwTOYU1pKjUBZXeRNvaBlNvSF7oUy+48uaITvPFtylXr2XRnwa1LDwVBuHuF1EHKs893r5wdvb512P-52om119Uvc2cpWbexHPbx91Kge473f52uThs-dv2R3jOnt7mHVF5nOF+3OO8041OdOE1u9rv0dsJFJFqqysHq591vsF-H3wd8lns+wz3KFzDuqyYGPxtx7rJt8nBkd9MBJKpjuHLYfOqM4wu-WS1XAI67ObnWwvOq2PXn2TtuPZ7V20nWTu+F9AuBFwK3H50HOJJ3NXvuypXfu85vTowK2mdzduf57X2-53kuoXYAvk9QpPNq7P37M3zv1F+9uEe90kjq3hWeLHDw87J0Ygd1-myK7XPZtfXOv7ZDuxw9DuRt9PYxt4xvFipbT5Q5POdd6juQk6L3l07NuaM9ju0q8VnWFzr3bd8MuL57DX2F6DOpK47uKdyHvQw592jt733re+HPvd5duLm9dvY9YHuSa0QOFF5zvsw786o97zvKZVnOBJ-wuI910X9dyBmywxOE1ZxZSNZ0pF097N8Qdz1uwd8T2s4jRWf7cbOrgxOndu18x7g2xWrZ3OnOK68zOMxju69-aB4HcuH8m1X3epa4Tdt1buHtck7Cd833wQ4dvTe65OLi+5OSlzUv-tdjX35+AeZzV-PR+zbD5Fxzvx1wjOF9572wF69vaa3tXNF3uOYlw4PVy8cNvO4DPfO54Rtyyhuml8jPu0qTOOF7EG-AhWNhJy+WsZ9zOtF-Lmg0zs25l6yd561V3GDwBcvZwBW-U4ROV14W2eZ4dXmB+BvuD-AVEKwMv5Yb8k2SZzPH12weCD0+uimdwPlD1a9eD6zPy69uGny8IeO2xTPcZ-PuA6VvWADYz2V4Rv3B0f4a1506n9+15uhxy4vqo8Ev43P-9i914pc1mXvJd0InXs9SCLF392Crdl3T+-xBz+w82HFxiuqOlpX0l0oa2R+gP+eIUuso95wEj06Scc8kfCo6HXio4PuQHk6mEK9pu2hnFGXl+l2HDTl2KZ1oeWlyiuvl73LYu2LPrVyGmqZ+XLNB6E8Ol9Mu9I1IfdMYsutB3Ie485LOIKzROOj00fWc1zOrXgUexdI0fRLsWahyeo94j1kf8l6a6ad0HKUj4pGRFxlHtDfjmzpm6uHXfMek5cTm+t7keYZxvvqc55ueXiUeeDwzmrV1YaOBynX+l8mXpD56lCD25GGizZG861weIo70fa6xq2w3SceZD3kfUviMeOa-0frj6nL2C1+p168Ubecwrmqc+5mVDW7XCBxRO8c3aTsozMeLXf7XQjsS9Le6S8iozBUkT7UvNs6gPBjyBuzj+mLBB516s9kSfD+UvWaj9oe5N9kW9l0vYDlw6pPDv7KMBwgfPaxjnETyyfw5YsfI5cY8eti-Oyl5iezquQPua-UugT-McNKhcfk620uTIxGK1l5jOxZ+Kfyj7A3Lx1UeCZxEHZTz8fgvfcexj18ffjz0eWgxKfTa30udT6t90p8Me+j1cfjT5xrZl68eWg6AMel57cLT9UfSj36Wdl4UbtT06fhR+suG5Qqepc9eaAT2YfeZxiuCQtwWayarmIVOcuqGUJvvB5ZAnERfXnl6EOij41WeyZvL76w0Xo1U8uPl6bmlDyPWz1HEP74B701Lq8uQrID9lSN18TN-EjUeou6d4J7msh-GGchzFm-c+A34V5A2d3T-Ln7fievufV1Y86kzXCGUiOhz8gcV6TB0G1Q9P3X5ZsG+65H3chRhh4DHUFWMPKVyjzqV2jzcJ9B93o17AlPb3N4Y7XmWV3fjRV0IRo4PSBuV2wNtwHyu0Y-IZVfpEUdz5HBxVwefJV8-SpEzKvPFccPdiXnMM12qu0193j+81hTnR+E8KTfcPAa3I3t5LavXhw8j3h7SaV88BeZ2uybOY-8O8Y4COt126vfM-vnPV+uvvV+COdA-orXY2zmWN7xvzMiFPzMFGuIp5GvWNyiOMZu43DTc4qmRx-mut+ReU14U2cx-vuVV4KJAlabGIm9lI2O3SnaBYWuuUXPv2IzP8UC-OuRJh7Gq18uupPJPgfY1AfQZ439Vs3tusKxOyW14eWQvbKOO14lTwSqeu0uX2u6C402xs5OtH5COvbemOv30zyjORxqOoizMU51z6a0C08UMC4xeKZ+JeuE7U2Cm6mQ5y5FTAvbuuwbDB29t0qAo42GWqOi+aHL7F60zfF6S29evMh+0C+L6wXh18uWtxy+ujl33zxoz+7hSKaOoqKXHlLr+35NlaPWGrM2vR5RapC5VPG491Sbh9oXeHv+elN4hvVC9s2t7boOfRxJuaOzQPajvpuyIxhvZzYzv9C3Kfne1PHcN+-zZ4+ubHm6VwKri82SN-ry9zQsAKN-QGHRuPoaN3-VCzW16trDBT7Nf6vTRdY30R2Py8L7TzON4-6nG0RecL2xuYp2R7BN7KJhN2pvlB1VfibTVejBy2VYU0RHcM-x7YBuqfaFzBuqp8TbUyyJv0Oxdfyp+VfkNyIO3r8TbcyxCPsmxKk6p7xQGp-Hiyy+Zu8Uw5vy+E6KbN11PoUKxfWOxAX2OwNPsz4YqaU+e2OL4tOJpzUFBO4VuSmCFu4R-lvLO5jeNOytPRO1IHYt+p2vp5KnlO-pETp7809O+dO1A8o8yt5lvCb59Oqt7oH0t9fi70f5vrO8YHbOxqm3p79PHp-FvKODVuyb3VuzcV0BPcz52R6I6mRZ10fbjyHUTr+4yoZ2TP9j4meGOxWOlF4LKPT-31vrzae6B7IeEK2F3BuwZupW+weBbZwfXk6af3fnVe9D-12M021fPT9jPPL8YfeL3rTLT7G9dN4rerT66eL52LmqZybeug25eb+x9vejWYfZL+6rGt99vpuzqA-t0I3cx8RWFu0mulu3H2Vuwn3vqxz2fTqtrr9xtrJ03fvp0wd3Z0xxXIHS-uga2-uV59MBP9zjvEHWbu-gxbvNt3cf6+0AeXuw7vBq9ieXW9TvoD7TvxF-Aetj+bDpFw73btx3fZ9+geud1HZF9xnPl9-zuAJ-HuKyTi69F1WeRMT59mVrYf5b-Ye-D4f2w7wmf4udsPOQnYuer+EedFwgOoj4T0Ml8rmdOFMeJcGke2T0keO77lHUj-ff3SeseyByPedj5QO9j7bf1B5KePjwHtPb7de3kxqerT97fkDl9faO+8dHr5YO5Zz5fZaxMuxhcsvND1-eAxzOXXr+A-ExQfaetdYO0tg8fkbzm8Az1jrTEcNy+o24PA1x4ONc5cuF5dcuxo7cv4z-cuNb9z3gh3cv5tpUfzcxEOmHyxz6H2tnLJXmfwZgkO-mUkOf68De6HwdGMh1rdIV2u7jdDCvKOIHnXuSFm+4aPVRVlD4Kh2p843i0Os2nUeGvnEYI8w0P5kpHVh9tUP7vKUinjX9zXoxzDU87T8Rz-0j4oIz9Ib7nmX4tOfIMEDGiG0XmJh30ilz+FLKGyctYTTjzaG3bcG2jUAbz09ZSixsPlflsO6GyJQy4MtgJ0CTS-0UcO5V8+f6ea+fzfu+eiTUbHrh9dfbh1ybJ826Px81CO583aulGzR2KPZ8PWV+40aPb8P-fjBee88hez1704DG--yXV7U+j86Y2T876uz88xvDN2rn1r1LGv2zaWkR2leQ1zJ7lrybzrky-n7Vm-nKL9v9P80fvk1-7G6Lyk+RIyOJaR7TIWLzmvep02WuywWvoC0WuHt0YVEm9Ou2m16j+LxZeF11Zel1103lzF3fdD3M+nL-BepR-JfNoTNfYb8pfvL7U-fL6O2WuwFehAumbOMBInjLwc+6x2ZfM42wW9e8lGAV7Ff8486bjR4MrDo6AD1Vb+vcR14-HMPB3iTS9e8zvaPfSzlf56pBvrn2gCcn5EuJqdMqoN28qzr5A-IvA1fh401ezmy1ejC1c2TC5xeExzuaJORua7lW-yBr91fSN5TM14yt7DzZNfZqa4Wd4yfGAW4EWgW5U0Cxz14zzZ2mIWxfeJW08Xzb6ofGJ0MW744i3TL0GjbW6Lumx9nOnd+vvOH+2PdS5Af7L-fPH20UmCbyaWOD6S2QB1-2VDwxPPx7D7JuDE+EfayrBr7QmnfaeOZ71q+3x0Wf8rxAfO+81mhfca-vJ+LfB211HoJ35fVD9a-olzK2lJzHyFW8eP5rW6-Y9-hPmSyIf5l67uYSw+3JJ0+3jSy+2GHz4eyWzq-qZxO2EJ9sXXVcFn+WOxPEE1Yvm26vvtXyWuWH23vjt1c-+hXCfZvf23TXzm+B3duP5xwEuMD1zTo3wgu2k0yGQ25TrH4wm+7E-iXs-TG2eJ80Lph9W-FE4JPx73V2OrUuPRRxm+BW9cWMi0luNxzYPaJym23b+hW+39WPcSaW3WJ+Xv6x2hPx31G3J33W3Y29hOXE5ZWoF56-dX2m2V33Wu130QO7x4xa1x7tPiW0O3d362Oe34u+b40e+9rqtbVJ7+P1J7yWWk1pPB30dbpsXpP12wZOX6UZPERUGDTJ6u3zJ98wANWMm1dAHNbJ-iKyZaSXji1a+sW0ROlk2m-hFyuOpJ9ROw5ikv9k6Q-+n5J7CGYp4Ibd0++N9xubFdteIcU-6awSi+Dr4h25m9SfsbfcnPr6VfUA3QaMn+6PLr8QuCOwVOnr1puZT4A+Ey1pv-R8pu0AzVOMA4WWsA0I+nFxtwcUxQfWp1WWCU5B3Op9B36y0Zr1n25vEbx5vSP5dnvNyNPJMcnapb3amRVEDPXAyKf3A5Lnyg6rf6D73aDDyJPWD-u-Kx7ZXdb0LuJc9be0Zz5+9e0HfK05x3Avya2TD+JKoT6LOgc9Qf6u4IeA74+uYv4BW4v6If+izhGE95IfC03qeNl95-og75-9DxzOU387eI3wW-Az8feBAuXY2mYLOOmcrJ5bxIqVG10vpl1JuSAYYO4nhSe6+w+O8vyF+MVyAD4bDyxZb8DOPP0U-CT8Fs4eJ8S9IAPBcTxMHJFYXiPQNbhFv380RLzV+4eLahziEhxOXzAztU7BQ9v+GgDv0NfPn4n55cO8+Kk38S+Tw12AZvNY0YdgOz3zEvf-lI6o70WuRd8ktd95muRX3NaPv4t3-XuRXNdJRWK90+JfxQ7O2Ylfvx03nfb9zczC78vji79BLS76d3X9wVmLu9XfG91uR+H7JmW953uZL4AefZyrCj03g7B7wHOhF-qWOT1jWw5+du4LGPuAe4PfH0yzug92zuXexD2c8SAued1Pe+V29uk304fzX-nPt96erHK4I65JRj3WXbBmK5+5XOt0D-CYSD-FZGD+Dd0mV392T3CF7qGZN94vy74xnu51Dud+3i7SM5bhN5-i0a93aGzdalWiswyevpU9Ws78n3Apan34swauzuzr-bf+YemZUz39de6yzF3bOR55Xelt+POb6+D+j5ybv4SXXfhKw3fWd03frdw32Cf5F3u9+3fqf0-i3J4a+7v7pnLw8Pu6f0VMaX-b3mf8PfE-wAvk54ZeC31z+VFzz-w93W+LIfz-ouyG-sdd9-KZgkv0EedX1pZdWAs2fKq59Rfj97Lv07-LvE+67+HHQ7-gq07-0f-6JIf7RW+dcNuG-wX37r-i-Tf1XuViQH+te2tuz5z4GO95buuZ-H-8HffeKP1T-s2Ssere3Ae70-ff-d5PudK+Zn+75Zm8QzxeD39zvS-9geY93z+Bd372nCQvf9f2aH2a3V0jFzrr376YuN74PXQ73Perc0FdcVZiSRIgF1dHFw8iLe8AAPW2OJcWVwStU7MUYXOzLt911yC-bW9dZWCPE60RXWf7dVcOeXAAx6N-Dx93DYF603QA5ytFawU3NptZXzIjEI15XxgXHrl0AMn-TLNp-0ULA0N5DUlLGkpZiEuHD+00B2yXA11z-woROY9u7wWPBSNuTzoRfP9+TwyPLE9RANY5Zb9OAI7PBt8C63S-NQ9D5XrfP+9QvxBvLr9nW0uPI09VAJx-PLsktXtPF7xHT1VPZCtwv0zrRU9w739PbQDjDiAfYw4d3wsAiI8852V2Jk9pj3SjO05VjwRPO+9JAPMePKMb71UjF+91I14A6d1d+12PUC8fbxsAn+9lT2OPSwDqTlW-Er89ALMAnGZf73BPek9dP2jYK+9rsFtOMCpHSS9rAI4AgNjlLk9dDVyArAdyl31QDY9w61aLdMNv-xbTTL80jTtveQDgJze-Pt1cH1qjIwCJ631vXQDul3iA-+UIgM+PJKNsHzMPYM8UByb1AKc2RSPrTwdqGWjPIXpfByhfSIdmHy9fA+dkzwGNLM8CdnTPPeV9cyWA1nZR3XWjclE+HxivCqUgVx0-Dh8RHxCvMR8hrxAbXIdO83yHCBtt3T2dFO9zSF6XOBsy+gQbCE8PM37PCn4zH0LjYc9462MUDyMsYFzzHBtSVxGHJx9C81BNVx9UeRwVKGNVz3tSRldNz2IVdhskYw2-KWBcpAxAZs9qzyAbaqx29zPPGhU680soTb8DnCHgFEDHA34CVCknz0loZD1UXwHzf-NpXw4AvT10n2VrTFYqY2kbIf91AjAvc1cILwXzc49mYxKfJik4PCgvP4d+OS3zVjwhBzUVUEckDT9fOz9VGy49NC8aFAwvG69IvWwvNj9cLzsbVj9hnzljc5NIp2IvKT03GwJHCZ9iCATXV3ltZzJHG59N13ovQFtl12WfEAt6RzALNi8Eb3RvKAsnTVQzYtc+Q1tTdct3+B5HULcjMQrXRddhLwufVf433yBHPPlbn0lHVy8zbx5fDy9Iu0PXAI9IvRPXfN8hpzqbQK8VR2CvEg8b1xdfAIZgX0iveWdizydRY5d4rzwVRK8-pWrNc0c0rzpqDK8P0htHNQtIsXi7Hz19mxNTSsDCwG-Pfy9XRyYAyt9MsCYPKjcky29HQl9v-Wr2UeooowpfPQtaXxS-YPdSl2j1c5VMB0xwbDNZS0VoM7cBl2aOacDEAVyBEq0qB3BaRcDFOkyeLPJpwLc-CRQa+V2uM4Ch90mrAYD6VDMUB8l98TO3UR9z7U3LS6N2HxdQQldsU19YK9IEXyuyNdN45GOA88DNwMvA2h8ZUBvAy7lPmAvAofBtwLjZPBNYmzubOBMPcEI3Nl9VzXMLC78uXw+bPdc0x1BJDMcnm3GvJkDqU06fcM8FQPYgcZUUUVCndCCQRg4-UjUVQMwQTCDzS3IaPj9g5EOvcsCwg1ynUl9+Dx7A70tsAK+TYr9InAicGoQTxjH1I50UUlU+ceouILpObiC1jhzPYT8SOyo7RKd0yyHMUSDFzCG6eT8kN0xfGb8hSE4+OSCXjnkg2SCZU2DLenE+wNqnLT8MU2Y7TU8FmQ2ffpga+SOPRotOpCRvar8sTEMyTss+O2tFIz8-O02fEqsLDzZrKw8V7zZhNe98XWhbXbMolzq-cICo61zuOECa1XgAgZ0dwkwrBYos+BQ4XVQBOxFnLlRY1mvifVlZEHZiGyxPXC+YDEpIelPlUiYA3F2gdywDQB9cFTomYgjcTNYlgySjeHMHaxiPHZ8nAOvvYDk9-z4A72tYTxDnP2sQjlC5XAcP32fvYcFSgPkXSoDnawbrO3dUV0ktZw8pT3-vKMCK6zPcVsCgj0MAhr8wXyDPU7piH1OXEYCyHwuXcYCrlxjPKYCHQLvrQo8Xbxd6TxEloJ3vAyCVgP6NNYDUz2RvTYCwkUQQAs9lYzXeL+spjX2ArSDhH3dzM8DJTUwvW2B8XnOjC4CnuQKHL+Uzs1uAjQ9Oz2aDeBVk02ejEx9k80HPGpE8VxwGbBsBEjJGaGQKigcfYxRZz2cfEECSG0mHdx8p4naHAnkIRmeg99dIQNfSOGN4TS3PJYdAqFKtLb0K3F68PuhkGCnDb8RTzwbcfrxaFRxgtYc2Inxg5X5CYJD7dEDHz3ifUkDThwpAhO8GL1N+MRt25xbjZp5MfnsuIZ4BD1VXG2BkIKKDH4ZhMjS6PEYZ8xZjbkCNFmUbRV5Hzn-OLk4k9i15L4cynx+HC6xpDnD2Tu4G9kVgmw5u82dXGp983hxGIn4qkjXaDvpfrhFsep9WPSlAh59-AkJ+RboePFNg8OoWQO15a2DdeV49dp8UIMWvREc2pgtHcNdQ1w1Av2Chn0Y-OT1RnymgWNcdQJU9Ki85f2QKQC934kyYNW4lHhNA-79jfEXUagIEn3DoK8CWzjvcJgISBAmUKQJlAifrMQJnAV9zQkDa1AdoS1FJbkLgl25DHxPHOtZiVHVuPXMe3Q2hETJjwmkCUlQPwJ6abODhpzm9QO4LPTHvdmExvxSvFMCGz2OfZJVfTUrXUbEbLxq-Oy8Wiz--FXRdYyDAndcQwM+bAb8avwjAggC5t0pKS19Lv1dOC9dfnyvXAQt1VTaVTeJ0vQ6gvUdToOy9QYCZAL5kephP11DDGEDAPRZXIbxDIFKEfldm82oVIVd4l068cvwkrxLjGs0Jm3RRE+Y0sDfSQDdUXyOvDjEgrkR2SN4aylyvUT9Szlr6HXFram3KO2Cm42p7Oo5Inj22VO5hnkbA-Ds+NV66Fnp+uinKe2piflDA30dsryleRCZgrj0uZHZqrzTLeBC00kQQr2pkEKNgmak0N0avM-kjlXObRn90rkjHfStoxyZfCWVerz0cfq8IIPw3KCC05m5fFeCJr3gg2jcbINSXQzMk4OVXbTUSeVYbcs89G1etW3xNHA0MB3webGkbFlt1KxbfJiJFVCe-GGJT-2dwNbFvoQvDf3BQ-Bb+Zdc23j5CaPwkZncjffFaqSfSX5Vpr0RQJ595M1u5ULE9gIGdM6toAIbPR9Jxm20eQu50VGQeWT9hvR0hDTVm-F9AEgoZIgoibkEf8FJCakD2wyYiGbFYXwX9JoAf9zkiCFgFvEWfCxEv119CdVUamBIAgAc5GGGArp8CIL6uXp80R2Dg2hpCLyxAFxt6EGTGCG8VV3xTMW0obyIEWzdnnx6ndjc1X1GnIhptbVHgt2Mo8zCkSjcKsiACNn040VunSxpI-z8KCFYUlXuuCXB+Ji4acFZo83GQ5ZDnGxOuds9YwO0VbZFZWkTghZ8r4LXoKgJIVErg9aCi4MrkYrcIVHrgpR4q4M7gmuDi41RAl0DQoPOQhuCHkIYuLuDa4MweO5DaAkuQ6uDi4PmiNuDNbA7gr5CnkKmhQVRoDHV0LlQAUNBnNlRuXDJRUVRMzy6cDl8BvWQaf3NigDhQ3OVGR11A-vB9INs-V0RI9EE9LRxMDBlpaNhrAiKEMyZX4OTdFuspy0nLeyZBqQ7Mc6xDYNeOelCa627gpA9mR2jAqG4gpjZyBBMhLVunDB5sbhMULhd6XwxvNm9FmmxvSrc2pjxvWs95p2Ug3wDnOyk7J5xoty2TOTscby+cC21qb33aFVNNUMtyVKgdUJfaRztZU2VQzP4FU2QHZm91UNZvHaZY7Q5vOzsrUKttDVCZUIBaG5CqUIFvezsFUL1Ql1CLnGq3Tm9K6U87SXsAQksPfMcIBTN-XRdX-xIzHmsyx3MBVxCQkNKQp-tjZXm7MQ8Lb0AA99oFXQnibkJC9y8UXJDQeBSQpO9bVRjQ4q040OK9DYsn-wSA+2UGSRlaexD3YMnQL8xEXlwA8m0nqmNg2UJHYMTqMV4UAMe3aiN0AI5uLGBB4P-g7wJJqwiXJp9O0LknIgCXD3YQLNCWwn7QtxD-q2HQgQCk5VHQqt9dlx7Q6tC+0JLQwQs8wiKlRtDyJ2qg--9Gu1GPVdC6ljAiTMJD4JZ9UJDrpXGiEhdQ3w+fYn04uVq-Cv9CDwwWUxYM0MnQvUJ10LPQ0YsTdiqkWlZEAJvQ278d4P3QwXcj4yPQ0iB6lhnQ+NDiBn-fPjl4ywS-d28M3hNOIACahTXQ8CICwMgwp6cHIM1HCgDKX3knR9DFAPS2GADoPV7Q1DCzR3jQkiIhKD98WSIO-CoibV0C0ItfGCd8BXykW9VMkPEiMtCl+whqDe4kMKHPFDDT0LQw4r1JIjiQ6SIULFzQwUx80OTQ+jCw3zjjRw9q-whqeWV00LFuY9CzIlVhBp8oMJ3Qm24NaxoA0YoBXXkw3A0eMJJtIGZ6ohqCQ+M1MIUvcAcoAPw6CdDAZhw+EFEnWnL3bDDhWkA-RL83M0IzTe4Lz2Uwq2COV1CFJADNbyPXQgDNBSGWStDhV3cw-jgy1hQebzCF0NdueidI33v7ZbdXMOgHTaJBw22zDi0hJn4KZVYNMOiw0RFIBSkAve82Ymc-EHgnogfCbLQgaWgwoR4UsNyyC30N4PBmPPYFwy4wiOI-uRhiEdYTMJRiER4lkPSwjyDO2QIwqAcJkXZiYmJZrkLQ1yDSsMVWDa5Xv0LfA9Ciak4wnTDCVmNiDBJo4iaw-mIoyiuAHspFsJWgXDDAlx7hYdNasKw+DmIR3yYjBjCW5hViYbDqYjYwkbsHYjY+LrDtz2mw0rwTRx8XHbNBsIOuVrDVsN7fT7NAo2yw8J8mfn10d2J-0N8XPGkysIEKNrC8MIaPTXU4sMRNdBIrsL0tfrDfDx+wlEV0uGTiUMhjsIK-LOIoFkmwhu45ULCvL7DbsK6mfADb+3nhV0pYsM2wlCNQj3sXa2l0cOZpdyCAcL6ArLCcTxywoklNyTNpIwsMUMbzOj9bu0FcWtCPVixvItcl4nBCVIYnPi9NHT4FVn9WGa4INSPZK1dtV21XC+IMEgRKYbxPOCqRG5lH4kKAfIB81H5wPX5iFAgSTgBv4lusd0YUDGyAABJvXDAiKipe80ICVXCUEhniWBJiYngSOOD+QCQSSBJepRgSUHDN4kCsQKxseR6bHNZS91H9Rt4iSilQotcS1gSsBNoQVjTlee8S4Oc-Ug97U3IPFqcQZx-LbAYtTnZOVPZ0DmgVUIDvhj66W2pxYMEqGOo+D2i-BQ9YvxDvClsEcM+3dqDeaUgQw8ZoENQmdoDI3VFg5tD7YIBGe8sHb2hnU292EOoAjLDYFyTdQp4hyEjqDNZjjXZSU45gBkteLEYHqkIQ+yp9ahIQ8D1qgLkA8tMvT3qAlaCuZyXQwI9dZSiA3+Z73ix+fmDBlydvPcZUDiK6SC59Lj67YfDDb2y-fz8WD2G-IDDy0OQWWfCN5nnwvmCO7njw4pEEEKeSJBCCfhYQzfDBwJkPHfCqv0MPGr8p8L8wx4U1ozgBFp4F8PPwg28ktSqqEIYMUivwgTJE8PvwhW8VbwYPHGdBp2dbB9C1sOixYdst8O5bcxImh0lqWTA2qhlqTi5z7gvwkZlR8IfwqP8M8Jy-LPC4Jxzwiapj8IVSfcY0DlPw48ZYgPHw+CsfAzHw4wDn30nwuDDr-2yFK1I88I2XO1Io8LGoBHZC8Ljwv-DaCLTwwn93cUII5eD8vwF-HboyCNbXDOtFSQAIuik36kYQ2yowCONvAgjd8KArIw8WCOC-AKNAT08-LcVgCIFqAhCk8IhQ-288CO0gp-CoCORvQ29YCKew5zDKVQ4IhQDrAITw0nYZXnXwmhDlCPoI5fCm7wMgqwi38Kh9Vi1-OkIfFwccwJVsfgs+MMELX2CgEKbqUiDMPTRfCsCKCLXwpi4N8PrjPK96ELO8IAYb8JS6MWDjCLrAnF9qvW-ws-C39mg3fF98EOxGLIjcRhTw2hDYiI6xAvDdLl02UK5OwLA3PQiGEOvwphDb8LKI2nwNP24RS5tTCMH7PdDEw3P5XhCGEX4Qtc0CNxNbIjcurwZbN5tbRhgg9y9qNxkQqa9mriQgmgxJiEMzPyY+kK3ghndFEJLHQMZyPns1A4CcUNQg4G16kKjGJUDsIOqQoa5NryaQqKdkskSCfrJyUIYse5Z6oVPsNa4WsPHgra4mWB2uVn8KkH+NTZD0biaQnZCZHUhHWK8-GnqyB5YkAgSKDZDNQLCaanhSmh6yAJ5pCmfpQbIOlRHw24iVkMeuG64H1zPgohxZGlBIp4ikSMxIlEjsSPsaCfCHD1qyEEjSn3uRS1cO13zEckjpYLVghrkgHB9XKJp3QJRvAsZ4mmmQ9jYuRWSaWRtDYIuaSFNMy2NXbIjc-kaaHlMZHCD-BFp+kMkabkxD81EWVpYqlzS5VHD8zWbGbb8jGFxQlT1tjHIIBuwz8lpIUqQMgKE6CnIhWm8I7MF5xnxyKggSSLg1IG40vHtdUG4cMHuIwvgDFExuCTgcbjFQnDcPp1tQ9-Qpp31Q4TtamlWnMm9nULi3Ym9VUN9I2TsbUP1tN5otp0NyI1D17kVQ4oCVAysDBLcoyKBMf0iKbw4DC1CMlwy3a1Ceb2WndVMmbwzIp1DQyLNtUKI3UJOCUrc8yO4DZMizUMpvS1N-UOtTABRnIJWzMCMiyhZrOyCggMoHX-8fCM0I1AClg1AwrX4eQgNhRGZvWAktJrCl8OsIoD8xWzkwzBZX0MJmVTDwsIsIxzD4MM+zdAD01HAeOzCksLEI5xcZMLBzQjCfIOXIvmZGohuwogiHv0Pw4Y0H+wbuR2Yr0PLfWcjXb07IrtD6-VPIswQHZiQeADgVhGHImeEosPaw00t7yO9uNQAG2jwWM6VRi3EwubgBsO9PVojMiPLwqKpB8PEIzcijyi-IoyU8CiT6UkwSsMc9e7C3iPrwj8jRClgoqQowAjxIs2gyVhJwmF0fiKhIx7CxyL8nQS5d73CfK0lVkNMKMLD8KPUQ4iinMODdZChLMLcKElYPChooiWsi0PLXRZDUKOkw8Q8rIwnIl9DFZVRWGCIkOjmwhh5UsIIef7C4CP8w7TDJyKEor9oct30gZ1YOKOAoy2ZCKNquFNCFX0ywp7Z8cJYsdlZV9EVI4eDQfRjAniV1KPvaTSjNMI02dUlkcNARYoQnVi5WUb8goLUUEKD8NDCgs74IoPZyZ1x41mRKa5k4oL2KBKDMoMdw7x9Ee08RTnCEW25wjiwXY2kcHtQxHGeKVVxHikrJRv8aOx+KdwZUqJwGeKYL3DdAjptlSJ9Aw0sqJ2zfKKig0S8o6KDrBFigj1x-KMASZoB81COKRvCXcMpefNZCMAC3PE9z4PygtJcz7yKg7i84j1KgzwCcXkqg5t8+iLKXbwCn7zWPJqDX7xcAzIDTDQHLUU89t2Sjfo9pT20uSgiFvkFGFHYuoPuA7oCnj3eg-PD4iLJ2Vwj6iIEIxgj8MJwfOXZwTytvRcd8iJ8eRfDK9nVvfDDm5WOorgdojTyI3mCLqN-wkvDa-Xx+MCiFuggoyvCV0OGgpvCKgRqI2PC6iKjeVrtS8MTw5doK8KoyLrF3TxaAxQMAaKoIjPYVqJKI3vCjCPKI-2paP2hoor9Iu1XAsTZvajtgr6jIaMeFd+Mq5U6PT+8orw-3DGjngIaAlKNuAIkjQoDWTxe-d3cGoIjlAoC0T1EXAl4lUO9tZqC9SL62QICDf3DwrGi9Lw2g5xDsBikIiVpNOWeo2vYQmi55a6jNAMSA+6iy60eo+GjMEKW+AWDHCNDWDIj5uhajfGjEThQfHmDgSiEyfQjpKkMIpfDhB1ZQsqpKVA3aHupCuwgmGqoY6lXgx-DgTjQA9qN4H0QIvH18ziBo0-ZCiNeo2Giy8M+o4hDvqLldOwDMaJW-X2itaP9ogmj+oKGmd6jNaKIQl6pIKKHrIOi-qM8vbGiE0QXOBTZzLm2ebzZQ3h0jddoE6ktom2wU6hto2TAY6mcvUyoLmluNbL5Wqg7wtSoZB3SDOQc6UlpPT-DpqPYHNLYijWzeJIC5c0tvTxE0gKYnfqjE52DrBmj330MQrwDH73Go-Ui8gPSPeOVCczKg1wC2ET5o6b9zrzBovGjw6MRONWicCPPguajeoJPwpaiJaL72bAiXU3HIimjTqKWbc6ionkuomgjQaKa+WK4uDnW+FkYZtHjdOWjS6zpnE+jxaLPoju4paIvot6jQ6NjogfCA6NmDBJ54alWOFtIDCP3qWcCsRnLo8WoJhiro6WpValro9PCt1wWXZ2jNgNJoscpjaOXouOi-6ITo36jj6MQfK1c0GJYQ7Wj4NQboxOicGKnFDWjWeh-o6rp46LqAg6jdaObrPtoLaJUqAuje6iLow45TuGajc2i+2ni2ZOoWGJBjNhi4GOEI+uiddEbo-B9Viwa-A8CZX2+EavRQiNIwn9cIiMdiYBCJlVAQtJ9wEO0xWSouGKAWHhjraL4YiwdYEOkgjZ4OjhwGbgiejkWonbxUENf7bmDFaJ3ot+ivaM7sB68RYKXoghiV6NgZBT8FqISIjBC3CLbAuhCmiLSIxQjHGPaI1hCp9DFA+ZduiKoHKOdqHQGI8VC7QJsLZ19CDSEQ4sYREJB+SCCHPWgglMdSEI3jb5sFiMQg6gwOSPFjQ4iYdxwgqmRTiPwvDUCbiKxHR0tCmLKYsUxLrgOLJa5HiKlXcEiBL1eIvkRLiKUo9EiNoUPMMZC46QTGAEjdjSkwskie2AGyRrJ1kNdsX4je+XJIqUiymnhI7CiGmNMadMCuiIQCdpiJHmvFBkjOsiGY+bIQX08vIBxCUK7og0diSLpIkC9tURpIwZj1GzXog+iTsmocEWM2nxZIqTCGmkfQNYjohCSaexixTxHPTJoItlFwom02SPTsNVDQAlEsOJo3DF6Yrm856NLfOUjLdm4RD-x5R3BY4ZCIrxyoq0D4bz6nPSCvYiNI8kUTSI47GDFLSNOnFMjPcM9In1DVAxE7PnC1pwrI+m8VULVyH5jyyILIuMitUMU7AaYyWPXHIlilpxFvQ1DaWN2neliibxBtNMjCXCBYnTtMWMrI9m8elBrIozsJUPdIorc+bxK3S1CyyLpYiljDA0iaawMxbxDIusjF7wbInwtVSnWzSNC6lz63dsiHCN8IqrDrF23I8Q1cQkUwmtCtbh5uBtCryLhnG8ix0JuzPVjX0NVuNgIMIA9kQCjdsMkwrViLWOXQxciJ0NtYunl7WOLIujCgKMhw-pioKL4o6rViAIZTPqhXyLJw6SiP8Mwo2BYVyO8PezCMu23vINgkcLko+1ZdyIDaS8jaKJwwtCjycNDKZ9C2blTY88iIkK8wzNiHMK1vW8iAo0moiijHyNCwjNiVKP9Yl1j3yJzYoOJEMJso78ixAF-I2OZ-yKT6R1jjKO3gtrt0GN-o1tCRz1zo-topKJsIqNUyKOBw7c9TmNeY8yiJMNvQ9SJgmgHYqhiTYOHYs2CO0NdY6fCkvyUA17CLz1OYseZ50P5wm9pkilpWeHCJCKNDYgD9KL30Q21RKLNYriiBcLNWM9joKKvZS9iFKM4DByiS2J5Waa5H2Iqw7HDaSVJqYgDiOjidJkBlKJYA4yc2APTXB0Ce6KVfPujKd2RPQej9YXu-Eeilj25o66EaoNjIqx5-ANZo8qDeaLNDfmihj0Fo4R8DIJUAmGjeUzho6xikiO9orGdZaPWok6jnjziI1fCdqMSIzxiqOP3w58cjqKyNeWjn6PCeHbYi8I7OFJ4aGI0AiI0SGPo4s6inqJsYvej9qK-o-xjwKOcY8j99ERE4zaiIEO2olwjmOL2o1jjrOhk4v2iMGIjou8jFOIeo6oiVOIjeahD1OJBo6Tj8GICYwhj5OM-I-TiFaIFo8rpkaPBoqzjPZiJo8E4ll1dog6izmOkIjfcFw2FojypkgMG5S+DMl0posd0jiO9Ych9ZoMofeaCbl2mAzODQVzmAwP9nvkWA3aDlgMfrbFC3vm6A-aDz+nd6X75V3n92fUd7d3Og3r4LuUrPcFdQr1OAqFdzgKQHS6MrgOujVs8O-2RXUSolaJyOLBDh0wWGHGjmEMs4uTjezxIfKaDpbAi4qM85oMmAmLjFoJmAw4DNoK7dRuDC6GWgzaC0uLG4lD5MuLWjA6CkkCOg7IZRBnW4tbjxBjbok2ociym4tQIugPrfF8d6P037KYBVuNyGTbjzuPD6M7iNuMu4m7jjoPy4i+DdrzTIIH4LvliRWY1e6NAkSj4QWPa-LQZGOLz6d5Jv+nGJa-Dahw641jJgdnJ8b45EjCvwyt5lh2gGHZxR6nsSdNI2+g0YlR9aO2yxNkVhcLcud5jQcgG6Qk4k9lR4ydioMOEfOh5Djy40TzDtcCV9O+dDj0s+GdBd+kSGV18TuMuKXRkecMmgnZwUQAu4u7iOeM24zz55UC2Atn9I63kfFxJnCM-6DjxAePkIhLsikkjqDFIEbjW+MocFGK7BMwYenF4ZdOiEBgyEJAYlkmB40d8MeKSopW8Zzh5qNk476jr6IE1YsKJ42YCgX3xvBbibzGHXcniLEOdgKniN7hp4sxA6eIrPSTJD+iLcOmD1-hlcHj8xjRXeW7iueL94o3oeeMtQPniDEIGowXjeRlT2LL4xeOcZCXjFhm2XXQY0CP3Obi5iukWhXYdmcBO4i41mKh6ODzZbBj7re1Ju+gZ4tXNMeN143c59eKB47HwjeNKnIgYXwh3vEnjGgOt4sVcTPjdVK9tqeJ-rIwsQV37JV3iypgV1CKibim94xnjWQAD4zniA+iD4x-pflyiQgYVKkOw4QpZeKHogiRtxuP6GAr56pxKvWAZIeOcCIdi2FjtPP-oAb15tGfihhghqGoio+PAGGICwz02EPfisJhXwpYYE3hCGLbwWRmpqP28eF0EfC6CzeKOApMDyuKlNXcDkCykfKugZH22NA0DGuO5qZrjX9m0Oc4096kc45dj-hkhouldcwKIgsntv13CIosD5eJLAuEYsrx6IvH4jOKoQj2ji8Nn5FIiGOIs42TidONXo+sDGi1Po5WjsfiXw4WDabQzozy5MdjF7K54GiIogvwFyON2o4Gi4N0aI0NNqBKDeS54H9nJfNhCs2JnNal8sN1HAhA9hiOSYuJiwIOebURDYmNlAtSk0mKkQgnVuslkQ4sZxry2A9pZisIs-HlDNiOOQkRtfUCDGYFpXczWfU-iCmPOI2LJVrwU7Spj4xnwg44i4xmABNpCLNzanNIgukJzGMz87N1g7L5iX-DtI9-xoWJuYxz1ISI0oxHIHbmVLQDZDKI0sXS84b1Pddi9AeE7GSlNG7ECExlNUOJoBLuxRxnH4+qDh6JjjQ0idmJvKIyCbP2gIyEsMWKe4ued63XIgiq9DOL+44zisBIM6aTdqILFPcLZyLjOeOA5LLjog4gSfrl44kzjBnheoijs8O3YgrcFOBNteTb5P3lynZ69VGKjojASoELaEmBDOhMEg1TdqwOOvHi4VeK2eGgShSIEglNB6Ow5nRjs+bWf449c0HimQgVCZkIRIyjDhmLHgw7CoM28PcpjNJmvsQ4TRkJQoyy9WmOJWL9M4SOrg-5wgHEBY-sD6mMRIuZjYWP69K+xUnA2Y+ZiNBIKE3th280MmXJjPsipid1CV5nMmehi2UOnrNusnczClZlDnJheYr4CYRIZQzQJhUNz4EET-JnQeR0iWnAUUL4TIbmtI6G51PzUg6KZ0ahTSFKjIMkSmJQY-iMIkHESenEk4Fu8EhJxDAqZL9VkULG4I2yYxPhDhb2eKaVCAyPZY7wSLeL9IqVjQ2JOaEm8CWKFErMiaggjIhEVxRPlY7kSqyKtyZlit31ZYyVDgtzS3B1CJWJZY4USbp3WmDUSuWJNQmQM+RPjyZ6c9iLlYsLdvUKNEg21vpwFYizsFWLVY9ftQ0NdEd6Zt+xbI+eiNWM4omPlgsIDmX9jE2Jf4qdiiMLXQ-sjHEMHI3m472NJIwNjU0MCQwLDETRFEuNi1yLrw3ijIxJO2c7DoPTTYz+Eh53nYgDDx8NHIhij9E2jYh1pT8n5mA8j1yIPw9jC4qkswwtjnyPBwzMTvsI0zF3tG2MjY7IVk2MEogtiDZkm8asS-WJMo-69iCPPYiaolyOrY33Da2IhwrsT4vwbE8diK2PzEriN8xw9GdKhD2PBQsdiSKJ84ltiU2M7mHBY+Qj-IiGlu2IB-GsSMcOzE7Vj1fWyFSdjdKLZiCxYXzyQovcTN2Pfw2wiJsJXEhu5TxOxxGsga5l9Yp1iF2JgI-cSsuzzlASj82MJWe8SF8w3PTnVNWP7YgojtDnlg5V4FxNzEw+izsOjEi7Dwy1NCV+CmsIieAZ5PaMk47NjGxMYo2JcUxJ3IrGEsO0KvYsSExIsohvDhhiBw48T35kpQxLDXx3QQpCSZjk1g8CSFyOcwgLCvIOpwmWY4Fk+rBCTIsPnI1gj0JLxw1tjMCh-I325tcH9uACj8wE-ucNjaJM4knOMKiksw9Rs5xO8jSWjQJK7uVR8I2PHEyCTlxJbE1cTZSJnEjzAJFlEk+ii6JK4ko8SeJJfyX8T1xmFiPCT+BIIk9Cj58hvEtSS7xKFwNfNTJPPEzzj3xOP7RcivxNFuVNj92MNcGSTmCLHExcStTygkxiSKKM8kkQtHJLfEy8S-CI9vF7CqcPCfOfj7GBCksSil+O5-RsklJL8kw6iXMJIk1MI9MIgwn9cvROlEdpZo4DMk1A9wpJ1YyKTmxO-Es8iEOMiwNdcmsPCYo8iyxOriPNj3JKmwxSjEcBng024wxI9Arpj-BI3IoNjTsMrYi899hIp4m+w8KLrYkcTaaV+w3hofRPMwlCFVJPKkuAtFmM+I+XChxJ3E5LDuKJuEiySm2NOwgyTbxLZWerCm2hQLNiT3PWcku-thOOskuaSEm2wCWEjirBGk4cS+2P2wtaTTn0TErSiM3Tcks+FvsyvYwooBA2KKDqSocL8EudiepKTE5BYApN3YimC32JCEmntci3WLMyjzVmKkg8So1Q1Wa1j5KPdhDmAnKJA4j9jRpLuk0yiupP+k0sSTsMI2YiTDJPs+IDivQ0AgUDjiDzdWVnCddTco8OFEt3Gkvg5BcM88YviwHw+YgUjJqCyomNZPKLjWEqiAHQygqqjManDcXdw01j48FaIaqOdw+rp8EjzWQhJGqOpkqPlvcJrcGtjASO7Eg49y3W2EmtY6RNk+EhhpCHCgxMjnbEpiIbCRsKHXT4ShZlkfXZChOJi7AR4dZNeWa4THpIzjbKip1l88E2TFZOvLfwjWqPtraI9aMNiPGmi0ozpozk9sgJkjbDjZ6OxzFDiZ6ImoooCBT3vWHqjSowXo2OsyaIYHR+jltlIYwkiGCLNk7Ot45JJoyiS+OO+2GiSpOKVkrU9bOO44uDVWhIqErOSYTn3o7zjCD1uozjin6KmXfaJEJMzk+85sEI0fLEjOtX6eeuTWuJNorutATmgfN58EjSQYpujW5PGE6iTS5Jzkkqdq+jToyLYFhKDee+iKOXzkmuTISyLkinZkJNmOEeT5T1qE6+jehPgOaeS+xOwY0TiCOKtXK+iULnueSp476Jc4o+jd5NwYmjsD5N4uDeTGhLDmBF4mgK44ueTWDxlotLZJ2L849zi0BJB9GQisv1yohHVZZzrorB8rI0aAu6jFBxGghwDUgJKg9IDhqPcAxjAfAK62KOVeTzT-emiMOIpeaejI5Nag5qiEH2bkzwjtINmolOt5qN0IlujXFzTkgY97CLdo0gSWuJVokciX5PkHHeSlOKQIihTgBOXkjTjnb0QYrQDSOOXcd2jF5KHkxy4V5KBzI+TM6NoExnY2Dis5OhSDOKYE0YS+COLkxGjCOxvkjb5wvgGE+Aiz5PoUkYSyhMwE7hTKhLM428sBFMWE4N4tvkrBWeTmjxgI-0c5FJ4OBRT6BIBeVzixzh0Inct-cJvKROiAuL6gsthoOIDbVISBqPg4gpcQ5PHoooChqLHonmiJ6JDrKeiw6xagkxcqgM-kpU4TAPOaDWCYTiVeBSSqh2s41pcSFIIUrx4qJP449p5k5M0bXvY5YIWObWDu7iVg0B8HGOF49RSX9lYE0k9F60wfGB9iFNo4iA5RaNl7CjjKFPIEq6j183Po2JTclMUk9usk7iAE9oTbGJGeDmMsBmyU0UQFYLyU3WCQ-yTk799nZI9vBQd+IILkkgTxOLIE8+iy5K+5HRSuBI-eCxTx0PYU4OieOK4UkpSl5OzklhS2hmWUvoTzFJ4E3r8UlLbkqhSwGJ6EwN4jlLoEk5Tj5yy-R2io2KmUl2jwlPXoyJTLZUOU-s5+hLWU05SUDiKUsYTpFPYYzp433jMU25SkDgEOKwdKlOIYvuSt6POY95S3UzW+Y+Tkzm+Uu5T-6NnLTg5TFORU45TwVOYXAA8EGNbokRjalL+eZpT36PkktpT4lNPkwxTZAKsI3kCXNgGUuKY4lOaHXXF0VIdXOSSclKUgnWCdaPto-Aj8VNDKe+SQFPNOTui1ey4AyLdnAJ9kmqDPFJ6oh+9g5L8UtDiB6JQUup8JAPFUhx4cj2bo+o9PIIS4kJ5klISeFgTdlOHk-ZSm7xo45QC6OJUUo79tlPbOEuTeFINUswi3PTrkweS0lMbk0ZlmowOOe-iNTlY+fXimTi7kgBSoVKp6GFTalLtU4uSG5NVoso969g5U4ZT-jlO8ck4WuSpUshSzVIgSR+grjUrov1R0CM7w864MlJKnV94GhPkUsFSRFOzonVTHjmxU745OPgYOCB8PAy+ON3ZyVKZU1BU01JW3SFSe5IU4v1SOFJwOUlT2VMH2cNSZ8xMU65SvlMLU4N8QT2UU8RSL5JQ3J84VXn0fOvoE3ijUjpTWUJdUyNSVKi6OD1SdTiBU3cty1NDUttTFJOrUi85Lf29U+tSbOMbUzZTsFK840zD8MKsUwI0iVPXKXtJf5NGlZ1SoGLAGfto51P1oz1SBGLxUoRiGIV3UkLj6v2x1FxSqASQ43qicgIiw9mj4FJ5PXUZv1NtdcQDBTzfvUJS2oKwUrUEl2OAk+lSK1KUgxZTX6kzU+K5QVOEU3tT1gI3rEWim1PnyOZSGlIWUvhTWTk+Ux54UVJxU7diY1Kg0loTzVOKefDTrVN9vIjTs1LQ0s18H6OqU6uSjFNzknBTfbyIuLvCk+KvklXj3jxY0hOTz5P3Uq14uNInKM7wUbnsGa+TzTw2UpOj7OI5jDuoHVNYWQZTlXgoEtet+1Ls4veT5NO6PS1TbklaUjlS5nmEY8jSPONrkheSdlJ4Uvx5BONvLUTSuUh40yTS+NMsUxo9tVM6U+pSmFL2UrRSM1Os0-0tk+N40yLY75PU0mZTKNMYU7pSUJPc0mo9PNK4uCTSuPns06LE35MePDujdlwGDWHdUkIbUaE0HJIcDeAT4X3kYtk5kBJOBVASZwIj4nS5AaI0UzPZWzRmE-Ls5hInkm15N5Ig3XCT81I8Y1zT9VLsY4ojZFK7U4jSe1Ip9Vxiw3koQgFTitM4FD699GLAfHzSzLla0hK4OiJJEhZiBwLCYqRceEKiYmJtGXxGI5l94mOiERJjcKzRQlJiJEJmIuHxeX3mI-l9FiJyY3YTS6KkpGeUuPyKY2pDlQOsEmpDbhJunC0cqmMqkh5jjJnxY4VFuGj+kuQTVZKUmA7T0sjeEg4SBJiOE288eJnKtfLJFpPjiZpibZLe07ZCrpPhyTuIa1NmQ5SYnrk2Y9gdjCguE34SjZPWI+FjdIN0CJFjMhKQlbITCpHNIpwF8hLhzdWSq6E8E0AIHSN5QtKZVIL4E+qoaPHZqCrtbNJvUjdTqmKSCInSecgEgK+cvFP8U5Sh6yPf-Kg4X-1dEvDi9+w9E-dTjpJxwxJToJIDEw1iEZmDE7XAhyJ+kjsjfJIgkyE9JxPdCcW47WJEo-lptxM7EzGT2NJzEvSSAo1komyTkMMUwhODK6BNEpY1lzxfErMS9kI2ktCS8xJDYzlNvJOUPEXT-2Ky6OgCNJMJ8MFjDpLEkrQjnxzKkpqTxVjXE19gm2hZwBOZCpITY6aSo2mV05iTY7liER3TC5Ko0h94aNKekyyiYKP7EliTF5zl053cZ92d0xW4+KzT09MT2xIAkoXTZhLg0ldSrDiZU73SuyMPEqPSoCXFYGmMRJMz0oCSZ7gSuVusPJkr08tjD6MOPDKSolgKfXe4LdN7YvbDWgLYYk+4YFS4uCspL7hSkxXSDj2W+cXSfIJ6oYlRUVCagBvTP2K9xMtjLWO3Y4GTopLcw5fIcAzD01fTfMIik-zCdKMJkgsSFZJfIiI8wphZ07xVNZJJHdyjLZNRCCaTJKPCvNMCUdNDuR2S+mO9PEc8ulQtkpUS6ZKYeEyYMxNTAu2SwhONkv-ikV2K-dDEf9ODI+LFH9Kc9O9cT4ORIqwj39KBYrjFXZMQHdqiPZOKgrqioFKlU6SNMc2VU+E8hAJZoxBT0TyyAwJSCc2CUoU9WyNMXFBjVqIw0sE8sNL3U2ZSulL1Uq1TQtNTfKpTjVMfktjSiJ1M0i1Sg1OoU89SM5PtUnTSBOO72f+T4GOfUgwC4H2QY4QzA1PbkppSrlMnkm5TGNI7fKTMjNNeU8sQgtNYMizTOoNc1TFSdnna0mes5DOK0gQzLlOBUrNTUNNTOa20FyyfUwBTaANfUxOSaVIxUkbSrDMHONQzCQX80p+S2OO-khFSb6KRUwwyc1OnLC9TelLSnAwyvLlWU1FSruzsMn1SZUkJU7DTvjxoUoOJj1OCjBIyvCOuouhird07kx9TA70eU7IV+VKrkwVSJjwWqT9TbxzwM9k9d-0DksgzaoIQUoDSkFN9k8gy-ALQUggzGJNVUhl5m9KrrdlDfJ3hUsZS8FJ6g-1SjXjVSY14uFhFefcZu8PBeLrTeCNqI3rTF1K+vUvTh1M5Up7FbDNyM3lTU5JY06ZTvDO+CMTZhjOGM4V45RlFeT+jtFMRUwRSenn0U8ZcSFJsUpxkC3isOH5NW9KB9A9SkNPo0twypnjzU3rp-lKkUmYzS1MIuZY543hnU29So3SnqJgdcVJWMqQzzAMcMoTTlB2uM345bjK6MngMkjOlzBxShVMu1Co1VdxG5Vni0IOmgyM8DrwmA4Djm00g07t1puKFotM9JuM+QjLjDuLm4uLjO+MO4pbjsuJovX+8CuOb7IriDBJ3vK6CXwJugmPhP+MkfPIcnoNq4wod6uOjgjTSNQlw0hrTozhB4gN5lDO7UoIyl7DfbaSkIz2SkyLiRoyofc+saHxRQmbiR3RJM9Lj4uKYIonl3lxTPNUy0zxpMnh8xln6rYDVtuJcGcF8jBP23JkzUhxg4z7iBeiTBPEzMFOHw22DkRMSMUr5q+nK+IbooOjFMhcgB4jc2exI9BnB4zfjCM1h4xnCRPil4tro-inv46L4byU+GaFpwzyZkr283NijWXHi2FlU+EIZCeJr44njrcguaRodWGNi0sEobeNSIG4B7eMo5Ej4wQGd4kriu+OkvTDNe+K949EyUbH6pXB0ghPyGLz5luIn4uSMp+LP4lnFYpMsY8m1wvjvqSL5U0giMx+hJoTZhRfjz+LIAle8y+m0fGDhRhhOOL-pj+IbMm4RJzOqjSes3AndMuUZPTIo8b0zdvl34nszuzxa+KLTxNKgmfQY+2ieRE7kvuje4tTUWTPSHNkyiQND41joHoOq4y4CCQL5Mm4D-+Ld4eb5dVPM0o1wfTPqElDSsVKlMzEEuzOME-riZoMG4qLjhuOofWLiwULJMzVSVgRXPSky45My4iky4LK1MvHSsuKNMt8BVuLNM+T4LTO2jJ-jiuLmNcH4yuJOAj-jKuJHg7-iL3l5Ml6CEALeggdSxaJYM38zdXFAE0HiPqLDowgSyKh+g14DKkXeAyEDPgNdqP+Buhnewv4CWkQBAmc8X3UR5Fx9YYLcfcEDv3VzAmF9-xLUERYcfIKiBB185GFJghZFP4KfgmltkP2JApmDqQDJAtJ9WYKlfKkdUkKALX5FmhOzBX898PRX4hi4nh049cC82Y0OYmSCPhycs1kCXLMgvElSYgL1Xc34DYNxfXuA98ysiAKzLG1jgyUC4L1hHeVDWSK9ghj8fYIGfMwTVSADgwZ8H8xMEnFFQ4OyQV-MQn0M8PUCSR0-M7Qof81ufLYjIOJQ9N9cwm0tA8ISNIBM9PzcbkQOQk3Tvn20E6kctRzeQv5ChAlJM8C5vkK7BZgI84LTgkFC9uLl6K5CwdFLgsWN84IuQ+bis4KWE9+R0Blas9gJNTPCeTqzEpD6s9qz5rKeQ6eM2R37g+2N9n1b5QF8pbh8EtSi4DJTBay9q1y8ItqSu+12Yo0D7GUXguS9DyJGpdtcKm07XBBi1L0Cskf56m37XLS9k4y2sxAtNRyOfGFj7ZIzA6ZkswLivPwcErzVjDdDMtMQE0cyoiOUYi00qiLtHZIi4EOq9cxiuYJkE6K8mtKbA-RDE0nWVKSDBPxJPWYjqhIi-QeNxtOmYybSuEL93Vq8HjOuFUQSxEMEQiQSVtJnjSYjDv3fRSRDYIMdGPl95NQFfLMdcwGKs9QEedNBYTmzgBUas5LTfpkAkvDDddPEkxScQP3A6WsdvrKNUGcdnvTRbD19AJ0sIsgVX33EnIej3FPktNt9at3Q03PCR2yt023Ts8LhbYtsMCT0s0mkyi0EFKcc1J1kTf8dFbJ3HEyDBExAnVd9e92HAzWz8qIHbJjSttzzfbXTUpLFsn3TzVX7fZrcjx0ZbCt8MbPX0vCdH-xCLLHTcFO3-CS9YOL73GVtA32VTX99tFwxkwfTlJJ7EotsRxw+s8Ehm+OtbCttrbJX3ed8191FsqOzG5mWTNWznbJgPT99j-U9bXTEEpKfYnmdbXxR7QUtCdWHfK2zbExPSLicp32JLHCcFbJrfJ988dJ+uMSdtM0ZotITq7N4LIN8PbLHJRvSS7Nhkj8T3LTMTTEsWJzbsiD8C7PT9Cd8HE2vfO99MQSI-NVsSP1yEoidh7JGrYOd+6K8nLWzJ7I8M4a0Z7INsjOzG7ONsyOlOS3qTVeyO7PtBaD8ydWXbIUt4P1A1RD87z2rgUMF+kxMnKf0922-pCycFSysncZM8P2X9M9tCPwffTUslbPts6vczeyds28cN33GUkVNujKfQ-oDz-TSsoDtUR3O0+KymP05FIOCCHJWvU-wHBPfMQz99P0cE6zdukJhvblTnpFc3PFDmyxyE5Wymg1RvGByLIOXMgf8UBLuTE01GBMbrU69vGNDTNT8JPzpAxQ9eI2eYiPDxP0QDTQskO1xs9XoVNz2bXAThHORTUiZVhLnIwG8LRWIs86yXkQtwsfi+rO5s1J9keDOQmayM4PQslaygUI24bqznslGsj5C5rLg1BazA8MG+dkyBAnTgzFRVTOZAyxzqzOgQWxz7kPscpwFHHOBQguD-HJ+uQJyeiShQ+OhOVHyUZaz91IRQ6FDbGWU8cxzsFJLoWVs3AQniWFcQnIrhO5jRRLls5QSvskkcqCslNP5IlmSFMFbwGkTqNXVfKvhvhL3MRu8FkJe0gAIe0ymdaO9hfylSX78cKWTgxPkpRzkfF+0s9wb1HPdUlgv3CdcYfwuZOH9mKwLvVisi73YrFH9KITLvWf9p5yQlJ2cBbRyQjCU9iVj-FYyQWXZ0kn8TTNqzWt9-EwfnQOd030rsnu8350P-KVTj-20rH4l5kN6I0+zFZA5-RLES-0-DDPVp70TfCOy8ZN1s1bSNg1qTUX8IM3F-Uudn+yl-SPsZf3b-AUzQs16ct+1+nMYzRud+-xbnNnVNfxxxJecPHTH-QfVFWPKrZVgWeyEzehcK7yh-MedgTJtVa39e-z13fnt1f2V1KcysMMOZCKtCXJ6hfnSSM1Rct1lKqwozbXcltxBrJhd7lPUPHnsNe1GU7ZhlnNidEmSviLMIon9NnNDuDf9yfy3-A5zKPw50uVTX5wz-CRds-0qdWOczEKuc-7t2fzD3SVsmnSwPF7d7-1wPDRcOW2ekmv8kexaco+k50NL1PzMW-xHZdBdGnPys+X8wXPkdCFyp5yhcnsNChMGoJkDptxR5RXcht1z7dLNIcyn-JJcZ-0ZcrHd5nIdDTly0XTD-dqsI-z5cqF4BXJJ3X2deFwT-FozHbL9A5Y8qjL0zaVy+7z-Upq8uUOB7RVzfd2z013tdnzdYie91XKec3n8tXLj3MbDK+3Jk-6cy32uAwps2jNsUsT8yvzoPeBj2ZwsIhBz7cRz033FduPy0xDSFHxZndGcKvyEPZ-CAvx8MuqS3nKF3TYyoy0OMrGc6CIG7YO8SxMNs59ikz2pUwmdu3MeAyGdyvybcocVM8Lnc2+zAZI25IM9udMww10RVWOpc9Vi2yOL01DEscN9E8bju9PJdQnDD72Jw1OznWM6XCMTdXLWowKS-+ygzX7MQy1q08NiqAOT0wiTfVMRk77NE0L+zZ1zr7NvLI2sOJL9snzjj9J2ksWQYB0YA3BCJXTQM0+9zqXYAuJtIFI+42Ssx7PKMjwC43OQ44QDBiPjskDSglMyPdBSINKdMzQzy5I40sIDLy03oolTFDP+s8FwxFMFMhsCm5OaXX09pDIuM2FTqPIeM+BtOgOylGTSnDIcI+EzyxJk0xxSVywhfEM8p-FAs9WRkOAgs7EyhuNxMo0dxrIwsibiZoyScndjtTNYfCht-HNJ4g0zuHxSE3h9-l1x-M6CrzJmNG8zLoLvMt-jyLNugus87uWhXbkyA82egoPMIHIFZO6MoxN8MpDSngL7PJGC3gMvJD4DAYP3KBpEQyCfJPixWfgksxx8oYOBA0GNZLLBAr91oBOGbIClCFRrzWED9WNIVehVCeVmRbKy5r0FXVvMYxK79OhQZkXSQLJ99YP4bA35FV2FfJRCzQNpAtBCXJ1K8-Vd7LJbORyz0VHyfNkDCn0Xo4p8PLJeHLyz7Vz6Uyp9+QJ0bRj0hQKBRQxtXYLFHCUDj80eya5jBRNINeUCcHODXRKyONwW82QS1QK2vQpjw13t5bUDsrPfzKZ8GuPiHfxt5nyVXbYiM1xwpIJUftIOI3NcmHLkQk7IEEh3AeqzTBEMcgpDvVlTg95C-HNU8ixzrkNFY25CK4Lscj7yHHMmsopCkkRcc3xz-kP+8gJzAfNlsjWS3vLB85CyIfK8cv1wlrMyc8kVOrLWs4qCNrPmkxgsAXxls3azZvJgMg6zfBm9AkdJTrOCYnRyRtAXg6ONI7xjNbdzFLzusg9dKmyTNb2zxQK+fR7ygrxLfLHztrJx8w2S-rLoM8eVSzWC4oZtGZBkY5K8B0IfAziBcump5aIirh2GEs1SMXz9HeZsxIGss59yV+XRsjkT+PI9HbGzyENg3TVF8bJUc1DcgmJtgkbJybNJsj99QmKI8-K4GX1ndMQSqXRZfKwtwIKSY6my7PNvuZmzZiIyYtmzLqW5QqWRJX0IrIJs8x2BbCAV+bLvNSkDzLKCLc9zI319sqvTXi0ls-AV741Vfe7T4VU1ffuz4HJfwmCj9X19fB59apNdsnNta7J1vcDyfbPbc5ulF7KD7U2y-0UR9NlU43zoTP8dC7P-TBd8p9O08wyCkHITcqj8s33dsy+zn10fc18T07JHc4cdi33wxIOzFvRDsjkT5EzwPHVz97NYcg6jy7JHs9WybnOzbCCdc2w9veuyppK4te+yghS8PPOyTxx5Ld18k-LtslPzDVJjslP8s9LHs1ByhvxU7DBybqNCkrvyzMOX8rOzm7I-s1uyrEx2w7xyx307sjezkky3s3P1G23Ibfici7N2cy-zB7K8TRvyK7JQc1ccT-JpvM-yd30X8yfS9dIlsovzEERPfFezUJ2f80Vou7Jvfad80k1pXUEtXnOTfXfzRjzT8gfcpVOP8yCcAXgQIuXsB7Ij8jvT-bOj8nQkVJy5LRALN-Ns8Bdtr6VBFINswHJFLH+y-fFJpf+zt2zQ-IByzJxAcrD9zrSPbRf06iHw-W611S0wC2e95x1bck8i8ApO3e+9CAvn8jN4mcNGNPriSHMv9JbzrtN-bZj8AVgA7FbyNr0tMmFzEcV4c1Dt+HLePKiChHJ8knCTJP0PzRDzuhPkc5YTigE60+wL+GSmEpRyEbPNYlFNOiIY7TRziy3e4z2zKyyocihyNGSsg9qcALCg7B-wwwPtRNUjcpHc3XHTkWL2Q9hzBkP2Q+5QHvIwgJ7yTkJe873RerOCc8HzQnMh84xQFWhsc7IKxrLh8vIKEfKB8o6MQfOKCv7zSguzBMJyn-Lrg37z3vNqClHz8gsOQ2HzNPLKC5hQ4nMic8xhYUNyChwieguFUEnpEnI8cuJ5acNHiIGh0nOkfAYKCJWyci6ZamPGuXfxuSMiQwpy+SNM2Epy8+N3sGZiGx1nUapzVrghI0ZiiKPwCfmdmv3sYIWdOmUoPUTdZv2uCzZc5gwkMwRimPL61Z5DhrNghX8CggujkhrlVPzXcxtzhCObc68jx-LCkhXToApaotIy1AMjolo9ZT2ncx28+PLfI6QKv5O783sTwQtNUofS0v0EInQ8-gs3c0Qj8JJfclPS0dwo05dyCNLC+Tr8TCPAIqvD01OHc+vz5dKg8yPy8xLG7KtyVmLCU9YMdix4sNpzQBQ-PQ-d3PM7-aXRT9z63A2c8930QYZztuyYrefFzZzuZAB1V8Wmcl4NZnL9cw3c9d0u7L-dUbO5c9bc4nXDc4w5o-0ZE6Ny2703-KVT9-NngusSiB093endR91lchz8iayn3IqS7nMZpB5zyZXMrMgLIFzgciPSv5PhhA1zC51R7VllfnNCXMudmQxx7R-zCCxBciglrXNbDW1zeez7-B1zuHNhc3syIZLQzF39KXLd-LmsfHQ3nelyEq1lCnis9dz3nVlyOjWV-EGpVfxere39DAryrGT8gBwV7fSVdf3z3e0T15wEzZZ1vf2d-ZXtmXON3aIzELPZc4P9GwtN3Zvc-91b3bfDI3N6rLULQD3J3W8c9Qr+vIcJv1KNCkfcLt1NCkftf9wrZO7dc3Kv-aDyZ+0Lc1p05X2-8mvzi7Jvs6fS7K1dCpGEjXIHZE1zUFyurNv9OQtr1YH8gwvCzEMKxWTn-JnUsMw1-MDzMXLIXAULkXIn-BDyfXNV88iT0dwx-I3cLnRrvN0N2wvx3bxCxKxt3NZzlD2Fc+3sKfxInQ5zE3NDktrMU3NOc-Dzwxwzcln9p9zSE0e8i-zwwm0K2HR2rB-9JAuAw29k+dPd-END-fJANT-8pe2FPd0TVKOt03EKAPO6NG9yX7kQNMAC8-POdSACy3OY8oDyVbgPvCwsj7w78-WyuO10k8Wy-JwN086T9OX-7Txc1OQYioHNIPLX0-Nz4ZJr0+Ws-nONlW8KuItrEuIDL3KdC13SJ0PoAy2tbAv1DJzkBI1Q81dZEc09k0VTuqLgivHJ+AKqgmfyCPOIMuOyXbOIHcOT5SPMiuDiqcNrc-0lefP1Mh+T0jgY8ydzKQsUAkN04tO4MpdzlfMs0jNT9AJHObjzT1K8i1L9o1JY8gLSRPMI4k8jETOKM8RjxoJOXAwL6yTGAyCzFTOi4mCzRuLh8-Ty9oI1M8Hy8otS4jTyxgr9Ekd1DTKM8mOCTPN2AwizrTL8C5aDWTJs846MOTMosr-inPKxQlzzkDKXwN9yejPV81cNfPMy8gc9+LLQbILzQeXbw+8lz7DC812wyV2BNEDIZLKpXUMgaV370iuoQbOS8-90iFUfgpYcKeSK8kqB0YPtvdGNyYIK8+pMdovLEAyzqn3K8nZEe80Fsxi9OYNk3XJ8GvKFgprzwLha819xnLO+HVyzOvM5A7ryVYMpIvryKnwUVQbyAR2G8ynzhQLG8uC9jG2+i0UDG2FZw6KzbmPyYzQKMRxDXQjUTtMDg1KyLtNsbDU0w4Kys-sVdvM1jS1yqotovIqzroo5g0JtVyHCbQwTrQIRY20CbVz0cnloG4PSCnQTmrNcomHy2rOR8mBl6gsv8b7yiVCaCjoLSoseQ8oKhlWcc-gJQfNZi2YL2YvyC+MzuYrV0mQI+YvBQgWK6YuaCzoK6gtWszq8JOT7g1CKJ13+fTnzVX1pk+2lPQLOfInzfPBJ8m2DK9ikvRsjanyp8g-4afNus8gNQZ3XgrtchjiessKyaC1eszS9VRwYLZpsuR2djdmSiHnh09VTzZJqivZigbOmAhK8YX2ykhASMR1y6GF8CwqxMmGyZfJM0mr0BtO9fbF9atLefJ6L1ay8Y2GyBHMzi9gS1B2QfdRyZqNCYk3yx7LN82bStnyt8x3ybfKW08q5uAXZfBmzxEKZszbS21220xQSsmPzXYdFd42Ji-RdvuNdEQPy9Y3ac6ryXIPrYgt9yArDsqPzYAprHWPz27N+LYq1E-J-8sgLS7KBVWQKm3zcUiyKE7PPspOydbP0vCiSdxxpCigL9xyKLJGES-MdfelsQIOfsmeKQEwdCxycR4sXiied43KAC5vyTX21sqezkQst0pSKb4rnslySqxwniwOznWUVbJltIPy38+eLk-KHcjgzKf1js1eLHIvXit2z230NbSAL29LHi4D8f4rH+S1t-t2KHQfyq213s-A8x-PhCiJT+9zkCggKQAqICjCsxIr4ixELM7N78qds7-KHfB-zp4sqcymYUAonVNALGrT7s4BKd-NAS7WZl4uQcx+LE7PNE5Ozpc3gS3iL5wqjfKgKl2SxLMq0AErXs9CdX-IBLd-ye7PvfC9tHQqkCnAKk2NVsqfyjnPJBIhLFAseFEgKawu7fSSKt2O-i9kt3bjA-WgLJEpfso1ZGApBFObEE+XvpNgKaDCQ-TgKZRMnQngLP7NlLAAzQHMPbBf0rrSgcuycOHIcnYj9w-NvimId5jVRrN3dp-KgS8eybiyJbLeKhThlM47TKmOOTb9t0YvCyIhy0YrUC6Rj+N14-aGzPuIE-LXykpyqEiwKPlKU-axElfJaPaT9SXM7kv9zZNVBTISC5HKoPd69ZHPl8oq89Nyp09SCyhiY7bRz-AvtFcst7BJCC6hyTP2hvFwTekP+EtHSrPxNYNFiJvMSCxz9arJSC6WKlmGO8kqyjmBMcnmLRYpaC8WL5YrN0nqyWYtmssWLa5I5iioKazxas1ZLdkvWS-ZKJYqcGaoLFYtliiaz5YvaCtZKlYtaCu5KhgvdVfoKzkp10l5KkUNGCvUzctgmC3YiCgWmCn-i9kvQdeYKbglycx5j8nOa0pET1gux41mTT4jKc94jfuA+02jhAdKR0tZCFVnqciZCXgqDw67kZb0sgOW8rgtQfQN0P+3cImdyt3JxCgGTX3O5tcdy2hlqAvQz63NoPB8t+3IpCjQjAQp10gvzIDKYMmg8V3MZS6vC1b1rw8yTKIssk4VSAovKSiKLDax+CplKN3MgIgELcEreUq-ycIr3cpKLBg0VxFr9QxWkAxR0eDMpPG4L0yyijPr8n2XociNy4osC4+rdG8Wacvh1WQrjvJzd2Qo2ZC1zwDJPCtO865wzvXPc3XJfyIULGKxuDa5lcgER-S2dJQqeZVH8jtRLCkTNcwoVC78LruxDc5nD8fzX-B5TDiWJ-IVzSfx2cjRKyJXAi8VyeqNHCzP8HoQnChCK8-zgilCKjK0jfdCKWnTtCm2zt-OYiwBMt9wtSqdtvnLR7T0LlZUUlcudAXICQ4FyGLJ2ZU8KKK3PCgjMA3Lb1HKsIwqcdKnsLGOjC-rdvvDLC8f8T3IbyWlyEpWTC1nsg0oYXdMKWXKDc7X87XLDC68KSXIUi+bcu51d-INDkWkMdT39qwoZcu8K6ws-Ci39Ve3xC5mFBPMVCtsLtew7CoCLknO7Cl0jewqDDMA8TIsHCs6zvnXqMmn9OzGNC8cKhBMnCzNy1Quzc5CK0Dw1iv-zC0u2rcBcnrSviwJLhUrHcitLjq3LDL1z3K2Nc-cEI+y2lQ59OtRj7TPdHUuz3Z1L0M2XSljMiF0qSn38s+03Sv6tTqxoXF8KkPJnXZ0MmXKPShvdN1J-Cq9K-wv-3dZzOF39DVu8+wp73AcKxXJ3-AOSoItDnT9Kxwvp-LNKZF1MzBVz-0o7MjWyXwxVc5cKb-0ecpcKLK0US6+LNpP+lZsj8Ivsgx0SHTxdEtTLqDLCUvRLkAM-ik6S6PInQkADdkHoilfSMXBUistKgnlYi8VY4AIv7TiLbpLTsiZT-3Ogy5MTZ9PS8jADoMywA0SLzMogDJiLFUut1TCSPMrKQ1l010pWk+tdqkqFS5TL4oxsyrYpnwr1JOhc31IKg92SDIqwMr2TmTxMi3DzYFOgUogyCB2siquzGoM5osajc0owU0SMtUqBzYlLY5K08vHSSOK5S5SK0Qon82B8worBCnQD2DIlSzjzQooE09OTCFLCNATzAsq6y0hSCQoiDSrKngo1AWwcQFNlzRKKQuIkYoWzpsuwc8CzY4rtMpTySZMZC-Ez+rNneS3iELLxcpCzNPKKijYC0LJuStTzyosM87751PXWohkyJDSIs5kyrPMmAa6CHzJ8Qp8zHPMeg5zzaLNc83D8uQoAEitCvPL6inrjE8z88viyAvIEs0aLPjXGEIYdfjT+jaaLAQOi86SyYYIWi4Ugloo8fY0dORThNFSysYLn07aLpkV2i5MYVEI-g-LyWVzoVLX5VkSctM6KyvPlXARtKvOD8xO8SYqss3IjmvIZAxryCnOei52CfoveRLo8AYvcs1ry3otVgtfNWVJJCxmDzovBikGLRvJUw8by6KLyfKbzE-mZIvHyHL3m8lJL0rOKYta89Ap6fK7TmkKVjZ-MsYvGfHbzJnzxi+1LjPMJi40Cu4qORUmKs1wu84XFGHPVIm7z8FDu8+OD5kr2RSnL2YLxTV7zTHPccn5LBrJzgtWJDaCuS3mLXcsBQ8XDH5TRA58Jncplin3L+YuQ0S5KdkrMcw7LPvO-CJHzgUqInVHzVYt7g22M5wtDgLWKvrJ1i+-SFXAJ8m7EjrJVIk6yCEqafM2LlWOes9DLrrOtil-QlL3uslS9GfKcy5nyXYvjAt6z3Yuzsz2KTL0T5HS9pTFGy7NYOcqIffvlFLOF8v+DCwMji-CYctKMC8QthIPRfeGyk4onyp0dacpdHFXzKMubAvADNmzqSnGztfLxsopK-DNztAuKEdON8icLImNdIlkd5tOt80CCxiPt81bT64vW0xuLXtNd8uCDW4t20z3zJik7ixZKebMPcv08vfKfyqryTvLIi4eLZ7OBCshLTE2MS0Gkp4vPi+hKTWTni1cLf-Pz8g+zWbBxbbhL5Aq0SnPypsscyp9zf8r3ixBKYAsAKxBF1LPh9EJAy-OkEuhKkgvXCiGEsAuNbNlLeDLUS4+zR7MkyqJLN33Qc7d8JD0Ui3cTUCoMSq8Tx4swK2+5mfVGLEArCCr-81tlsIoVVYJL5Us7vOArCEuo-AqjUDNIS4RLR4qkipBL2CtdNVBLc7PQS-OyLEuUTSDK97KCS6AqwEpTSnjKHIuI8hQLECrldQRLUJL-8xV9XFOUnCxN7-JQncxKL4sQRRhLAS23skktYHKUyogr--OXfLhKm-PgKsQrW-JonIwqXMoBwpuzmJ0R4A4cRsPj8v4sZEswnHYUG2x3spwqoMt-yuVKr7J9ffAKTIv0K6SdiAov8qAq-8uES0wrEJxoCp+y6Aqr82MIrEv79WD9WAoQ-BxLf7MmALgLjJx3bXgKMP34CkOwvEqVLFHJRAtX9cQK53wgKheLNCpCRRIqC8rTcvKjs-NSK9BksHPfbJXL2Pzwcs4i5ctwc-9tsR0SS65NXS32vMiC8kqo8j6DBHK7AywKcbQHSxnNBhPTivxdpHMcCzXzliseMkpL1RQOK2ELWkoN8m6zQuNq+IG9NhKcUvT9ekvBvchzHNycE73wIgvM-CgNIm3R0wHhJkrFyj7EuUPbi3Ry6rNty-uKbUue8nB4T4K9yh5Ko8oB8zZKfWJFi05LHko2Sv3Kl3VeQ5mKg8vbg6Er4fLDypPx4SsjykPK5YvhRL1iXcuS4ySY2gs+SqZ03ksRKmAjySreC75KSSt+S518x4gZwjY13kqLNUFKJnHBSh7TsRBWCvBDeSMByDYLBSMU+BFLJkLuIzETOckBWNFKFGme0o4KXfNq1VxVVUvOC1r830MztDiCdUui-Wes4+JRE+MUvjJkvQ1L1QoQrUaC6suGytUrLDWJPPXF5g2TFUF8GCvmKJqLbq3eCrnFPgtBnb4LD+SEIvFT-go8C+IrePI5SxGcjSooi9jyO7ShC10qWMplSj0qVEqsA70rsu3Cins8eUtJSmELrqPiCoEK0CpkK9jiePJWKokK0VxdKjEK3SqxCtQjcv1ZSpMrDEuki+kKlZyG1GO828StS5-LbUq1nXXLNJTbS0H8O0oG3V1K6KxzvWH8duzGchH8JnKR-KZz-UpmctH9F0vr3LtLHZxcQpZyI0ur7MNzgDz3TVf9anPtxECLd9T6KnoqV4uw8yTL00plcn9Ls0otCmcKrQrGzD8NbQswiktyq-16k6lLYMqT3KtLrErF-TzKv3NaTdIZfQs6chkK9pU-FXkL9ZzwXXMKiXPzCgjKowqIyjdK4wq3SrKFEwv7nBqF90pnSrFykXJxczMKjuNp7SFy8Mp7SmOKhe0Iy2sKNQxHSx8Kx0srCz38p0oxcoCqPwrnShsKL0rZckvsWwpwqojlRyqnCzCUb0rGUjUK40skrBNLW+3nK0JLk-31C3nwRwrO3Vcqj-wn3C5yx+03K6TKFMrP1Se87-2ecrCLbbKsy1Gz9XMrSrzMyMpL1XcLkMsuMVDKdrMti-GLW0qwyvpycMsgquMLoXIIysLLqMvTSQZyTQwL3DSLyMoSymDc5nPrCr8Lsf3Lc38KSKujS29LY0sFcyirtnOoq3QqbIsn8ygqfvUYqundBMqz-NcqRMvNCsTKkIskyvNKp+wLSncqMIvAy1QqR-Nr8kEKfOODc4iLg0PUywiKxPNsg7TK3RLPc8iLmLUsygLLNsq306O47MrCPB9zkCs785zKbdJMKprL3MqnIkDzv3OsC9Iqajwkig-SSpKdo2LKlOQ8XMJdfXN8y5QsoAv-y8-y3dLEq0fUuhO0i7AUwOLPeWjp0PMMilqSyjMSPbLLcDOZovLLIEuI8wrLXRS5o8DTSIo-vNVTH1z6MpJTUyuDU41LgfGiimlKwvxZS9rK-jxGOITyITI7tEbKCX3aPLaryspq-M09ESy8Mi6rEjI2qzwyEorygsaDS6gyC7mQuHJsRfcMihJxMlbLHTLKyjM98Svgs+vzwKoJM-biyorTPA7KAaqOygzy361OyvxsE3QuyxV1khxdzVIc3c2s850DkwKd8zkTBJGfMzFDUoFeyrqLKegqPXqLV3LnqHiz-suxXYaLuh2Byr6MwTQhyinBEFQhgt8kC8xhy2Ly4cohNSGMFLIy4WATPtQfgw2B8coxyonKbbmYbA6Lzz1oVAWqGFWuwh6LaeQSfYyyYbNMsn3yqQJui2rzNivq8vWCGcqhShyzmcopI1nKOv1qPIMxoPG1q5ikaPJbAuj0qnzK8wXLXV1BikXKLaqafVC9IrJm82GKWu1lyjJK783GKkpiUYpSsnjcNvOjXFWNsYs8bPFCo4JbSjNpCrINyysqwSpCbXqMyYoqsimKxkuu8zhzY4KBKokruCENywgMncpOSvEr6Srdy1xRrHM9yiPLiSp2g0krNkvvMsuDXHNjy1krWbAOSqHzpGEhKhErMSq6CmPKcgvLqp0SVYst80PSoOJTyrCiOfPTytvLf9L1i7PLJBEfsmdsjYt6KkvLoRU3XK6yiCwpSrbTIguUPe2LHrLGk0S84wO+fNnzEvRby7HyM8qKpAkjDb0NK3psguMkYwAEBlX7yor0I4pE9XLolPRgqkUUgN1MChvy9GOaSx0cU4vKqtOLGcozikl8iXxePV+q1iuKS-OKvArS5IuK98qOVc3yYGkTyh3z8CtNGU-LJBJAatbTMar3NJuKk0TOpfSLRAQ29QsdsxxTq3mzFAWQarmyU6ujQ5KreCojKw99kEqls4Ar8isAS1FssEtH8jQqyCpgKigqn5wiSvQqECsGKpArwsq4qoRLaQowKg8cj4rHHTdtzbIbzIDFuCsXyw-SNfX4KyOyuivzTe+L1EuACrwrYEs5SxgrVXIKq1KTsivNpWN9g7OUKmwqYWzUK7BKKGs9Kw9THKpoapNKWMXoamj91sN8KuRq6-JESghrKZkkTRQrqXQwSktK2EuUSjhKZDx0a8JK9Go+xDeK+EtiSo-DJCtYandyFXwCKwNsrUWDbWhK+GtDszkJwiu4neRLoisUy2IqXCoTK0SdqGucaiRqW-KkavNsvGv3ihVKxE0oShYVl7KCa4hqpEsvfVOB3fVQCiJrHCqia9QqP4soaoiL3Cofizwqkmufitvy91VSa9AqfGptfFfzT1UHqsbEbGqg-TSd37JYCuxKyiqfpDgK-7OcSrkJXEp0nVEUPEoECof0cP13dSByKHhX9LSA1-VKajRrymq0axE4nGoginhK3Gq9Q-hK4jPiSmt1JiqtLM7SJipdq8BA0kq9q0YrgpyySkiCcktwkYoTx8ogM8wLP6s3y1RyNiuRsjsDtiufq3YqKkqGE6+rjqpea2pLphOUcvOKRHJWEn+qNHI0g+qdbis3g6pAnivUZfggOkNCC2-xwgpAsGeqC3WiCrYxYgoJyWJrnMumSsQVPfkTqtxzk6rDqjILwSttRGuqM6oLqzxyvvMKC3Or0StBQuurlYqLq20rhYvJa-Oqm4PpA+WLJYqa0Olr1ss9QrEqG6pKCqkrIS0rqvKI4BF6C7cBKSoZa7MSaSoc1OkrKWvGCxkq0nPai3lrHUNtNdwSrZBJ0sT03DB5K-Kd6GJhS5MzBSvhS+EwdgovfOpiJSp+E9FLRkMxSm1NK3NfA0PCPguCAnrKv6si-ddzMQpDKywKwyoRC9Jr6pO3i2NSgSPUAo4zkHyDKmNL3So9ahxqvCLwa7dioytrAoKLvIuhCmvDZ3Knq+dzDypFSv1rbywayofSXWt+C7Mr3Wqd0kRqI2oMy0XTwh2VS04LV7SVKj0J8OIJPVo9TSruC80qHgpiMuxSnB2r1EsrJuzLK1WcKys-yyDijwu6cj8UFfxighsrBlIfC05B6K1zvNsrRQvGc-bsuysf3Eu9eysDS9dLZ0pDSrH96MvDSsyrVnIsqsiq70rYy0ncOMtjcmiqoQySKvdr+MoSEZiqznNYq+VzLnPEy1d12d1nCjHzhEtAymHtNXIgXUKq1wsKqgOLa-zbagd93QtMQEucvQv+chtKWQ1OE0vL9vIdS0HccFzP3Pyt7XJXSzvUPyvgqi8KgcN+rFFykwoAqlMKD0oHKoyrj0trUq38NKqo2F8q7f3OlXtLCwrgq4f8EKpIyxDqqwuQ66dL52uAq8386MpPSxdz3wuFzVsLQ-1XaiNks3LwS5u8KKq73Kiqn0sPaxt8RCsqMvjKP0uPa1Nz7Kqrs85zz2vYqke8gMvzS4v9AqqLSvcqn2u1csKq2qvv7UsMRKuWlTqqaiQkqokYUMvrDW8qMMtTvUDq5d3A6m38VKvDCi+rxEnUq5sLGytI6p8LNOt5hbqqCq1g6-1z0Oto6zDrTKsYy8yrpyv1Kqyqo3K2cv2d+wrAisJKNmolc45yYItt7Fiqmf2Z3HNLeOqHSLcrB1zk6sDKcD0U60ty0qoZlPCKEwoN-NBrh5Qy64xcFqp--MPzAouTa3dzr3JP02DpHUyOAMzKZGq0VVKrjyJYioLKbWPYixbSHMqYa-0CWGrSatKTAOIaqh7MfMuq6ygC6UuaaqiLNjmMy0qreDTsCiqrxIv8XFgqBGuyFayi4PNTUeLKJHKaqpLK2qLQ8pZKmQtKMnwDJVMyyiaril1E6oLkRqKKyrDj9upxDUrLr4KGylo8Tqsbaokz3IsE0lEKIPJNKohS1jK4M1jTRUv9aiEKh9NlPBo8NDLZygbqejNK-KKLDqvu6jNSrupaq66qfutoMsl8oaIh61Urq2qe6wzTfqIk8rvKpPNeqlXMARI+qlTMvquWy1B1Vsso8mJzqsvU83UzM6rBqvaCIauJ6hfjoap+XWGq6TPOyx7jH+LqiyzyX+Mai9Gr3+Ogazkyjn2osonpOorAMzBdQ81ZOA40BtyPqbj5B2qF6x0p-zNmSK4101nuNSZ4bjUgYtoc2L14simrAcpGij40aatgoToJc8z+NSLzIYKksild5ooXPRaL4YIhAhK95Lg4TXmq34Dn04D0413mRMJ9MY27REnK1V2Vws8TSrKui4lrGYrCsGnLU4tvbO4c7LM+a-HStaoOYqkjPoqXzSGLA+r+i9WDTasBi2C9gYstq4XKrYJtq-OtdHIissxsHasZsniLCSoSSi5q1cqOa92rvasaQ6pgCL3VyzKzNcpxi7XK3FSDqid154NTXN3qmrI96sqyo6rwYBkdzcpiC+OqaYoJagxysGvhatOrgSvx6+ur3cq4mWlr06rZawkys6vgMl5CMavLgnvq2YvOSzlrw8p5a3vrGWoz6suqhWvjylurD8vtAngtHQI5HT6zWmxkqzPKoZH7qpLxc8pCM9KFFyvDE-XLLrMp8+59Liq8QkdI56prylAr3ut3g12LL11Xq9Ud16p7qztYt6oUAneqZyX1qvetgiMrNfMDZGJPqyZsZEhHylqkywJKEuGzb6ov4++qFlVny8-rjTNfCrYqP6vji9NrKiNzi51rCbLaSwDY-6p-S-fKxwOAa8-KQILAa3yTxiLris+L7Cwac1MdWbJ209mzMxwwagWya+r98sV8A-KYGoPy2YNNAoeKF6raq6QrCytkK9hri0JVfAgr+GvOgcArZsxfajIrVms5al9LSfP54o-yDGvEKn0q+us6KzIrvGoPirDysCuPi3AqnXyga6cdFgogy59rICtMa7FrOFKqa8RrNmpgSupqE00aa5MrBurq-Pxr3bk4K-+LOmqASjoqQEr3wrQrgutTS5IqlBu8KiQrmqvLHaqq4ZMEGw+LnBoUKu8rRBpCagQb7WwPK1sdVmrsFcBKD-LvQ-Fs5-IMK7IUHiz0ygQrC2o-RG-y3QpbsmhKrCrcG6RKr303srCcP-MiagJKymriKz1rQWCPs3RrEmqfii+yfCrsG2IaHBv8K1prW6XESjNVgmqH8940CmtrbJhLimrz9GIqahpiawQqEitoqg196KtSGgN8tmvK3egq-32MaqLKXCoUah+zj+uiG-obhS2YwpdtemoA1exKBmop4pxK36UActxLPMpGTbD8hAp8SuZroHM2kaoblmtqG8NrEHIXK-jrYurPs6waWhvRovZqlrwOarjc3asVyv4b9ArB09bys+u4-d6qpfNzPJYrfuv+avhygWuwGvYq4XLJNOC5NgqFKlMsdio4875qnArSnO4zPJixG04rnSoqS369X0oLa5nENhK6SnaqCgsCCh0qCKARagZKOpyGSt4rXBMu8yz846omS4yC6hvybXFrfsklEnkTl12y3d9je6rAC8m9eWKtEsUSntKFvN0iwyL6mb5x9+rWaArdcWPjIxUToDO2a7US5pnVEj1DVWvXHBUbLRLtQ-li9RP0DeUTjRJ9Y16c+WpZvXkaFRKroM0TVRpQUC6L7kse8zvraRu76pOqMSshq6PL++v2mDPBcSuH60GrQ8qGsnFLWesn6l0b6WrdGmErsStuCb0bg8vJ6gkqBWpqClfqK6rJK4oREUIpK6Jzp+o+SpMb4nJFUOVr2WtRQi-KmSvlUTd0m6svodkqBkPCpLki-esrrWdjEDlRG0pzjWuWuXYKIbnNampy2Oqzy61q-p39y4PDXP3tamkbFqqda55rMyr7c6VK-P0HcrwbX8NyG3PTzmO2q1+L6Uq8-XlLjNPY08wjZUs5GuFTvWtHc6caYooiDDNqFxuDayyrQ2rzaipqxxvUGjrqGj2jax7resoHGqL83WuHGltzlxq9K8cagETpPZplS2t9oC4K2v0JSmoS2gLayx-CT+tSeDB8B623qgh9FZ1urc1K4Mp33Dtr7cu4G-TrpdywXHkKwOr5C8-dyFw27EdrWypFC24MJ2otnCUKoJR7K6UK+ysMqjntQ0pMqjdNlQuX-e51AIvXaqwjZyuU6hQbqCrkGjPy4uRXKkTr8spoBcTrZFw3KqTqb2uAy1KT72rn7R9qjBqU6qQbTGp3q4SrQJpF-M8qfnIvKlysBSzcrJtLu2tNkoCY+2tKohsqVfz9-NX83yo1-GDriOrg6xCqJe3rIidLZQz0yvCasKuMq5drVoOw65SbsXMwzfDKbwsSyqjrYwtw6+MK8ur-K1CqKOvQq2ybD0qMmjDrljO2y6zqopPc6hjKl-3HKlf8yJu86r1r9tx3anULn0u4yiBK3sRcq3u9YIveG6h11yu8qy0LOKoHs7ibo9z4q-cqSCoXc1rLhJpPK0SqEMrOrJDKdOqkqvTqPK2gm7kLjmF63J8qIOqgqpglHXIXnAHNZQsHapsrR0uV3K0z-EL0qpbqUBuc6uULcwozChdLwXzx3LzqWxpXGjjrrKq462yqeOpO65NKfBp0KuozSDOTcg-8IutPaqLqA92SmjirC-xk6tCLEuofazKaUuviGqlKTuCAjBKq3-1fymLL4qsy6gXTv8t4G5aJ-Mrq69KryKIZJJrrBEJa6rXTa8sXqvwq1hqKq99z3F2Ei9+ENJom6varWqqyKvoCuuv+m0V0rOoH0x-qHutq6n1rkEXUixbq2IJ6q9V0ovT0iiDiPz036zbqcstvvMaqduvyAyaqlyrXikjyKDLI8krKKPL+qtNqRrFzdQB9RPJS4quS7usYsloMcp1o02jznuq2yrN1PIs3oP7rdquV4jrK3Mpe6j+SYRpAfVmbV+L6y9Qzzqre6zJTorh5m42r2OtsAxHqkTMOXPerZstk8jHrE2Sx6qCzlPNRg3KLgFI2AgqLdZphpLaCQaoGsknrlgIqi6nrDQNp6giz6evM8tRCSLKXJYuq-V0fM7GqnspfMnky3zLos-yC5KpmUmPNgZvl61jtFeqm8f6DArRvJL6MkjDpq6UJ3SEZq0YdoYNZqg3r4cqN6zmrSvU1AqENzeqYkx-LmYDg9QSRhasxAnSylhyt67ObTeAd6-yyLooZ5LClHRpd651cyktrk2yzsnx6m+6LwrK5y36KOvLAfLrzOcs8s96LvLN5yvWq5eWj67fMRvOy0EUDGn0T627zoR1Fynj1bPJRs9vznaqhaX2CkYuv9D2r8+r7IvPqi+t4gcOCtcoDqvbyQXMr68nzq+s7azGbyQPr6k3LLWrNyq7yLctb6qDxrcrTIVILPbAPmoxzZCBWSqfq48oTG2EquYu5aofqoxvla33L-RqFikurIxtdG6MbbkvDG6azP5sAW7+a-RvWEZfqpWqRK+gM6bPWsziaR0zTy3fqufLlGrIxD+vtbTYbh6rP6tjyLrJrMufK2QzLypNq4Grp81ZiHrIf6vKq68uf6hvK3Yr+fHfrdENQWzeq-YuWqwCbAbMhfUbiErzvgljDRfKy0u1IIBsWy6XzfmqQIuXy4BvbNAq9H6tHmpszxur8yzAahFs3G2Rb4Rv7G3sDcBom09K5i4uoK0uKD8uiY4jd9BpPy8gaz8vpsqgalvWvy6eq5iLvyhgaH8o7ioV8IJo6c7LrfNg4GkEqwVVmy+Nj9EpCG+eyjEqEGoAqRBr6GqtsCBTGGx4aJhvzao+MLBqcqlxqUaS-fUALdUJ2a95zSAqVsgsrWCrCGrQaEFx0GnC1Jx14a3JqVCsvi4wa1BpkGnls5puimiOtFBskamwbpGtyq7iKMiviWmbq2Cs8WmN9+-LRw+N96Av4q0tLwS1vG7RraJpPsyJKUisMahfy2hoSW4rrfGq6GrS1IhsQzEoamlrsalpbnhrLs9paqCuJmrpblBpISoIbmS0qWmqqF7LkK0D8Siqpg8tsN-IKK0obBhuvfYYaoipYSshqqJo0GqkKAAteGjwrRCtqar4aUmsWW0grlltCGthrwhtBpHobfLWsK0Ar1hTKGt-yKhvkSvidBGoEqiZbRxoo5EJbGhqsGgYrulqholYbKUpaa-Ib-GsNijJbVGtxJIoqrysKGuD8NrRD6dgLjhqGa04aaivOGzD8GiquG7xKbJ18Sgj97hokCgFachoPG-oNAAssGmprmhs3il+LX2yDPebKTmtIZDQLVcvBG6YqKmLBG6Kc9zOyShYrckoSnepKCksmEkwLFFtAHEFr+0reasUYWZtFWosLdWtMAxEafmugGy2U4A17mlwKZHNI7KfKCbMRG4kb5BtJG9YTjN32I6Fr7irBvEW1+kqs3QZLaHOGSvUqwxmb6jFrrPziCyYaZ5tMLcyDqYrFTUUa3ml5ErFi1RNmnFUbFhp1Gn1bfUK+k-1bzRqNGzadZRqFGqJa1RolTBMio1uNQirddRtS3Rm9SyP1ExNag1plYnMjU1sNGqUbCyKIEE0brRoDWmNblp2rIg0bhhVtGsnL9HOUCBmLa+vN41FRWWq-mnMbC6upanOqvRobW8Bam1qpa3+bgfJZavOrG1pH6n+abQUaC5+aixptWO5Lb5v7W30aYxtmECJzhgola1MaX5tsvDMbxWtzoJsF4xsG-P5Ky6BlRQFKL3lHW4LIYchokTVqQcW5KisbP9KKcgUq4UvDWYUqrtNCK4TR9gueIw4KumJoG7FK-5qmde0q4WsdautzZxtjKhNryUsFS6Fahut9ai7rUQvFSvmaG3KlSq8bKvxvGyZbwyvvG2wbfSpA2mMqICOza4MrrxqXGmDbQpv4Gvpb+IrWqyXjVl1pmklLkNog2nNq0NtDKjDb2Oqw2qpa6QpaylICvPIDK3tzLxpI2qDb0NqBWg1bpupWW2br+gOXtIYM1Usa1KajRl2tPUWb2OsyMwO9sjKgfLdTgTwDw5trgJq+-D9q8aTZCpxbnxKl3YDqrXIUq8FylKpH-LSqaSVHTS4MUJs9S4B0MJsO7J-cA0s-KhdqVJuk+JjqAiKIqoAkRpsvasabyKommzy9KJoEm9q8x7OmW2hqbIoYm+KaZpoHvHP9ourYmyOTpOv8q2Tq4XR4m-aa+JtS6h6b16JdC9Trm7OrSj0KJJtIAgFyAOsAMwhaVNtrKtTabXI020MKzOqg6jR1AZoRclzCEOorCvud9dXRcredUOpoyjya3Oq8m3CrxSPMmkCrLJugqtSqbJvxcr8r7Jp-KpyLBdWcmkaEUOowq9yb+pvnSyzbgapjCxjqCKq5c6zaVnNY6uzbqPIc2vzr40qmmwLrRXOSG2YaT9XfSvcDafxPakyKWJtEyi9qfKrXivyqgFwCq0LaMpuLcg6bsppTamDKvty3CkxKdwvdXSSqGiTKm2X8g6sDCzLbgwuy2uDrIOqsm1dLWtuw6lqbbOo9cjqbJwy6m5GanOs0mlzraMuW3WrbCKpY6jbdRptm2zdrDewfSs4lppqYm43Z3NsQ49bapXOWmhncPKqHvALbc0qC2o7aQtqprMLaztoi2w6a8Qqb3XLqv-wIitgaj3Kiq7dKdMrWy7IbCXRBm05afIrOk-3SahRemuJi3prfipgqn+txkkgivspBk7EDP3MkmgrbelvJtKqrIwKo2lMrwZol20gCoZq9sj6b-Zva6ppqYPJkixkzOpqpyUHbWJIiPZLKMDNSyzqj0srFUhKaPFLMitHbMowJmvbrrdrcAyejSZqVUi3autvfGqESxl3TKzGzxZsBqmrLmgIQ29PqvxozK-ar6uoGyy4ymnwyM2esYNJajfmb5EUfoyZdbqqx4-Dabbyqy3ybiOJNUpmbKxsaXUDag9uZUmiCIzmj24Pa1Irgfd78KVV245HMeAN4y7xT6aO26l3biB18U-GbHdqaMygz5quZ2yjyu3M92328Qopu6ibKgTOE8orq6NoUAkTaDmyT2rvaDuI5msXsVZPQkxLTUTImg1KK6jQU8siDvqpx636rzupNmjbKfdsJ6th9dsr1mxwFjZpVa3t0jZotmqPsaeuUAhGqEayuylGqGorRq21qXHOomx7KquNxquFcQ8MRXXnrPsrH2oZcfsoDmiISg5soLZXqqatV6pG5vo0jmqHxgDspwGaK5z316j90EctwVQBCSvLTmzGC0vJKqrGNXoPcoLSzber+m-HdsY1QO2VdzosrWy6LnV0rmo+ae8xrmvIT6csei09bFkwD6mdiQgLNXHryu5vD6vPaBvM3zIbyB5qFyoeawYpj622qSnyuYqXLHarYc+GKOVtTmlj9jmrnmhKy1vKuI5KyMrPXmv2qKLy3mnXLX9oO8i-rpGEIOkyzj5vO80+aogvtWsXFtsHxauZLgxscW++1a1tx8+ta+1o7WgdbIFuzq3OCigtMOkMagFo6s-IK7sv-m9tbbDogW6daCLWHW-Q6F+qeSpfrG6vXW-GTr1u0WyJVk8tva1PL6FoCaz-rSby4oh7CDYsng46ztII89Wlb11yLyk7iA2Ok2yer-1tMW5kbwwIZ8hUdbpspG3OIfn0PAOhau6pQWjeqv+uYW7BTf+u7yoIjgbL7y3+Dj6vBsofK4Mn4W+UywELkW2XzJ8rvqsRaZ8q960erKBKkc5fLAWvuayiC0BrK05mdv6qJs3+rd8oIGgBqy4olVICDExx6vWmza4qkE3Rav+WfW+QSGrmECpq5LFuepD-KbFsHipViTuMpw099mBvvm57yoWx-ywJajxs12gAqalsni7xaEVo+W1R0JBqTbHJbWlolijHamht4S1UbGVtsheMS1BoeW9xbqlueW7QbOGtKLPAq1jqeOngqfbPUa8hqVmo+O2DEvjrBW9IaGGqja6XaONoA2xwbBlsPHP+KK-NdfRpaspqEagicPjqSG7QqClvKAzN96Vvcav475gJ3i1xa5dsxOxJbbTKZ9YZbpd1GWok6KVuEaqla9-KimlIaFi3mGz4aGVvqazfd6TpctdjbHlsoC8xrqAosKooaJEo5O5AKwmu7sw5be7OOWlza+BudWhpqLluqaq5bqTt+OkU7NgJFs646gTq-ikE6kluPfV5a4k3eWmE72YTsKuRKVToUSh4b4TqeG1jbcAppW0JbvjoWGlm9aTvqGoGapCsjajxbQTs-a6dsOmpUa546aSWRWmD9ZTrRWtdtyisGayorhmqWwUZq3QXH9eoqzrSma64biVtuGvxKyVvaKyQaTBvCqs5bKDpBWhJqUToiW4hKlAuGK2UzZioVy8wSeVu0CzFFdAqBG8KcrmooZG5qoRqFW1fKRVpqSuEb3AuBa2EarrzEc4nwYTK1K0cstIrB2uhkyp0kg-rSuzohTC9aaxoHO-YqZztEW24LZVp7O0FrJjvBajpLyRuuy2jaAgoeK81bqRshvGhznBKZGkZKPispir4qo5B+Ktrr7P0nCgEqnO2JYvkacWKTWvFifSMiO80SVROFYqwMgyI-Or1CvzulG821qWIkDUNbMyPDWvUa41tAu-MiLRtTIjUbcyLTWi0SM1p-OszsbRM0DAC681rMMAtbULo87YtbGWOMQ7C6Oi0DQp3qZ2gnWhZLzjpJa13RnRsJasw6p1uAWg0QaWrbWmw799ubgkVrHDpGs5w7mLo5akBbofPn6tMbV+vHWkda-DrHW7oLl1rnW5rAF1r3W+I6ZWo3LbMbzDpkvTdaIbG3W5VqvDrVag9aPBLFKiFKT1o1qtYL+SthS1EaAjpBG4MQNLrNa4xolmL-sNsa1txv291V31v42r9adVvA2vlLmUrlmoQqzBvzKiU7gTppPTyKeUoEHC8bXWqY2gdzoNtdOtty4NtKWo6rCQqE2mXbJUscuocbmNrI2oK7YNpuO+waIqtw2geFs9v5crMrUNtiusNr4rsw2gM6iytG-Lpym3SZCuv8b7XAmrgaOnPKm9Lb5KqM67v8TOuIyuMKdNq27D1KzZ3Qm8UKjNpnanCa52ra2szaLJqrvfisRyth21UKJyt9DYKb4dsPUzd5wppFc3UK+TtW2vZzr0yYqxiapqocqnbavKr22lKatpuC2naaTtqX3cnaQqv4mgs6VOvAU4Xc5NvWWr9q1kES2gAdktpvKyq6Awp6ct7azwo+2ztKvtua29Sbeurcmkjrvyt0mmXtytpN-VMKkq0h2hf8mwrwqnDrzNtfK-DqLOqdc37brOuHSgHbTpppcpDretso67q7qOpSqzyb9WRG2-rdfJuh2ibbBrt5c4a7BDynKsa73PWc2g6679siS5E7QutA5Ba7vNvt2keMzQu-nDab2Jvi6ov10pp2u8v8YmrhOk5bjxoYKvKbcdROrQqbVpW0618ZdOvNc6sqFDpA6k-c4Jpqm0zr7JtUq6yaDKuam11zYbuagKhczs00iijLxusMmwbbsKrDSxf88f2vS8ibB9sR25jLgIu46pbbprpW2ocKi2Vimk5yVpu22s9rWJsZuwLaOJu2mlwrWbrL-WRrw7OJOkXbcIogjRyasuvOm8CMtMqumqNDBdJwasM04ZrXGojiaItsXO9yOIpyq1rqt10o2pk7O9JG67rrvMtDLX9zZZuTuyU7krsV2iX9Gqobmv06c9oQSpK6K5O12y7KEAPVu-Srlur6q1zlLUP3q-JcYT1puiqDf1J82-9T69tr2kmam9rJm2vao5M-WlyKoeu7I-BSUru6Pby7ZZqNU8faNqIz2wDCZxvsuw1sYeqE-Afbx8LYU5rL-dufkwjbosXGyhmayaiR6nesVZqnlXriqkIWy1o7FPK1mn6qVPMNmoyMRtvx6vbLd9rJ61w6N9uOymGrj9qtm0-a6esK4u2bjVows5nqrLpLqsm7TeBxqps9n9v5Ml7bumVHqFvCZSqgeynA2YUPMoWojHz+ywaL-PMB5FXqw5ozzCoR7HznMi2BteqZqolcWar5+UEDFz3ksxLyU5r2ipP89h0QO2iN68whiRsi0DtUQt7CgRIts8wY1atLmvA7y5td68i73ep20T3qJFp6aOubGQIxGnUtaDpZyo2rhZt8s4R7Dap5Anyy+crU0IGLWDtj69g7ras4OyRbzcOT61p9eDrT6nFqBDsL6nPrARtZWxxsuVvVApea15rIvN+6Ql0jg7eaK+vPq5I7jKQOOr-Kq5rO81Z9UdIiEm0CarKhHdvrq1pUO4xyqLugW0Mb+Wo9Gg1NfkLAWlw7O1tH6l9ae1qcOpi6VLpn67i7q6qievi7X5p8OwVqYFpieuBaVjptjduqQjs7qtertYoiO2UT8fOiOw6zzn2J8kernYqUO82KVHu3XIhaMjubi1FqxlK8vcgs3nydi1ZtqFuXqhMD2fJye7urj4NtRRAyf+tYW-nzG7ry9fmR6juCQuRiIbPkkFo7L6raOlVb49JEW5y6gbsV8xAbcFrxfIu6ZFoYEmZ6Wg0GOtwLtVr185RaLivLy2gFBBMi6mbStFrm0iuLQGtKufRaIGpIGy2z1jqxSzY7zqUQajmyHFprW1gaDF3Ffd-LrFvKuw47sGquO3BqQrut9e47j3yIa606xBuwgV47H308G9QjrzRLOkLrdTp+OotafTui2gE64lvcu007mTrMKsE77XxwK1Jbyi3SW0F6Yhuw2yv8LtoSGxE68lroqq27XNuoKuZaAhpdkjE7c7tXGnvzUnMUaupbb1waWnZaxlo8G9hKcrvlmim74Xq9OrZNoltPS2Jbd4rReu-snBtZO0t8RlrDOm07CzqhJEl7w301Ox58+Xr8G4pabloWW1QbUXrcW9F6nlvNO067UVtxgt5aFTrCKr5bZEp+Wh06-lq9urk6STvI2zwzYXt8Gru6aXuSare7i7o66nO6PLt1elk64AstOrZb2XpIa-Jqa232W+wrKhpKap06ubtuO1wqYGQaG0s66VoRe706DTt0So07-nsSu9obNBq9e4M72mqU2qazDBvduSM6emvCOvprv7LjOrFaEzpxW5M6YzvxW9M7V22ma07FZxJaKhZq2ipXC-M73jtte75dtTsSO1V7rluFO0-1mVpGK5s6xislI64izms4-Gs7++NinauN4pxE-YVbiXzlWshD5ns0fJNSRztxGngNxNxIO-KqUO3lWxTcdm2hE5d63Algwk4rlzsOK2iDpzqaSlc70yxlqBc7syx+vbfKfJMNW7T8oWqEq7FMDzsoc8ssb-D5CZFrhwUqs28UqYu+KjkbW3pdW1uq3Vrce1RsPHsluV572kJ8e3w6UnuFahw64So4u6J6YPqZalnqp5tLqqD6-Hr769w6gnsEu6D7+LqSeuMacPsSe5cxZ1teSiS6hLvzy4j6vkrXWgj6N1sVaiSEd1q56yS69nDUujVrjLqWCp5jtLpWXc9a9LsNaz5jwxq+0pALGxtMuoHTzLugejY7uy3lK4MVeNpGDWy6rjNdM2EzvXnHulvT5PuZeSdTovzE2iFTu5Mk28eV0tNfWt4K3wLDwx0rk6M3ut+Dorsg2gK6WNuhe7488rs8umjathP9K8Y6s2uI2zK7zPriuyz62Nu1ewzK9XLCu+RbFPqDajK6Q2pzKkca3PviO6z6UytPGuHrOPp3e5T629KI20z7-Lt5m0kbEhrfIk07PPsXtAq6ohpAm-KbWnLKusyyqcs10tLbbrt7ausrFfwHapW6GrvdS02d87w7KydrfUqwmiB1Z2tM2lG7ISyXaujrWsuImwKbSJpj-Q27sxJJusJb3TtBWju8vNrturu6VroZuta7NpqszLJ6I3vdu3irdrqyW-a6B7KEmzxESrvtZIucnK1G6qM7ydSBc2SanZP4HBSbNoiUmnMLQbrw6lnUCOverKVa7ov7KrSblbv9us0M9JuMdAya-rtjM7W7jJta+3N9swvi6WW7zOpa2hW7Kts7S7SbV5zI6nrarQ1+uv76+pvM2gabhtsm4zG7FoXRuyKrPOrXakKbhNuNuzsKHCN6+rjLLbpJGmlAbbvC63Hbjnrlcx27xvqZu1KbOf12msnb2bt4Kzm71TtBmxvDebs+c+DL8+0QyoW7MYVKm0W7k7x9m17aarqdSnv8G5zqm2eczvtgqlXaDd3+2z66dKqRmxzqDdrB+tMKXvrRulTLcboJ3IKauvqR+ly70fqC6il6sfo+QHH6cdpNCvHbc-wJ2vu6idop+riayftO2o37TBqp+0m6OdpPG-dzFWLsWrftLptu+0O6bpqZ8sqF7pvhm6O6yupE5OO7muoTu96aYZvXerE7oss88sXb8co2+i76tfyzu44qUvqLarjziqqoeiGbn+yF+lF6pP3Z27m7DTwa6rVZdKr12iX6M9JGgo3a1usPmjbrMPPTeo18bXSyyjvjKTrwHXbrUT3bujE9QNIjk8mb8ut0yyHrWUKXe6L6hXu72ne72lylmje6U-qZzIHqZ7v72-7r6soXuyWaqZqoW2Nrm1LpQ0c6YvvWUte7ZNNSDNK7gH2n+3d6gglU+gY7ZjNQfS96jWpyMmNLQTJCTZ5TZDL7GyEy5Ppn+myZ1-tyNXcV1Ptxcyyr9-tUSw-6JLiVmzMCD7rRMufa5TKmes+7Mougs5UzYLMxKu+6F3hvuvTyd9oABh+7QnrNmjYCj9rb-E-ap7rP2jqbyzPtmtIdbsqdmj2ClXPrPNqLnso6i-GqeeuB3N-aoyW+ykmr+ouMfH-bi+D-23FdyhypkTBsvmGwbZcBcG1mi5BUoct16kE145qgOpOaSHobgU7TphqZXcZEn4JKKxhtrrBy8gVd6rD8faM7J3x4bKWqFOxlqlmCK5pYGpWqeHqHO4RU-LKfAQR6bLKoO0j1xFRoO8XLO5u5y7ub+vPZysg72ggT60eqEL2Hm0KyWnv1q534eDplAvJjYrNUC0Q7EYvZWnR6VcscB0i9tvNL6uQ7y+p9m3ebDvApHLx6YiMjqk+apSovO2OqL5vdW8wHaYvtGtILfAb10dHJ4PoSe5uq35oYurD7PDriB-w7u1sqC3tbeLsXW1IGh1qSB6i6Qnrkuui6oFrQ+uw73Rs5Q7Z9uLym++6ISjoYWso6-zqhwwp7CfNiOvPKpLtKeswGq+sbXK-rgwOIW2nzbYq2YnI6fL2aegha8cz3goo6Onvf63J7unrS9Xp6V7v6ergtUepWi3MCuFvDixo7T6vv2SZ6plSzi2Z7OjrPe6fKH6vkBp+qOPoRGrZ653phGjXzD3rOK7ma9yxve5ar8Bvx+4QTCgKpsi56X+U3NAxbgINue6gb7npZs6RDzFo98h86dkG982btffKQBjTLU9M+e-5s7HvW6lnak3oqWsV7GgRxO2NDHjoJe7Ya-FqWa507rjpkG2ArLls7evU7EXpFOuwi9bPfi5gqPPrhB2FaTEpSWuls0lvZVY169rsi27k7clviauF7sQbjewV6PGto2lxbxTuJBvIbMmtVVJRqB-JlesF6PXsEsWkGbXp5eoQr1mode2v7+itROiFbPsyhW4XajbNJByV6c7KiGnxbbGq5e+xrRQbGm8UH5pqWuquynXpKWuuz6XsFB8hK77MVBrAqNluCKwDrSxsJenNU9lvKGyIq730tegerKds0axE7o3sZBx17-BudehLSjQZ1ejoa1hole717smuKG-kGbQZHVU16IivrbR0Gv-P+W5pbKVpkG90GJQZbuqUHyzu0SpsTXXoje916-QbTezF6M3qwW6E6BQfoQN+yBS2oSmM7DhpWxRxLsVon9M4axmvcSk4SD20JWpoqJkxJWsQL7J3JWuMG6QcRO+TjMfv1Wh7LOlq9Bg0Ghip+G72C7AdIc3R66zv7ey5q8IKbO-R7P21BvapxHiotW54qTzteKlFr3ircEmwHx3pmbYwKUp2GOxf7ViqwGshjlbyqEtd6J-ocCojq0p0lWivKV8vySmd71zqXO09753vSaEWbZ3r1Ww3yrG23Oo1aH3vb8z4rxkt-elhzEhunBQD7eO1CBtTtPVo9IplMvSOmCAUS+DvJYmC6xRt-O-J7-ztwurZpI1qguuCHwLuDWqm941ujIxC7wIbfOmiRC1pi3dC7KWLVTFC6y1sFYnlinzsn6LZLnslNGrUatRPghiC7RbwIuwlixHEkBm3L9DvA+7TVIPuSe9D7F+vou1tbcgd8ekoGwxrSBo5K0SuCezi6RRBFarlrUPr4h0SH-HsRCESHH7vsO55LRLpI+9YoUge+PaS7g4Vku2i7A7wUujSgpguUu7SH91oBGhYKGxtQadj7Vnr5KpY5uPsvWq97NAkGkwk69gtRSi1rAgYxS0T7PgclvXT6HNX0+h1rexucC4f70QsHGsz6EvpC+oJbgrpTeol6qaPC+rcaM1MDK-z7dxsC+wK7gvuih6P6XdJNW1jz6nqMudrtTBwKhiQdikkq7ZKGN2pEI3MrLiqzB1L7aZynG3KaPup0Hf2oioaahswdeu1i++cap3NUIoL68ysPGzKGJxp1M9L6W2udNFb7uVQU2ww6D9ztS8W7VNq5+7DKefpdS139GrpNnG-d2yu9SzsravvAdY7sF016m6X7zNoImkyalQsm2nlyFfs6+zUL-OpjciKau7pVe2vahvrx+1aa-NvWmon7nbuZuuNUZvo1c8LaaQZdB1zLUCW-ekSaHKzEmmtKLrsl-f9rrrue2jn67rumhxSrZodwy3Lbvtug6t67kbrsm476HJtp2ndKLQx+u+m4tboh+obbxtuh+kntoYZeun7bfvv62j66Otq+ugTM0Koq2omGqtpl+mra4fqu+-CrdbpPnBH7ptvxu8ab5tpsqgLrOMrV+mYbKXtJyNmiz9Vtum6H7brWmk-8HocJ2l27Nrrduk362bs9u50GFXqp2uqGhf1i2vp07tsQvEqbHtrZ+wH8wHqK++6720seukG7erqCQ4lzO9ST+2gl6rpJhsX77OoBrQmH3rqphzGGdbsImlhcmYbh2mbbD1Lm2nsLToe1Cqa7Ipp7BjPytfs22xa6iZsiS0b7kD2nC4n6NruJ2ra7SdtN+mWGkvA+hoP7qdr9u5GHSOTt+lzD6yN+evI6myNT+iN6Vqrj+3A1edqri-nboZsoWz6aTGrleye6MqvF2gu6euszu30Ge3PSnUL6cNvzuuSLQPKhuouHylpqPO68AXrn+3OH1JMth2AdCYbruhHNBqrSyoyKcDIb23GaK-tL+qv7bdpr+5MGAlI5o2arisr7us7rNUp7+1eTPxoDa6jiNVPr82rKF-stlNc76oa3hzgyp7vT2nKGO7QPh+z61TyuB+C8qkoBMhUIWoeah7rtdGJv+sqG7-oOquPaXlLEejeHD4Y7h7+90-tD20e7LgeT2gA4fxqdU2q9+PAfhyBHioa9UyQz7DIRM19S97o6jFHrguLVmtKKBuM-+rXMz6yKutbLb7uAB3V5AAcKivBHfERKivx7--vwRyAGfeLMeneHYAf6deAHv7qpMnOYl7wDGlD6AHthoIB6NjSwBl-acAa-M0ocoGJZGPMy9H25OJswTTjgeyGyo5p1xVHiq1PrML-aqrN+glBtKarIBtB7l6n6HOSxBhzoBsA6GAeZqvXrYcoTm9mqYwbWgyEC5h28fFLyQKU2iufS0+PTmzZbDhxM+kWqsQPxyixGEDowFYIqsTX5y0nKOIfJy+WrAQcVq6nKvzyWe-3rFAZ55Cg6YGReig2qw+tbmolKvoo7mug7tAYYOkeotGyj6gXLlHqMBq2r4+qSRsp6wgbUe6byNHobigPbZ5ouceeaHAckO8Q6C+qKRzGLi+s7mCOCNYw8BmsrPWhDq+xluIZq8-wH1Ds8hlkbfwbZG4D6E6r0OvIGDDrm7R3KsgvierIHhLsEhqw7B+uw+-iHvDvEhgPKvRFiBwZHw71n6nEqZkcY+qd4BLuSB2ZGEPkSuNHyKgcQWzazqgfCOyYHzL1+0wS8Mm3hW4LZjYpCpAMDx6s6BpeDugZtiup6rCPv63I6XfrJ8l6yaFtf6tUdszQmB3nCEDO-6mYG32r-6xXNswNqOiAEj6tGe0AbYDv5qdYHg0Q2eyjS5noeMpAE-EdSO5AaF8rDBhd6sbPOBm48c4rGOq+GJjpUW4my1Fv-qxc05jq8nBY6BEPEE8Bq6bLeB-F7kxzE+m-K6Bp+BnqxdjqgFfY7vnpLHFOGTjqRNTgbcvodyngankf9OruH8GrWWwhrEQepB0GkIXqUSwFb0oaXi-r6Y3v5eoU6aTrxBztzoQdMGhuGcwcQnckGJxzxeqkHQwe2GtU7LfrdepV6kTpmunmHWEb1BgcH1XvxnO5a6J16h2YVuQeGLVl6jKOzeqyH5vuFB7AL-3raWo1GNftQBopau3vlRuBLfQd3pFVG7jqDO+QqpXvZO7VHMEv8WtEHk3qS+hkGkwd1BmgF9QfNRwwr-UZxpGKH5dqlOwVH6-wtB098rQdvW4lo7TvNe6MHZ3ybet46oXu6h4FbpUY9ByUHaBQFe24skXrbezV7RXs5BtAVbUcCKsHhLQdS2p-zXIZNeu0HvlodBj-ynQdjhuWHXQbdR1qMfYY6Wuhq1Xu7emScU0ZhktNGU7ozRoF79XszentjHUdNa1+zumpLB-YbH1XLBl9VKwdLe6sHcVtrBi4aGwcEColblS3reroBFmrDe6n6Odtcu7orOAYPa6tGbhTlR-U6e3vEYllbRwfUC2s6krJO0hs6dGhnBr9HMkrHeva8J3qE3aEaMUcKSp5qJVsXOpEaGIKFJC+GFHJz+nLM1nsGE7Ea64TVWjTcD3sfBi4GIZ11W64HhdJmGL8GKRvXG-c6zVpfeiCwXisWMOhy4WJcen97rzr-ezUGAPvX6nqU-gcNEpC74hOPIKCGZp0e0nW1zA0whzNbSWPQh7UaUIcn6aUTjDs0eugrA1vwhpUamWOExn99RMdgulNbxWIQu6THqIb5YrNaVMZzWoVjALqLI9+a7gk5Y7TGqIYZY4m9S1s1GzUSt3wlvMIHQPvpiqIGJdBiBgZGlkaV6BIGhIZ+8sZHFIYw+sfrXgpPoRZGyPvWR2J6fHN8x6j7sgeUh4oHVIdKBgVQuXEzGvoLSPuCxnSGNIco+sHE-MaheIyH0UILGlkrksZc3Zj77mKPW6iQJlh1ard69Wt0ug1rHIajWbYL6xvXRwT6HrmE+orILLuRK8fqAZxAe7vVrIIHumOSD+Qcu9qG42s6htKHy0fc+xk6GXs52wBGY2rnuxVaOsaPe+Q9yoa6hyqHA0Z8i5L9TgYShrrHSoa7CybGesemx-lHZQds+y-CNeNB679a2ofGxucanwaOkqKGErutRlrk+Zwk++rUpPv7LZyLaUKz2pDbXjKfZa-7MwuWxqrKS9rSOslFMvr5uy1LxIHjvLlHIJpuurWHZHWK+-tq9YZF++yaFodHa1CavUqwmh4Np2qlCk7surrMm-675Qpa+vyaV2qdhoa7FfpOhhbaOYd3a59H92taBwOH47OuhnX67gd-SxCL1rsm+7ZG2qpehotyzfrlevgrrXp9u-47rtqVh94t4tu-a2tLMAONlK67K5x2+j-TtYfBh9TbIYeUqr768trT7KXapfs6hG76k4YN-e760YYOWDGGDYf9cwG7vJuBuhraTWW+++W7lupth-76ZcZIipyaLQ2N-dGGnvtr3O2HXvrRx0yafJth+uX6McbxurHHOOqc2s27OYeW28k7+TqgtP2GBMozS02EycaSm0WGDfvFhiOHJYe2uj26ZMqtejsGo7rZB48qvsZ7ZS2Gm-xGdfcLW-zGNfnH7yv2+tNRDvs++xGG5boJhnXH4Yc02xCb3XPamrP6uqrG6lGa3wogqgbbzcdl+46aDoZVC+3HjocdxuP9ncbxxueHH0cJxqYFPceE6mm740eN2YOGpwoQ5R6GSfvucqWHQ8eYavM7S0dUi9LrE4YNxgO6QQaDuh37ZceumpKq-nojut37I8dK6+bqTInzhlA7lpL9+4uHnkcZepEL39qemjA6q4Yzun9za4YIBrOGy7s66tO6E-vki1uHVdv9+yqqpuubRh8bYPMN0+Dy+4fHOyX6Vurdk43bh4dN20eG9XsP86gry-onRhyqil1nhnvGbdsb20ajjutbx+I4fuIE2h-jJ-vV2oWt+jM2x7KHl7paPUfa8AZPh-yLx-pLhn+HBvwufGKNBNtqqj+H8Qc6xqf67sY72tmbIBwAR08afI2AR06qHsbiRpdoR9u929eFi9sn2mz7lUqS0w+73qrQRhfalsvPu5fbL7u32o2aDZqkJ6+7QAYKBqGq9oIoRgfj7uMiRGhGXuLLPehGULLBXNi6UAYAy3xC3Zsf23-iuEYz3HhGlT3wB8iNCAcQewnL5EdIBoc9qasAOzKo8Hqh5Eldo83AOuOaCHri8oh6EvJmHPBUpeuhAxxG+atTEothdzzQpCVcJmo4C5viHzyJ3d+C8vLYbDzKRVyvPc5FwifrBqVd7zwQ9Phs2HqSfO+aIQcL+uWrfEd6O4r8jV1Kx8NZTVx96+ubkUbV81K7iicvesonJvK0BluayPQ5AkPqokZEeqR6e5q5jOR7BQLYO4KzgohHm0ermnxdg+2rskcvy3JHtHtKRiyHf0dXm6cGZip5WzbyFPUuFLwHuq1xi6pHJoYJivBafHLsxmkCmkace0ZK6MavO3AhdDq8WUi67cpZRyEHH5t4h-D7xkdgWgJ6ThgAW-IGDIYix8J70gciezIGnMakzeZGIxqCx64nUnqKBhSHwsbEh7jt60STyzJ7qcbvatBbmsPWknPLinoPBM5Hy8o3XS-qFTi6Bmp6SFt6B7I7yFsA2QYHlqo0vN5HtLyYWv4StPqA289cwSdCO3ZGPKS+RvjGmmJaYxoGT6TiO+3E4Sd+KupH8FqQG5TbqfJuR68G0Sa5nB5GBgYzhhWH1DRGB6KkD4OQ+5qK8nu+Rio7ejOtK6o6ABqBR-L0QUYy089CxfIrjAiZIUby00TVtG0PB-U9pxVPByKKnLlsh9+rSEPbAxFMzgZwxkNS9nt6oG-rbgduh7DciBtbqnRaL8rJRq56KUcWOyTH0IXI3Y4KfRzd8+gbfgcSaIAxcvN2sc-Nxib-RpJK+n1nBqYrDLpKRoMm5ioE3MDH+P07O28G2jygxjUn6Np6-e8G4Mfn4h5rpN36O3Z7Gkq1W2c6Eydne5Va+zoObY8HXwYIx+p7F+OIx3c67PtNWhcHDztfe8W0P3u9tVFCjzsVUmaQv3o8zVx6GMYAh0k6gIZYxoD6siCYhiCHqsAFG8GSjMbpvEzHKb0QhiUaCb0HJmVjILrqBsNbc1tIh70jCIdYhoN9ZyeQu4HgiIZZBjcn81v0x+iGLMakxxTGxRrMx+C7tMaOJki7gSoaRlOD+kbeJzLHnMZbWkZHGLrvJuLG5kfqx7zHnuG+JjzGBIZyBtzHVkfeJ9g0Vke6RhD7cPqI+qLGV1prkWLGfifTGij631v0h02bov1Sx+nD0sYyctZGmPsmJjkqc3tNsZYKgkdaA3to3mJKx-S66xv4+7tG71vch5saXYYOiOrHm0oa3WTabtqZ9FrcjIQUiFsyU8burIXGstpFx-PGh2sB+if8r0ncPR-RXcOlXP0Lhft13bW6lcca2gcrVceY6u3GjobYO1jKkdo9hya7QItdx-Jb3cbTDcp0Sce-S33HPKrG+yTrB8fDh+nGacZHx2b7DKakKi37FvqOumLafoa0tQwAagFzs6kpAdwmh7hGJbq7-bn66rszvUX7eKZeq-DB4dw13RHctdzB+mbcdoZxhhCVqYah22mGhpvylKNLlfvs2lH7SKoom5vHzofxxrVs3huSpoTrjYQDhwpaNFodu3ba9KbFhp6GK1Vpx+TL7QuyWq9y7iujYYaHuw0Bc-1IJd07R-0LAccENNPGyYs4pipYtNvZhTraGoT4p3ymXtU13VcjTYdHaS8LO3ylx576q8Zph23GApuipom75yzip7r7PONV+lSn1ft7B65yoEs0poTLdfv82p278qaHx60LjKdehub6U23MpsqmrcYqpk67klhT3WOwRANYpjkN2Kfe2lqmIfzap4rbAdpmytXcS91A0JHdAqdEpnaGaTPtnCSn-fxfhnG6ZKf-C-tzCbsopm-FEqa9hi6GPUaWpr1Hlyupu4b60qc0rfHbNqYDxgqmefSKp4tLq-Obeo6mnLTU66ymQIRy+hWqQ-NXR6WcDOpcp2CbjOvgmiHdWpuh-ZCaRnLHatCbqvsM25H9sJoRxxr7MKsXa-q6fg1rxkiaFM1Gu0GmdEnmpi263cdmu9SmPdzhpwWGRvpyp1a68qZRp7antypDxkymY4biG4dHPoZkCxyjmWqRQgKGexpoM2HqFsZ1JvbGyQpM+iKHeUEGgzLUnJPWx0vahsbPGqtqxsYGXU2mh8MOxpnEY0dLu1N63vzmxtUmIvoC+vy7nPuNpvc6izvNp+dGBset+9e7vItwxmR7cCPb28kLHabhC0k7kvthBrKGcaZt+krbu4uVBx6kbD0VY9OHeUcpGqqGY-pm4mO6iSJzQ7qm-3l6puMSxTrKCSO7mcZD236aJkSyqonC-0L-x9AyC-ofmymaPFObumAmHdonhiAmCsur+uqCiccgJw7rF4YQJ9ungWKd+oKHB7rvBy2n6PKwJsaaw6fVWjcLF7rJPPWnWFLBmsf7gNowG3z6DT2DY1emaCYnc3z7C9rGym6q14edPJe6fONBPdujR5Sf+lnGm7pyXBGnCDM7pmZbIkqgJ3umO8ax2sQDSPOd22+nWjOQJuy74evoM8+mPIunphd6dscqvcOmldIXptfK0CccalemB-rPh8K7A9sTSfenmqxgZjcbPOKuq0RTkGdqhqwC6Zr6qR6rnMMmPYv7cwanhpmiYFMnhg0KcPJ7p2ozbHmA0mar6XDmq8jym-pZ2j2ml6baGeesyCeGxpSsjSfEBW1bikSpPYKGqaMP+ppkZ8JKMghn1FuJm8AmH6emqihnANKoZ1+n4OIVUuhnG-tb2lumd6buq5qNi8VJdEe7wvvVPPKGaqk3pnqKd4dPhlBnPuoI2lPaOOMw017qiCd3p+gmOPm4JjlyMGYT2k08d7Xeal17wGaHukgnWTi34mPaP-1cZr4KXTy+6glSfGadKuOspzoc03Bn8roEJmfaUovR6kQmBFtzPJfbYzxVM0hGiEaW5EhHFIbIR4hGieoBJgnrn7qp61+6VuNy4vCzd3htmz+66Ee-B7QnGEbIskUmTUdx6dAH3Zpeyz2a3spmaj7KzCd1PCXjUrpkRpBtyauDmhRH7CdKSCUB+kTHPWUItepCkKc8cHtjmmLzPCbZq0vNi0du+eldPDGMR9aLUvLMRhIm-MFCJ689ESJ5XY895oDoe3HL4idfQy8902OkbFImqYis+LZnrkBwOtxHmYIVXTxH1Z3+x7InuCG1Jh9GWHqUB3CnSDuVgyR6ZYLcs1QHFGyd4aR656e4e-ubuiYUe3on6okMB9JGk+oly6FEYYpdJgW08kfzoApGf0eW8ycHs+qcBiYmXAcWJtWMdKVyslVArHqbqGx6TTVyJ5umln2Ny5pHu-g3B1kaQgY6RtvqukY76mQGeIdvJqSGQKcI+24n7NXuJ6SHm1smR1ErA8sZZsyH-MY5VDw7gKd5ZoGS8PuuS6CnQKaBJnuCMnqxmjurpvohJu+woSYHq-MH11wZJlEnvAYlHEBHkSfBKeM0Xn0aetLksScqOnEn94Puc9vLsEd-pmJat+u025BaagdFJykmTnyORieDaSeaB+kn28eWeveaOgddXa-qDnu1ZqvLXn0qem79CQaF24YGX+qNZhFthSdv2ikmpgZ+RxrLaqKlJsqze8qS8kZ75Sa-QrLSKFQA3AVbBFuhR4RbtgcOx+FHCiezJ3UnKidvhigm2BPaOvCmSyZLZ8VbytLQfXgT9nvZJw57OEIJRsb1TnvLimJjdFrIGwD8KBtWO+0np5vF8461ZStqesxaNfDbin0n6Nz9J57IFr2EJ0pjgybqQ0MnDmtRZyMnWzq3B60d3SynevMmQGerZ2d7dfJDojdnUycBmtxn5NyzJ-s6lVvQx1B9s7uU-AkakHyvBt8G1sbJGysnL9tIxnpLyMeCClsm33rwlF0V6XHbJyb0Dic7kG87rAb7JkCGqWY9W9THsWMghxUaWUxghmFno1t3JsiGot3kxyzHjyeYhuTGFyZ3JgTHcbzgu7Nby1tQ5spRNMfTI1TGEOaMDRIHHJjPJzDmlyelY2TH8Looh-jH8AjwOiIGcibOJvImLiYZZ9zGsmc8xrqynyeEhsLGwAYsOrzHmEZFJtlmmWfiBgLHr9Mcx+8mPiZFZ73LvyYmRmdbwKbEuyCmtIbQpqwDdIbLFeCn19sMh2j6lLowB9lnnHrVsQ9bWPpCMHCnDgbIYqsbAOm3+tfrDHopYZFKsRKE+yUqyWata7yGbWo7G3FKyD0m-dz9Wsd8Zq1dZZvja-lLE2tVZw-GcpqvptenR5PLZ9xmHaKWxo26VsYs+3rHIocDp40G3aatp1AmRse3ZzzmdxrKhvcbCMZ5O6LnTscCGveGjwe-hy+HIQoY272mvadI27K7JUdyui2nwmZC42SqzUroptnHY7x+x61LFNuJpoDrCvqBxnWH6ytBxsr7wcYq+paHx2sZptq7mafq+zq62acrx5XGLNoIqwStuaY6+3mmlfqmpgWnwaeUpoWnVKZFp-18NKfFp0nGrSfpukOGB8a2pgymlacj3RcKMafcGrGnJ8eR6mnaZ8bOmufHRdqpcuG7T3IK68O7GIuvx12nBsZ7Q7fH6LLbiQ3bVuv0iwAm2yWxm8aqSGa7pg7qZ4efpyv7iGbgJo7rmjOXhimbV9v2xxT6XweHuzAmQ6f4UkxnwEe-qjzm9yyLZhLmHYYbav1mfpoIJ0BScudyhy9mzSrAfTzmnsdGUl7G4EeY0l7qijKeqiJme8qrdI+6MTJPuj-7F9ux6hJnf-qSZ6QnUmayZ9Jm0PnkJx4nymaBq5Qm2ePPq9yN1CdLPXaMSMZuy0V9HOcDGocDG-Af24B6uxpMJmZ8WmZNPWcyTzNVSQRH8ePrMNpng8XqHcPNdHxZSUdS5zA6Zl4Cumd-2lB7-9rlCKx8sYBsfX4Dz7EwetwnNEecJpgHJmd0R6ZmMAt08wxGkX3gO1HLKHvtWUuBpXECfeX5DJ1zmsmDRaviXfx8SR2ifHF7x+UQ9dxGKvJuZvfc7mc-PYg6EUZUBgJG7fkM5-xGJHrCRpomvmfeZgvm7xD+ZzonAWZj+HonLYI9XCeak7rtqlPqRiegap2rAyemJjCmEYpDg4pGV5rmJn2rB2Q3mtwGLHvkO5ym9co2J7xUtiZHzHYnyYu05797v2ZcUdx6aWc8eulm+kYcxl8mxWeZZyw6PcufJnlmFOYfJzlmJ+vkhq4nJOZuJzD6-ycFZ7fmxOdjG0VnD+d+JsoGN+t1zC1mkFrCO8knCqLn+e1mvQKaB0BGJWRwWueC3WcDAq5Hqnq1Z0gsdWchYpp7eSb9p1lZCjsFJt-qPka6eiNnfrJAM1yLDlwGe5xapGKF8xNnikIVJlNm4cLTZmMm44tLZ+eTE4q6OyQs9gbq86wdlAY6A40ncyfjJjMmDSY3ymDH9fPNJg57LSaFhk56bSZYxu0nSBsuejtnXgedJnJGaSX7Z1EmnC3d8hlG2MdOOzlHCaby+pe9yOQO9F56x+cuO0AXnuZzprkHmXoiLehVVQefjXVGW3qYxtHx7Xp1BvunTUanR31Hv9MtRvd8KuYxetVHwTvD5yE7u2a2GiNHUQfDem-H70dEa-BKv+bIZ6l6zUenRul7jBYA-eOmW0eUFgwV7UcqLP168ms5OiPHXUa0F5V6oabomtIbUwYyGsCsvBcVe0wXPXsIZlBLQ0a63EVGDqdKp7l6yud5eyIXAec0SgwW30agnRtGGTsqwoOnAwbzBvZGO0b9C898BPr5BJU6imodOqob2wfGW+MG3QdjR3QWsqdmW9wXDBduW4oWOQf6x2LmzGszRk1kfXrYncNG8SwjB8JrGhdDe5oX1QYlRqLnVEp0Fik6iGe9RnEH43sZLOUH+lphW1tG4Vvf5mwWNJwyQvYaC3oOG-pqKwYqK+EUy3q-VMBzK3teYRorrJwvRlsHWirbB8fHIXqyFhYW1afbej06yzprstE7mRSrOzPrkWc5W4Q7c+vrO4d6rBNnZ-4aDAshGpRQ7mune-Und2doF+jb64dKSzPnyBe+asgXcCdgxwsm4Rfnuk97KBejpg3mr2bLJ6kKfAoQB7pKqRufe59n6yaox0xC1wayOzQ7z5pb69kbuydHRsxlXVoA5gcnZkuOJq8mx+dJatL0vyZY5n8n1+YH6zfnmOa45tw6eOb8hz8mROdfJvlnfyali-8nROcAp8TmoStX5wTmwKamICCnluCgpq-mYKZk56y6VObNGwfakKfzG2lQjCbP5yxgSxrzR6XwDOb1JorH7IcIpnj6nIb4+mpinUaPscimDgulKp9afIaCQ3jm7Sq1pj9ax6baxy8GorpUZnlS0ufLJ47HyuZi57MG4ocAZ7ot4Gbo0wrmUNuK5rK79xudpjXab8dU6+MWkNOYZ8MXGNp9pgkXmD2yFly6ZseDpwnnuUusZpfKDscNph2mziuLF94Xoxay5w0GS2oux3ssrsfXtN3bZJNAZkKHuv3Ee9gmZL3J5yzbKeYQF5-6nHN62K5AbLpuxiJHPaf3U+b91xFxAxFwnWaTMnsX3qnW-Y89CEH3+D-nvSh-0fb9itB7ZmMiTv2pAPcX9tAPFk2iN8AMzNXa30sWmr6aYlRMQ-tlJVKMFqrnCrp1zYq7TqctmUaHekeWikmmKpswym6mHrrupzSqC8bdS2mnhQv02sULYcb9SobnWaa2h5HGOacWcrmn5fqBpmK7L5zZhyabccaSpxAmUqaxBq6H1ua0pzbnycZi6z+nQ9z25sPHa9MO5hTqKdpVp+OGvoY7JurnzCrzmYucuca8ynnGgYb5xpynTCbJpqqbHytMXXGGxcZhh-La4YaRxsXtzYeTp-jNgfpFe8HbwfrG5yH7sYbph-WHfqdUm8G6fvtzx4SXl5zG5iNDkKtK2o3G90r623XHpJcUlznt-qZCp4bqoftOg4abEfrm53lKQaZZhia7H0vNu72HhaeNRgWxZGeHuAWGNueYFgn7cqZQPCb7L-0qB57n0acol96HqJe+m2n7lvvfFnQkVYbD7IdlWfsPCjiW1ea4lsUiAJfcplvV+Jfxh42HH8eF+rrnEYY6p1W6q7pB25DGRe1Nx8NC6Awtx7G74fompg26YqYR23zr3YZxxs6GIaeIl5wXUqYWmvmHCnW1+-CXPJa25-vH8ZTDhqnHXbpAy3am6cf254l7vbqPx0yrzueiq5OHA7sPQ6fGppcSq+7mV8bPB-0HX2u6gjP7vswq6rjla+bj0tyCXadih2bGK7rP7aWQ-INbiXfGBdvORzMXnue+6u-GldoAHSXG+hdQx4wr5GuE4m6Wz8Yfx62HE7r7+y6X9pYVmuqqFuu-xjW6y8cNJNGbWAIGq84nlGe0eNum9BaB5v2T8DK7up+nKGehlwQDGjPgJyHmmpd3vacWgmdex5JmYyW7+yxnyRfrF-wjAmfBZnAnM2tsZiVpt6dh5qsXIrq8Z-rLBZu6yn+n-YocM8TzL6edCkVThqqZE2An76Y827ungecRlzoXH6YHp2hml4fRl-u6gxZnFvMXo7KMyxHmKxZAo1cWCRciy9CSwmYkk6mjgCZL+1P8bxer2q3bh6aDkwjyRqsMNd+mwNPoZpRmYedOB7O7sGc7+8xnGZtgZiINzZdQGq1j5-sQRmHaX-tn26Jn59tiZmEX4mYWgzfqgAe55zJnxRafu8GqeeYDlxQnzZpOyvJnFDvpMj+6ddtKZ6Xmmeuv2uXmWEZdmwB7DCeV5knoCapgbYP6P9qvx83mQFUt5kgHrecURjBtpcZ2gBmq5zJoBsZmgQPwenpFPeegO43q-CeLAhZnq81MRoInLeoXFxECtjGRAjWnnZpsRvOa8coLm9uXg4CRAlGCXiZ7l55mJAauZjxHpAc4eow7ueTncVEXxYuz5xIAMRfOS4vnqDuaJ6o6gL168tk0y+bNqx3rtpar5kEcODvkerg7IYssB6FneBfFAuFmSmARZ8cGpie755eb2+ZGfEx7XAf9qgfnViaH59Yn2gaJixfmjcon56Oqp+bolmfmBEAvJ8WgTiZ6RoEH6WeX5rfmAKactFzH2OZP5lSGQ5aeJnT6InvYumUW1RZCxn5DEFc45hQmUFY0cJBW8FcBJm-m26ulZ-yWiSWQByZgfYsvlvuqGgehJk5HAqRdZ7-m1WfdZi2LPWbrZ71n6fIxJnkms6YfZ8AWV6tDZv+6e5eoVjnQCSatKv5HY2cBRkOLFgblJ9AXk2fGe+ZnkX3bOmkD0BrI49UmsUdBojd5HmfJFw9morntpnXy36uoFitmiyc+RXMXAmIYFutmmBclpybTAGuyCXogWCUnA+FrpwLyM9KmkyazZyyCheDgBF8xfWGxojRDYD1p-Gy7-WeQliTL79o22r3HnqcVJ48D0-0mrXQn-Ie7GjqLcoq-AvT87wO8p0lQjwKSVpqdxuEoVjcsAxa05k2mvgyugn8DclaCVk27UkVWFyVmbnqAxdtn2BU7ZyBrrBbuesa9SDC2Op569tOWsFeWxic3B5nmIRfysQpG-0e5qs4TQRsBF-BUQMfUB9NmOztXZqgWRjs3ZxEWBoLMV069tFd1PJiDfHBYg9EbXmZB6niCNlb4gzZXuILxFm8H9sd6ZMSCFzCOVlswN2Owx-EWw6ZTSRSCrlYUgm5WTphVda9n4SYrJ+9645dCmrQI-wY+uTHSoxcD-OnJGMZLFukx2Rd83TkWPFcpFy3LzcJsxo5Df5dTqpjnFRdlF4VnhkY35jjn-ieQV4hXJRbQV6H5+OaFZ5ZGhOYFZwhXBeaUh1uDcFbxV1jnIUP1FslFJWswV+LHYKdpKqj6KVaj-E0WlWs05gTnixvVanLG9OeshyFK7RbWCp8ctWo9EOVnoOGop8pzrQb2Ek1qhpMuEtJsHpNf55hQD3Ku54-GOqbFlxaX5BdoqNfHK6cem-0SfINrp+9z66ZtKimTRMTeQ9nC79PWKSKDNijFkFEoyQEzUCqjdcK8sJKCVAtMzDBJrVa1AdKDg3AjzMNww3EjcICkxZJBl8DiwZYY5iGXy9tpoyvbOdK1lvqidZeqMgDSRAPHhheHhZaHppGXtj2h51eH8ZfSM+6rQ5a7+pzTKnr48-RWlZcVmqbLAiOlJj4RUEfdl0+62efEJjnmcotkJteVg5aIV7Jmg5f9lytW+eY++EXnx3ReAApmJjWjlyu6v7rKZ6rLf7sTlqpmXJct7dhHUKc4R0B7QYdkA2iCJeOuyUmqIjxejP6CemYBg1Xr9ilmSUGCYHuoKGOaq5e0R5gHSG1YBoM917FRg2YcQ1xRywERVLI8yueWArArGCPntLP7ltSz17CiV6G0b5uxgYwH+KQEVDEb3WX0+HPNHRfbwmK41hmmK29XTEHvVhp9boq1-IC4Mql5+YpzoGKvoz9WWvF55je5ZARssKsnVVcT5yeXk+enlwlnw6ppHZWrpVrnGMe6nV3VqzlW-AQ49VomPmbeHDeXvmd700vmOib3l0uawWbaBoKzq+aQvA+WUL24OpkirAYnZt-7W+cHetFnwya75oZX5iZjXGQ6dTTL6nxtPAeseyk1sWZ6cLUXVejZhARUKwFAVSIY6mdgweL1XRCr6C5nITBawJnBqF3EoUVCt2qzlwWDKKCs1Dhz4yCIsPR63mixfUBX7vJ5FyFXFaEuJy-nBRak54UXPRsRVg-nrNaP51FXR5fRVgUXkVfxV+N8cVcJVhCmJRauEXFWfNcKBqDRpVdiq8wnNJdu5jVL2w3ZBnzCBhdjFl7mPWNV0zw6E11cGiI8DFoQWgaWqqbCIo+DYBb2s+6S6FcVZmEmhZhVZpO78WbV8ly9rkd85jkm7kYcI7kmQBd4Vvkmg2deRkNnUsTBs89D9kZf0nnzrutol4kn0tYf5sknWlWy16XL6gZ4omknfhW3FkUccJYGJkrXDtPilqssZR1IWu2L+gdq1q8X8jsNZ0YGoBfrwVvK2teAMjvLRxajxzzlyFaa27tXw2ef5l4iFWaP6grXTkaYVxFHv5cuRj1nNWbm1zknZ6sW1v1n9WeYV7rW2nsbyxMCw2fuykRXQhJ21zrWPOrmBgXyUBfYBtAXxUTGe+wGVSagGvcGfz2QIqnwXtL8E02LoMZ+ucUBEMYJGBeXa5LQSdQd2ldX63pljgcNJ0kqfLvx1mZXVFPUZiVmSUYW0mmzyUfSeypX2VWpRn0Wu2BsQmAU7EKl0x1n60Ifk1BXF-mK9dxDerE8QrdDyJvZ68-b8pcS2TnW4XwVJzsIeqovI3kr9CdCVzJXeKAl3f6gEkIBYJJDmKZN2nvwkY0tJZjDlgeH8A6GVdb-TIlnCkMFi8HWwAQTQ9O6k0MxYEuo8aDJQKxM5mU4F13kbycy118XdJXYgSeYImBUfN3XMPAiYHFIvdcbluVBroh91xRWUoH8J-twjEb91qZsQ9d-6APXYY0RfIQ7oIFN62xB+laBF4RANAH+RwGBs1BAsCKw-oG5syAq+0klkkBgHGjuolfU89b+gHsh1d2PNFnXBCf+wSz46xjJsVJWHicjoRrhESA8MbAroE2YCocADelvoA+6FGsb1ydDm9fVRo4WvoAN6dWNBgwE16l0YxSwA5ywbVCb1yGJfsC0nN3oD7oNVHvWuQmb1q9JE8ZLSLvWp1eWKPQSk5dpGsP7MV2osMWR+9c3mutKHs3La+88ywB16JaB3PEXYKtxBoRH4bqAvmkRgpB6G0WAF0xcr0gNVVnbFnUK8zHKZDGcETfWkxyvC46Kf9fQYREQz9aiJi-WIeiv16mgb9cJAO-XDJ04CPsJ39YZyT-WKFe-1wWqoKSxKf-WpiK-1oA30DZDIUA3aeHAN806U9agN97AYDfjAOA3kPwQNlcokDeHSFA2mtrIVXqAieT-1uRGADZwNmdsTouYN6virMCINkv6SDfqwoMFJIFv1xkB79bMDRA269d59eg38eUy88hUi4yf1mwm2DdQN3A2JaujisA2oUAgN93pSDckocg2XMEoN0mlqDeNmWg31NikNqxbqYMwN1g3sDbuzdtx49cwW4szgYEIZ-g3oYkENnsBYDZEN+A2vmnENwQmP9d--f4GtvSLm2GgWDeIB+qru0X8NuqgCDZ4N9Q3iDZeALQ3nDckAYQ28MH0Njw2aDYkN7w3i9OZdGogd8bPYeQ203BXjfCNkY0yNlYQNPl5Xew28FVCN6A2UUHiN5pxEjY7E0QwUjeQNnw2NdY6QGh6-PWyNrFdMaqYiYeBmja7zaEmnYAyNvg3ojYEN38hfgAoNtw2qDaSNww26jboNho2qRv3MVo2D9d4kg16+AfRMIo2zmfJYS-XBjdEkSo3G4mqNznUjDYBSEw25dcV4-Nx9h1EFo2QsDYkpSssjjYA9DvRnEZsNoUG4eL6Nhw2BjacNoY2tjdEN9FxPDdV3VI3XIJ+V9Rg1meSJwJ9UibvPKImo3HON-Xlfjdhkf43OV0BNk5m0iZBNpuo1DceN0o2YjdeN1w2EjeVQcY3PKj2Nr4wDjb+ucOAkiehNjZmjz1fuaInZEaCN0OBVmYJNo5mYTb-VW3iTzx6N4o3CWHWNl43NjbRNqo2MTZqNojhsTfmcaY2W9fHHQI385cP1iwX9LO4N9PjIjf6NlIpQPViN4Y3dDdGNnY3V8m5NrxRcTY4bPZHzDfJNyyxeAe4bfgGint6Nko2QuDKNsg2KjbZN7Y2OTd2NyY3jDd5NmPmcWbj56BM1TcFNhY333tj591Bgnx1Nxk21jcgNjY3R6BlN1HX0TexATE3lQqEV6H4q9f64b0Td9f+SuoBopYuN7BABAfC438XNqt8htFXvgewKapx2VH54HOdBdakyiETxaHvAk3Ml9aWwDwwTEFqkNvXB9eAZdxhOdYkhxHoakzzNvzAZ5waxlhG-4E-HQuFi9Zygawt+ydoqYlDe-mIBxUmXdbONiw29VdV3bs3AVGcEJaAIkLE1tWFXosUN9yp75N75+SjW3FONmmD5kQ94o9kSYNkO9+XR9bWJ2pH6r2NlEPi4atK4mfjl7wxIn9WreuvFtmjSLISOr4Xe1dPNp96n2dBV9CluRa4h3kXKLuhV0-nYFaJ5eBWEVZwVpFXK1eJV8cWXNZ8xjBXdRfFZ4-mFRZfNpUW4FZVF2uraVblFnBpO+FyxyqTdYrc8bGSTFoAx0UrLOfFK6zmPIds58VWBVYBVtG9AOf2J95XDiaJuMSWjjusPMXrg7sd+u7mmQu3hk-Ga6cDE1XcRMM78fJDu0x959maK4dgAwMSddgHImXTQxPiFqtm9Gep5kP6JdLAwk9DuFpGVOCSzpeCHLem-pZMiLKSWtdGLYvG6qbcYZmX1pZVuOS3P0PnJfnXiREHdaFSZLa5aSXSSMJF8kZUJddahKXXkPIiHHdS9LcpaES3p0Pkt+ckNwh-Q6IBjDERy0Mp+pMyq9S3HdYUtmcjWLYwonsip0NEiEAaSkIX8GaWdLYzmPy330MMtgfKyMKHAZM3-Uj2kajD0CDEw-L6pLY4ww6XM0Iit3jDArfPQgTD6IiV1xi2aMLV1naWAJv4otK3lSupaCYArMPc+MEcagn-JIiSBIu527jCDLYCiUn8RcqMwkK2LLdGKD-HBIqw+E0zWrYfE4SnQECIkubrP8cQeXq2PMMb4yS2K6iIkv3S3pOaksa2QsMHE4tjsdUywxqTZrYD054Ny8bi5k461VYSJvLDHontYwrDy7GKw+uzYDLy1lWWasM9+gmZhKOox39pQrY02baSRra2w3rCXLepmLna1rYfIiTGjQFmwjq3nFlKtnrD5YgGth6BccPqt962wCg5iakmDEdxwrq2Grbqwt2I+sMht07Dhre6t+z47cPEeb62fLcRwv63Rydqt07DVrbY5Rrrvftem337jc1y1ba386cgGPMbeJBMhzTmirdnulaXnpdJt2aSYba3xuQwOUaqkxc3q3H2dUmSM9bdwwuBZdIa-NiFPD11V5mL9VZpkvlXjVmop22SOZIWuYqi4RA5hWXDfgKWkl+IlcIuiq+o1cMq1xAxObG0QorQBAB1w3niXmRASYi7EElJ8dW3BbfnwU3CPsLBVlXChyFNt1GSsdbdiN1WncPlzOqjjDQao+xgmqN9VuWTe3DP0lAyVBu1VwM24lZc5lrHxZf+o3FInGZkhuHXaZfLSo+mHCTwxyWWmVgqHUK7ges7bBxwQmYiul0NE7aManMWVojtl7TZPGcQZ-qGkebiMxWXIGcUGNO2fQaLt+cpLCaX+l940db8nXRKKamXAUHL5ZdtlJNoKamWdLHmfOPYIwLnL6mB2Ce7pdhjiK1467Z84-pcU6OB2AS392j7CecCRhn8Zkq3p9oZ5mUmZvFkV43WVgefl7AXtwbHynEWJrKJ1ggWdgYY4snXxFv2B+QIsdYDHXRWAfLx1hRaYdfPtuO3L7Z2eiRTy7ceBttm7ddf5a57DFveB4xaaUe-2-OXBzfwNu03n9efCQQmf7cQor59RZTtQMc2ZiGB+JdMCzJnNoPmjbY-iOwZKkZH1xNdBNeABWfWx+Mtm2Z8AG33Nh25BennN5OW2Ef6+c82Bvux++6CONaFVzkjEdMwt6qX0Fslt5wdXGjmQyinOmMhIxmT1GlkmGhsBcc84ixpYdMPNsRW+geAu5uadarv6tZjPJM-ZpGGLuZIzFOGpesmlpnaFpd0ypVG+6todidi-rcodiimlpKWtspaA2e5VU63htfokkG38baRkyVZhquUojR3Bdq0dpC2+oenOV9jkZPgt9GSTHdWkxR3zraRt5m2iZLsoiSJ0ZO1V1pt3VipkyacxbcNVzmSooK2KU1W-KMiwSqjDindVwX97MYlwo1XqFRNV3yjyqJCdy1XqqPCdga6eUMbp77nwZdNlleHItcGtsXT6Zbxlnu3m6p3t-v75-r728WKinfWw4mWWzhPtvAm6Zfx5oWaKamqd62nr7Zbt3uT7GZjtzY4b7cQ059WJ7ZwZymWlwI7t7Rn6QIvt9GifusQBDu2enZAwymXbZQKMq2Xd7tZl6O2v6cqpNaWBstTVnpoT7bxUPV4+6iJOUrsQhjxB8cy-IosZgp3i7c8521ST7eF6-j4-GPwEonY87vBM5O2FNertrp3xnfJljCSmCZXKMZ3I7YLt+37XneNmd53azBy+bRjefky+HQZCdh1K7e2j4hONfmojaNKIs45T6fiMjG2q7eVlw+i+wiydlLSaLbT2xgzZZfJFRp2o7esykp3vPpgZbF347fFJRSogeKqqQF2O8LPM02pzjO+dzF2CXe00-52xB3JdmBjKXbc6R52Pndz2tZ2j7mBdhNTLnehd6535KkJ18F3gzJaI7+jAeo-hzYDfncztlxmpnbU0jQzW7bhdt9S+gPntmo7pFZOI4AajLZCQn+3NvOhFkfNVFYTGq+pI6mTwnto12LaCknXNFeAGIF2WXYkRq-DVZgWVoU4S7ZWewtmhnaldmgXNgYh88p3RjsrZtRiiTiIq2pXaddjHanXgSbqVoxb6ddspLs2btMLPPOX-7emRiQ2gHeRy27LH2BwdidA2beqZlkAEkSIdmVHNftIdnQLULc5KtyGmxs9FkZjvRcBs2kiGHY6Y-lX7OehIidgXhKOY1h31mOQccUn7keEdtQGGTXus45iDTB+Z0jWY6uFI1lW0Lc0u75jX9fJZ6R3fytnxkLXc8mPc8LWhCdSd9GbvVYN17J3fUBRd0kplnbyd1Z3wUI9dh2WaXdKd85L13fdYtp2E1ftd-u3-4bydsPbj7Yed6mWM7ZadhtS93aOdjp3i2ZC58wCXXZ0Sw+n93YTtu938ue3dx92-hdGd513L3eSM592lxIpop2W3sf-6uNnGecnZ9-7NZq-+7Wai119l6+6ZCb-+nGX3ugF5gLXk1d32htXGzKbVqHp4atbVxGqL9vqi28zgQe+1-+78HcV5qizTIe561XnmmbuA452LkgS7bp30Vw-Rvt7wuNEJ25qvZZG4n2XCEb9lrfaEPaNm5D3VOYYR4Xnw5agBw6DcuKH4-3jh+NxHaqLlrcKi-Z38oqE9yhH8mdA1cT3lPaH467iVPYk9rbiW1eKZnfiawQ0JqXm53XVl2px7TO+4rsWL3fSNWPiuXc6MzZ4gNcgY29SYeIcR8wZfb0R4pPiQYP48EIZNOXR4ovideOAfN9WKBgh8PHj0zPIKDT4jNeWguvjXHFhYoszdTdPTVvigV3b4+niteNF55XXmeMioy0zckDE99L2NuNH4q4qFeek6PuFn1empCz2E0RHOz6NVPkRuK2iYkOrzDPir8c2eXKg1eOLo7bHt+LXR4TmkFx03TOVujnl4w3jEDjgDYL2jWlC9nMz6+Ii9ia3Iibt4h2aXRPgBuL2XeKa9lQmHPkSteszUvayGDL31Pe541szeePbMq9rlIzy9gZ3aPbYspipI83nMlQZr1NT4hvoleNS+d3YKymsGBdTJqF03Tz2EzO89lcXS+P1o8vj+PG8GOaKejZC92vj+vfC9oz4hveOG5vjSzL508b3rPirMqb3EvZm9z3j+Bi4ctL2NPcW9wPiVveD4tb3d0P0rWTyEvmM3PdmSevWEycyz7e88zyYN+OU0-O2uHJR9rANg2Jvty0zCfcqGdrj+kgvesO2MmlNWPLmSmcgdskWr9sI9gO3BtfexftWZgsHVj8yakZmUnO3tvfY8+j2J1Z950OLl7a51sFHXapAQsZWVFbwF3HXOnezZuFGnnf45O13ANex1tZXvIuxFtdmwXbfd0xat2YmZR+3rBeqVl+2nSdJRg8WUWbeyFQTmlc+Vaa8f4i1t16xpteQ0ME36qS0CyN399Y+kHM2tAsT1xZBQHZ9oWTn82SS13I3TkkaAmB25raIlFsy35aqR9c3P5c3NhA1tzYR9r+WdCcTd34SDQGPNkj2ambBXDN2q0YxrbN2ayZ7BRlHj1t05vt2uSu+YuDm6ZJwtxkWHVpNYJIT9AkqioPUbxbg7ZRWV1FhFjX37Dp3djd6TgfjK1d6MdchLQl2cyb2V-p3CRf8XUkWtCdVo4LX6dvxk1TKQ7qotqEHCurW2zWX0wfz0h8TC9NptrF2z3ey7VPbybbisDKchJfOl04Vu-eqwma39HdbEzcJc-oelwkmiyiZt0G3-peBbTSTxFk2tySXH1uYdh8aB4mYokVXIxBlwG6TPpdO1h6SLHZGp1S2G7hUd++R3-b3x9uHaFZB0yVXdZU6wnuHgAOuthrDb2L4t5CjQA7Sw9o9XpIP9oV0PpPfdcUa+MZOt8x338eARKy3YOjQDmx3vpLgD-ayHHefHBGTf-d2k6x2zbaNAYx2P-fv9o4Lv-Z5drrqpijcdogOG6Zndpm9Bntd28aNl3bqd3vaEbaJqgxnCCZvdvsTD3eLrPF27nZo90+2XpevdsMWD3evhuFQHXb8nbe7zGY2MhxnlfdYJgHW8dn-duQONA-DtzvKRDm-dlPaUjLouKe2k1fJouV3X5J0Dg6W61bSOWnnLaeRduNX53Y3ozRmfrdC1oQPDnd0DyPSlA5ud2QPDit596QOj3b4DwbKvA6w1Ff3ExYYJuKrN3fxdj92tfcS5lha-30qd5v3ZffTt6jz5XaMDgwPs7miDlc9m2MA9+Z3sCdpQRd2prdyd4IPV3aqd8IORl0FduIOwGdudwf66XZ8DluSmVAaD2-GZDP7kpoPc7cyDl53j3bWqgIP9A6RJxQOyefMDr52aec-hiPaf3c7tgV3dte0Dh-7B7ZlnToPYsL84tQOgbclOawPpnYVdp2WMbqKD5S2Sg48D62WjGa79ioPbCL6dhp3Dg8cjdoOMeaGD3APxXbaDrgJd-fPdtIOZA4kDuoPMddOD0u2bVMhSO4O-5PmDlQOGDIJ5rd2ddItl+-6+nbGD-VLxFcst64PEPj-djQzTaLBD3y2EEfyDxOnjZi2D3FBAQ-AB2Z38ndCDyO5mg8JloaC-A6XAz4OIg9eV6Bmng6I4HRnYNM1gvTTJ5n40ld3Zg44Y+ZSW1OU0xY5weuBDnvZ3WXH6cdTZ1IBM7U5+GLSKjIObzjZD9T4OQ-+M-PjuQ4lqEZ3jg4+D14P4g6M58kOYlLJUhDTQmdcDyu3RA5R52T7d6PmM-84-NKSD8J4CQ83h+U9THBFM3TT5Q6pDgF4CzJ72sskEQ-Uw56rBCZ3VmRWwddF91e3VQPXt5dmr6szZ1oKW-dK0r13sxKV97wOJ7px1tX2T2ceQj0PtfbNdjfU9fY4F54HWX1ftylG6demI5C3OmejdgBCnOF7N4gGIlZu0u42KmewdxP28Hb7BlOX03aK1k829-36Q60WKUIg5mhXELdL9xnaR3cu5sd2kXmHd7gPM6eW1+QPAg6hDisT09Kam4gOZ-bal6LFz-ZQDiqSC9NSIJf2+xfUGXHx2Q7Dm6Kp5dlU0kq3iAMXwBfTdVCX0wgpB4cKgzAySYWRD5YO-6dq5DEP-A91Do4O8Q5OD5oOh9rg1HcOta1qDm2X6g46DqYOJZr3DyUPsQ5BD84PkHyHFgKMfg--ppYPSZfY00pNrA5xDy9T5g8KZ8E5Xw67t1YOB7ZmD3oC32uSqNcOXA5ll-4OiJ2xd8eoXUgch7JoOiIjt4MPU7taDnoOYI-3GKn2SibuS1EPTkhZDiYyqg4mDkw5GTQ1DlTT21ISUrciIQ7uti6aaXaA9l2dkEYvvfNWIPZPrdnnvZbv52D3y1ZrVvFXbA7+6Pj2+Wu4jp5n7CWws4OqpPdT13D2Get30gj3ZeZRKvfnU3dihVOWOEYaZjOWShwRdjz2QeNzl7L31ZuPrBo1MEaVM01nfVfYj9o0CEavu3bleI7K3fiPqVtiHav37ZhatjrctPdM8gwK9PZSHd7jDPYw+Ij4TPZVK1U5T-sUfSZ5mPnPMovp9ed6ZP0zE+MXsXj5XUgOOez3jve74l94BzLE+dKjozKYyMczPNa89yucfPehTCsplPi0fMfp1Pje93r2PvaOnXMzXUl5+AsyG+NhCOk3GBm6NR3iE4ErM0b3kWwqer-W6zIh9+b2erZD92yOD2AKGWP2ylbRzZH3riqGGYgTM+IjM0YYozL4yKT5doZtV6filGQxGuesumP29gbo5eNH-Y7jFGUSk-fidNxX+qw4mPjz4kdinkVJ9nqO97fJtbHxx5KPMjjw2viRTS8zY5dg1n3au1ekj+XnZI5tx8DjzRc5916Dh1bzw3oPGveJq37KWNcxMwtWxCag9i+6dZrLVwyP4Pa55uQmK1a4jxD3j5Xk9lQncLLsjwOL6fde4izyJI5l5lOmPydhijM3qwdk1vGrFI+wBziXNqJejhiSejIF9kNzBfOGe9V2orYh1jvnnQ8yvaHWt7aZyns8C9t3tx2nkKBdd8MPLbIN9l4How54F0Ym+BdmuNwsix0hVyR2T5jBB3mOZ5eQF9cPzWZ5ugQPU2q12qiPp7PhdvqppY7iS2dHxIFQ8bqT5QYoSvwXRx2xe1vX1ZD3ADvWIkHSFtRrMhY1Bv5WHg9yFiRmHKsTRjwXosW7tyGTfYQTwHGStheiw8oXcST5NrhrizZ1j+kMcrNU9aRNxhcxpifGjY8bFnIXx0bNj-QWfUcKFgF4TI3kdrYpV1KZicSAv9hjjnDw3bCX8zYsdhecGm0Be7Ddjs9A8RXcYfWPw30Opt4Wb+suh9GWaCrQc0-ylhqDifpdI475RmMXxXvhB4QaiPb9XBs3Wmpzjq1884-9jguPTY55lhNHuhbDjoI9FUen9+1kj9ae5n6WnY-1e1Xc19cLKZuPw-Nbj+YX246DjzuP8hdDj3EGqgXFbZP6Shb-Y3wWA7NF3NB3TXNhqyeOR4unj1oXWRYSFZbnnJdzD82Pu46Xj6rDIqrV4K3XyPjHN1mOWtAs1jS3hMMWUcup-ADSwUSOo3YUN5GCmPyUsh32Y3cAdm7T1zxHNw9hwHb99yc2UfFnRUx6hImfxRB3iRxxZlB29BG3jnc3oAYrmc0AE-Ybd8QAU3cvNosPCHYLDnBPZ6LwDEFXL5p7dnJysKZtFmyGnXfaM4rGnRYQj4inXRcqxsimC3YfWr0WH-bSe7qWRBbeV9pGgVYhG+v2eNFvZ55Xzo8fe97GmnNdlii3F8YkdmaWgQ-ET8R3J-bx6tF31-Y1V+O766du+Ni3aLdD+s3W-s3ul1RPAPIoD+qr78Zbhj6Wcg8YJ6umn4PF+0vGJzs2F+m3BJtadvROakWotQzhlwc9jwOqlCvp5lV36LEYj0YD0EaLVn6OJCb+jnj24PZBjlD2BPcws0yOD9uvu9D30ITtjwrEsjZEjrWU3I5ndZGrnI+SFoz2Ek+Xvb+nE0nHqGnTmvj7aDlI20MsGAKPSfCs9kr2lBk8uJ72KvcIN+Hj+lKs2NvDVPmF6zo5AvfH6QvjbvZSjlcWDXAuaV5J9HwyECT4XMNN4w4CwvcM+XS9IvbdN-72PpkB96qP53TCo93jj+hZ4pqOuWlgTrL2UE5hppH2mee7MlTU0feiAhK5ak9s91QYFyAlabKO+Vvy+TH3Jo4vGGyYU0j5qBchWB22jpaPJlaPJLJO7NLE0uCPkKGFkgpOARLJ9ur5REcr4v1Q28KqqF73dGenFRyOkk8Z6w4DLo7rNntWz49I92pn7o8xjyj3jws2ov2awNs94ImO2VvtDsXX5Fch1imPSwM3tpv2tlKAR5g1Qw8hLH02ev2ZjqpXn7bZjo33Kdab5rl9uY8FfcEH6OfupKRPpqglfZlG-sYqu6YCQqOMTsnztg5qhnJ3i2uk9nrl5Y8WFtwPSCMVj6OP7Y+sTsuGR4-x1fvWM46IMG60RoD3j0WyD487Bo+P2heWF1wWuhYKFy+OHNISkj+Z8AxuNh+Ay9YzIDSzkrYlTlTqpU-r-GVPtY8zjz0K1zeQd6xqfY+O5v2OZ44OewuOsJb+9cFb5loQwjMHsFmxSaHAdtBBjFWOHY+xOs0GOCrTj3+BrU7lTiBVFU45uw2OXU7rZt1OQ1ZrR19HtU5i0n1OFBbLFi1PNce7l1clG45HHGNPKfrjTw+PwhbJOk+PPUZl1-sGtU-WFp+E+44e5myVB472l9NHVUa+c2rxx44ZaR1OXnLGluicMxc+F4h2mQdrRmJL60YvCqxOTQYKLLNOl2W3jxPHMPgLT2E6i05VTktPj48WpqIXBTs9T2l7V-evjxPhb47Loe+OyU8fjrvrn472kV+OPhHfj07jeHn-jpMPwED-jvs2RbYHNoBOjZBATloYwE7MQf+LY9ocVDFm7SC98CIFZkSNTm03+Tc3mu1P9QO59pYmnyM4hqyPgM6ugjBOcHCwT5P2SHb7VvBOrtZRlIhObzZITnTn1LoL9tj6OVaoTnSN9WtoTtKP6E52EvN2qsbRImrH6A+fJT+3iUZ0p+cEtDodNTpXRlZwF76P8vjvZ-D36tfqp2imomZkT+aWaw9H9meS5pZkdpfG2I+lluxOWbeOl+zLibZStwQP1E4HlgxOyqvkBwVP34cgD2yjpM4sT3-GdE4ojhTOv8YFu7P7lM+P9ux2yJdVjy7aD-o9YhxPt4+H1+BPlsFcT6bLkorA9j6OWecg9nSOsop-+0tWAk44j7j2gY5MjoJP+PaF5zCzIk7ziGxRgQW-Tp02gn0MnKGOdgN3q9HrAU6KuG0yUk9cj6xEHTJk+1KOR2IrKGz34Dhtds51Pk6U+yGyteYvCLzZyk8E+SpPpzK5d3xjq1LqTrzSE9ie9vGOq6sCx+mC9b3aTnoJOk4kR6MtXVJ1N973szPyjgb3vvdKjuw3ovYd4tvigfZqjhoLQfaXN64o5vYBEzzgvIGaBALPrTedN8PnFk46jrGr9Rm6jm5O0yYpjWAZXkjHUoRHKVEgejr3UBkOT5TVjk7966K4zk8kVC5PYzJP4t5Odo7o8o+IyqiSztrprjlSz3ziZhlXM9LOTOYTqY+4C+h+A8u2-ELOj+9nEY6YRqUWUY9airkzGVeMJodXuffD4wpPKuTYB+pgPfe119FPyY6UVyX3dXel91mw2YD4SdU8CU6InIlP+xb+Ko-LK4r0WrgX2Y+N9lUJPsK7RFlPxBe5R0i3HIK6D3w2vntZTn572U4id8TPPbO5TyWPy7rkzrh92c99OznPbNgSk2OP8VnFT0dOBltDT52OrU7ngd2Os44VTjtPOXpO5tuPXU47jvr7k09XT70HCaPTTlZBxs-8zw1PAs7D5kU2h46bToNGQCctT4U2zbNlTqrBbU-D9+1Pxa0r8-16QhZaF+dPjY-dRueOFc5fRpXPBwe9T3nOB4n9TnUAk6ndJ0uHzU9rjpn1w0+KK2nhdY+zjqXObc7mF4tP7c4iFx3PPTpTT6tPTQ9VzvXPRsOTj9WOvzRzTzPA808yamdPzfrnTkUGo89LTpdO8hZmBC2Oehd7jxPPCYu1zs2yk44ya1PO4ttbT7CSJ47Dz87au05MFjLmplvlz2POXc6TR2wi5scrju9HM0-9zuALJ04j7OKXtlutz5vOmcdIKntO28ZcF0AnNU8Xj+PP10642rGBkYUFXURPIw4bWJ+PPLbyto9P6LBPTlPWz0+vTx33f45TD-OW0w60C4BOzv1ATn33j0wnNyw2xtrfTqc0QcU-TvDFJs6ifabOdc7D9pB3AM43N4SPo-a0TubPwM-SHSDPtJmgz6w3eYdwT-MOEM6z9uXWWyaQa4sO4LfLG3PnM9pwzrCOd-uchl-2OXpMu6rGbOeodqinK3ZIVts2dDuoz3P2xo7ozje2FTMYzwROfs7AF6rnTPFf+3jPqw8kTmVXvGcYLhsOGc+oiy62Ra0JtvnaxM+KDiTOdraQOpTPBzpIFyEPdE-UzoSLbpdCyzKXeU9MloTPUEQBlmu6i7pHTvzmDM-+PIzPWbZMzrFmvY-X8yzOJDYYL3bPj7uY9j2WG-bY97KKOPeMjgGOPM74jsGO+U9u+SwuPjywssDOyRBfzgwE389D5iAxekxCzuJOPwfIaCLPLRiiztPoOrjizzGX1aOFk2epks7uz5oiuCPF65AYfkxKTxjIyk-8jvLOIjYKzq3Cis66GWz3oyzKz8Xjmk5rURMzNk9qzjXiMqgxSRrOZ1J69pGVqcwGT7yQSo5wKV+5Rk7G9hn2JveB9moXpvaGzvgZ0hhGV5bV1c6-TzXOps6Czz-O2Qnaj2kzlk4YRRbPVzL6jsvo1s9KnErOItKtozXjiIL2ziaODs9OToIJzk-SoxKOFi509o5OezLDzKXrmMkiLhK57s+nNj8Ens48Z6sbXs+0Yv5OfXelKZ3NIs+Yz+OXmfaO1+7LlqbzDsj3gc4o90HPf8-Bz8XqngNmZ3MCMw6N1h0OMBbEOzFOeHOxT25PwngfUZHXswSxzlRsSU+f5GtEow4pT4-KsGhpTvuLrycpzlGx7yUFjlBrzNY4LsWOwpc5T1nPz-O5zhtHVM4rR2WOFY87DgeOgYwFz1Qux08Hz5Jajc9L8yNPTc+jTpvOqJZbz0l7VU6WFtSnVufXfC+PF84zea2O7-dVVHovX876L9-OBi6rz3XOF0ebT6lsWS8dfMXObU+U9c3Of88v7Tkvgpe5LhIW289o8mPPvhYnsy2O3c9FTz8Yg07NTrIrx0-ODbXoTc5S8eVP6S-IdtUGZc-jTirXtQfVTufPK04XzlkGh07RuWdGG7MZL4XPRd2yVprhM8-Vj7POGceVTvPOA47FBxNOY1f0aqtPvS72d4DMy6cgTTWO-07lLsoWmS+dj1fWG8-bTsfPghYnz0IWp89jptVP+S9B7cpWB05Exn0uxDKfx-fGq4+bFs1tpTonT70KdzfDLvgbIy7CF-PPF0+5h8tOQlc9LtYXEy6qBHG6b48Rwa3XosfPrW3yIPoPTqZxd86z6ffOXgEPz8N2tAqvT1MO3faY-S-O+QFHNm-PxzYZ96iO8UQJHPVOJs6lLjwvKZUGLvjX3AYj97GO4-elnCfWRi8wd+P3pxIfMO9WYM6zduDOoC5cFxDPrzdrJ0gu7tMQLs2wcNeH2rj7fPdwzjZHEUoqcmE7KKLMu2rGCC7vO-4rbza4TylmeE6hFvhPUk4ham4qXlfKp1jOaufYzhfHZE4dE2sPpE9wrzjPR6YEz3gP2LaIwt7n-II+5qkvZVfX9kLKAZq39pnPOstMTqTOpC8LurDOxC7Uzliu1LPMTmQ1lC79L6vP3fviijQvpZEcT487nE8seizOc1dA98upPE8+j1nmGM838bXNcev0jzj3Ak84j4JOvM9m46wuzI9sLiyPz2SEj5-ObRQNTmyAf04-z0mlvC+w97T2Fo8yYfwurlUCL5iPYs-cjytrnwfCLz-pDi5ZGY4vPoLL6OIuGPiN5xIucs+SLmFqZBkc96KPmiMyL87xNs6sOcrPHBgWR6rOseP1cMeYHqi6TrzSms4qLy4Uqi8+9wZOueGGT1Y2Gi9sg8ZPg1Z-uqZOe+OS9vvjIfdDgCUu3C+PLpUvNLKGLtsy7y77LhbPVk5XMnszJi8Kzx5IIq8TU7Iv5i52zxYvFo-2z3PnDs7WL47ONi6RTCrPsvfeT2fi9i7crlVIPK6s2Lyvrk7OLtoYvk4UwH5Pyi+N4g+3AV3bVjCuLo4Tlq6Od9deLgh2leYUjprHHo7Bz8B7YHvQJ5Ob2AfDXWHP5yVvlhHP6M4zZq+2tqMG8txWUWPYTipW37dJTjfOnmxRLvHO0S-jDmnO6U7pz1lHGU4A43EvMGvxL0biOU5Jtrz7iS+Fe99SKS5lj-lO+1LJLkQ53c-h1h0vFBY3j0RLopVFzs-WQ88lz-MvMloyFhb6y0dnjpyXey-W9j98S857jkUvy899kVwv2QSgpMyuZS9ifDMvBhfWGomk0y9djtku7S7VL7-O8rIdT0mvEVpbj3PPOy+jLrUHYy4FlydGvS7rRg06I4-7j5N6Gy4FRpdGeUUDzlFbmcGJrh0uSw9zjyWviy95LytG40bjL1xq488HLsOYK45VrmEG38cL84YWnQJZ9kMuhhZPVNsuzKcNr7tOSy75Llbnyy7cFhMvFa+Xj2tOlpfrT2qvTU8Fz7YXa84KGsePcy6wqN2u70Y7Lo2uF09LLn2uqXvnzgcuA66fhXvOba+VRxIXF0eDRreOWy7d6OOu3XoTrz2vja97TzN3PQf9rwdOky+HLzdPRy7vj7cuH483z-dPt85fj09MV4HnLsLPA5u-tm7SVy7PztcuCGQ3LzkAty-dVCB24Y80ymtNoE7VzvzPei4gQdmvK885rr-OzM+mfKj3h+doimP3Gq4KspckQC5UmJP3wC8LDwhP4M4-LmAvOYqXBwMX8LdQzlj70M-05yhPpFrshgimQK-QLl0WCM-IT2zR71saYot22E-J1yjOfy4QrpkXL65sr8guXQ4yiqgvNIN2r4ROCvvXz6zO2C4xlpGOpBdmljjO+M5Ir6i3BM4kL4TOm4lEzlROJY601wQv4-rYr6uGL8Zor+TPuK+CyvfWTYb8naG2L-YTWTTOS8b4rjiuVC+TzqLaeCfkL-e9NC9FdUzPsWfMz0Wu9C5tDsRP+q66V+TyTC-4TswvHM4sL-6PHC8BjtJm9K-DvDSvPM6rVpQmIY8S9w8uNc-nrrXPPC+Cz5tXQs8-jjSO7K9XNByvtI838EIuMk4Sz67O+Ml8jzyvoi7Sz84vik-8r7LOEBlyz4Kurjbqj4pFpi+KzrIujeeYYxBC8i5V3O73Ci8Sr4oufjO6T9U5ms9yj1rP-Vryi2ov6BikTfKuWBl6ziZO3cxKrq8KGo86LiquX8iqr1mv8DYXrjRuzy7BiYYuhI+uFcYu2q78RzPiMi7r2bqvPG60YrYugG9arvm0Tk4U+I7OKXb+KTYu+q+2LpYv1k5mrvtobs9GGKIuis5iLwwvxo-WT57OQNdZSK4uJ9puL06OGfaH96nNQU+Rj8R8fcxOrgdWYU6+LyP3fZqurxFO0xGRT+TxK4xJjho6QS4xTp6uKC+me16vAtOCZdRWvQ5gZDs3bSYmIiMOkS7t8wnPKU5N9uGByM6ZR2nPyc8gm-mPqc6FSAEHbmbZT2GvGc-4L5nPZC6RrhoNhU5eGtGvOErBbplaaS4JroujzS-Drx2Osy9A-Qmvg89LNkmughbJrg2OKa-zjuXODS9jeysuFMerLhHyota0tDJunEayb9RvTy9lLxtP5S-1zlyOdCRRbqzAh9e0LlxOeG6tzgsuuS8nzsuuk6+9r0+Ojq5Dj9Oua64cOJmvBhdxrm1HI65+3LWvNvp1rtFu9a7gtnPPsW9lzhNOO88NL6JKqy4NO62u6041O3OuFS8EV54v-7tDL51Vi68zB0uvW8+nzgnHZ87mGqk7mQYzromWg68VVqOYG0++lpPOea5F-evOck2NbhwXTW55LnluTa46F0HmKy4tr21ugjyzrrVv6y58F8VvN46ls4fPsvbUFp1PXhaVb10vZa4Dbv2uFa6Fbq+Pl863TiGwd07+rqBWsrbn8WSJZy+04LuudG57INo2L0-qYfuvEw+zQ7YggHeHrhFkwHe3L8euyzwRdqBODy7Jbg1O1G-6LxevDcGXrrhvV67hT68vOtVvLwyv1z2ALx8u9cH3r+3qCE7LyM838E9gzq83gq7gL556EC7ZV7Cm766Bl6hOHRafrq9b8M9zdt+uHiOYTz+uvIeLdn+u1IU4T6qykK-R6nV2RG8H9jtWTaJfFlSvqjSrD7gO2UfH9yi2ItdRdtBvSG4JtkTPsquwbxGvruckztuXhC-D++FyoW5IboS2QO4IbxP6ZC9FjsEy8A4l7XivN3vIA1eP+hdKF7mvbE-QbgnDRK60Lokd+27SF60PImZgbgZuwuKEbr6PWPZYj9j2BM4cLzLipG8g13j2dK-CT3bkfM7Gz2evJS67b6Uue2+IILRufC4ljPRvrzIu+aLOam65mf7Wdab1vRLPzG7z4yxu+m+sblauMs5i+PZOEBlyoRxuNuGcb4vLXG-Cr8puE6i2zg3jWm5B9lpOgXNSjoouNKhKLyoQek6BwvpPHpuqLsIZBvc6zqL2W+J6z2L2+s8mTpPweBjKrkbPSO+6L9jvqq847k8uTU-H5Da3Y25T9t3wim-WT9qv0i86r7TuULl07mKuCfYuzrH3hq5cCdYv4phab16OyC9qb1H3Om8k7zFIem6OLqxuHs7JG5avUvlWry4uxB2uLz7Paop2roROQk9mbv0WXi9GLt4uoU7TlhFcVm6vLnKGEU5LuwEYQdY8YSPXdm9BRx0PxfaUYxHOgCz1dhnbhnbl9xAErm7YFm5uWY93T+5uAa-wKoGuXm5BroWPkNf+VFgvIa8zm0Gv3m7+bjj24a6Yr9caWc5Bb88ViG45ziDvtA4xr3ZMYW611D3Ofc9WGkwqrS9u70OvPUqZb2Vv9hd9jhNuXS759MtPoaYrT+WvBW-Vb0+TdU47b-0QY4H87+Pm50bVr1ZaNa8NzvmuIToFr5lv8O50LizP2W8xbg2vFW++7w0o8W9lRrvPjS8eFZWuw2-7znVu6W+E7oZybS8R797u4287TrluzW69rv1v3S6tbwUvq66B7q2uRW9i1sVv7a9h77NP649zTl2uUsU9bhQXvW91L81vsJZ1O-tOg2-Tbu1v2e5YVjmus3oRbkNOU44Yl6OuPW61L51G44fRB+nuK64z9pNPnc+lBr1OyNNDb4OvtW+rjkkGle6HzwuvsuMF7-aXGcaLL7luuy+TrvlvGu-PjlnvCW9rrjdOFWCzbq5Ac27ubqcu268PTjuu0mA-jxcve6+XL0-Pq2-Pz9cv706vzx9Om2-AT+-PpgBkWaeuholB706Lsm6pbpevVzfVLkWvf8+AzsSvgu93NrB3d67h0sAvp24XbyAvSuPT902uWWUXb7P2tNRXb4EWyE7dF0sON24nO27HUC9M50CuRSve0wjOmE4wt1R3vYkrD6JiiC9n5ilmAG6vbrzuBfoUryju0K60cmruExc1htjOSO6Ir5Bvlszfbl9u4G6WdnYPgO48ypROffoA7+Gv9GZ37oQuYO+3NxivAW+YrqDuyG80TwqXr0IhbuQvsO+wWZDuLwcYbznvmQ8Q71MJjM44bllvJK54b6SupFY8Tlqu5PNsRCju4mao78wuaO4kbujumO8+Xcfa99twRw-alG8bVj9PjK7B79PuAu5iTwo2+O4EOgTv4Y4R6MnuMu9E7vSPTZey7sxvcu4sbhauCu5ERmxvp-oSL+xuiJlU7w43KvaqTjquI1Px4qKvfjji7m738i78bsIujXCSr+rO9PjKLsAZ0q6nNTKu2s6+9oZOfvbKj7rOyzKaLlzvEm7c7lIYPO8aj0bPKq587zJu-O5e7puogu6WT-7uO7DC71H2Iu77ttgfZi56rrxvqm+Sg9pujVvqbzehGm+Zd5pvxq6AHqavlo4k7sge+agoH-WjHkn6bgRu1k9R94ZuL1vWrkQfNq-ll2hGpm-vblm46u-+z+ZvokPkjpZuzq-osp6OoNM67r3bBfek9uZnbtPur+5BHq4l956viWbG7z25x7fObkxWnAWm7wI7KBrm7v6u+rxp1n6vYw9FaEnOeY7xL4WOni57i7Y5mU7ebrxGiaZg90COcG6O74Fv6Oqlji7uQkpRrt06zu4BtU0vvc-hbhkuhc-N75kv4e8sFynuJc7lbtdvya5dRxOuHe95bmmvEff7Lm1upe6tjmXuXC9QHtPvKW4wH-0uZh4lbskHtB4H18XOzc+FrhBO2W4JOrAvCy9tzqMuqa9+75dPrW4Jb+DmiW8J743vw27tr6H18681rinuVS6jT2+hre6Tz23uXh6lrt4fC8+DjruPXe++HjVuDh6h7iNuue6BHmPz08+oYQ1uhsQhH2lv5Xp1LnBKte5nzlqXde-AnGIXfhaVl+1u6td9Tq4fBK-gnC4fle-db-m2MW-FrqeOPa7p78uuSR4m191PKJzx70vPPxJRHs4eI66jb-AUY29bLtXvVh4176NHiR4tb0keza-CWn4WZQd0dzNuG6+3Tpuv5u797-Nud88D7pUmD8+M9I-PazRPzgU2I+8Hrl9J628P1Rtux6-j7iSlCu6D9lHCNB-JbrQf5h9ybl3EVicvLhKX164C9EdvnC7Wi9BOJ29wd7BPy+6Pr98v5R5r7ivvYC+IT0CGeVevr3vv128wz++voUpoTtAvd2-Kxkimnh6Iz84SqHaJuph2GA4Z12b04K5Qz6fnCLeIL2jPHXMMbxaOmM+BTzCufxc+-HCu4m5It9fv6w837ngPt+7wbvOGeC4Lhvgvju6A79sfH+xv70RzRC6u7q4PH+8lJAcf6G81uoYeH85-bzP7n+4obgkHTHdtrmLXqob3Lq-vf27lUfPvOG5R7v-uUTIXtvNWgB80j9KKMEaUrrBGndfkTtSuXM5952jvyTJgHjcO0PlY79QevoCPL50fjU8h7yyuo5esrqwedwFwHhAH6W6-H2yvnK8M+uj5Zq+6bzwfATNk7hcN0s9sbrLPlO96rhXjmB7SLkwffjPYH0rO4J4mruSG5PjB+XTT9XBqqMzvahAs7rqErO592mzu90iibpviRvYqj+Juiq9q7pJv6o5UH1Ju5k-0QVPuUKXQHyHvERF0HubPCm+cHi7ONk807spuP6Ji76Kvci8n7lwfCgFsHo+J7B4XMxweujn07-8e-B6J90ge7OnmrrweothOL-cyhm-OLl7OULjezrr2Gvf45H8fpm8iH-auwU+O1-lvU-Y568j2Ho8SHi6uR1fWbrrvRS88fOQ3fzbRTh6vQS8ObkBuVGORz3uL6Y7hRsoezntbZ-X3NR+qHoN3-XYgTxBEGh9pTtbv6U8vNCGv4Hihrs471u+B1+DvE4R7HljPUp-e+-ofPGrGHg+nhx6eFTKfI9KxrvTYph6Ybj8ckW+lTq4fbS91rj7v42-FRyPPpa5NjnHuJe-5HhmuVc5B7x0fO25D6btucm+pb51v8R9dbu19Xx61j0Ef2S63H1lvLc8eH8fPOW7t7zkffW+176vuU27Tr3YfWe-DjoUf6R6Ze0UfL9xBHomuqe4LBlFHRW+F7okeuR7lHnkeyR57HZqfU04zeTVu-h+J703ulBY2nx2v9W4bj-nvxaTxHgbGoR4jzu3P6p4dz6mu-u6arl3u02+WnsvOsa5dHnqenpcEmp7v2qZzL1Xuxa-DOhVu1h-t7r6fo85+nj4fme4Bnt3vl46N7h1v8R7f7wF6MR5NZcUei68lHrFv4Z5mnjYeGe7LL1Oudh6+Ho8nqy46+Z6qve9gpaBvJy7zbjV2ivELb3UeS25D76tugHarb7+P+zdq8Otvo+83L6-PrR+fT-32qtC1A99OVG7nrzqeuO+6nzPvzy4AznPvVm7z75BPAC7HbhN2Ax+Tdl8um0E-L0MeTp7ugt8u6+6m-Ise8-bQzuMeKE4THzdvsM+THzvuDLpzdnvuD2-tIj0WWE6-rvMevq8LH6MegFZLH0fvkK5G71CvPweoLh4vqydZJ6BvZK-fbiRO1+9inh6rYG-lV1BuyK+P78+FOx4KNzk2L+97Huiu99e0T3ofX05nH4Dzxx5Q75Jt0p9qd8iueK8UL7qaGG4ErrmvYtd+l1hudQi-75-tRp9-78Wt-++DiwAfwPa8Tlj2wB+LV1iPUG+vHuAf6O-c18yPZG9cz6RvEB5fu4T22YmYntmuTh7fH3jurK-sj8LPJeacjtvwCB90bwCe3Oc2TnLuPB+k7ygeIJ+oH+TvoJ6U7oiYVO6CrtTuEJ+xLqYutO4Enjgeci5j4nxud9KbS4zuAm9M7oJvUq-KLnKPKi5ZuEieMYjIn4E2KJ6tzSqOd+monrzO5Ifc73MZZk7UH9Jv2p7QHmefbTbh99B2I5dprzszuJ6Wz3if+zKvn0ioKm5PMiwfZJ8IH0SeLwYSzySe+MkuT4SffB8y7hSfWva6bqTurvd3n7weznQnMg8zNJ5GboIf3s5CH-5m4AfCHiBvau+MnuZuKuIkfCyePi6sn72abJ7zwlIfO9oY99IeG5awF54mXJ+yHtyfch6Obzye3Q7KdiUIGZ1A3DRXa5J9N5KutSc796mbjHWrUrau0bI4riPq64bRRnDH6MnHVk+eUyYMVmEvDwhpm77l7FdUJRxXaRucV05FyCcIj9NK4Ua0XzzmfwK-wpCfc7R-AxAEtF7npf0e-nUCV-8CNyD1nsJWEhEj7sxQodtPA7JW8Uuax98C--oyVs+uheDNHt-Kl27WwWJWclfiVvJXPwIKV9IcilfyXkpXOwuA07gWic+br-6uah5jD8Wfc3r0taxC1R+zbjUfc26X57Uf266vbTuvnm4XLg0ely6aOj32y2+osWJeX0i4WlxAvffHLtZwbR-15ZWO22-fT9cX+4AmCfECsR+dr2izEzYeF0PBHMhKgaJPwx4fFqeeaq5BnhWfZIovLi3OVZ7VjNWet669HzMPi+54dqdu8YJnb4Pw52+gLo2fIx+Qzr2ev2Z9nkBWWVab7xhP4x60ugCuZQ7r9UhObreQ5kgOYK62QizmLZ-fr9MfBTCwtqI6EA5aYuv3-Z6XeCDHmlIYH+QiDwY0X6WaLxjPZojGg5+rHsUGzII5Foi208kbH6OfIE6Qbpgu5E6GA3SLQZc4DkWPFnY8jxmWEg4Tn9F2AGeVD2rBCVyKT-5PZxeg0o4qWw6P7tlfJsrp53hviO-Dn9uf5K7szk8fdI7PH1Su+56Bqgefa1Zkbt5cR54Y7iJOkB4w9zAfnfeI4iXnEk-uLglef7p4X+rviPeDH2du4h4595Zuufe+L8B6N7ljzTZueu+2bwPXnJ6yQuReDm4UXjyfcBeUX2ubyI0pUQxeA9CxXzHPWB-SnH0OAH17OMuV-Q-RwcdWvusDD9dncJgnulT8-mbzdccCHFfGUzxeKalRz9YYoQrnAyFJvF73LXxe3F7RzvNe7hCCXzDX4ZVCX9rNwl69iXa4ol+x2gJXMl9bb1xXtRESX5zn8UqBSxJWnwLuEeteFnNvA-zBm14SHzddb7rSXzMOSl6DtnDAIl4gLpNyZu4qH36vfe+Cn76u6l7Cn2+50bf-EBmeP4KZnx5sWZ9Jjxzx2Z66XoPvT076X0PuBl-D7vmeb04Fnm7Sxl4fTnpgn04TgF9O25nRZp-P4QI3FqRBh5bWXv83sR5Hl6W9mwc2XhhUdl6YllAejPxMr7Ze5Z4z73tus+7uH7hvc+-OXh7N1Z79HxKSDzafLo82D64eXqUonl5Prl5f0l6jHwBvvZ+4Tkle2+f1r5FBW+8+rdvvuVbNnkUicIZXeaGSVu6Z0-dvm+8Pb1+v3hNNy+FeJKIOspFe8h5hF1Ff95Pz4q8GdfdMVmWao-rvbrhftGqJXwFXcN+bHkCNNu-jNlfuqV8-btHrCdP-xpumLjt+mcCORA-iOnCPVVffk-gPJA4OUqLY+g5MXuocanck3miPLQ6QRl2X6x5E7w8fvE8Ur0zWZV6fb+NXtoMHn5VesOpJt+VfQk9vH+ma0PY1X9CF3x+tmhefbZu+z4OfHpqiH9ZfYYprXoHP0Y6f2lXm2u89Hpmborjbwt7wLvePM3XdBZM+gr5FYpiT4n-wO0lUGKHjNFKhzx1f-0dGbORXXJ7dX4bu2N6Rzr1e4moTRFnp8U9sXmBktF8EHrRXdF97tqviW7YjX-FAo1-UHGNfTAJwXsq8TScTXyHPJ8AnA1NfXF6D9VO2PdqWmgJWS1-jUgJe7hH3D9hmAgp8VnNfS1-mNcteM-0rXuOJq19Pr20Qwl67X+12j2ueYPtfIt+SX-Id218YhH8Cdt4GpvAMcl4O39OXSl708ode0E5mNs4BilfHXw+vBOvmO3HOngdnX4RDal45jqlO05mXXpperTLXzpfvmZ-aX1mft18hAItup-E5ng9fuZ6y0wZfz05rb6iAgHYvXmPur17j7sWfF19Pnx-PY1wWX1GAlv3rAT2bgt98QLuXee6zO9xotl82oWBO-1+lnyUvTK9gX9Mu+2+3HyDfUHeg3y5eh25EfG5eEN9L7+5fTV8eX4+uwx5ymM1el28w3ifuCLZw30se8N7-L20XjF95Ikje8sbI34v2FHfBXwVX8N6qcmFemLbhXgp6EV+BrwgeIbqRtCZX9lYnDqpusMehG2lS8U4H92fvfAoNXtIPhN7wtsXeGx60l+BvmScK5KTf2C7bn6d26V9K3LgOWx5cronnsZcc03DaheL0nol2TatMX553fItu6uZ3s1d3H9xOs+jkr2zPHK98TktXxG+czqwu5G5sLxjuM990rsefcmYnnz+BvN-fuz8ehdeq7mguQU6NX6Iehr1C3gRfwt5Bzq1fVm-Bzz45-rsBM6UJlnhKDfef-UHa3t5JtQVPM8eoOPAlCAnSSbYyHmHO7LddX+HP3V8pjiEuj3pcSOhf0pwxz1mx3SFySP1fZ4BDX68CkNPq3sMhWt-pQLvezF-OVixf+V-x99Z6Sh4v+exe-i5K3pqFnF66INNel6nh5vbePq8ubqUP0l99YQK5dxUCXyFJF9+qD65fXKrosgdeXt+Q3isBoIv3A87egVUAP2n9cl6SXwptB147XuXhgD9tyQW0rt6xHiA-bnygPuMzil7uEZ7eq17jZCpeHm+Py6pe514p11EvCisaXt1hV1+B37Cvfe83XvZuC28h3jmeel+7rr+24d4hshHfDR9cPQ0cUd6FnkeuRZ7JRZtvb1627qeuCRzx3g2ACd+WXsnf319fXz9fZmop3hhVad+qr+neup5A33QbzypkPzQfZZ4h7uBemd7Gns5fWd59HjB3I5aL7rWfny6Q3vneUN4F3g2fwx5DH42fXOfeXnSDPl65QK0Xpd8I3xLNiN-AC7G3oK9PbjAuKsdqF3+RPD9f9jQ7td+Y3wp7WN8UXxYq4yaPervfD98ea+-ec3WoHfjerd8Z93BS7d701rDebuYn9-CvuM9wbtOH9x89V-qr6V-PjZTfMQ5cutTfA5aj3rcO7afX3un3pQ75X8PecXYpXx2XjN-2XWPfc1Y93t2WmI4rHziGHM+IHuze19sz39SvVV4c3rPe+j6VX3PfLI90P-M8554-H3zfYY80JiIflt8qZ0yfdZ823mYpOepq4y1fzq+tXkdXbV+ZVoX2pF7S051eh4KNH8ffz949XmIiCh6a4tQZrF89D4-fjSO005feciLzZxUkN94LZxMfQth33nre9984OCI-PXauPuxeYj4cX9yfTJUv35ZLht6P2W-fG14ub2uSP9+QffNftNh8X4tf39-794icVt-3AjA-1t6wPxY--FfCV2A++bOiVsA-rt9a7o7enoJO3-fEzt9jd8uNWLOyX3tfED5bXgk-nPKJP2Y-FwJRPploNt9n9ltn2BcqHr7eEmJ+3onPeS2IPxNhSD5t1ugQ2l4d1jpeA+93XvUfel9aafpfVgYkWOY3XfdJPrQLUd+Fn2PvRZ5vX+pen5lsHe0fFM4RAoeXO5Y-XqZHAQHEPlz8zsRvESnf-0X2XuQ-gN9OHmnf9l5fH39OuGv-T7Pv7h5Z3pBO2d9Hb2Desw8wTu5f1h2MPgA-TD-F7hY-0N7Ix78uL28iEh3eYx97dqFeZ9Bl354+uVZcPssPOY5L9lXewK8dLlFKGE9FVxjf-D6-9-Me5J-LHncGTgcU-MNfYMZ43qo+cV9iPwOfwG-n7x59Ej6SCzHAR-fee7EunIIzprI-Pd69V3I+nU3yPqmXUg-dR1leNN9KPiMVHj-uD7B7qj8+d4dNez-GPEVeW5-YW+PeDx5iZ0AfPZfAHsRvIB7T3yRu3N7ci4qLs9+Y7wyOHx5y4rD2Jj5hjmOXOF8rPmZuK9+J3qvf0T7Rj6FOEh+EX9Y-RF9SuhwfUCO0X8CfJ6zu8MdWkNM+jUcPJFW+OIaOyzkXsYbQtm6SyT3X+u6TZorfDj8LAG9uQm1OP0A4LO-RzmreIT5uP0IfV99nAcdWBz4ULWXeOCeHP2+2cU943uodPj9ddqI-sV7ddfrfHF4ShQE-KAmBP4RV+kizX7-ffJ8f3+bezgHTX9l3vFbOAKbuET5CXjE+Yl8ZPoVpmT9r72tfMT-lPrKYuw3TS8A-qT8gPu7foD4yX-i+jwOGhHtf2-CpP-tf7GRQP3L5ClfQP0pe-959PhEeuT8eb-HOalcqXrS+eT9130S3V84FPwbVQd+FP8Henwh3Xu+dul5K80tvEd61d33XZT7niLE+MREVPzg-lT+4P6ZeDFSkduZeH14NQbU-Nxd1Pw0+uWfvIUneWfeaKk0-pD-NPoDe1D-5N60-oF+OH+Q-Th4dP8DeB25CzVWfXT99Hv91Ql7FfW5ecw9fLni+0-fnb-K+Ix4w3t5fkj5sPiXffZ8b7yyHfl8tn-5e0L71a+XfCA6V3isOkz+776qhEC5ch0Hgtd86k62SwA6CP44-bmo433QGB98-3lSCxVu+Pxdjfj8g8gTejz5ILXTWaz+Itp3fJBZd34dNMj+aPuTe0nYxmud3gQg7P2sX73allns+Dnb2DzBmw98vnndmDr-yVjC-inaM3mPf6I9Vmmc+C1en7rufk957nnBGDI5XPjc-YB6BqsJPvr+8zzzf9TfGPnzf9z7bV-zebd5AXk8+315C388+AHNr3z4v69-a732bNj9VI3wmMuCoGVFOXV-rqeRejj8n310OTm6XVXplh7Z20fC+iJ0hP7ZPFfca3oHMUL6MXmM+olP5X3ffe-YLP3C-jFbvtvRXpr4kXiffgpVIv4xzyL5pNSi+Lg7CXli+Dw+hPkv1Cs-nrN-eRREhP2e31wOovzi+wKjRPwM+3JdW35y++rtAPr3HhL-kvttfdsvu3x7f7WBVvl15Lt8pP0Q+kD4HXsS-UD9uykdfW18VUNS-ir8nX8oeu2dubycv8D4+3qE6GAt5Pynh+T8mX-1hTL6hV-3uZy9oPmy+uZ5PX4-PpT+YP1cvJL9GXjg+G2+99lU+7YF4P2ioykekOvOecQI7lweBQr8envnugr6c5yQ+Ty--eRuOnx41zi0+Yr-5rpQ+bT9UPukf++cdPiDetD5dPnQ-EF6uXh7ePT6gzr0+zDfUvtN3K+6KvgM+Cr6DPnP2Qz87J0Tfqr7BSp2evBMcPlDG5d7jPv1bQV-ukofuyHbV30nSNd+uuct39rh13qjeNI-AvlFfQj9OBg45O4cb93aO6b7435EWBE4rPsvf5ZurPmZLSV+WvrEub+FjnooOlw5Syn7mRWT2vlv7YQ7vH3GWyg4ePio+3w70X66+iZazVic-Gj5kr5s+Wj47n4RuA5-sz7-7Oj+cD+zehj96Pq8eoB5vHr6-X7-e6bc+AmEL3mAGcPZL3sG+EY8eLqSOTJ4a7sasYb9YAy8-Dt7WPhvebV+00qSeHz8EHvhJnz6+b-pkvoLDmj8-mKgpEyLZfz6RTh1eAL9-tmRfMb5-j0C-A0WRXkbQvJ5heybv4T9pj24-6vXuPm2nN99V9yNf6b7ePxm+NAbwvgNfv3FP3jm+cb65vobfqL4pqSuRs18lv2i-7RWf30C16LqF4IW+Ug-pPjcDVL8wPyJfzz+nA-W+ZqDVvhIQNb5If5A+zb+JPzteI76so+A+jb7CvkS+XH8KinW-lL7l4OW+hOgVv7sOp14dv9k+nb++3kKfah7VPqbF3b5HLoHfjL8JUIU-fb5FP-2+xT5h3yU-D19Dv49ecjbZw29OFT6jvy0eY748vzHeE+8E2JPuBD4W-VO+SoCzv66P074OrgKE63oivrLz-1-1Twyhwe4qnonVlD6dH8u-Dl9A3xWeq79Sv93koN7rv-Pft68u5LnfJ27yvru+Sr4qZqvv-W5padu-Xl+DP+CvL24HvrCCIz+HvoZDR75trZw-t31cP0jPI81XvmHSb6777mjfvtL8P3q+V7+zPvXf1741W3cHqY+LJ0IfxN3n32R+D75mvuI-DJ5xz89vbzblVzF1yV8KRSlf3d+nP7I-67vPvBlfssNCL7sX2F6-DhHnVquYJ7HO9Q4+f-TeI99k980Pxz4cDoju9x42vshfgB8+qpPfwH+g9lo1lz+gHxB-3N5AB1c-LZYABlB+RPd3P4G-6D4PPieufn9Is3Jfob8Vv04a4b6EX4PMbz+SHvkCuzy2PqrnYb9xqtEz4krbgmvWK2A4utLWdyLBUVih+2TS+AfoCDZ5a4AwG8zHWyuS1CeeQ8jpZSgzOCLYWzBQIt0B5dly78YY3QEyz0AY+meFuCBj8J74R2kBfk7AmQEAeK0TqHdkDhkir6PCk1IyQPV-5+juNdfxBBE+UQ7C6KcJUWjouvgQUave61qCO+iwjX75qE1+HX6ji1hZTLnsgAqOWMiKjhN-hZJi+N0zGvbNf-CZ8KdtfxPjE6gzWU1+7X5AyVPWXQsDf8mVC7FRj-JQdX7Fqa1-K6MNf3Lp86NpAKgZPX9Nf6SfgNfsgTN+fz9eYnN+RB+ZGGN-3kijfspJi3633Ut+YCXLfwHOfrIhpDNxWRih8GaFLX+GhOUZPozn6Ot+lEbwOcDWH8nfVhUJ8377f4TIB37gyAt-yi97fuBXVPiv4qmQh3+u2kd+WnTHf-hew37Vij4RHX4VCY+Tu3-eziHlaQBi+c1-KcD7fu-ivNIoONDr+PEff9d-hes3fxr3XagVCGK8z364Mlnz9mblf5fcJWmHY8+qOLtVfzuePLjIdnnX6dS4h5SuV9q6PmkkEqEHSqJO8GFw-5DCIyAI-7jCiP6L0kj-XMGI-mpF8P7I-qj-SP4UKcj+AEEo-2S26P7rmBj+uYCY-rloWP6LaNj-DgA4-3CIuP9JiHj-nsw4ooT+O5xE-2j+KP5o-5j-JP6niN+sDHIw-0PzycD6vxAOL2gCwaHaolb32207qP47yNT+BK1wmLIa8P4E-4mZRP7CrOVUTP74-oSIjP7M-iT-GP6k-zj+ZP9Y-q7a05hw-uz-+P4c-7j+bP-Y-1z-LP-c-wT-PP94-6iFrK5Eb+T-Tx9s3qB+zHeU-iG2MNCOGbfeQXeM--z-hP9rSXT+2t7i-6z-pP9s-+j+Ev7E-wtDzP+8-lXSrP-E-9L+vP8y-or+Av5K-tKfwOhc-8r+3P4y-xz-Sv8S-p9Fcv+q-nz-av93CIL+jPZC-mzfMP-C-qgG9P6L6c0Jkv9i-ql34v-q-7L-DNEG-zvfUv8K-+z-Wv78-0b-TP+m-mr-iv7q-mb-lv48-+b+LP-y-3z+Rv4q-hhLtP5W-pb+yv4O-lr+1v7m-1b+jv-W-87+Gv9H78D+j0k6-jo-ZV5h5ib-OV-6-gR4Yv8m-4b+0v6u-sb-ov8tx6yA0t7O-w7-rv5ZJqq19v8u-oH+fv5YjZWumv+O-zCuUC84WaH+Pv-z2ivjwf5O-i7-Af7R-4H+ZQ60nzvvpMHO0dr+MPnu-iB-Hv6w-57+rr9-6Ab-3v5e-z7-Fv8x-yH-TkKp-8n+swsq-sH+Mf7h-ln+Cv5y-rL+Fv65-1IfE3sI-7b+vv7217r8ofB8aHb-Cl5dMzr22f8ykzn-Gv+5-zb+6PlfVndvL1vx-yY-PZaJ-kl+aZMZ-iX+Kf7e-v7-HwJp-3n-vv55-8b-tf7D33X+hf7p-k3+hgdB-2X-80dZ-8X+xZrynvb+7f5B-+H+VKml--7-OCeYqJEsBf9m-x3+tv-9-y3-1aKV-lMeVf49icF9KOmpENPx5b3AV3B3fo-XvP3-Tv4D-mX-Bf9p-wP-k-+D-1P+g--T-7P-M-9z-xsIHf6z-wv-Xf8TpIv+C-+laUv-bf7T-o3+If4W-27+ECg1-hP-8XU8jjvvlf9rGyn-9f6HPi3+K-5vCKv-OJ3L-2v+rf4V-kv+a-7l-jb+8v+Op6v+c-6H-jP-0f5T-0f+c-4b-hWK0zQU-uw8Vo6Ar9v-ePtOKMn+df+Z-l3+x--t--v+Of8P-2wrB--H-43+R-7Vx6f-8-9n-vP-5-+L-yv+0-+X-2jmHSAe-sL+IVVb-22et-7ZkvX-1P4B-hf+T-8Z-4X-zr-lf-Pv+p-8y-7H-wP-sAAmAavf9fIhQAOc-uf-I-+z-9dEpx-zX-on-Vv+apxVXjXKyUgrgA65Wnf9--6wMUAAeAAmABZ-8EAH2YiQAWQAiABN-8H-5wAIxuoZ-agBA-9yAF5YnL-i--NABoX9uv6f-0T2pv-MP+ZWM--59fzpno--EgBt-8QAHD-0n-ov-EQByADSAGQAMYAe4rOABuIRmAHYf0oATIApf+qACryboAJb-twAtv+vACtgr8AJS-oIA+QBxpprf5UAOkATQArH+ZgD6f4WAOMAVsDIQB8ADZAHQAMkASYA-P+I-gPHY82FQ-rgudD+HADFP7y-3EAUAAxwBKgDnAFqAM8AV1-bwBE-8dP5m-zX3gYAu-+EgDaAFsAPUAV4A9f+MP9aHgRAKQvq9-WwBCgCUAGGeSb-n4nDABPgDwgFd-wR5D3-aIBfgDYgFBAO6RvH-HIBmgCwgHmFF3-ub-T+GDADVAFZAOrWhoA0scSQCCAECAK-CJ7-EoBwn84gHBAPf-pwA4WySf9aAFJfxSAV7-GuixAC7AGNANdkoSJdwBZ+4+gHE-w--oMAtoBEwCMgGmAKYAfYAxABigCtP5bAIaAf4AqwBYADJgGBAJvWpIwGRgWskzN6kb3uYicAm-SOLMTlxyf2aAQkA3IB1QDUf5z-3MAesAtYBJ-93gEOAOGAaIAl4BlgCNZZhP2KAcIA0oBxwCxFCnANv0sv3K+ulwDQQHXAL3Tm3PO4BYH0WgHRoWWAekAowBBwDVgF7ALeARiAj4BWICvgGvAIYqq-TTEBwIDzOb0cChuGCAm4BEIDwz5PgCuAVg8MV+Py5sgEp7wK6siAwwBizA0QGogN8AZuUEdS91QHSjfeE-qLD-e-+eIDzwwEgPxASyfJwBRIDZ77UgNrUC3XeCa8wDNf5OUlqAZEAooBPwD+QF-AOxAcCA+EB9MVEQF9KnlAakAqIBSoCYgECgMu6si8MoB9IC3r6UeW1AWMAzoBKwC2QHNf2KRBKMSP+hdQ5qDQgJpARNBdUBicFNQHuiSZAYCAw4B3wCpAE4gM2ARsAigBOwChgEGgI9xkKA3EBYn9KOiX6VJATCAqUBYL9iw4SgPGlLGAmskroDV-4PAKqAZf-dkB3oCQwEsAKDAZ6AvUB3QCVQHhgOsAcjKMMB-oDGgHEgNpEtGA50B5wCFd5QgKrAZKAoQmKYDvnzugLPcnmA30BPoDRQHZgLI-AbzW90NnVmXZ81GjLNKqQkBXYDrbqlgNDASKAgIBYoCHZ4pTHrAYmA8+M7ACQgHzMnNAQb-RUB7YCRwG7ALVAXSA+4Bi4DwoKjAJXAfv-MsBfoCh9Ji-xBvsF-bcB-QCL7TLgO7-geAwMBAYDbyzuPhcAQ6A97ICYDH2BJgJk8sm4AOEcJUY-4AQijATMAmMBjF4FwEXgNpAdljKkBToCGwGm-EAgQsAgYBvTYhyS-gMnEGSA2EB4wETQHUd3fAf8xF-wL4DJ3DLrkggbKArI+9q9577YiVnAa+AgCB8QCdwG3AO+XvmQDCBBvgsIEkQKAgS6A7ru+EDmdKEQMwgVpYbCBzf8wPZWi0ogbIwaiBMoC2IHirzwgaiRGcBf4DqwEn1mQgRAPVCBHECwIFzgIggTRAqCBjYD6IECQIxuExAqiBLECZIE4QLhAeRA-BgQkDwIHcQPKAS2A5MB8kCBlYkgK0gVJAnSBokDFz7iQI0gYkATiBZwCRIHngNkgcBA1tW-CdlgIVyiCkodEeV+Whk4P4ImyYuoh-EwuFmwUP7fgLQ-rpAtMBrQC8gF8gP1AYWAw8BHYDJwHrgODARFA28BnwDIoExQLbAZ2AuKBOYC7wFKANzAaFA54ByoDiwHDgNSgRlA9KB2wDCoEbgJ6AcaAuyBakCeCxXgMKATeAzrUhADdQFrgPygVVAjT+0P0SoH5QKKgQlA+KBR4C0oEdQO6gV1AgqBPUDl6x5QNygaqApKBWUCugFAgNGgU8A1X+p4COv7lQN4gVqAvcB14CRtpNQIAASiAlkB4UoVoFpAOZAVV-MKBBYDhoFFgNZAetAm0BOUDDoE7QOygZONEaBbUDWoH7QMSgVdA2KBN0DOoFRQOrbGr-UwuZkDIH4NqE2gfVAj5Qi0DqoH0APugdGFT6Bq4CUoEPQN6gU9AoaBp0DlAH7AMzAeiAsGBBdpwYHQwOtAbtAiaBd0DkoHRQIigQT-RHyc0DKgEhQKmgVaAo6BSMCswEowLGgXjAs6B40DCYEgwP6gX1A9qBVMDroEQwMygbjAtaBpMCSYGQwPhgcdA8KBFMDqYGwwIOgcDLJsBj3k9IFyO3+gQjA-GB50C9oF0wOKgYLAtmBosChYFMwMZgSzAy6BHMDaYHSwLlgdzAyWByMCFYESwIJgTDAyaBGYDVYHkwLmKGVAhEBwUCkQHEwNlgfTAnWBmsDEYEiwLVgWLAgaBnMDtYGgAKVgWbAh2BusCtYFEwIZgdtA5WBt0D1YGowKhgS7Ay2B9oC2+azAOlAUFA0iBOMDzYFWwL1gY7A8WBPsDWYEWwOFgWTA12B3sCTYEewKdgWIAv2B8cCXoFngMNgaHA42BIdRh2IsPzSohlRdKiPNR2gH6AKBgWjApOB7sCvQF-QJjgVnzZmBqcDEuLywJtgUcA3mBaQV+YFT+y--nrxYuB3cCi4Hte1LgUN-cuBTgJra61wLdognA-2BEwDDToawIjgTXA5OBXoDE4H6wKaAdnA2iB6YCvbykVEOVuvA+cwvrpAYE1QID+sDAg4BK8cVYEEwMngSPAjo6psDo4HJwN6ASHA5eBYcDnYFxwJlgSnA8+BVcD8wHWwKjgbbAxWB6cD74FzwPHgWfAt+BU8CMYF3fyxgQyAgWBJ8DHoH2wLTgXfAz2BoCC3YHhwLHgRnAn+BNMC-4H1wMfgTAgzOBs0Cl4H2QMeASgg+BBXMCvYHNwJwQVAgyuBWCCH4G-wJAQaDAsBBvwDCEG3wNOgq4Ak9gQcCnyo8QOxgbnAohBX8C4EHEIJbgVuA9BBFUDGQGzwNN-gUA5qBEcD54E8wI4QRqAo2BgulSEG9fzLgTvAu2BEYCDYEiIJzgWIgnhBv386oGDwNjgY5AtBBciDr4FMIKoQbAgz+Bz8DI4Gyf2EQW6A0RBHoDFEF7wNfgewgyyOb0CSf49f2kQZQg8BBAiDv4G9Nmc5DMAgKBHgCr4EYIJXgfYgnRBkCCyEHQIO0QUggkhBpiCK4F4INKgSCApSBXECawF3aWsgeCAviBhiDUwHyIJMQU-AhqBdiCKEEhIL8QV4ggJBCCDxEG2IIXgRWAitQxkCiIEGF2BXppA+CB-4CHIFVQgYQUAgjuBQSDfYEQIIbgSdA8xB+CDfEEpIIaQR-A1gBsVcydIFIOYgRSAi4BoEDwkE2QNiQZYgwBBpoCIZY5IMaQeQg1pBdSDkEH+IOwQRMg9mBaSD6-4dIIJEqUg4SB4q94wGSQMKQXRAoZBnCD5oGJIOYQXogwRBbSD6kHzIPGQekg1JBpyCWkEnIIRguKAjZB3SC1kGD3ysgbcg5SB7EC4kHNgOMQa2AmpBqiDvEHHIKlgUcg6ZBGSDZkFnIMmQQGeOCBe4gEIFvgN0lFH-Z8BTyCIkEvIO2QRogjxBN8CAUFsIKaQZTA1FBYyC-kGBIKSQWYgzFBRwC8kHnbnVwOCgqd2DyCCUEW4CJQQ5AuhIX4DbEI-gNUUF0g55B-PQrEGLAKZfpSAiiBMKCBkFHfEZQdBAtqszs8CIF0oNhQQyg4ZBKEDIUEqFnJENEg8kBAqCdkGMINwgQZA6jeHEgxUGIQKjPJyguSBIEDWUH9IJiQRygwVBYkDhUHsPwYgWrJNVB4qCNUGSoKqQfNqUtujoD9UEKoOxMkqghyBsEDaUErIO0gSpAypBIyDn24SQPNQRCgu0yVqCtkHK9FBQYSgspBpkDNUHmQO1QS6gvlB7KCvBweoLIgQ5Pb1BZKDfUEOoPcQVwgiyBKqCSkFgoOjQbZAo1BTqCLEQAymX-q5Ah+w7kCNQieQOVflJDHyBc59JRjuZxgtHCQOSGb2F2i5pDG8hFiUZy2aQoy0FLxFlKCnrDPoS2EUSASgA96AX0LkQ2VQWDai5CVEETQOO4ZNJ6rI+AmPcCwbU7sXoJa0BT+jjoIoxOTeKnJyUBToInNHHQXQQhKILuCpm3mFA4GO-O3LhzbJ7gDnQfCeC+AHcAXEbBmi95KnSQEuIRxcpi34DrcByya6M2wwxeYgsStHuxPU6gbl9QZDAdnoMC6NDdBvDY117frkQwJN4YNsKzkVsTdMFBNlt+FLAfaDY9J0vm8hAZwNFOJEBu0FLi0AwcfgYDBJsoIzYNIHWkPug2RGdKAwMF4yEfQdYTYKIlghRFAXoNXCCOAczwrlBBcBkOQUNqpMSEw8FBLMTa2y8LsegtMEvAxpRBIYKBAMmNDWc5EAq-jzQWoDiM1F1wsx9bWAjwG97v8AZ9UBNAqMFjeGYpg-4QNoqGCmwYZWSQHBSDIcAS+IwSBImGd9m8rGv4WApLICwYN0JGq6P0waphaLBCEHcoJmgvdibkCYP7yHHSvNXxFV+OWA1X5zIw1frS-NVyjLBF-Sv-1pFiY+N7gMzdJJodAH1rqdvdTmpot0VC41Vj+ni0ABOWzR-X7uUXpVmljM0WYZkc56y91IYKvnN1BoyCw-AhYJF6NoSKLBfGwGEAv-3Cwd5g0VwgUYksE6tB2AHFgv0YEWDZSgMSSywWlYYUgaWCTKQZYK9WNFg9t+MWCMQAfgNoeL5g5Cm-mDQq5V0yCwWegArBJMJ4sFoikKwdk8AKSrWDvQC6JUawSZMQrBKWCesHtvwr0CuUTrBJwlCsElYOKwaNgvLBoKp6sGJYN6waa-XrBj4DysHOYIZVujHB-uP-NgsEJYJFZINgsESU78MkDpSh2wRKfAbB6WC1sEfCCKwfu-fd+42CLCCTYPLqLtg9t+22C9sHGzA2wWzGS7BI2CTsE5vzmwQN-CrBLmD6PrHHX8NPdg74c62CDsFNYK2wddgoHBpr9bsGeVB+warBS7BN2DgcG0gFBwclUcHBoWDnGDZYPbfjlgn2gHWD-sFdYKnftNg19+fWCnEFlYPwZtHzIjAB1oZlhq8EMwXhWItBkVRP6xS23Dfln0XV+bmx9X53Gn3fnwxIV2rWCJaifeB2CK+0PecuACO0hKIHvJE0EJV4KOCNo68XBSwYW-Q9+gmx5zjLHCl6j6-E9gfr8AcGllUYsEG-Coycz8LD6lrg4KBm4DM4rr9P1a+VBawazg9oQ7OC535J8U4+NzglN+hEwE9hxTAFwZNQQ+SXQdyu4OVEzQVmEBXBeHklcHC7xHgtLcNXBDmxjX5lJEZwZ+Sbio2uDSpwdpCbftu-ZNYhuD7X4i7HZwaBJc3BFAwhcGjYJ7fkGoW3BdAh7cF4zWd7pCnJmKIJMacEuvx7ONknb+0gHQo1LLpFpAOngjGor7QNcFWTG9wUDg6tSfuDM8Ei4JjwSQFFawWuAkdRXvwWbs7gyd+orgMwq7uGjLDFggA6utQPX4uv1KLlHg59+6j41mhVVCPiC6raYAaqh8JivYNtzIXrevKallsohE4L6oCTggtBRmCkP7lJH8gdSgwKBYaCkUHnINxQeig9+BUyCsUH7IOSQQsgg-BFyDD8Gb4LmQb8gnfBWSDPkFNwKPwdfggxB8KCjEEJIMqgT9AjT+WVpt4Gaf23wckAvhB+n8HEGsIJYQbog-fBN+Dz8Fb4MQQbYAg+BuCCACHf4L-wTigwAhBoD-4GN-39Qe9A2Kwr+CX8FP4K-wd8g9KBr+CDP7AEJRQafgl+BJ+CgUFXIOgIfgQn8GByDHEG-4J8QWignAh+iDCCE3QNgISv-N5BD+DdcxIEI-wcog0U6YBD8gEsELfwVgQsghPyDcCHUEOPwXwQzMBoBCCEH8EIgIeQQjFBAhDtoi0EKswRZQTRBC0DP8FbQJGAfIQr6BwSCNoEoEKm-twQ-5BG+CJCHaENEITwQqghEcChCHNIJEIWgQ3fBMyDsCHowNQQYT-eAh1iCPoFqEOUId6sOwhKiCr8HsEI6AawQ4Qh4BCTCEX4OxQSoQvAhlyDiCH-4N8IcYQzJBQBCT4FSENYgVKg1DMr+DJuJREN0IegQxwhbhCjCEeEOCIZQQw5BOhDPCEhEKc-u4QwIhSRDAUF+EN4IW1-UzyUKD2uCuILmAbGg3ZBHyDvCG1INiIaYQ5FBGhCaiFaEOqIV4QvfBUBDGiEZEPdgZfAtfBWiDqTjGcxGbkRTfuBH38nCFu0U4Idkg9-B6RCUiGkEJIIT-gyYhkBCfCFpEMsIZjA1NBQqC29q0E20AZe9UUuMRCxiFEEPyIZsQvIh+hCdiFBENyIQcQ8whiyDF4EIoLjQdUgvOB22dmGQ+aHiITPAyohXyDkiFbEL2IY8Q3YhqRDWiHjEKmIQEQjBkrcD9AiyEL2QavAngBds9mCGuELuIUcyfYhORDjiFHELqIU0Qswh0JC2iFEII6IdYQplBKBdv-46AN--qp-W4hLUCuCHTELEIaMQl4hUJCcSF6ELeIeCQ7Iht+CDK5lEIiIRUQ5f6VxDnf4Beg4IViQkYh2JCviHvEKeIcSQ-EhEJC4SEfEPvgXNg0rMtCCSiHBwM6IQog+4hzhC5iEzQKsIYsQrVByxCmSHfQKUIYMQtgh3xDXkF8wPeQdwg4UhlDBMSEskJOIT8Qt-+iKCuiENEP6IdT-OUhWRCFSF34PiQX8QqkhsJDeEEcEN9-kyAxEhEpCA0FSkPEQUwQkkhxpDySGCkP+IbUQy0hIJDrSEXwLKwZoJeCB-JD6EEUkONQaMgvEhhxCOSGEkM0IcCg50hGpCjiGRgNtQUmg1ZBQD8tn59IODQeqg9SBJpD6CFmkJVIc0Q2YhMZDwyHMkOjIWTAg2Er-QRSEgoPjIT6gxMheL9IQEpkLtQSZA8NBrpCkSHQQIeIWGQ0khopDISH5kJfphOAqohSUZI0EtEErIXGAklBtEhyUGeoIqQUGQtNBNiDQyHtkNbIXmQ6chhZCJgHFkPtOM2Qt9SvZC9b79kNDPIOQ+VBCOD00GyIPvwVmQ4BBl+DD4EzkLbIZyQ1khExCYppjgMSIdcg6cBikDUyEGoKrISygxNBFZD7UFwoIbIXaQhAh3ZD2SGzkM-IceQiMh9RDA-AXkIoITIgsJBt5CLUHaoPWQa6g5VBr5CziHlEOzIRaQgsh35CjyGIULnIbYAhchmBCbSFLIN5QbWQzZBkSDKERDkOTQYMgqrmVKDmdY0oM6QVhQu5BhqDoKGUkP0gQmgx5BEFDpIGOoKWITSvHVBCkCjIFkUPpQRRQ3chOpDpUE0UNJQX2Q58hEqDKKHBkOdQTKg4aqeFC1yGWoMbIZBQ8ChIFCtyGvQMkodaghaoK5DUpD4UI4oaaQrih6ZC8N6bkOIgQxQyUhTFD+IGGQMrATJQ7ShY5DGKHCUJ4oWJQ-ihqlDMyHqULBfvpQ2VBgkC2KH8oKsoUqQhgh8aDNKFsoLTIUhA+ShnqCbUGkUITIZZQ0NB3lD6yHSUMcoSGgryhb5CbCH9YJJ+EEA5yBjCICcGHYBnweczBVgpOC+brk4KlCMvg4ihq+CgqHr4KjIQhQ5ChU5CfyHwUJbIYVQloh+VCTyGvELPIaVQvKh1VDiqFIUPmIQAgiKhyJDXdC3EOQIbKQ+oB0pCGf5tUNBIXBQqqhtVCyqG-kJhIR6Q3UcS5DyqEEkKKoQVQgohYpCFiGCUPHIbYQrqhrVCrSF1UIxIV1QhkhB5D5SFLUImof1Q8ahXoDqCaAUIqoZ8Q3qhm1CaqEMaDCIapAmChYSknSF6AIHge1Qx0h6pCtqGHUNGoR2Q3Mh91Cz4IjUIGofCQnqhz1DjqEOcFOoTpQ+0hIZCOqEfkL6od9Q96hXJDcSGA0LeodtQ0Ghp5CDqFfUOBofDQo6hCNDHqFkkNHIW6Q80hQ1CHqHQ0P2oTMQoGhiNC8aHI0JKoXDQ-GhWNCxqGY0KhoeTQw6htpCZqGmUKw-uIQjahBND6aEk0KeobjQhmhL1CWaFM0K-IUjQjmhhND2aHjUJ5ISSguhBvEszqFUUP3IaqQ9ahbNDIaFk0KloUTQ1mhINCKaFE0KpoZxQ84hDpCtAHcqxuIStQxmh8tDeaHS0Lz5lzQrWhktCFaE7kLUocrQgGhmADfJzq0PpIdPA7oYEtDSyE20OLOnLQnWhBtDcaGK0ONoedQi4h1JC9O7XEOaoRrQu2h4tCJgGGEL2oQcA4+Ba1CjSGa0MpoUbQ6yhJtDTZaTkNloXrQx2httCHaEy0O5oWHQpOhfNCI6EuUL3Ie7Qz6h2tDU6Hx0MPIb7Q0OhBdDLyE80KXIS7QyOhbtCVaFi0MLoYnQnOhtdCnaH10IToXHQ3OhhtCI7x22wMOrH-YWhQlDaaEx0OToflQsuhGdCbKGwUIxoZ1Qy2hfdD06FtwOVIaLQnMhDhCfaHHUP7oRPQ1yhWdDh6Ez0NHoXPQ8ehvxDB6FT0OzoQ3Q-Oh9VC4CGNUKbIY3Q4mhadDTiFK0IroabQkOhxdCNqH80OnQf6QlfBbiC0aFD0L1ITXQnehftCm6F10KPobHQ5ch5ZCo0HiULAoRuQjyhd5DbKGKkIXoZnQyuh09DX6HV0PfoZAwq+hRdDA6HAy3xQRZQushPSDawE1kP8ocgwgihqNDsqG6kNyodAwz+hvdCX6H4MP1oUfQuMhflCnyEYMKTIcUg2ihRlDykGCRxMobpQ6OhENCiGF50LfocfQlhhUDC8aGkMOWQegw7ChKDCokGAMNAoSag9eh2pCo6Hd0KYYbvQvBhEjC2GHN0I-oVIwrhhmFCeGHkUPvIb0g1VBNDCRyF0MMfoVvQ5ehMDD4GGc0OkYbIw1hhX9D5GGMQLUYThQs1BpjCXyFYMIPoaEAiBhzDCZGE6MLpoXAwxxha9DgKGhUM8oeuQ5MhqjC3GFAMOooYRQ-TGgtCmQpKUJVtgFQ8Kh1NCGGHbkLQgVbILSh9FD6GH-ULMoV6gn+hfFCKGGBUOsYbQwzxhj5Df6EhMMVQdgw7ihCTCyGGZMOSYaEws+hItDA0GWQN4oauQrJhElDUmE+UMUoYkwiphhTDsmHVMOCoQAwuihfqCmmEvkN8odww8hhvDCBKHFMK7oe2GU1B0KDWmExoM0YaUwiNBdTDlKF-0PdQTkwjShIVDFGHsUJSYWEwuJhETC7KGiUOiYW0wpZh75DBmH1aAEYbJQrOBmzDIqEwQL3oRnNSzg8GCzhr5oOBKoWg56+W-FgY6loONhHHacnkMycUvYNGTWcGkqO6EDaCvVhNoMJAC2g3oAbaDm0E3tC7QeYbHtB0GCR6CwYJkAIOgykEw6DzDajoJ1AOOgxeoeIEsSi7kBr8Nug70eYrVF0EkAjC8FhgtdBL1AO3BIIC3QdH3PuAe6Dj0F+eEPQdWAcI2hQhT0EQYI2HBegwocV6DlYwHmxjvnegzdAD6CyGScwCVzBK-djB-q8loAfoNLPNYlGza8Ng-0G9m2BYYi2MESBBI8MEiYPuFuhg38G8mCFfiisLJpF3YBYQiGD+MEi4FQwU9wKVhCvU57BYsMpKDhgjuW+GDs6CEYKfQcRg5sYpGDR6DkYOB+C7qZwQiKEgfaMsKxKAxg3CkTGCQnwsYKcokmdTlh-XxOMFRHgZkLxg70+4BYwuCCYJ5tlCKODoEDki+riYI1Rl9AKTBlwx9yKWfhlYaRAOVhREBTGA0jFUwTbwdTBmUBNMFV4OEBglQgZMFzD9DpXMKv0BTgrc+5mC6OCWYPAVkOCUBUtmDIh72YKOAI5gtx+a2kJcAacyWwZf3S-InmCxMaHYMiIe9gxbBbmCG2GOLQuwSTmeHBkWCWsH9sPbfu1gmOIvbDMsEDsNNfgOws7BV7Bu2H0WDawYOwudhk7CZpDTsKz6LOw8dh87C8cECPDbYXR9ZVq7mDasHSZBbYZQOEdhzWC52GrsNXYQuw1bBsuDLsEC4NNfgLgs9hdWD92HacGSwTjgmbBzKDRu4TYPvYVP4JHB17DkcG44PmwTWwqm2+OcO2ECzV3Ycegd9hLO1D2FTvzHYY2-Ndhw7D0cFDYIg4cewqDhp7C0cH5YNA4fNqR9hz7Dn2G3sL3YRewo7BkHCtDJQcLHwap-TdhdbDAOGBYOJvm+wnDhfW5wOGJYKvYbSAG9hyHCKOEY4Jo4d+wr9hX7CsOEgcMo4cuwvDh3OYnxDscMG9KhwpvUn7C6OHfsMI4T+wwMQDZI0MAmfBWhvGdDLGIMJ0eD9Z3uNhdrX4gAABdEgAAABZOAAMAAAACGAAATLTh2nDcACgADAAFpwqAAWnCUAAAAE9WADyAGygGEAdwAVEBnABVAEQhF6OKiAIQBOAARAEtQI0AWwAzcQ6JhWmE84UQARoA-ABGgCxAHYAOOAEQAjQB4gAhcIqoPIAJzAK8AuADNWybACFwvXA7nDRABOYE6wBfACcA7QBO64WACwYJsIMYIrYALAAGIE3QGsAaQAE4ALADAYDTIGYABcAXYAAXCBWHoYLT8FLhKXAqgA3AE8AAyAQLhVnAJwBegibAGEgCQASgB2ADwgHkABoAELhYXDEuH-EVEAOmoAMAfkA3OEpcP0AOmobXwMEB2ADigDG4dwAKiAVQAsGCNADK4fIAMGktQBeuEtAAkAFUAc8AmkBRAAaYBPQESYLywoIA0JocAHOZBOACIA9QpOABhAGC4dGQdW2C4BVABUQHaAAIAXrhSkoMcBsoGyAMtwnYAsoAqIBswAM4M0AF7hsUJ5AC2AFhwvgAKbhZEB9AACAGi4e0AJIALQAJwAhAFEAHJgMDAonQ2uHvAD8gOtw0QAPXD-OFbO1fMCEAfzgZYBLUCmEH5+JjwiLhkPD-OFVSHYANkAUQAnABeuG9cMp4QuAckg-OAbTAhcO9AGsAI7hPXx2eEpcOW4ZwAYLh-gAqeHtABpELrbfzh7K5aIB01H8QDzw7gAXQAUuH0QBC4e6QGbhfQIJwC2AGyANoAKnhKXDAuFQ8OGoJVwzgAKXB3gBy8LG4arw0kAhQB-OHQoDS4Q7AWUANwBZuF2QEbsIEAPwAiKFKCBrcLowAGAUXhlmImgALcLN4ZmAfzgg6BReGpYGC4XRgPFACvCqeHCYE4AKpw8AAqAAYAAYAAAAGYYAAAAMb6cLgAAAAFQAABYAAFcKAAAACM6AAoAAwALAAXAAIAABAAAADFiICpYAAAIJ3cIAAKIxAGL4WAAXW2CgAAABClfCy+FF8IUAGXwhvh+AAG+FF8NeAMggIyAYABK+G8AEr4ZwAYgA4ABoADwAFgAAAACS04WgAFPhBfCBACV8Kb4WAAMvhjfCVKB6ADL4TIAIvhZfD7wBAEFIALwABvhpAB2+FGQFIAEXwgQADfCK+HsAFIAOKgPNQY4AtAAV8LVwg2AHQALfD2ABgACAIGXwyvhjfCy+GLABH4ZAAWAACAAYADIAHQAFgAKAABfDCAAAAF8SAAAAGVtOEwADT4WgAXAACgBQBFAAA&quot;,&quot;cType&quot;:4,&quot;size&quot;:350964}"/>
  </we:properties>
  <we:bindings/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C4905FA4-5F0F-47F5-9BC3-18C2BF49B42B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signature&quot;:&quot;HELLO(name)&quot;,&quot;description&quot;:&quot;Returns a greeting&quot;,&quot;code&quot;:&quot;def hello(name):\n    \&quot;\&quot;\&quot; Returns a greeting. \&quot;\&quot;\&quot;\n    return f\&quot;Hello {name}!\&quot;\n\n\n\n\n\n\n    \n# Quick tips, see website for details.\n\n# ⬅️ Drag task pane open for more room.\n# ⚠️ Code MUST BE A FUNCTION!\n# 💻 NO local file system access.\n# Pass data as args, not xl(\&quot;B3\&quot;) refs.\n# Use in Excel like a regular function.\n\n# Range args are converted to 2D lists.\n# e.g. a single cell is 1\n# e.g. a row of two cells is [[1, 2]]\n# e.g. a column of two cells is [[1], [2]]\n\n# Return value must be a 2D list or scalar.\n# e.g. 24 returns a single cell\n# e.g. [[\&quot;age\&quot;, 24]] returns a row\n# e.g. [[\&quot;age\&quot;], [24]] returns a column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timestamp&quot;:&quot;2025-03-28T09:50:12.886Z&quot;,&quot;uid&quot;:&quot;anonymous&quot;,&quot;parameters&quot;:[{&quot;name&quot;:&quot;name&quot;}]}"/>
    <we:property name="add_days" value="{&quot;name&quot;:&quot;add_days&quot;,&quot;signature&quot;:&quot;ADD_DAYS(date_input)&quot;,&quot;description&quot;:&quot;Add two days to the given date&quot;,&quot;code&quot;:&quot;def add_days(date_input):\n    \&quot;\&quot;\&quot;Add two days to the given date.\n    Args:\n        date_input (str or int): Date in 'YYYY-MM-DD' format or Excel serial date\n    Returns:\n        str: New date in 'YYYY-MM-DD' format\n    \&quot;\&quot;\&quot;\n    from datetime import datetime, timedelta\n    \n    if isinstance(date_input, int):\n        # Excel serial date to datetime conversion\n        date = datetime(1899, 12, 30) + timedelta(days=date_input)\n    else:\n        date = datetime.strptime(date_input, '%Y-%m-%d')\n    \n    new_date = date + timedelta(days=2)\n    return new_date.strftime('%Y-%m-%d')&quot;,&quot;resultLine&quot;:&quot;\n\nresult = add_days(**{k: v for k, v in [(\&quot;date_input\&quot;, arg1 if arg1 != \&quot;__OMITTED__\&quot; else None)] if v is not None})&quot;,&quot;formula&quot;:&quot;=LAMBDA(date_input, BOARDFLARE.EXEC(\&quot;add_days\&quot;,date_input))&quot;,&quot;execFormula&quot;:&quot;=BOARDFLARE.EXEC(\&quot;add_days\&quot;, arg1)&quot;,&quot;timestamp&quot;:&quot;2025-03-28T09:51:47.106Z&quot;,&quot;uid&quot;:&quot;anonymous&quot;,&quot;parameters&quot;:[{&quot;name&quot;:&quot;date_input&quot;}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926CF0DF-0AB5-485B-8EB0-A5368707D72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nwRBsCxYWkzYp3WNE-wS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066C-D983-43CF-8789-78AA38BFDC0F}">
  <sheetPr filterMode="1"/>
  <dimension ref="A1:AT1464"/>
  <sheetViews>
    <sheetView tabSelected="1" topLeftCell="G1" zoomScaleNormal="100" workbookViewId="0">
      <selection activeCell="J1462" sqref="J1462"/>
    </sheetView>
  </sheetViews>
  <sheetFormatPr defaultRowHeight="14.4"/>
  <cols>
    <col min="2" max="2" width="17.33203125" bestFit="1" customWidth="1"/>
    <col min="3" max="3" width="11" customWidth="1"/>
    <col min="4" max="4" width="17.88671875" customWidth="1"/>
    <col min="5" max="5" width="8.109375" customWidth="1"/>
    <col min="6" max="6" width="13.6640625" bestFit="1" customWidth="1"/>
    <col min="7" max="7" width="12.33203125" customWidth="1"/>
    <col min="8" max="8" width="15.44140625" customWidth="1"/>
    <col min="9" max="9" width="48.21875" style="112" customWidth="1"/>
    <col min="10" max="10" width="30.88671875" customWidth="1"/>
    <col min="11" max="11" width="9.6640625" customWidth="1"/>
    <col min="12" max="12" width="17.44140625" customWidth="1"/>
    <col min="13" max="13" width="22.44140625" customWidth="1"/>
    <col min="14" max="14" width="16.44140625" style="117" customWidth="1"/>
    <col min="15" max="15" width="16.44140625" customWidth="1"/>
    <col min="16" max="16" width="12.6640625" customWidth="1"/>
    <col min="17" max="17" width="13.33203125" customWidth="1"/>
    <col min="18" max="18" width="11.6640625" customWidth="1"/>
    <col min="19" max="19" width="10.6640625" customWidth="1"/>
    <col min="20" max="20" width="13.33203125" customWidth="1"/>
    <col min="21" max="21" width="11.33203125" customWidth="1"/>
    <col min="22" max="22" width="11.6640625" customWidth="1"/>
    <col min="23" max="23" width="10.6640625" customWidth="1"/>
    <col min="24" max="24" width="11.33203125" customWidth="1"/>
    <col min="25" max="25" width="11.6640625" customWidth="1"/>
    <col min="26" max="26" width="10.6640625" customWidth="1"/>
    <col min="27" max="27" width="12.33203125" customWidth="1"/>
    <col min="28" max="28" width="11.33203125" customWidth="1"/>
    <col min="29" max="29" width="11.6640625" customWidth="1"/>
    <col min="30" max="30" width="10.6640625" customWidth="1"/>
    <col min="31" max="31" width="11.33203125" customWidth="1"/>
    <col min="32" max="32" width="11.6640625" customWidth="1"/>
    <col min="33" max="33" width="10.6640625" customWidth="1"/>
    <col min="34" max="34" width="11.33203125" customWidth="1"/>
    <col min="35" max="35" width="10.6640625" customWidth="1"/>
    <col min="36" max="45" width="8.88671875" customWidth="1"/>
    <col min="46" max="46" width="60.88671875" bestFit="1" customWidth="1"/>
  </cols>
  <sheetData>
    <row r="1" spans="1:46" s="120" customFormat="1" ht="15.6">
      <c r="I1" s="133"/>
      <c r="N1" s="121"/>
      <c r="O1" s="122">
        <f t="shared" ref="O1:P1" si="0">AVERAGE(O4:O1452)</f>
        <v>0.75416666666666665</v>
      </c>
      <c r="P1" s="122">
        <f t="shared" si="0"/>
        <v>0.59305555555555556</v>
      </c>
      <c r="Q1" s="124">
        <f>AVERAGE(Q4:Q1452)</f>
        <v>0.46250000000000002</v>
      </c>
      <c r="R1" s="123">
        <f t="shared" ref="R1:AQ1" si="1">AVERAGE(R4:R1452)</f>
        <v>0.7273982056590752</v>
      </c>
      <c r="S1" s="122">
        <f t="shared" si="1"/>
        <v>0.41062801932367149</v>
      </c>
      <c r="T1" s="122">
        <f t="shared" si="1"/>
        <v>0.24396135265700483</v>
      </c>
      <c r="U1" s="124">
        <f t="shared" si="1"/>
        <v>0.21169772256728778</v>
      </c>
      <c r="V1" s="123">
        <f t="shared" si="1"/>
        <v>0.39866369710467708</v>
      </c>
      <c r="W1" s="122">
        <f t="shared" si="1"/>
        <v>0.38307349665924278</v>
      </c>
      <c r="X1" s="122">
        <f t="shared" si="1"/>
        <v>0.24888641425389754</v>
      </c>
      <c r="Y1" s="122">
        <f t="shared" si="1"/>
        <v>0.50407608695652173</v>
      </c>
      <c r="Z1" s="122">
        <f t="shared" si="1"/>
        <v>0.47135061391541611</v>
      </c>
      <c r="AA1" s="122">
        <f t="shared" si="1"/>
        <v>0.22407912687585266</v>
      </c>
      <c r="AB1" s="124">
        <f t="shared" si="1"/>
        <v>0.21589358799454297</v>
      </c>
      <c r="AC1" s="123">
        <f t="shared" si="1"/>
        <v>0.38976945244956773</v>
      </c>
      <c r="AD1" s="122">
        <f t="shared" si="1"/>
        <v>0.34474063400576371</v>
      </c>
      <c r="AE1" s="124">
        <f t="shared" si="1"/>
        <v>0.20803314121037464</v>
      </c>
      <c r="AF1" s="123">
        <f t="shared" si="1"/>
        <v>0.33870967741935482</v>
      </c>
      <c r="AG1" s="122">
        <f t="shared" si="1"/>
        <v>0.28225806451612906</v>
      </c>
      <c r="AH1" s="124">
        <f t="shared" si="1"/>
        <v>0.19354838709677419</v>
      </c>
      <c r="AI1" s="123">
        <f t="shared" si="1"/>
        <v>1</v>
      </c>
      <c r="AJ1" s="122">
        <f t="shared" si="1"/>
        <v>0.84615384615384615</v>
      </c>
      <c r="AK1" s="124">
        <f t="shared" si="1"/>
        <v>0.23076923076923078</v>
      </c>
      <c r="AL1" s="123">
        <f t="shared" si="1"/>
        <v>0.83919597989949746</v>
      </c>
      <c r="AM1" s="122">
        <f t="shared" si="1"/>
        <v>0.26633165829145727</v>
      </c>
      <c r="AN1" s="124">
        <f t="shared" si="1"/>
        <v>2.7638190954773871E-2</v>
      </c>
      <c r="AO1" s="123">
        <f t="shared" si="1"/>
        <v>7.462686567164179E-3</v>
      </c>
      <c r="AP1" s="122">
        <f t="shared" si="1"/>
        <v>5.597014925373134E-3</v>
      </c>
      <c r="AQ1" s="124">
        <f t="shared" si="1"/>
        <v>3.7313432835820895E-3</v>
      </c>
    </row>
    <row r="2" spans="1:46" ht="24" customHeight="1">
      <c r="A2" s="149" t="s">
        <v>0</v>
      </c>
      <c r="B2" s="149" t="s">
        <v>1</v>
      </c>
      <c r="C2" s="149" t="s">
        <v>2</v>
      </c>
      <c r="D2" s="149" t="s">
        <v>2216</v>
      </c>
      <c r="E2" s="144" t="s">
        <v>2400</v>
      </c>
      <c r="F2" s="144" t="s">
        <v>3</v>
      </c>
      <c r="G2" s="149" t="s">
        <v>4</v>
      </c>
      <c r="H2" s="144" t="s">
        <v>2331</v>
      </c>
      <c r="I2" s="149" t="s">
        <v>5</v>
      </c>
      <c r="J2" s="151" t="s">
        <v>6</v>
      </c>
      <c r="K2" s="151" t="s">
        <v>7</v>
      </c>
      <c r="L2" s="149" t="s">
        <v>9</v>
      </c>
      <c r="M2" s="149" t="s">
        <v>2441</v>
      </c>
      <c r="N2" s="149" t="s">
        <v>10</v>
      </c>
      <c r="O2" s="146" t="s">
        <v>11</v>
      </c>
      <c r="P2" s="147"/>
      <c r="Q2" s="148"/>
      <c r="R2" s="146" t="s">
        <v>12</v>
      </c>
      <c r="S2" s="147"/>
      <c r="T2" s="147"/>
      <c r="U2" s="147"/>
      <c r="V2" s="146" t="s">
        <v>2212</v>
      </c>
      <c r="W2" s="147"/>
      <c r="X2" s="148"/>
      <c r="Y2" s="146" t="s">
        <v>13</v>
      </c>
      <c r="Z2" s="147"/>
      <c r="AA2" s="147"/>
      <c r="AB2" s="148"/>
      <c r="AC2" s="146" t="s">
        <v>14</v>
      </c>
      <c r="AD2" s="147"/>
      <c r="AE2" s="148"/>
      <c r="AF2" s="146" t="s">
        <v>15</v>
      </c>
      <c r="AG2" s="147"/>
      <c r="AH2" s="148"/>
      <c r="AI2" s="146" t="s">
        <v>16</v>
      </c>
      <c r="AJ2" s="147"/>
      <c r="AK2" s="148"/>
      <c r="AL2" s="146" t="s">
        <v>17</v>
      </c>
      <c r="AM2" s="147"/>
      <c r="AN2" s="148"/>
      <c r="AO2" s="146" t="s">
        <v>2213</v>
      </c>
      <c r="AP2" s="147"/>
      <c r="AQ2" s="148"/>
      <c r="AR2" s="154" t="s">
        <v>18</v>
      </c>
      <c r="AS2" s="154" t="s">
        <v>19</v>
      </c>
      <c r="AT2" s="155" t="s">
        <v>20</v>
      </c>
    </row>
    <row r="3" spans="1:46" ht="26.4">
      <c r="A3" s="150"/>
      <c r="B3" s="150"/>
      <c r="C3" s="150"/>
      <c r="D3" s="150"/>
      <c r="E3" s="145"/>
      <c r="F3" s="145"/>
      <c r="G3" s="150"/>
      <c r="H3" s="145"/>
      <c r="I3" s="150"/>
      <c r="J3" s="152"/>
      <c r="K3" s="152"/>
      <c r="L3" s="150"/>
      <c r="M3" s="150"/>
      <c r="N3" s="150"/>
      <c r="O3" s="71" t="s">
        <v>18</v>
      </c>
      <c r="P3" s="71" t="s">
        <v>21</v>
      </c>
      <c r="Q3" s="71" t="s">
        <v>2076</v>
      </c>
      <c r="R3" s="71" t="s">
        <v>18</v>
      </c>
      <c r="S3" s="71" t="s">
        <v>21</v>
      </c>
      <c r="T3" s="71" t="s">
        <v>2076</v>
      </c>
      <c r="U3" s="71" t="s">
        <v>19</v>
      </c>
      <c r="V3" s="71" t="s">
        <v>18</v>
      </c>
      <c r="W3" s="71" t="s">
        <v>21</v>
      </c>
      <c r="X3" s="71" t="s">
        <v>19</v>
      </c>
      <c r="Y3" s="71" t="s">
        <v>18</v>
      </c>
      <c r="Z3" s="71" t="s">
        <v>21</v>
      </c>
      <c r="AA3" s="71" t="s">
        <v>2076</v>
      </c>
      <c r="AB3" s="71" t="s">
        <v>19</v>
      </c>
      <c r="AC3" s="71" t="s">
        <v>18</v>
      </c>
      <c r="AD3" s="71" t="s">
        <v>21</v>
      </c>
      <c r="AE3" s="71" t="s">
        <v>19</v>
      </c>
      <c r="AF3" s="71" t="s">
        <v>18</v>
      </c>
      <c r="AG3" s="71" t="s">
        <v>21</v>
      </c>
      <c r="AH3" s="71" t="s">
        <v>19</v>
      </c>
      <c r="AI3" s="71" t="s">
        <v>18</v>
      </c>
      <c r="AJ3" s="71" t="s">
        <v>21</v>
      </c>
      <c r="AK3" s="71" t="s">
        <v>19</v>
      </c>
      <c r="AL3" s="71" t="s">
        <v>18</v>
      </c>
      <c r="AM3" s="71" t="s">
        <v>21</v>
      </c>
      <c r="AN3" s="71" t="s">
        <v>19</v>
      </c>
      <c r="AO3" s="71" t="s">
        <v>18</v>
      </c>
      <c r="AP3" s="71" t="s">
        <v>21</v>
      </c>
      <c r="AQ3" s="71" t="s">
        <v>19</v>
      </c>
      <c r="AR3" s="154"/>
      <c r="AS3" s="154"/>
      <c r="AT3" s="155"/>
    </row>
    <row r="4" spans="1:46" ht="15.6" hidden="1">
      <c r="A4" s="3">
        <v>1</v>
      </c>
      <c r="B4" s="118" t="s">
        <v>224</v>
      </c>
      <c r="C4" s="4" t="s">
        <v>22</v>
      </c>
      <c r="D4" s="85" t="s">
        <v>1210</v>
      </c>
      <c r="E4" s="76">
        <v>1</v>
      </c>
      <c r="F4" s="5"/>
      <c r="G4" s="86" t="s">
        <v>74</v>
      </c>
      <c r="H4" s="66"/>
      <c r="I4" s="108" t="s">
        <v>2078</v>
      </c>
      <c r="J4" s="69" t="s">
        <v>23</v>
      </c>
      <c r="K4" s="104" t="s">
        <v>24</v>
      </c>
      <c r="L4" s="11" t="s">
        <v>25</v>
      </c>
      <c r="M4" s="11" t="s">
        <v>26</v>
      </c>
      <c r="N4" s="114" t="s">
        <v>2402</v>
      </c>
      <c r="O4" s="38">
        <v>1</v>
      </c>
      <c r="P4" s="38">
        <v>0.5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/>
      <c r="W4" s="38"/>
      <c r="X4" s="38"/>
      <c r="Y4" s="38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8">
        <v>0</v>
      </c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9">
        <f t="shared" ref="AR4:AR67" si="2">AVERAGE(O4:P4,R4:S4,Y4:Z4,V4:W4,AC4:AD4,AO4:AP4,AF4:AG4,AI4:AJ4,AL4:AM4)</f>
        <v>0.1875</v>
      </c>
      <c r="AS4" s="9">
        <f t="shared" ref="AS4:AS67" si="3">AVERAGE(Q4,U4,AB4,X4,AE4,AQ4,AH4,AK4,AN4)</f>
        <v>0</v>
      </c>
      <c r="AT4" s="12"/>
    </row>
    <row r="5" spans="1:46" ht="26.4" hidden="1">
      <c r="A5" s="3">
        <v>2</v>
      </c>
      <c r="B5" s="118" t="s">
        <v>224</v>
      </c>
      <c r="C5" s="4" t="s">
        <v>22</v>
      </c>
      <c r="D5" s="85" t="s">
        <v>1210</v>
      </c>
      <c r="E5" s="77">
        <v>1</v>
      </c>
      <c r="F5" s="91" t="s">
        <v>2214</v>
      </c>
      <c r="G5" s="86" t="s">
        <v>2342</v>
      </c>
      <c r="H5" s="79" t="s">
        <v>2327</v>
      </c>
      <c r="I5" s="108" t="s">
        <v>27</v>
      </c>
      <c r="J5" s="69" t="s">
        <v>28</v>
      </c>
      <c r="K5" s="11" t="s">
        <v>24</v>
      </c>
      <c r="L5" s="11" t="s">
        <v>25</v>
      </c>
      <c r="M5" s="11" t="s">
        <v>26</v>
      </c>
      <c r="N5" s="8">
        <v>45179</v>
      </c>
      <c r="O5" s="38">
        <v>1</v>
      </c>
      <c r="P5" s="38">
        <v>1</v>
      </c>
      <c r="Q5" s="38">
        <v>1</v>
      </c>
      <c r="R5" s="38">
        <v>1</v>
      </c>
      <c r="S5" s="38">
        <v>1</v>
      </c>
      <c r="T5" s="38">
        <v>1</v>
      </c>
      <c r="U5" s="38">
        <v>1</v>
      </c>
      <c r="V5" s="38"/>
      <c r="W5" s="38"/>
      <c r="X5" s="38"/>
      <c r="Y5" s="38">
        <v>1</v>
      </c>
      <c r="Z5" s="38">
        <v>1</v>
      </c>
      <c r="AA5" s="38">
        <v>0</v>
      </c>
      <c r="AB5" s="38">
        <v>0</v>
      </c>
      <c r="AC5" s="38">
        <v>1</v>
      </c>
      <c r="AD5" s="38">
        <v>1</v>
      </c>
      <c r="AE5" s="38">
        <v>1</v>
      </c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9">
        <f t="shared" si="2"/>
        <v>1</v>
      </c>
      <c r="AS5" s="9">
        <f t="shared" si="3"/>
        <v>0.75</v>
      </c>
      <c r="AT5" s="12"/>
    </row>
    <row r="6" spans="1:46" ht="26.4" hidden="1">
      <c r="A6" s="3">
        <v>3</v>
      </c>
      <c r="B6" s="118" t="s">
        <v>224</v>
      </c>
      <c r="C6" s="4" t="s">
        <v>22</v>
      </c>
      <c r="D6" s="85" t="s">
        <v>1210</v>
      </c>
      <c r="E6" s="77">
        <v>1</v>
      </c>
      <c r="F6" s="91" t="s">
        <v>2214</v>
      </c>
      <c r="G6" s="86" t="s">
        <v>2342</v>
      </c>
      <c r="H6" s="79" t="s">
        <v>2327</v>
      </c>
      <c r="I6" s="108" t="s">
        <v>27</v>
      </c>
      <c r="J6" s="69" t="s">
        <v>29</v>
      </c>
      <c r="K6" s="11" t="s">
        <v>24</v>
      </c>
      <c r="L6" s="11" t="s">
        <v>25</v>
      </c>
      <c r="M6" s="11" t="s">
        <v>26</v>
      </c>
      <c r="N6" s="8">
        <v>45179</v>
      </c>
      <c r="O6" s="38">
        <v>1</v>
      </c>
      <c r="P6" s="38">
        <v>1</v>
      </c>
      <c r="Q6" s="38">
        <v>1</v>
      </c>
      <c r="R6" s="38">
        <v>1</v>
      </c>
      <c r="S6" s="38">
        <v>1</v>
      </c>
      <c r="T6" s="38">
        <v>1</v>
      </c>
      <c r="U6" s="38">
        <v>1</v>
      </c>
      <c r="V6" s="38"/>
      <c r="W6" s="38"/>
      <c r="X6" s="38"/>
      <c r="Y6" s="38">
        <v>1</v>
      </c>
      <c r="Z6" s="38">
        <v>1</v>
      </c>
      <c r="AA6" s="38">
        <v>0</v>
      </c>
      <c r="AB6" s="38">
        <v>0</v>
      </c>
      <c r="AC6" s="38">
        <v>1</v>
      </c>
      <c r="AD6" s="38">
        <v>1</v>
      </c>
      <c r="AE6" s="38">
        <v>1</v>
      </c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9">
        <f t="shared" si="2"/>
        <v>1</v>
      </c>
      <c r="AS6" s="9">
        <f t="shared" si="3"/>
        <v>0.75</v>
      </c>
      <c r="AT6" s="12"/>
    </row>
    <row r="7" spans="1:46" ht="26.4" hidden="1">
      <c r="A7" s="3">
        <v>4</v>
      </c>
      <c r="B7" s="118" t="s">
        <v>224</v>
      </c>
      <c r="C7" s="4" t="s">
        <v>30</v>
      </c>
      <c r="D7" s="85" t="s">
        <v>1210</v>
      </c>
      <c r="E7" s="77">
        <v>1</v>
      </c>
      <c r="F7" s="7"/>
      <c r="G7" s="86" t="s">
        <v>74</v>
      </c>
      <c r="H7" s="79"/>
      <c r="I7" s="108" t="s">
        <v>31</v>
      </c>
      <c r="J7" s="69" t="s">
        <v>32</v>
      </c>
      <c r="K7" s="11" t="s">
        <v>24</v>
      </c>
      <c r="L7" s="11" t="s">
        <v>25</v>
      </c>
      <c r="M7" s="11" t="s">
        <v>26</v>
      </c>
      <c r="N7" s="114" t="s">
        <v>2402</v>
      </c>
      <c r="O7" s="38"/>
      <c r="P7" s="38"/>
      <c r="Q7" s="38"/>
      <c r="R7" s="38">
        <v>0</v>
      </c>
      <c r="S7" s="38">
        <v>0</v>
      </c>
      <c r="T7" s="38">
        <v>0</v>
      </c>
      <c r="U7" s="38">
        <v>0</v>
      </c>
      <c r="V7" s="38"/>
      <c r="W7" s="38"/>
      <c r="X7" s="38"/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9">
        <f t="shared" si="2"/>
        <v>0</v>
      </c>
      <c r="AS7" s="9">
        <f t="shared" si="3"/>
        <v>0</v>
      </c>
      <c r="AT7" s="12"/>
    </row>
    <row r="8" spans="1:46" ht="26.4" hidden="1">
      <c r="A8" s="3">
        <v>5</v>
      </c>
      <c r="B8" s="118" t="s">
        <v>224</v>
      </c>
      <c r="C8" s="4" t="s">
        <v>30</v>
      </c>
      <c r="D8" s="85" t="s">
        <v>1210</v>
      </c>
      <c r="E8" s="77">
        <v>1</v>
      </c>
      <c r="F8" s="7"/>
      <c r="G8" s="86" t="s">
        <v>2342</v>
      </c>
      <c r="H8" s="79" t="s">
        <v>1210</v>
      </c>
      <c r="I8" s="108" t="s">
        <v>33</v>
      </c>
      <c r="J8" s="69" t="s">
        <v>34</v>
      </c>
      <c r="K8" s="105" t="s">
        <v>24</v>
      </c>
      <c r="L8" s="11" t="s">
        <v>35</v>
      </c>
      <c r="M8" s="11" t="s">
        <v>26</v>
      </c>
      <c r="N8" s="8">
        <v>45457</v>
      </c>
      <c r="O8" s="38"/>
      <c r="P8" s="38"/>
      <c r="Q8" s="38"/>
      <c r="R8" s="38">
        <v>1</v>
      </c>
      <c r="S8" s="38">
        <v>0</v>
      </c>
      <c r="T8" s="38">
        <v>0</v>
      </c>
      <c r="U8" s="38">
        <v>0</v>
      </c>
      <c r="V8" s="38"/>
      <c r="W8" s="38"/>
      <c r="X8" s="38"/>
      <c r="Y8" s="38"/>
      <c r="Z8" s="38"/>
      <c r="AA8" s="38"/>
      <c r="AB8" s="38"/>
      <c r="AC8" s="38">
        <v>0</v>
      </c>
      <c r="AD8" s="38">
        <v>0</v>
      </c>
      <c r="AE8" s="38">
        <v>0</v>
      </c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9">
        <f t="shared" si="2"/>
        <v>0.25</v>
      </c>
      <c r="AS8" s="9">
        <f t="shared" si="3"/>
        <v>0</v>
      </c>
      <c r="AT8" s="12" t="s">
        <v>2231</v>
      </c>
    </row>
    <row r="9" spans="1:46" ht="26.4" hidden="1">
      <c r="A9" s="3">
        <v>6</v>
      </c>
      <c r="B9" s="118" t="s">
        <v>224</v>
      </c>
      <c r="C9" s="4" t="s">
        <v>30</v>
      </c>
      <c r="D9" s="85" t="s">
        <v>1210</v>
      </c>
      <c r="E9" s="77">
        <v>1</v>
      </c>
      <c r="F9" s="88" t="s">
        <v>2214</v>
      </c>
      <c r="G9" s="86" t="s">
        <v>2342</v>
      </c>
      <c r="H9" s="79" t="s">
        <v>2327</v>
      </c>
      <c r="I9" s="108" t="s">
        <v>27</v>
      </c>
      <c r="J9" s="69" t="s">
        <v>36</v>
      </c>
      <c r="K9" s="11" t="s">
        <v>24</v>
      </c>
      <c r="L9" s="11" t="s">
        <v>25</v>
      </c>
      <c r="M9" s="11" t="s">
        <v>26</v>
      </c>
      <c r="N9" s="8">
        <v>45189</v>
      </c>
      <c r="O9" s="38">
        <v>1</v>
      </c>
      <c r="P9" s="38">
        <v>1</v>
      </c>
      <c r="Q9" s="38">
        <v>1</v>
      </c>
      <c r="R9" s="38">
        <v>1</v>
      </c>
      <c r="S9" s="38">
        <v>1</v>
      </c>
      <c r="T9" s="38">
        <v>1</v>
      </c>
      <c r="U9" s="38">
        <v>0.75</v>
      </c>
      <c r="V9" s="38"/>
      <c r="W9" s="38"/>
      <c r="X9" s="38"/>
      <c r="Y9" s="38">
        <v>1</v>
      </c>
      <c r="Z9" s="38">
        <v>1</v>
      </c>
      <c r="AA9" s="38">
        <v>0</v>
      </c>
      <c r="AB9" s="38">
        <v>0</v>
      </c>
      <c r="AC9" s="38">
        <v>1</v>
      </c>
      <c r="AD9" s="38">
        <v>1</v>
      </c>
      <c r="AE9" s="38">
        <v>0.75</v>
      </c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9">
        <f t="shared" si="2"/>
        <v>1</v>
      </c>
      <c r="AS9" s="9">
        <f t="shared" si="3"/>
        <v>0.625</v>
      </c>
      <c r="AT9" s="12"/>
    </row>
    <row r="10" spans="1:46" ht="26.4" hidden="1">
      <c r="A10" s="3">
        <v>7</v>
      </c>
      <c r="B10" s="118" t="s">
        <v>224</v>
      </c>
      <c r="C10" s="4" t="s">
        <v>30</v>
      </c>
      <c r="D10" s="85" t="s">
        <v>1210</v>
      </c>
      <c r="E10" s="77">
        <v>1</v>
      </c>
      <c r="F10" s="88" t="s">
        <v>2214</v>
      </c>
      <c r="G10" s="86" t="s">
        <v>2342</v>
      </c>
      <c r="H10" s="79" t="s">
        <v>2327</v>
      </c>
      <c r="I10" s="108" t="s">
        <v>27</v>
      </c>
      <c r="J10" s="69" t="s">
        <v>37</v>
      </c>
      <c r="K10" s="11" t="s">
        <v>24</v>
      </c>
      <c r="L10" s="11" t="s">
        <v>25</v>
      </c>
      <c r="M10" s="11" t="s">
        <v>26</v>
      </c>
      <c r="N10" s="8">
        <v>45189</v>
      </c>
      <c r="O10" s="38">
        <v>1</v>
      </c>
      <c r="P10" s="38">
        <v>1</v>
      </c>
      <c r="Q10" s="38">
        <v>1</v>
      </c>
      <c r="R10" s="38">
        <v>1</v>
      </c>
      <c r="S10" s="38">
        <v>1</v>
      </c>
      <c r="T10" s="38">
        <v>1</v>
      </c>
      <c r="U10" s="38">
        <v>0.75</v>
      </c>
      <c r="V10" s="38"/>
      <c r="W10" s="38"/>
      <c r="X10" s="38"/>
      <c r="Y10" s="38">
        <v>1</v>
      </c>
      <c r="Z10" s="38">
        <v>1</v>
      </c>
      <c r="AA10" s="38">
        <v>0</v>
      </c>
      <c r="AB10" s="38">
        <v>0</v>
      </c>
      <c r="AC10" s="38">
        <v>1</v>
      </c>
      <c r="AD10" s="38">
        <v>1</v>
      </c>
      <c r="AE10" s="38">
        <v>0.75</v>
      </c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9">
        <f t="shared" si="2"/>
        <v>1</v>
      </c>
      <c r="AS10" s="9">
        <f t="shared" si="3"/>
        <v>0.625</v>
      </c>
      <c r="AT10" s="12"/>
    </row>
    <row r="11" spans="1:46" ht="26.4" hidden="1">
      <c r="A11" s="3">
        <v>8</v>
      </c>
      <c r="B11" s="118" t="s">
        <v>224</v>
      </c>
      <c r="C11" s="4" t="s">
        <v>30</v>
      </c>
      <c r="D11" s="85" t="s">
        <v>1210</v>
      </c>
      <c r="E11" s="77">
        <v>1</v>
      </c>
      <c r="F11" s="78" t="s">
        <v>68</v>
      </c>
      <c r="G11" s="86" t="s">
        <v>2342</v>
      </c>
      <c r="H11" s="79" t="s">
        <v>1210</v>
      </c>
      <c r="I11" s="108" t="s">
        <v>38</v>
      </c>
      <c r="J11" s="69" t="s">
        <v>39</v>
      </c>
      <c r="K11" s="11" t="s">
        <v>24</v>
      </c>
      <c r="L11" s="11" t="s">
        <v>35</v>
      </c>
      <c r="M11" s="11" t="s">
        <v>26</v>
      </c>
      <c r="N11" s="8">
        <v>45456</v>
      </c>
      <c r="O11" s="38"/>
      <c r="P11" s="38"/>
      <c r="Q11" s="38"/>
      <c r="R11" s="38">
        <v>1</v>
      </c>
      <c r="S11" s="38">
        <v>0</v>
      </c>
      <c r="T11" s="38">
        <v>0</v>
      </c>
      <c r="U11" s="38">
        <v>0</v>
      </c>
      <c r="V11" s="38"/>
      <c r="W11" s="38"/>
      <c r="X11" s="38"/>
      <c r="Y11" s="38"/>
      <c r="Z11" s="38"/>
      <c r="AA11" s="38"/>
      <c r="AB11" s="38"/>
      <c r="AC11" s="38">
        <v>0</v>
      </c>
      <c r="AD11" s="38">
        <v>0</v>
      </c>
      <c r="AE11" s="38">
        <v>0</v>
      </c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9">
        <f t="shared" si="2"/>
        <v>0.25</v>
      </c>
      <c r="AS11" s="9">
        <f t="shared" si="3"/>
        <v>0</v>
      </c>
      <c r="AT11" s="12" t="s">
        <v>2231</v>
      </c>
    </row>
    <row r="12" spans="1:46" ht="26.4" hidden="1">
      <c r="A12" s="3">
        <v>9</v>
      </c>
      <c r="B12" s="118" t="s">
        <v>224</v>
      </c>
      <c r="C12" s="4" t="s">
        <v>40</v>
      </c>
      <c r="D12" s="85" t="s">
        <v>1210</v>
      </c>
      <c r="E12" s="77">
        <v>2</v>
      </c>
      <c r="F12" s="7"/>
      <c r="G12" s="86" t="s">
        <v>74</v>
      </c>
      <c r="H12" s="79"/>
      <c r="I12" s="108" t="s">
        <v>31</v>
      </c>
      <c r="J12" s="69" t="s">
        <v>41</v>
      </c>
      <c r="K12" s="11" t="s">
        <v>24</v>
      </c>
      <c r="L12" s="11" t="s">
        <v>25</v>
      </c>
      <c r="M12" s="11" t="s">
        <v>26</v>
      </c>
      <c r="N12" s="114" t="s">
        <v>2402</v>
      </c>
      <c r="O12" s="38"/>
      <c r="P12" s="38"/>
      <c r="Q12" s="38"/>
      <c r="R12" s="38">
        <v>0</v>
      </c>
      <c r="S12" s="38">
        <v>0</v>
      </c>
      <c r="T12" s="38">
        <v>0</v>
      </c>
      <c r="U12" s="38">
        <v>0</v>
      </c>
      <c r="V12" s="38"/>
      <c r="W12" s="38"/>
      <c r="X12" s="38"/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9">
        <f t="shared" si="2"/>
        <v>0</v>
      </c>
      <c r="AS12" s="9">
        <f t="shared" si="3"/>
        <v>0</v>
      </c>
      <c r="AT12" s="12"/>
    </row>
    <row r="13" spans="1:46" ht="26.4" hidden="1">
      <c r="A13" s="3">
        <v>10</v>
      </c>
      <c r="B13" s="118" t="s">
        <v>224</v>
      </c>
      <c r="C13" s="4" t="s">
        <v>40</v>
      </c>
      <c r="D13" s="85" t="s">
        <v>1210</v>
      </c>
      <c r="E13" s="77">
        <v>2</v>
      </c>
      <c r="F13" s="91" t="s">
        <v>2214</v>
      </c>
      <c r="G13" s="86" t="s">
        <v>2342</v>
      </c>
      <c r="H13" s="79" t="s">
        <v>1210</v>
      </c>
      <c r="I13" s="108" t="s">
        <v>33</v>
      </c>
      <c r="J13" s="69" t="s">
        <v>42</v>
      </c>
      <c r="K13" s="11" t="s">
        <v>24</v>
      </c>
      <c r="L13" s="11" t="s">
        <v>35</v>
      </c>
      <c r="M13" s="11" t="s">
        <v>43</v>
      </c>
      <c r="N13" s="114" t="s">
        <v>2402</v>
      </c>
      <c r="O13" s="38"/>
      <c r="P13" s="38"/>
      <c r="Q13" s="38"/>
      <c r="R13" s="38">
        <v>0</v>
      </c>
      <c r="S13" s="38">
        <v>0</v>
      </c>
      <c r="T13" s="38">
        <v>0</v>
      </c>
      <c r="U13" s="38">
        <v>0</v>
      </c>
      <c r="V13" s="38"/>
      <c r="W13" s="38"/>
      <c r="X13" s="38"/>
      <c r="Y13" s="38"/>
      <c r="Z13" s="38"/>
      <c r="AA13" s="38"/>
      <c r="AB13" s="38"/>
      <c r="AC13" s="38">
        <v>0</v>
      </c>
      <c r="AD13" s="38">
        <v>0</v>
      </c>
      <c r="AE13" s="38">
        <v>0</v>
      </c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9">
        <f t="shared" si="2"/>
        <v>0</v>
      </c>
      <c r="AS13" s="9">
        <f t="shared" si="3"/>
        <v>0</v>
      </c>
      <c r="AT13" s="12" t="s">
        <v>2232</v>
      </c>
    </row>
    <row r="14" spans="1:46" ht="26.4" hidden="1">
      <c r="A14" s="3">
        <v>11</v>
      </c>
      <c r="B14" s="118" t="s">
        <v>224</v>
      </c>
      <c r="C14" s="4" t="s">
        <v>40</v>
      </c>
      <c r="D14" s="85" t="s">
        <v>1210</v>
      </c>
      <c r="E14" s="77">
        <v>2</v>
      </c>
      <c r="F14" s="88" t="s">
        <v>2214</v>
      </c>
      <c r="G14" s="86" t="s">
        <v>2342</v>
      </c>
      <c r="H14" s="79" t="s">
        <v>2327</v>
      </c>
      <c r="I14" s="108" t="s">
        <v>27</v>
      </c>
      <c r="J14" s="69" t="s">
        <v>44</v>
      </c>
      <c r="K14" s="11" t="s">
        <v>24</v>
      </c>
      <c r="L14" s="11" t="s">
        <v>25</v>
      </c>
      <c r="M14" s="11" t="s">
        <v>26</v>
      </c>
      <c r="N14" s="8">
        <v>45189</v>
      </c>
      <c r="O14" s="38">
        <v>1</v>
      </c>
      <c r="P14" s="38">
        <v>1</v>
      </c>
      <c r="Q14" s="38">
        <v>1</v>
      </c>
      <c r="R14" s="38">
        <v>1</v>
      </c>
      <c r="S14" s="38">
        <v>1</v>
      </c>
      <c r="T14" s="38">
        <v>1</v>
      </c>
      <c r="U14" s="38">
        <v>0.75</v>
      </c>
      <c r="V14" s="38"/>
      <c r="W14" s="38"/>
      <c r="X14" s="38"/>
      <c r="Y14" s="38">
        <v>1</v>
      </c>
      <c r="Z14" s="38">
        <v>1</v>
      </c>
      <c r="AA14" s="38">
        <v>0</v>
      </c>
      <c r="AB14" s="38">
        <v>0</v>
      </c>
      <c r="AC14" s="38">
        <v>1</v>
      </c>
      <c r="AD14" s="38">
        <v>1</v>
      </c>
      <c r="AE14" s="38">
        <v>0.75</v>
      </c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9">
        <f t="shared" si="2"/>
        <v>1</v>
      </c>
      <c r="AS14" s="9">
        <f t="shared" si="3"/>
        <v>0.625</v>
      </c>
      <c r="AT14" s="12"/>
    </row>
    <row r="15" spans="1:46" ht="26.4" hidden="1">
      <c r="A15" s="3">
        <v>12</v>
      </c>
      <c r="B15" s="118" t="s">
        <v>224</v>
      </c>
      <c r="C15" s="4" t="s">
        <v>40</v>
      </c>
      <c r="D15" s="85" t="s">
        <v>1210</v>
      </c>
      <c r="E15" s="77">
        <v>2</v>
      </c>
      <c r="F15" s="88" t="s">
        <v>2214</v>
      </c>
      <c r="G15" s="86" t="s">
        <v>2342</v>
      </c>
      <c r="H15" s="79" t="s">
        <v>2327</v>
      </c>
      <c r="I15" s="108" t="s">
        <v>27</v>
      </c>
      <c r="J15" s="69" t="s">
        <v>45</v>
      </c>
      <c r="K15" s="11" t="s">
        <v>24</v>
      </c>
      <c r="L15" s="11" t="s">
        <v>25</v>
      </c>
      <c r="M15" s="11" t="s">
        <v>26</v>
      </c>
      <c r="N15" s="8">
        <v>45187</v>
      </c>
      <c r="O15" s="38">
        <v>1</v>
      </c>
      <c r="P15" s="38">
        <v>1</v>
      </c>
      <c r="Q15" s="38">
        <v>1</v>
      </c>
      <c r="R15" s="38">
        <v>1</v>
      </c>
      <c r="S15" s="38">
        <v>1</v>
      </c>
      <c r="T15" s="38">
        <v>1</v>
      </c>
      <c r="U15" s="38">
        <v>0.75</v>
      </c>
      <c r="V15" s="38"/>
      <c r="W15" s="38"/>
      <c r="X15" s="38"/>
      <c r="Y15" s="38">
        <v>1</v>
      </c>
      <c r="Z15" s="38">
        <v>1</v>
      </c>
      <c r="AA15" s="38">
        <v>0</v>
      </c>
      <c r="AB15" s="38">
        <v>0</v>
      </c>
      <c r="AC15" s="38">
        <v>1</v>
      </c>
      <c r="AD15" s="38">
        <v>1</v>
      </c>
      <c r="AE15" s="38">
        <v>0.75</v>
      </c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9">
        <f t="shared" si="2"/>
        <v>1</v>
      </c>
      <c r="AS15" s="9">
        <f t="shared" si="3"/>
        <v>0.625</v>
      </c>
      <c r="AT15" s="12"/>
    </row>
    <row r="16" spans="1:46" ht="26.4" hidden="1">
      <c r="A16" s="3">
        <v>13</v>
      </c>
      <c r="B16" s="118" t="s">
        <v>224</v>
      </c>
      <c r="C16" s="4" t="s">
        <v>40</v>
      </c>
      <c r="D16" s="85" t="s">
        <v>1210</v>
      </c>
      <c r="E16" s="83">
        <v>2</v>
      </c>
      <c r="F16" s="88" t="s">
        <v>2214</v>
      </c>
      <c r="G16" s="86" t="s">
        <v>2342</v>
      </c>
      <c r="H16" s="79" t="s">
        <v>1210</v>
      </c>
      <c r="I16" s="108" t="s">
        <v>38</v>
      </c>
      <c r="J16" s="69" t="s">
        <v>46</v>
      </c>
      <c r="K16" s="106" t="s">
        <v>24</v>
      </c>
      <c r="L16" s="11" t="s">
        <v>35</v>
      </c>
      <c r="M16" s="11" t="s">
        <v>43</v>
      </c>
      <c r="N16" s="114" t="s">
        <v>2402</v>
      </c>
      <c r="O16" s="38"/>
      <c r="P16" s="38"/>
      <c r="Q16" s="38"/>
      <c r="R16" s="38">
        <v>0</v>
      </c>
      <c r="S16" s="38">
        <v>0</v>
      </c>
      <c r="T16" s="38">
        <v>0</v>
      </c>
      <c r="U16" s="38">
        <v>0</v>
      </c>
      <c r="V16" s="38"/>
      <c r="W16" s="38"/>
      <c r="X16" s="38"/>
      <c r="Y16" s="38"/>
      <c r="Z16" s="38"/>
      <c r="AA16" s="38"/>
      <c r="AB16" s="38"/>
      <c r="AC16" s="38">
        <v>0</v>
      </c>
      <c r="AD16" s="38">
        <v>0</v>
      </c>
      <c r="AE16" s="38">
        <v>0</v>
      </c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9">
        <f t="shared" si="2"/>
        <v>0</v>
      </c>
      <c r="AS16" s="9">
        <f t="shared" si="3"/>
        <v>0</v>
      </c>
      <c r="AT16" s="12" t="s">
        <v>2232</v>
      </c>
    </row>
    <row r="17" spans="1:46" ht="26.4" hidden="1">
      <c r="A17" s="3">
        <v>14</v>
      </c>
      <c r="B17" s="118" t="s">
        <v>2177</v>
      </c>
      <c r="C17" s="4" t="s">
        <v>48</v>
      </c>
      <c r="D17" s="85" t="s">
        <v>1210</v>
      </c>
      <c r="E17" s="77">
        <v>1</v>
      </c>
      <c r="F17" s="88" t="s">
        <v>2214</v>
      </c>
      <c r="G17" s="86" t="s">
        <v>2342</v>
      </c>
      <c r="H17" s="79" t="s">
        <v>1210</v>
      </c>
      <c r="I17" s="108" t="s">
        <v>49</v>
      </c>
      <c r="J17" s="69" t="s">
        <v>50</v>
      </c>
      <c r="K17" s="11" t="s">
        <v>24</v>
      </c>
      <c r="L17" s="11" t="s">
        <v>25</v>
      </c>
      <c r="M17" s="11" t="s">
        <v>26</v>
      </c>
      <c r="N17" s="8" t="s">
        <v>51</v>
      </c>
      <c r="O17" s="38"/>
      <c r="P17" s="38"/>
      <c r="Q17" s="38"/>
      <c r="R17" s="38">
        <v>1</v>
      </c>
      <c r="S17" s="38">
        <v>1</v>
      </c>
      <c r="T17" s="38">
        <v>0</v>
      </c>
      <c r="U17" s="38">
        <v>0</v>
      </c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>
        <v>1</v>
      </c>
      <c r="AM17" s="38">
        <v>1</v>
      </c>
      <c r="AN17" s="38">
        <v>0</v>
      </c>
      <c r="AO17" s="38"/>
      <c r="AP17" s="38"/>
      <c r="AQ17" s="38"/>
      <c r="AR17" s="9">
        <f t="shared" si="2"/>
        <v>1</v>
      </c>
      <c r="AS17" s="9">
        <f t="shared" si="3"/>
        <v>0</v>
      </c>
      <c r="AT17" s="10"/>
    </row>
    <row r="18" spans="1:46" ht="26.4" hidden="1">
      <c r="A18" s="3">
        <v>15</v>
      </c>
      <c r="B18" s="118" t="s">
        <v>2177</v>
      </c>
      <c r="C18" s="4" t="s">
        <v>48</v>
      </c>
      <c r="D18" s="85" t="s">
        <v>1210</v>
      </c>
      <c r="E18" s="77">
        <v>1</v>
      </c>
      <c r="F18" s="88" t="s">
        <v>2214</v>
      </c>
      <c r="G18" s="86" t="s">
        <v>2342</v>
      </c>
      <c r="H18" s="79" t="s">
        <v>1210</v>
      </c>
      <c r="I18" s="108" t="s">
        <v>52</v>
      </c>
      <c r="J18" s="69" t="s">
        <v>53</v>
      </c>
      <c r="K18" s="11" t="s">
        <v>24</v>
      </c>
      <c r="L18" s="11" t="s">
        <v>25</v>
      </c>
      <c r="M18" s="11" t="s">
        <v>26</v>
      </c>
      <c r="N18" s="8" t="s">
        <v>51</v>
      </c>
      <c r="O18" s="38"/>
      <c r="P18" s="38"/>
      <c r="Q18" s="38"/>
      <c r="R18" s="38">
        <v>1</v>
      </c>
      <c r="S18" s="38">
        <v>1</v>
      </c>
      <c r="T18" s="38">
        <v>0</v>
      </c>
      <c r="U18" s="38">
        <v>0</v>
      </c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>
        <v>1</v>
      </c>
      <c r="AM18" s="38">
        <v>1</v>
      </c>
      <c r="AN18" s="38">
        <v>0</v>
      </c>
      <c r="AO18" s="38"/>
      <c r="AP18" s="38"/>
      <c r="AQ18" s="38"/>
      <c r="AR18" s="9">
        <f t="shared" si="2"/>
        <v>1</v>
      </c>
      <c r="AS18" s="9">
        <f t="shared" si="3"/>
        <v>0</v>
      </c>
      <c r="AT18" s="10"/>
    </row>
    <row r="19" spans="1:46" ht="26.4" hidden="1">
      <c r="A19" s="3">
        <v>16</v>
      </c>
      <c r="B19" s="118" t="s">
        <v>2176</v>
      </c>
      <c r="C19" s="4" t="s">
        <v>48</v>
      </c>
      <c r="D19" s="85" t="s">
        <v>1210</v>
      </c>
      <c r="E19" s="77">
        <v>1</v>
      </c>
      <c r="F19" s="88" t="s">
        <v>2214</v>
      </c>
      <c r="G19" s="87" t="s">
        <v>74</v>
      </c>
      <c r="H19" s="79" t="s">
        <v>2328</v>
      </c>
      <c r="I19" s="108" t="s">
        <v>54</v>
      </c>
      <c r="J19" s="69" t="s">
        <v>55</v>
      </c>
      <c r="K19" s="11" t="s">
        <v>56</v>
      </c>
      <c r="L19" s="11" t="s">
        <v>25</v>
      </c>
      <c r="M19" s="11" t="s">
        <v>26</v>
      </c>
      <c r="N19" s="8">
        <v>45456</v>
      </c>
      <c r="O19" s="38">
        <v>1</v>
      </c>
      <c r="P19" s="38">
        <v>1</v>
      </c>
      <c r="Q19" s="38">
        <v>1</v>
      </c>
      <c r="R19" s="38">
        <v>1</v>
      </c>
      <c r="S19" s="38">
        <v>0.5</v>
      </c>
      <c r="T19" s="38">
        <v>0</v>
      </c>
      <c r="U19" s="38">
        <v>0</v>
      </c>
      <c r="V19" s="38">
        <v>1</v>
      </c>
      <c r="W19" s="38">
        <v>1</v>
      </c>
      <c r="X19" s="38">
        <v>0</v>
      </c>
      <c r="Y19" s="38">
        <v>1</v>
      </c>
      <c r="Z19" s="38">
        <v>0.5</v>
      </c>
      <c r="AA19" s="38">
        <v>0</v>
      </c>
      <c r="AB19" s="38">
        <v>0</v>
      </c>
      <c r="AC19" s="38">
        <v>1</v>
      </c>
      <c r="AD19" s="38">
        <v>0.5</v>
      </c>
      <c r="AE19" s="38">
        <v>0</v>
      </c>
      <c r="AF19" s="38"/>
      <c r="AG19" s="38"/>
      <c r="AH19" s="38"/>
      <c r="AI19" s="38"/>
      <c r="AJ19" s="38"/>
      <c r="AK19" s="38"/>
      <c r="AL19" s="38"/>
      <c r="AM19" s="38"/>
      <c r="AN19" s="38"/>
      <c r="AO19" s="38">
        <v>0</v>
      </c>
      <c r="AP19" s="38">
        <v>0</v>
      </c>
      <c r="AQ19" s="38">
        <v>0</v>
      </c>
      <c r="AR19" s="9">
        <f t="shared" si="2"/>
        <v>0.70833333333333337</v>
      </c>
      <c r="AS19" s="9">
        <f t="shared" si="3"/>
        <v>0.16666666666666666</v>
      </c>
      <c r="AT19" s="10"/>
    </row>
    <row r="20" spans="1:46" ht="26.4" hidden="1">
      <c r="A20" s="3">
        <v>17</v>
      </c>
      <c r="B20" s="118" t="s">
        <v>2176</v>
      </c>
      <c r="C20" s="4" t="s">
        <v>48</v>
      </c>
      <c r="D20" s="85" t="s">
        <v>1210</v>
      </c>
      <c r="E20" s="77">
        <v>1</v>
      </c>
      <c r="F20" s="88" t="s">
        <v>2214</v>
      </c>
      <c r="G20" s="87" t="s">
        <v>2342</v>
      </c>
      <c r="H20" s="79" t="s">
        <v>2328</v>
      </c>
      <c r="I20" s="108" t="s">
        <v>2401</v>
      </c>
      <c r="J20" s="69" t="s">
        <v>57</v>
      </c>
      <c r="K20" s="11" t="s">
        <v>56</v>
      </c>
      <c r="L20" s="11" t="s">
        <v>25</v>
      </c>
      <c r="M20" s="11" t="s">
        <v>26</v>
      </c>
      <c r="N20" s="8">
        <v>45456</v>
      </c>
      <c r="O20" s="38">
        <v>1</v>
      </c>
      <c r="P20" s="38">
        <v>1</v>
      </c>
      <c r="Q20" s="38">
        <v>1</v>
      </c>
      <c r="R20" s="38">
        <v>1</v>
      </c>
      <c r="S20" s="38">
        <v>1</v>
      </c>
      <c r="T20" s="38">
        <v>1</v>
      </c>
      <c r="U20" s="38">
        <v>0.75</v>
      </c>
      <c r="V20" s="38">
        <v>1</v>
      </c>
      <c r="W20" s="38">
        <v>1</v>
      </c>
      <c r="X20" s="38">
        <v>0.75</v>
      </c>
      <c r="Y20" s="38">
        <v>1</v>
      </c>
      <c r="Z20" s="38">
        <v>0.5</v>
      </c>
      <c r="AA20" s="38">
        <v>0</v>
      </c>
      <c r="AB20" s="38">
        <v>0</v>
      </c>
      <c r="AC20" s="38">
        <v>1</v>
      </c>
      <c r="AD20" s="38">
        <v>1</v>
      </c>
      <c r="AE20" s="38">
        <v>0.75</v>
      </c>
      <c r="AF20" s="38"/>
      <c r="AG20" s="38"/>
      <c r="AH20" s="38"/>
      <c r="AI20" s="38"/>
      <c r="AJ20" s="38"/>
      <c r="AK20" s="38"/>
      <c r="AL20" s="38"/>
      <c r="AM20" s="38"/>
      <c r="AN20" s="38"/>
      <c r="AO20" s="38">
        <v>0</v>
      </c>
      <c r="AP20" s="38">
        <v>0</v>
      </c>
      <c r="AQ20" s="38">
        <v>0</v>
      </c>
      <c r="AR20" s="9">
        <f t="shared" si="2"/>
        <v>0.79166666666666663</v>
      </c>
      <c r="AS20" s="9">
        <f t="shared" si="3"/>
        <v>0.54166666666666663</v>
      </c>
      <c r="AT20" s="10"/>
    </row>
    <row r="21" spans="1:46" ht="26.4" hidden="1">
      <c r="A21" s="3">
        <v>18</v>
      </c>
      <c r="B21" s="118" t="s">
        <v>2176</v>
      </c>
      <c r="C21" s="4" t="s">
        <v>58</v>
      </c>
      <c r="D21" s="85" t="s">
        <v>1210</v>
      </c>
      <c r="E21" s="77">
        <v>1</v>
      </c>
      <c r="F21" s="78" t="s">
        <v>68</v>
      </c>
      <c r="G21" s="86" t="s">
        <v>2342</v>
      </c>
      <c r="H21" s="79" t="s">
        <v>1210</v>
      </c>
      <c r="I21" s="108" t="s">
        <v>59</v>
      </c>
      <c r="J21" s="69" t="s">
        <v>60</v>
      </c>
      <c r="K21" s="11" t="s">
        <v>24</v>
      </c>
      <c r="L21" s="11" t="s">
        <v>35</v>
      </c>
      <c r="M21" s="11" t="s">
        <v>26</v>
      </c>
      <c r="N21" s="8">
        <v>45368</v>
      </c>
      <c r="O21" s="38"/>
      <c r="P21" s="38"/>
      <c r="Q21" s="38"/>
      <c r="R21" s="38">
        <v>1</v>
      </c>
      <c r="S21" s="38">
        <v>0</v>
      </c>
      <c r="T21" s="38">
        <v>0</v>
      </c>
      <c r="U21" s="38">
        <v>0</v>
      </c>
      <c r="V21" s="38"/>
      <c r="W21" s="38"/>
      <c r="X21" s="38"/>
      <c r="Y21" s="38"/>
      <c r="Z21" s="38"/>
      <c r="AA21" s="38"/>
      <c r="AB21" s="38"/>
      <c r="AC21" s="38">
        <v>0</v>
      </c>
      <c r="AD21" s="38">
        <v>0</v>
      </c>
      <c r="AE21" s="38">
        <v>0</v>
      </c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9">
        <f t="shared" si="2"/>
        <v>0.25</v>
      </c>
      <c r="AS21" s="9">
        <f t="shared" si="3"/>
        <v>0</v>
      </c>
      <c r="AT21" s="12" t="s">
        <v>2233</v>
      </c>
    </row>
    <row r="22" spans="1:46" ht="26.4" hidden="1">
      <c r="A22" s="3">
        <v>19</v>
      </c>
      <c r="B22" s="118" t="s">
        <v>2176</v>
      </c>
      <c r="C22" s="4" t="s">
        <v>58</v>
      </c>
      <c r="D22" s="85" t="s">
        <v>1210</v>
      </c>
      <c r="E22" s="77">
        <v>1</v>
      </c>
      <c r="F22" s="88" t="s">
        <v>2214</v>
      </c>
      <c r="G22" s="87" t="s">
        <v>74</v>
      </c>
      <c r="H22" s="79"/>
      <c r="I22" s="108" t="s">
        <v>61</v>
      </c>
      <c r="J22" s="69" t="s">
        <v>62</v>
      </c>
      <c r="K22" s="11" t="s">
        <v>24</v>
      </c>
      <c r="L22" s="11" t="s">
        <v>25</v>
      </c>
      <c r="M22" s="11" t="s">
        <v>26</v>
      </c>
      <c r="N22" s="8">
        <v>45228</v>
      </c>
      <c r="O22" s="38">
        <v>1</v>
      </c>
      <c r="P22" s="38">
        <v>0.5</v>
      </c>
      <c r="Q22" s="38">
        <v>0</v>
      </c>
      <c r="R22" s="38">
        <v>1</v>
      </c>
      <c r="S22" s="38">
        <v>0.5</v>
      </c>
      <c r="T22" s="38">
        <v>0</v>
      </c>
      <c r="U22" s="38">
        <v>0</v>
      </c>
      <c r="V22" s="38"/>
      <c r="W22" s="38"/>
      <c r="X22" s="38"/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9">
        <f t="shared" si="2"/>
        <v>0.375</v>
      </c>
      <c r="AS22" s="9">
        <f t="shared" si="3"/>
        <v>0</v>
      </c>
      <c r="AT22" s="102" t="s">
        <v>2332</v>
      </c>
    </row>
    <row r="23" spans="1:46" ht="26.4" hidden="1">
      <c r="A23" s="3">
        <v>20</v>
      </c>
      <c r="B23" s="118" t="s">
        <v>2176</v>
      </c>
      <c r="C23" s="4" t="s">
        <v>58</v>
      </c>
      <c r="D23" s="85" t="s">
        <v>1210</v>
      </c>
      <c r="E23" s="77">
        <v>1</v>
      </c>
      <c r="F23" s="88" t="s">
        <v>2214</v>
      </c>
      <c r="G23" s="87" t="s">
        <v>74</v>
      </c>
      <c r="H23" s="79"/>
      <c r="I23" s="108" t="s">
        <v>63</v>
      </c>
      <c r="J23" s="69" t="s">
        <v>64</v>
      </c>
      <c r="K23" s="11" t="s">
        <v>24</v>
      </c>
      <c r="L23" s="11" t="s">
        <v>25</v>
      </c>
      <c r="M23" s="11" t="s">
        <v>26</v>
      </c>
      <c r="N23" s="8">
        <v>45257</v>
      </c>
      <c r="O23" s="38">
        <v>1</v>
      </c>
      <c r="P23" s="38">
        <v>0.5</v>
      </c>
      <c r="Q23" s="38">
        <v>0</v>
      </c>
      <c r="R23" s="38">
        <v>1</v>
      </c>
      <c r="S23" s="38">
        <v>0.5</v>
      </c>
      <c r="T23" s="38">
        <v>0</v>
      </c>
      <c r="U23" s="38">
        <v>0</v>
      </c>
      <c r="V23" s="38"/>
      <c r="W23" s="38"/>
      <c r="X23" s="38"/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9">
        <f t="shared" si="2"/>
        <v>0.375</v>
      </c>
      <c r="AS23" s="9">
        <f t="shared" si="3"/>
        <v>0</v>
      </c>
      <c r="AT23" s="102" t="s">
        <v>2332</v>
      </c>
    </row>
    <row r="24" spans="1:46" ht="26.4" hidden="1">
      <c r="A24" s="3">
        <v>21</v>
      </c>
      <c r="B24" s="118" t="s">
        <v>2176</v>
      </c>
      <c r="C24" s="4" t="s">
        <v>58</v>
      </c>
      <c r="D24" s="85" t="s">
        <v>1210</v>
      </c>
      <c r="E24" s="77">
        <v>1</v>
      </c>
      <c r="F24" s="88" t="s">
        <v>2214</v>
      </c>
      <c r="G24" s="86" t="s">
        <v>2342</v>
      </c>
      <c r="H24" s="79" t="s">
        <v>2370</v>
      </c>
      <c r="I24" s="108" t="s">
        <v>65</v>
      </c>
      <c r="J24" s="69" t="s">
        <v>66</v>
      </c>
      <c r="K24" s="11" t="s">
        <v>24</v>
      </c>
      <c r="L24" s="11" t="s">
        <v>25</v>
      </c>
      <c r="M24" s="11" t="s">
        <v>26</v>
      </c>
      <c r="N24" s="8">
        <v>45222</v>
      </c>
      <c r="O24" s="38">
        <v>1</v>
      </c>
      <c r="P24" s="38">
        <v>1</v>
      </c>
      <c r="Q24" s="38">
        <v>1</v>
      </c>
      <c r="R24" s="38">
        <v>1</v>
      </c>
      <c r="S24" s="38">
        <v>1</v>
      </c>
      <c r="T24" s="38">
        <v>1</v>
      </c>
      <c r="U24" s="38">
        <v>0.75</v>
      </c>
      <c r="V24" s="38"/>
      <c r="W24" s="38"/>
      <c r="X24" s="38"/>
      <c r="Y24" s="38">
        <v>1</v>
      </c>
      <c r="Z24" s="38">
        <v>1</v>
      </c>
      <c r="AA24" s="38">
        <v>0</v>
      </c>
      <c r="AB24" s="38">
        <v>0</v>
      </c>
      <c r="AC24" s="38">
        <v>1</v>
      </c>
      <c r="AD24" s="38">
        <v>1</v>
      </c>
      <c r="AE24" s="38">
        <v>0.75</v>
      </c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9">
        <f t="shared" si="2"/>
        <v>1</v>
      </c>
      <c r="AS24" s="9">
        <f t="shared" si="3"/>
        <v>0.625</v>
      </c>
      <c r="AT24" s="10"/>
    </row>
    <row r="25" spans="1:46" ht="26.4" hidden="1">
      <c r="A25" s="3">
        <v>22</v>
      </c>
      <c r="B25" s="118" t="s">
        <v>2176</v>
      </c>
      <c r="C25" s="4" t="s">
        <v>58</v>
      </c>
      <c r="D25" s="85" t="s">
        <v>1210</v>
      </c>
      <c r="E25" s="77">
        <v>1</v>
      </c>
      <c r="F25" s="88" t="s">
        <v>2214</v>
      </c>
      <c r="G25" s="86" t="s">
        <v>2342</v>
      </c>
      <c r="H25" s="79" t="s">
        <v>2370</v>
      </c>
      <c r="I25" s="108" t="s">
        <v>65</v>
      </c>
      <c r="J25" s="69" t="s">
        <v>67</v>
      </c>
      <c r="K25" s="11" t="s">
        <v>24</v>
      </c>
      <c r="L25" s="11" t="s">
        <v>25</v>
      </c>
      <c r="M25" s="11" t="s">
        <v>26</v>
      </c>
      <c r="N25" s="8">
        <v>45223</v>
      </c>
      <c r="O25" s="38">
        <v>1</v>
      </c>
      <c r="P25" s="38">
        <v>1</v>
      </c>
      <c r="Q25" s="38">
        <v>1</v>
      </c>
      <c r="R25" s="38">
        <v>1</v>
      </c>
      <c r="S25" s="38">
        <v>1</v>
      </c>
      <c r="T25" s="38">
        <v>1</v>
      </c>
      <c r="U25" s="38">
        <v>0.75</v>
      </c>
      <c r="V25" s="38"/>
      <c r="W25" s="38"/>
      <c r="X25" s="38"/>
      <c r="Y25" s="38">
        <v>1</v>
      </c>
      <c r="Z25" s="38">
        <v>1</v>
      </c>
      <c r="AA25" s="38">
        <v>0</v>
      </c>
      <c r="AB25" s="38">
        <v>0</v>
      </c>
      <c r="AC25" s="38">
        <v>1</v>
      </c>
      <c r="AD25" s="38">
        <v>1</v>
      </c>
      <c r="AE25" s="38">
        <v>0.75</v>
      </c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9">
        <f t="shared" si="2"/>
        <v>1</v>
      </c>
      <c r="AS25" s="9">
        <f t="shared" si="3"/>
        <v>0.625</v>
      </c>
      <c r="AT25" s="10"/>
    </row>
    <row r="26" spans="1:46" ht="26.4" hidden="1">
      <c r="A26" s="3">
        <v>23</v>
      </c>
      <c r="B26" s="118" t="s">
        <v>2176</v>
      </c>
      <c r="C26" s="74" t="s">
        <v>58</v>
      </c>
      <c r="D26" s="85" t="s">
        <v>1210</v>
      </c>
      <c r="E26" s="83">
        <v>1</v>
      </c>
      <c r="F26" s="78" t="s">
        <v>68</v>
      </c>
      <c r="G26" s="87" t="s">
        <v>74</v>
      </c>
      <c r="H26" s="79" t="s">
        <v>1210</v>
      </c>
      <c r="I26" s="108" t="s">
        <v>69</v>
      </c>
      <c r="J26" s="69" t="s">
        <v>70</v>
      </c>
      <c r="K26" s="106" t="s">
        <v>24</v>
      </c>
      <c r="L26" s="11" t="s">
        <v>71</v>
      </c>
      <c r="M26" s="11" t="s">
        <v>26</v>
      </c>
      <c r="N26" s="8">
        <v>45672</v>
      </c>
      <c r="O26" s="38"/>
      <c r="P26" s="38"/>
      <c r="Q26" s="38"/>
      <c r="R26" s="38">
        <v>1</v>
      </c>
      <c r="S26" s="38">
        <v>0</v>
      </c>
      <c r="T26" s="38">
        <v>0</v>
      </c>
      <c r="U26" s="38">
        <v>0</v>
      </c>
      <c r="V26" s="38"/>
      <c r="W26" s="38"/>
      <c r="X26" s="38"/>
      <c r="Y26" s="38"/>
      <c r="Z26" s="38"/>
      <c r="AA26" s="38"/>
      <c r="AB26" s="38"/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/>
      <c r="AJ26" s="38"/>
      <c r="AK26" s="38"/>
      <c r="AL26" s="38"/>
      <c r="AM26" s="38"/>
      <c r="AN26" s="38"/>
      <c r="AO26" s="38"/>
      <c r="AP26" s="38"/>
      <c r="AQ26" s="38"/>
      <c r="AR26" s="9">
        <f t="shared" si="2"/>
        <v>0.16666666666666666</v>
      </c>
      <c r="AS26" s="9">
        <f t="shared" si="3"/>
        <v>0</v>
      </c>
      <c r="AT26" s="10" t="s">
        <v>2239</v>
      </c>
    </row>
    <row r="27" spans="1:46" ht="26.4" hidden="1">
      <c r="A27" s="3">
        <v>24</v>
      </c>
      <c r="B27" s="118" t="s">
        <v>2176</v>
      </c>
      <c r="C27" s="4" t="s">
        <v>58</v>
      </c>
      <c r="D27" s="85" t="s">
        <v>1210</v>
      </c>
      <c r="E27" s="77">
        <v>1</v>
      </c>
      <c r="F27" s="88" t="s">
        <v>2214</v>
      </c>
      <c r="G27" s="87" t="s">
        <v>2342</v>
      </c>
      <c r="H27" s="79" t="s">
        <v>2226</v>
      </c>
      <c r="I27" s="108" t="s">
        <v>72</v>
      </c>
      <c r="J27" s="69" t="s">
        <v>73</v>
      </c>
      <c r="K27" s="11" t="s">
        <v>24</v>
      </c>
      <c r="L27" s="11" t="s">
        <v>25</v>
      </c>
      <c r="M27" s="11" t="s">
        <v>26</v>
      </c>
      <c r="N27" s="8">
        <v>45215</v>
      </c>
      <c r="O27" s="38">
        <v>1</v>
      </c>
      <c r="P27" s="38">
        <v>1</v>
      </c>
      <c r="Q27" s="38">
        <v>1</v>
      </c>
      <c r="R27" s="38">
        <v>1</v>
      </c>
      <c r="S27" s="38">
        <v>1</v>
      </c>
      <c r="T27" s="38">
        <v>1</v>
      </c>
      <c r="U27" s="38">
        <v>0.75</v>
      </c>
      <c r="V27" s="38"/>
      <c r="W27" s="38"/>
      <c r="X27" s="38"/>
      <c r="Y27" s="38">
        <v>1</v>
      </c>
      <c r="Z27" s="38">
        <v>0.5</v>
      </c>
      <c r="AA27" s="38">
        <v>0</v>
      </c>
      <c r="AB27" s="38">
        <v>0</v>
      </c>
      <c r="AC27" s="38">
        <v>1</v>
      </c>
      <c r="AD27" s="38">
        <v>1</v>
      </c>
      <c r="AE27" s="38">
        <v>0.75</v>
      </c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9">
        <f t="shared" si="2"/>
        <v>0.9375</v>
      </c>
      <c r="AS27" s="9">
        <f t="shared" si="3"/>
        <v>0.625</v>
      </c>
      <c r="AT27" s="10"/>
    </row>
    <row r="28" spans="1:46" ht="39.6" hidden="1">
      <c r="A28" s="3">
        <v>25</v>
      </c>
      <c r="B28" s="118" t="s">
        <v>2176</v>
      </c>
      <c r="C28" s="4" t="s">
        <v>58</v>
      </c>
      <c r="D28" s="85" t="s">
        <v>1210</v>
      </c>
      <c r="E28" s="77">
        <v>1</v>
      </c>
      <c r="F28" s="88" t="s">
        <v>2214</v>
      </c>
      <c r="G28" s="87" t="s">
        <v>74</v>
      </c>
      <c r="H28" s="79" t="s">
        <v>1210</v>
      </c>
      <c r="I28" s="108" t="s">
        <v>75</v>
      </c>
      <c r="J28" s="69" t="s">
        <v>76</v>
      </c>
      <c r="K28" s="11" t="s">
        <v>56</v>
      </c>
      <c r="L28" s="11" t="s">
        <v>71</v>
      </c>
      <c r="M28" s="11" t="s">
        <v>26</v>
      </c>
      <c r="N28" s="8">
        <v>45402</v>
      </c>
      <c r="O28" s="38"/>
      <c r="P28" s="38"/>
      <c r="Q28" s="38"/>
      <c r="R28" s="38">
        <v>1</v>
      </c>
      <c r="S28" s="38">
        <v>1</v>
      </c>
      <c r="T28" s="38">
        <v>1</v>
      </c>
      <c r="U28" s="38">
        <v>0</v>
      </c>
      <c r="V28" s="38">
        <v>1</v>
      </c>
      <c r="W28" s="38">
        <v>1</v>
      </c>
      <c r="X28" s="38">
        <v>0</v>
      </c>
      <c r="Y28" s="38"/>
      <c r="Z28" s="38"/>
      <c r="AA28" s="38"/>
      <c r="AB28" s="38"/>
      <c r="AC28" s="38">
        <v>1</v>
      </c>
      <c r="AD28" s="38">
        <v>1</v>
      </c>
      <c r="AE28" s="38">
        <v>0</v>
      </c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9">
        <f t="shared" si="2"/>
        <v>1</v>
      </c>
      <c r="AS28" s="9">
        <f t="shared" si="3"/>
        <v>0</v>
      </c>
      <c r="AT28" s="10" t="s">
        <v>2240</v>
      </c>
    </row>
    <row r="29" spans="1:46" ht="39.6" hidden="1">
      <c r="A29" s="3">
        <v>26</v>
      </c>
      <c r="B29" s="118" t="s">
        <v>2176</v>
      </c>
      <c r="C29" s="4" t="s">
        <v>58</v>
      </c>
      <c r="D29" s="85" t="s">
        <v>1210</v>
      </c>
      <c r="E29" s="77">
        <v>1</v>
      </c>
      <c r="F29" s="88" t="s">
        <v>2214</v>
      </c>
      <c r="G29" s="87" t="s">
        <v>74</v>
      </c>
      <c r="H29" s="79" t="s">
        <v>1210</v>
      </c>
      <c r="I29" s="108" t="s">
        <v>77</v>
      </c>
      <c r="J29" s="69" t="s">
        <v>78</v>
      </c>
      <c r="K29" s="11" t="s">
        <v>56</v>
      </c>
      <c r="L29" s="11" t="s">
        <v>71</v>
      </c>
      <c r="M29" s="11" t="s">
        <v>26</v>
      </c>
      <c r="N29" s="8">
        <v>45402</v>
      </c>
      <c r="O29" s="38"/>
      <c r="P29" s="38"/>
      <c r="Q29" s="38"/>
      <c r="R29" s="38">
        <v>1</v>
      </c>
      <c r="S29" s="38">
        <v>1</v>
      </c>
      <c r="T29" s="38">
        <v>1</v>
      </c>
      <c r="U29" s="38">
        <v>0</v>
      </c>
      <c r="V29" s="38">
        <v>1</v>
      </c>
      <c r="W29" s="38">
        <v>1</v>
      </c>
      <c r="X29" s="38">
        <v>0</v>
      </c>
      <c r="Y29" s="38"/>
      <c r="Z29" s="38"/>
      <c r="AA29" s="38"/>
      <c r="AB29" s="38"/>
      <c r="AC29" s="38">
        <v>1</v>
      </c>
      <c r="AD29" s="38">
        <v>1</v>
      </c>
      <c r="AE29" s="38">
        <v>0</v>
      </c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9">
        <f t="shared" si="2"/>
        <v>1</v>
      </c>
      <c r="AS29" s="9">
        <f t="shared" si="3"/>
        <v>0</v>
      </c>
      <c r="AT29" s="10" t="s">
        <v>2240</v>
      </c>
    </row>
    <row r="30" spans="1:46" ht="26.4" hidden="1">
      <c r="A30" s="3">
        <v>27</v>
      </c>
      <c r="B30" s="118" t="s">
        <v>2176</v>
      </c>
      <c r="C30" s="4" t="s">
        <v>58</v>
      </c>
      <c r="D30" s="85" t="s">
        <v>1210</v>
      </c>
      <c r="E30" s="77">
        <v>1</v>
      </c>
      <c r="F30" s="88" t="s">
        <v>2214</v>
      </c>
      <c r="G30" s="87" t="s">
        <v>74</v>
      </c>
      <c r="H30" s="79" t="s">
        <v>1210</v>
      </c>
      <c r="I30" s="108" t="s">
        <v>79</v>
      </c>
      <c r="J30" s="69" t="s">
        <v>80</v>
      </c>
      <c r="K30" s="11" t="s">
        <v>56</v>
      </c>
      <c r="L30" s="11" t="s">
        <v>71</v>
      </c>
      <c r="M30" s="11" t="s">
        <v>26</v>
      </c>
      <c r="N30" s="8">
        <v>45407</v>
      </c>
      <c r="O30" s="38"/>
      <c r="P30" s="38"/>
      <c r="Q30" s="38"/>
      <c r="R30" s="38">
        <v>1</v>
      </c>
      <c r="S30" s="38">
        <v>1</v>
      </c>
      <c r="T30" s="38">
        <v>1</v>
      </c>
      <c r="U30" s="38">
        <v>0</v>
      </c>
      <c r="V30" s="38">
        <v>1</v>
      </c>
      <c r="W30" s="38">
        <v>1</v>
      </c>
      <c r="X30" s="38">
        <v>0</v>
      </c>
      <c r="Y30" s="38"/>
      <c r="Z30" s="38"/>
      <c r="AA30" s="38"/>
      <c r="AB30" s="38"/>
      <c r="AC30" s="38">
        <v>1</v>
      </c>
      <c r="AD30" s="38">
        <v>1</v>
      </c>
      <c r="AE30" s="38">
        <v>0</v>
      </c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9">
        <f t="shared" si="2"/>
        <v>1</v>
      </c>
      <c r="AS30" s="9">
        <f t="shared" si="3"/>
        <v>0</v>
      </c>
      <c r="AT30" s="10" t="s">
        <v>2241</v>
      </c>
    </row>
    <row r="31" spans="1:46" ht="26.4" hidden="1">
      <c r="A31" s="3">
        <v>28</v>
      </c>
      <c r="B31" s="118" t="s">
        <v>2176</v>
      </c>
      <c r="C31" s="4" t="s">
        <v>58</v>
      </c>
      <c r="D31" s="85" t="s">
        <v>1210</v>
      </c>
      <c r="E31" s="77">
        <v>1</v>
      </c>
      <c r="F31" s="88" t="s">
        <v>2214</v>
      </c>
      <c r="G31" s="86" t="s">
        <v>2342</v>
      </c>
      <c r="H31" s="79" t="s">
        <v>2327</v>
      </c>
      <c r="I31" s="108" t="s">
        <v>81</v>
      </c>
      <c r="J31" s="69" t="s">
        <v>82</v>
      </c>
      <c r="K31" s="11" t="s">
        <v>24</v>
      </c>
      <c r="L31" s="11" t="s">
        <v>25</v>
      </c>
      <c r="M31" s="11" t="s">
        <v>26</v>
      </c>
      <c r="N31" s="8">
        <v>45152</v>
      </c>
      <c r="O31" s="38">
        <v>1</v>
      </c>
      <c r="P31" s="38">
        <v>1</v>
      </c>
      <c r="Q31" s="38">
        <v>1</v>
      </c>
      <c r="R31" s="38">
        <v>1</v>
      </c>
      <c r="S31" s="38">
        <v>1</v>
      </c>
      <c r="T31" s="38">
        <v>1</v>
      </c>
      <c r="U31" s="38">
        <v>1</v>
      </c>
      <c r="V31" s="38"/>
      <c r="W31" s="38"/>
      <c r="X31" s="38"/>
      <c r="Y31" s="38">
        <v>1</v>
      </c>
      <c r="Z31" s="38">
        <v>1</v>
      </c>
      <c r="AA31" s="38">
        <v>0</v>
      </c>
      <c r="AB31" s="38">
        <v>0</v>
      </c>
      <c r="AC31" s="38">
        <v>1</v>
      </c>
      <c r="AD31" s="38">
        <v>1</v>
      </c>
      <c r="AE31" s="38">
        <v>1</v>
      </c>
      <c r="AF31" s="38"/>
      <c r="AG31" s="38"/>
      <c r="AH31" s="38"/>
      <c r="AI31" s="38"/>
      <c r="AJ31" s="38"/>
      <c r="AK31" s="38"/>
      <c r="AL31" s="38">
        <v>1</v>
      </c>
      <c r="AM31" s="38">
        <v>0</v>
      </c>
      <c r="AN31" s="38">
        <v>0</v>
      </c>
      <c r="AO31" s="38"/>
      <c r="AP31" s="38"/>
      <c r="AQ31" s="38"/>
      <c r="AR31" s="9">
        <f t="shared" si="2"/>
        <v>0.9</v>
      </c>
      <c r="AS31" s="9">
        <f t="shared" si="3"/>
        <v>0.6</v>
      </c>
      <c r="AT31" s="10"/>
    </row>
    <row r="32" spans="1:46" ht="26.4" hidden="1">
      <c r="A32" s="3">
        <v>29</v>
      </c>
      <c r="B32" s="118" t="s">
        <v>2176</v>
      </c>
      <c r="C32" s="4" t="s">
        <v>58</v>
      </c>
      <c r="D32" s="85" t="s">
        <v>1210</v>
      </c>
      <c r="E32" s="77">
        <v>1</v>
      </c>
      <c r="F32" s="88" t="s">
        <v>2214</v>
      </c>
      <c r="G32" s="87" t="s">
        <v>2342</v>
      </c>
      <c r="H32" s="79" t="s">
        <v>2328</v>
      </c>
      <c r="I32" s="108" t="s">
        <v>83</v>
      </c>
      <c r="J32" s="69" t="s">
        <v>84</v>
      </c>
      <c r="K32" s="11" t="s">
        <v>56</v>
      </c>
      <c r="L32" s="11" t="s">
        <v>25</v>
      </c>
      <c r="M32" s="11" t="s">
        <v>26</v>
      </c>
      <c r="N32" s="8">
        <v>45298</v>
      </c>
      <c r="O32" s="38">
        <v>1</v>
      </c>
      <c r="P32" s="38">
        <v>1</v>
      </c>
      <c r="Q32" s="38">
        <v>1</v>
      </c>
      <c r="R32" s="38">
        <v>1</v>
      </c>
      <c r="S32" s="38">
        <v>1</v>
      </c>
      <c r="T32" s="38">
        <v>1</v>
      </c>
      <c r="U32" s="38">
        <v>0.75</v>
      </c>
      <c r="V32" s="38">
        <v>1</v>
      </c>
      <c r="W32" s="38">
        <v>1</v>
      </c>
      <c r="X32" s="38">
        <v>0.75</v>
      </c>
      <c r="Y32" s="38">
        <v>1</v>
      </c>
      <c r="Z32" s="38">
        <v>1</v>
      </c>
      <c r="AA32" s="38">
        <v>0</v>
      </c>
      <c r="AB32" s="38">
        <v>0</v>
      </c>
      <c r="AC32" s="38">
        <v>1</v>
      </c>
      <c r="AD32" s="38">
        <v>1</v>
      </c>
      <c r="AE32" s="38">
        <v>0.75</v>
      </c>
      <c r="AF32" s="38"/>
      <c r="AG32" s="38"/>
      <c r="AH32" s="38"/>
      <c r="AI32" s="38"/>
      <c r="AJ32" s="38"/>
      <c r="AK32" s="38"/>
      <c r="AL32" s="38"/>
      <c r="AM32" s="38"/>
      <c r="AN32" s="38"/>
      <c r="AO32" s="38">
        <v>0</v>
      </c>
      <c r="AP32" s="38">
        <v>0</v>
      </c>
      <c r="AQ32" s="38">
        <v>0</v>
      </c>
      <c r="AR32" s="9">
        <f t="shared" si="2"/>
        <v>0.83333333333333337</v>
      </c>
      <c r="AS32" s="9">
        <f t="shared" si="3"/>
        <v>0.54166666666666663</v>
      </c>
      <c r="AT32" s="10"/>
    </row>
    <row r="33" spans="1:46" ht="26.4" hidden="1">
      <c r="A33" s="3">
        <v>30</v>
      </c>
      <c r="B33" s="118" t="s">
        <v>2176</v>
      </c>
      <c r="C33" s="4" t="s">
        <v>58</v>
      </c>
      <c r="D33" s="85" t="s">
        <v>1210</v>
      </c>
      <c r="E33" s="77">
        <v>1</v>
      </c>
      <c r="F33" s="88" t="s">
        <v>2214</v>
      </c>
      <c r="G33" s="87" t="s">
        <v>2342</v>
      </c>
      <c r="H33" s="79"/>
      <c r="I33" s="108" t="s">
        <v>83</v>
      </c>
      <c r="J33" s="69" t="s">
        <v>85</v>
      </c>
      <c r="K33" s="11" t="s">
        <v>56</v>
      </c>
      <c r="L33" s="11" t="s">
        <v>25</v>
      </c>
      <c r="M33" s="11" t="s">
        <v>26</v>
      </c>
      <c r="N33" s="8">
        <v>45463</v>
      </c>
      <c r="O33" s="38">
        <v>1</v>
      </c>
      <c r="P33" s="38">
        <v>1</v>
      </c>
      <c r="Q33" s="38">
        <v>1</v>
      </c>
      <c r="R33" s="38">
        <v>1</v>
      </c>
      <c r="S33" s="38">
        <v>1</v>
      </c>
      <c r="T33" s="38">
        <v>1</v>
      </c>
      <c r="U33" s="38">
        <v>0.5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/>
      <c r="AG33" s="38"/>
      <c r="AH33" s="38"/>
      <c r="AI33" s="38"/>
      <c r="AJ33" s="38"/>
      <c r="AK33" s="38"/>
      <c r="AL33" s="38"/>
      <c r="AM33" s="38"/>
      <c r="AN33" s="38"/>
      <c r="AO33" s="38">
        <v>0</v>
      </c>
      <c r="AP33" s="38">
        <v>0</v>
      </c>
      <c r="AQ33" s="38">
        <v>0</v>
      </c>
      <c r="AR33" s="9">
        <f t="shared" si="2"/>
        <v>0.33333333333333331</v>
      </c>
      <c r="AS33" s="9">
        <f t="shared" si="3"/>
        <v>0.25</v>
      </c>
      <c r="AT33" s="10"/>
    </row>
    <row r="34" spans="1:46" ht="26.4" hidden="1">
      <c r="A34" s="3">
        <v>31</v>
      </c>
      <c r="B34" s="118" t="s">
        <v>2176</v>
      </c>
      <c r="C34" s="4" t="s">
        <v>58</v>
      </c>
      <c r="D34" s="85" t="s">
        <v>1210</v>
      </c>
      <c r="E34" s="77">
        <v>1</v>
      </c>
      <c r="F34" s="88" t="s">
        <v>2214</v>
      </c>
      <c r="G34" s="86" t="s">
        <v>2342</v>
      </c>
      <c r="H34" s="79" t="s">
        <v>1210</v>
      </c>
      <c r="I34" s="108" t="s">
        <v>86</v>
      </c>
      <c r="J34" s="69" t="s">
        <v>87</v>
      </c>
      <c r="K34" s="11" t="s">
        <v>24</v>
      </c>
      <c r="L34" s="11" t="s">
        <v>35</v>
      </c>
      <c r="M34" s="11" t="s">
        <v>26</v>
      </c>
      <c r="N34" s="8">
        <v>45406</v>
      </c>
      <c r="O34" s="38"/>
      <c r="P34" s="38"/>
      <c r="Q34" s="38"/>
      <c r="R34" s="38">
        <v>1</v>
      </c>
      <c r="S34" s="38">
        <v>0</v>
      </c>
      <c r="T34" s="38">
        <v>0</v>
      </c>
      <c r="U34" s="38">
        <v>0</v>
      </c>
      <c r="V34" s="38"/>
      <c r="W34" s="38"/>
      <c r="X34" s="38"/>
      <c r="Y34" s="38"/>
      <c r="Z34" s="38"/>
      <c r="AA34" s="38"/>
      <c r="AB34" s="38"/>
      <c r="AC34" s="38">
        <v>0</v>
      </c>
      <c r="AD34" s="38">
        <v>0</v>
      </c>
      <c r="AE34" s="38">
        <v>0</v>
      </c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9">
        <f t="shared" si="2"/>
        <v>0.25</v>
      </c>
      <c r="AS34" s="9">
        <f t="shared" si="3"/>
        <v>0</v>
      </c>
      <c r="AT34" s="10" t="s">
        <v>2367</v>
      </c>
    </row>
    <row r="35" spans="1:46" ht="26.4" hidden="1">
      <c r="A35" s="3">
        <v>32</v>
      </c>
      <c r="B35" s="118" t="s">
        <v>2176</v>
      </c>
      <c r="C35" s="4" t="s">
        <v>58</v>
      </c>
      <c r="D35" s="85" t="s">
        <v>1210</v>
      </c>
      <c r="E35" s="77">
        <v>1</v>
      </c>
      <c r="F35" s="88" t="s">
        <v>2214</v>
      </c>
      <c r="G35" s="86" t="s">
        <v>2342</v>
      </c>
      <c r="H35" s="79" t="s">
        <v>1210</v>
      </c>
      <c r="I35" s="108" t="s">
        <v>86</v>
      </c>
      <c r="J35" s="69" t="s">
        <v>88</v>
      </c>
      <c r="K35" s="11" t="s">
        <v>24</v>
      </c>
      <c r="L35" s="11" t="s">
        <v>35</v>
      </c>
      <c r="M35" s="11" t="s">
        <v>26</v>
      </c>
      <c r="N35" s="8">
        <v>45440</v>
      </c>
      <c r="O35" s="38"/>
      <c r="P35" s="38"/>
      <c r="Q35" s="38"/>
      <c r="R35" s="38">
        <v>1</v>
      </c>
      <c r="S35" s="38">
        <v>0</v>
      </c>
      <c r="T35" s="38">
        <v>0</v>
      </c>
      <c r="U35" s="38">
        <v>0</v>
      </c>
      <c r="V35" s="38"/>
      <c r="W35" s="38"/>
      <c r="X35" s="38"/>
      <c r="Y35" s="38"/>
      <c r="Z35" s="38"/>
      <c r="AA35" s="38"/>
      <c r="AB35" s="38"/>
      <c r="AC35" s="38">
        <v>0</v>
      </c>
      <c r="AD35" s="38">
        <v>0</v>
      </c>
      <c r="AE35" s="38">
        <v>0</v>
      </c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9">
        <f t="shared" si="2"/>
        <v>0.25</v>
      </c>
      <c r="AS35" s="9">
        <f t="shared" si="3"/>
        <v>0</v>
      </c>
      <c r="AT35" s="10" t="s">
        <v>2368</v>
      </c>
    </row>
    <row r="36" spans="1:46" ht="26.4" hidden="1">
      <c r="A36" s="3">
        <v>33</v>
      </c>
      <c r="B36" s="118" t="s">
        <v>2176</v>
      </c>
      <c r="C36" s="74" t="s">
        <v>58</v>
      </c>
      <c r="D36" s="85" t="s">
        <v>1210</v>
      </c>
      <c r="E36" s="77">
        <v>1</v>
      </c>
      <c r="F36" s="78" t="s">
        <v>68</v>
      </c>
      <c r="G36" s="86" t="s">
        <v>2342</v>
      </c>
      <c r="H36" s="79" t="s">
        <v>1210</v>
      </c>
      <c r="I36" s="108" t="s">
        <v>89</v>
      </c>
      <c r="J36" s="69" t="s">
        <v>90</v>
      </c>
      <c r="K36" s="11" t="s">
        <v>24</v>
      </c>
      <c r="L36" s="11" t="s">
        <v>25</v>
      </c>
      <c r="M36" s="11" t="s">
        <v>26</v>
      </c>
      <c r="N36" s="8">
        <v>44624</v>
      </c>
      <c r="O36" s="38">
        <v>1</v>
      </c>
      <c r="P36" s="38">
        <v>1</v>
      </c>
      <c r="Q36" s="38">
        <v>1</v>
      </c>
      <c r="R36" s="38">
        <v>1</v>
      </c>
      <c r="S36" s="38">
        <v>1</v>
      </c>
      <c r="T36" s="38">
        <v>1</v>
      </c>
      <c r="U36" s="38">
        <v>1</v>
      </c>
      <c r="V36" s="38"/>
      <c r="W36" s="38"/>
      <c r="X36" s="38"/>
      <c r="Y36" s="38">
        <v>1</v>
      </c>
      <c r="Z36" s="38">
        <v>1</v>
      </c>
      <c r="AA36" s="38">
        <v>1</v>
      </c>
      <c r="AB36" s="38">
        <v>1</v>
      </c>
      <c r="AC36" s="38">
        <v>1</v>
      </c>
      <c r="AD36" s="38">
        <v>1</v>
      </c>
      <c r="AE36" s="38">
        <v>1</v>
      </c>
      <c r="AF36" s="38">
        <v>1</v>
      </c>
      <c r="AG36" s="38">
        <v>1</v>
      </c>
      <c r="AH36" s="38">
        <v>1</v>
      </c>
      <c r="AI36" s="38"/>
      <c r="AJ36" s="38"/>
      <c r="AK36" s="38"/>
      <c r="AL36" s="38"/>
      <c r="AM36" s="38"/>
      <c r="AN36" s="38"/>
      <c r="AO36" s="38"/>
      <c r="AP36" s="38"/>
      <c r="AQ36" s="38"/>
      <c r="AR36" s="9">
        <f t="shared" si="2"/>
        <v>1</v>
      </c>
      <c r="AS36" s="9">
        <f t="shared" si="3"/>
        <v>1</v>
      </c>
      <c r="AT36" s="10"/>
    </row>
    <row r="37" spans="1:46" ht="39.6" hidden="1">
      <c r="A37" s="3">
        <v>34</v>
      </c>
      <c r="B37" s="118" t="s">
        <v>2176</v>
      </c>
      <c r="C37" s="4" t="s">
        <v>58</v>
      </c>
      <c r="D37" s="85" t="s">
        <v>1210</v>
      </c>
      <c r="E37" s="77">
        <v>1</v>
      </c>
      <c r="F37" s="88" t="s">
        <v>2214</v>
      </c>
      <c r="G37" s="86" t="s">
        <v>2342</v>
      </c>
      <c r="H37" s="79" t="s">
        <v>2328</v>
      </c>
      <c r="I37" s="108" t="s">
        <v>91</v>
      </c>
      <c r="J37" s="69" t="s">
        <v>92</v>
      </c>
      <c r="K37" s="11" t="s">
        <v>56</v>
      </c>
      <c r="L37" s="11" t="s">
        <v>25</v>
      </c>
      <c r="M37" s="11" t="s">
        <v>26</v>
      </c>
      <c r="N37" s="8">
        <v>44844</v>
      </c>
      <c r="O37" s="38">
        <v>1</v>
      </c>
      <c r="P37" s="38">
        <v>1</v>
      </c>
      <c r="Q37" s="38">
        <v>1</v>
      </c>
      <c r="R37" s="38">
        <v>1</v>
      </c>
      <c r="S37" s="38">
        <v>1</v>
      </c>
      <c r="T37" s="38">
        <v>1</v>
      </c>
      <c r="U37" s="38">
        <v>1</v>
      </c>
      <c r="V37" s="38">
        <v>1</v>
      </c>
      <c r="W37" s="38">
        <v>1</v>
      </c>
      <c r="X37" s="38">
        <v>1</v>
      </c>
      <c r="Y37" s="38">
        <v>1</v>
      </c>
      <c r="Z37" s="38">
        <v>1</v>
      </c>
      <c r="AA37" s="38">
        <v>0</v>
      </c>
      <c r="AB37" s="38">
        <v>0</v>
      </c>
      <c r="AC37" s="38">
        <v>1</v>
      </c>
      <c r="AD37" s="38">
        <v>1</v>
      </c>
      <c r="AE37" s="38">
        <v>1</v>
      </c>
      <c r="AF37" s="38"/>
      <c r="AG37" s="38"/>
      <c r="AH37" s="38"/>
      <c r="AI37" s="38"/>
      <c r="AJ37" s="38"/>
      <c r="AK37" s="38"/>
      <c r="AL37" s="38"/>
      <c r="AM37" s="38"/>
      <c r="AN37" s="38"/>
      <c r="AO37" s="38">
        <v>0</v>
      </c>
      <c r="AP37" s="38">
        <v>0</v>
      </c>
      <c r="AQ37" s="38">
        <v>0</v>
      </c>
      <c r="AR37" s="9">
        <f t="shared" si="2"/>
        <v>0.83333333333333337</v>
      </c>
      <c r="AS37" s="9">
        <f t="shared" si="3"/>
        <v>0.66666666666666663</v>
      </c>
      <c r="AT37" s="10"/>
    </row>
    <row r="38" spans="1:46" ht="39.6" hidden="1">
      <c r="A38" s="3">
        <v>35</v>
      </c>
      <c r="B38" s="118" t="s">
        <v>2176</v>
      </c>
      <c r="C38" s="4" t="s">
        <v>58</v>
      </c>
      <c r="D38" s="85" t="s">
        <v>1210</v>
      </c>
      <c r="E38" s="77">
        <v>1</v>
      </c>
      <c r="F38" s="88" t="s">
        <v>2214</v>
      </c>
      <c r="G38" s="86" t="s">
        <v>2342</v>
      </c>
      <c r="H38" s="79" t="s">
        <v>1210</v>
      </c>
      <c r="I38" s="108" t="s">
        <v>91</v>
      </c>
      <c r="J38" s="69" t="s">
        <v>93</v>
      </c>
      <c r="K38" s="11" t="s">
        <v>56</v>
      </c>
      <c r="L38" s="11" t="s">
        <v>25</v>
      </c>
      <c r="M38" s="11" t="s">
        <v>26</v>
      </c>
      <c r="N38" s="8">
        <v>44844</v>
      </c>
      <c r="O38" s="38">
        <v>1</v>
      </c>
      <c r="P38" s="38">
        <v>1</v>
      </c>
      <c r="Q38" s="38">
        <v>1</v>
      </c>
      <c r="R38" s="38">
        <v>1</v>
      </c>
      <c r="S38" s="38">
        <v>1</v>
      </c>
      <c r="T38" s="38">
        <v>1</v>
      </c>
      <c r="U38" s="38">
        <v>1</v>
      </c>
      <c r="V38" s="38">
        <v>1</v>
      </c>
      <c r="W38" s="38">
        <v>1</v>
      </c>
      <c r="X38" s="38">
        <v>1</v>
      </c>
      <c r="Y38" s="38">
        <v>1</v>
      </c>
      <c r="Z38" s="38">
        <v>1</v>
      </c>
      <c r="AA38" s="38">
        <v>1</v>
      </c>
      <c r="AB38" s="38">
        <v>1</v>
      </c>
      <c r="AC38" s="38">
        <v>1</v>
      </c>
      <c r="AD38" s="38">
        <v>1</v>
      </c>
      <c r="AE38" s="38">
        <v>1</v>
      </c>
      <c r="AF38" s="38"/>
      <c r="AG38" s="38"/>
      <c r="AH38" s="38"/>
      <c r="AI38" s="38"/>
      <c r="AJ38" s="38"/>
      <c r="AK38" s="38"/>
      <c r="AL38" s="38"/>
      <c r="AM38" s="38"/>
      <c r="AN38" s="38"/>
      <c r="AO38" s="38">
        <v>0</v>
      </c>
      <c r="AP38" s="38">
        <v>0</v>
      </c>
      <c r="AQ38" s="38">
        <v>0</v>
      </c>
      <c r="AR38" s="9">
        <f t="shared" si="2"/>
        <v>0.83333333333333337</v>
      </c>
      <c r="AS38" s="9">
        <f t="shared" si="3"/>
        <v>0.83333333333333337</v>
      </c>
      <c r="AT38" s="10"/>
    </row>
    <row r="39" spans="1:46" ht="26.4" hidden="1">
      <c r="A39" s="3">
        <v>36</v>
      </c>
      <c r="B39" s="118" t="s">
        <v>2176</v>
      </c>
      <c r="C39" s="4" t="s">
        <v>58</v>
      </c>
      <c r="D39" s="85" t="s">
        <v>1210</v>
      </c>
      <c r="E39" s="77">
        <v>1</v>
      </c>
      <c r="F39" s="88" t="s">
        <v>2214</v>
      </c>
      <c r="G39" s="86" t="s">
        <v>2342</v>
      </c>
      <c r="H39" s="79" t="s">
        <v>1210</v>
      </c>
      <c r="I39" s="108" t="s">
        <v>94</v>
      </c>
      <c r="J39" s="69" t="s">
        <v>95</v>
      </c>
      <c r="K39" s="11" t="s">
        <v>24</v>
      </c>
      <c r="L39" s="11" t="s">
        <v>35</v>
      </c>
      <c r="M39" s="11" t="s">
        <v>26</v>
      </c>
      <c r="N39" s="8">
        <v>45385</v>
      </c>
      <c r="O39" s="38"/>
      <c r="P39" s="38"/>
      <c r="Q39" s="38"/>
      <c r="R39" s="38">
        <v>1</v>
      </c>
      <c r="S39" s="38">
        <v>0.5</v>
      </c>
      <c r="T39" s="38">
        <v>0</v>
      </c>
      <c r="U39" s="38">
        <v>0</v>
      </c>
      <c r="V39" s="38"/>
      <c r="W39" s="38"/>
      <c r="X39" s="38"/>
      <c r="Y39" s="38"/>
      <c r="Z39" s="38"/>
      <c r="AA39" s="38"/>
      <c r="AB39" s="38"/>
      <c r="AC39" s="38">
        <v>1</v>
      </c>
      <c r="AD39" s="38">
        <v>0</v>
      </c>
      <c r="AE39" s="38">
        <v>0</v>
      </c>
      <c r="AF39" s="38"/>
      <c r="AG39" s="38"/>
      <c r="AH39" s="38"/>
      <c r="AI39" s="38"/>
      <c r="AJ39" s="38"/>
      <c r="AK39" s="38"/>
      <c r="AL39" s="38">
        <v>1</v>
      </c>
      <c r="AM39" s="38">
        <v>0</v>
      </c>
      <c r="AN39" s="38">
        <v>0</v>
      </c>
      <c r="AO39" s="38"/>
      <c r="AP39" s="38"/>
      <c r="AQ39" s="38"/>
      <c r="AR39" s="9">
        <f t="shared" si="2"/>
        <v>0.58333333333333337</v>
      </c>
      <c r="AS39" s="9">
        <f t="shared" si="3"/>
        <v>0</v>
      </c>
      <c r="AT39" s="10" t="s">
        <v>2234</v>
      </c>
    </row>
    <row r="40" spans="1:46" ht="26.4" hidden="1">
      <c r="A40" s="3">
        <v>37</v>
      </c>
      <c r="B40" s="118" t="s">
        <v>2176</v>
      </c>
      <c r="C40" s="4" t="s">
        <v>58</v>
      </c>
      <c r="D40" s="85" t="s">
        <v>1210</v>
      </c>
      <c r="E40" s="77">
        <v>1</v>
      </c>
      <c r="F40" s="88" t="s">
        <v>2214</v>
      </c>
      <c r="G40" s="86" t="s">
        <v>2342</v>
      </c>
      <c r="H40" s="79" t="s">
        <v>1210</v>
      </c>
      <c r="I40" s="108" t="s">
        <v>94</v>
      </c>
      <c r="J40" s="69" t="s">
        <v>96</v>
      </c>
      <c r="K40" s="11" t="s">
        <v>24</v>
      </c>
      <c r="L40" s="11" t="s">
        <v>35</v>
      </c>
      <c r="M40" s="11" t="s">
        <v>26</v>
      </c>
      <c r="N40" s="8">
        <v>45228</v>
      </c>
      <c r="O40" s="38"/>
      <c r="P40" s="38"/>
      <c r="Q40" s="38"/>
      <c r="R40" s="38">
        <v>1</v>
      </c>
      <c r="S40" s="38">
        <v>0.5</v>
      </c>
      <c r="T40" s="38">
        <v>0</v>
      </c>
      <c r="U40" s="38">
        <v>0</v>
      </c>
      <c r="V40" s="38"/>
      <c r="W40" s="38"/>
      <c r="X40" s="38"/>
      <c r="Y40" s="38"/>
      <c r="Z40" s="38"/>
      <c r="AA40" s="38"/>
      <c r="AB40" s="38"/>
      <c r="AC40" s="38">
        <v>1</v>
      </c>
      <c r="AD40" s="38">
        <v>0</v>
      </c>
      <c r="AE40" s="38">
        <v>0</v>
      </c>
      <c r="AF40" s="38"/>
      <c r="AG40" s="38"/>
      <c r="AH40" s="38"/>
      <c r="AI40" s="38"/>
      <c r="AJ40" s="38"/>
      <c r="AK40" s="38"/>
      <c r="AL40" s="38">
        <v>1</v>
      </c>
      <c r="AM40" s="38">
        <v>0</v>
      </c>
      <c r="AN40" s="38">
        <v>0</v>
      </c>
      <c r="AO40" s="38"/>
      <c r="AP40" s="38"/>
      <c r="AQ40" s="38"/>
      <c r="AR40" s="9">
        <f t="shared" si="2"/>
        <v>0.58333333333333337</v>
      </c>
      <c r="AS40" s="9">
        <f t="shared" si="3"/>
        <v>0</v>
      </c>
      <c r="AT40" s="10" t="s">
        <v>2234</v>
      </c>
    </row>
    <row r="41" spans="1:46" ht="26.4" hidden="1">
      <c r="A41" s="3">
        <v>38</v>
      </c>
      <c r="B41" s="118" t="s">
        <v>2176</v>
      </c>
      <c r="C41" s="4" t="s">
        <v>58</v>
      </c>
      <c r="D41" s="85" t="s">
        <v>1210</v>
      </c>
      <c r="E41" s="77">
        <v>1</v>
      </c>
      <c r="F41" s="88" t="s">
        <v>2214</v>
      </c>
      <c r="G41" s="86" t="s">
        <v>2342</v>
      </c>
      <c r="H41" s="79" t="s">
        <v>1210</v>
      </c>
      <c r="I41" s="108" t="s">
        <v>94</v>
      </c>
      <c r="J41" s="69" t="s">
        <v>97</v>
      </c>
      <c r="K41" s="11" t="s">
        <v>24</v>
      </c>
      <c r="L41" s="11" t="s">
        <v>35</v>
      </c>
      <c r="M41" s="11" t="s">
        <v>26</v>
      </c>
      <c r="N41" s="8">
        <v>45232</v>
      </c>
      <c r="O41" s="38"/>
      <c r="P41" s="38"/>
      <c r="Q41" s="38"/>
      <c r="R41" s="38">
        <v>1</v>
      </c>
      <c r="S41" s="38">
        <v>0.5</v>
      </c>
      <c r="T41" s="38">
        <v>0</v>
      </c>
      <c r="U41" s="38">
        <v>0</v>
      </c>
      <c r="V41" s="38"/>
      <c r="W41" s="38"/>
      <c r="X41" s="38"/>
      <c r="Y41" s="38"/>
      <c r="Z41" s="38"/>
      <c r="AA41" s="38"/>
      <c r="AB41" s="38"/>
      <c r="AC41" s="38">
        <v>0</v>
      </c>
      <c r="AD41" s="38">
        <v>0</v>
      </c>
      <c r="AE41" s="38">
        <v>0</v>
      </c>
      <c r="AF41" s="38"/>
      <c r="AG41" s="38"/>
      <c r="AH41" s="38"/>
      <c r="AI41" s="38"/>
      <c r="AJ41" s="38"/>
      <c r="AK41" s="38"/>
      <c r="AL41" s="38">
        <v>1</v>
      </c>
      <c r="AM41" s="38">
        <v>0</v>
      </c>
      <c r="AN41" s="38">
        <v>0</v>
      </c>
      <c r="AO41" s="38"/>
      <c r="AP41" s="38"/>
      <c r="AQ41" s="38"/>
      <c r="AR41" s="9">
        <f t="shared" si="2"/>
        <v>0.41666666666666669</v>
      </c>
      <c r="AS41" s="9">
        <f t="shared" si="3"/>
        <v>0</v>
      </c>
      <c r="AT41" s="10" t="s">
        <v>2234</v>
      </c>
    </row>
    <row r="42" spans="1:46" ht="26.4" hidden="1">
      <c r="A42" s="3">
        <v>39</v>
      </c>
      <c r="B42" s="118" t="s">
        <v>2176</v>
      </c>
      <c r="C42" s="4" t="s">
        <v>58</v>
      </c>
      <c r="D42" s="85" t="s">
        <v>1210</v>
      </c>
      <c r="E42" s="77">
        <v>1</v>
      </c>
      <c r="F42" s="88" t="s">
        <v>2214</v>
      </c>
      <c r="G42" s="86" t="s">
        <v>2342</v>
      </c>
      <c r="H42" s="79" t="s">
        <v>1210</v>
      </c>
      <c r="I42" s="108" t="s">
        <v>94</v>
      </c>
      <c r="J42" s="69" t="s">
        <v>98</v>
      </c>
      <c r="K42" s="11" t="s">
        <v>24</v>
      </c>
      <c r="L42" s="11" t="s">
        <v>35</v>
      </c>
      <c r="M42" s="11" t="s">
        <v>26</v>
      </c>
      <c r="N42" s="8">
        <v>45232</v>
      </c>
      <c r="O42" s="38"/>
      <c r="P42" s="38"/>
      <c r="Q42" s="38"/>
      <c r="R42" s="38">
        <v>1</v>
      </c>
      <c r="S42" s="38">
        <v>0.5</v>
      </c>
      <c r="T42" s="38">
        <v>0</v>
      </c>
      <c r="U42" s="38">
        <v>0</v>
      </c>
      <c r="V42" s="38"/>
      <c r="W42" s="38"/>
      <c r="X42" s="38"/>
      <c r="Y42" s="38"/>
      <c r="Z42" s="38"/>
      <c r="AA42" s="38"/>
      <c r="AB42" s="38"/>
      <c r="AC42" s="38">
        <v>0</v>
      </c>
      <c r="AD42" s="38">
        <v>0</v>
      </c>
      <c r="AE42" s="38">
        <v>0</v>
      </c>
      <c r="AF42" s="38"/>
      <c r="AG42" s="38"/>
      <c r="AH42" s="38"/>
      <c r="AI42" s="38"/>
      <c r="AJ42" s="38"/>
      <c r="AK42" s="38"/>
      <c r="AL42" s="38">
        <v>1</v>
      </c>
      <c r="AM42" s="38">
        <v>0</v>
      </c>
      <c r="AN42" s="38">
        <v>0</v>
      </c>
      <c r="AO42" s="38"/>
      <c r="AP42" s="38"/>
      <c r="AQ42" s="38"/>
      <c r="AR42" s="9">
        <f t="shared" si="2"/>
        <v>0.41666666666666669</v>
      </c>
      <c r="AS42" s="9">
        <f t="shared" si="3"/>
        <v>0</v>
      </c>
      <c r="AT42" s="10" t="s">
        <v>2234</v>
      </c>
    </row>
    <row r="43" spans="1:46" ht="26.4" hidden="1">
      <c r="A43" s="3">
        <v>40</v>
      </c>
      <c r="B43" s="118" t="s">
        <v>2176</v>
      </c>
      <c r="C43" s="4" t="s">
        <v>58</v>
      </c>
      <c r="D43" s="85" t="s">
        <v>1210</v>
      </c>
      <c r="E43" s="77">
        <v>1</v>
      </c>
      <c r="F43" s="88" t="s">
        <v>2214</v>
      </c>
      <c r="G43" s="86" t="s">
        <v>2342</v>
      </c>
      <c r="H43" s="79" t="s">
        <v>1210</v>
      </c>
      <c r="I43" s="108" t="s">
        <v>94</v>
      </c>
      <c r="J43" s="69" t="s">
        <v>99</v>
      </c>
      <c r="K43" s="11" t="s">
        <v>24</v>
      </c>
      <c r="L43" s="11" t="s">
        <v>35</v>
      </c>
      <c r="M43" s="11" t="s">
        <v>26</v>
      </c>
      <c r="N43" s="8">
        <v>45234</v>
      </c>
      <c r="O43" s="38"/>
      <c r="P43" s="38"/>
      <c r="Q43" s="38"/>
      <c r="R43" s="38">
        <v>1</v>
      </c>
      <c r="S43" s="38">
        <v>0</v>
      </c>
      <c r="T43" s="38">
        <v>0</v>
      </c>
      <c r="U43" s="38">
        <v>0</v>
      </c>
      <c r="V43" s="38"/>
      <c r="W43" s="38"/>
      <c r="X43" s="38"/>
      <c r="Y43" s="38"/>
      <c r="Z43" s="38"/>
      <c r="AA43" s="38"/>
      <c r="AB43" s="38"/>
      <c r="AC43" s="38">
        <v>0</v>
      </c>
      <c r="AD43" s="38">
        <v>0</v>
      </c>
      <c r="AE43" s="38">
        <v>0</v>
      </c>
      <c r="AF43" s="38"/>
      <c r="AG43" s="38"/>
      <c r="AH43" s="38"/>
      <c r="AI43" s="38"/>
      <c r="AJ43" s="38"/>
      <c r="AK43" s="38"/>
      <c r="AL43" s="38">
        <v>1</v>
      </c>
      <c r="AM43" s="38">
        <v>0</v>
      </c>
      <c r="AN43" s="38">
        <v>0</v>
      </c>
      <c r="AO43" s="38"/>
      <c r="AP43" s="38"/>
      <c r="AQ43" s="38"/>
      <c r="AR43" s="9">
        <f t="shared" si="2"/>
        <v>0.33333333333333331</v>
      </c>
      <c r="AS43" s="9">
        <f t="shared" si="3"/>
        <v>0</v>
      </c>
      <c r="AT43" s="10" t="s">
        <v>2234</v>
      </c>
    </row>
    <row r="44" spans="1:46" ht="39.6" hidden="1">
      <c r="A44" s="3">
        <v>41</v>
      </c>
      <c r="B44" s="118" t="s">
        <v>2176</v>
      </c>
      <c r="C44" s="4" t="s">
        <v>58</v>
      </c>
      <c r="D44" s="85" t="s">
        <v>1210</v>
      </c>
      <c r="E44" s="77">
        <v>1</v>
      </c>
      <c r="F44" s="78" t="s">
        <v>2316</v>
      </c>
      <c r="G44" s="86" t="s">
        <v>2342</v>
      </c>
      <c r="H44" s="79" t="s">
        <v>2178</v>
      </c>
      <c r="I44" s="108" t="s">
        <v>100</v>
      </c>
      <c r="J44" s="69" t="s">
        <v>101</v>
      </c>
      <c r="K44" s="11" t="s">
        <v>24</v>
      </c>
      <c r="L44" s="11" t="s">
        <v>25</v>
      </c>
      <c r="M44" s="11" t="s">
        <v>26</v>
      </c>
      <c r="N44" s="8">
        <v>45145</v>
      </c>
      <c r="O44" s="38">
        <v>1</v>
      </c>
      <c r="P44" s="38">
        <v>1</v>
      </c>
      <c r="Q44" s="38">
        <v>1</v>
      </c>
      <c r="R44" s="38">
        <v>1</v>
      </c>
      <c r="S44" s="38">
        <v>1</v>
      </c>
      <c r="T44" s="38">
        <v>1</v>
      </c>
      <c r="U44" s="38">
        <v>1</v>
      </c>
      <c r="V44" s="38"/>
      <c r="W44" s="38"/>
      <c r="X44" s="38"/>
      <c r="Y44" s="38">
        <v>1</v>
      </c>
      <c r="Z44" s="38">
        <v>1</v>
      </c>
      <c r="AA44" s="38">
        <v>0</v>
      </c>
      <c r="AB44" s="38">
        <v>0</v>
      </c>
      <c r="AC44" s="38">
        <v>1</v>
      </c>
      <c r="AD44" s="38">
        <v>1</v>
      </c>
      <c r="AE44" s="38">
        <v>1</v>
      </c>
      <c r="AF44" s="38"/>
      <c r="AG44" s="38"/>
      <c r="AH44" s="38"/>
      <c r="AI44" s="38"/>
      <c r="AJ44" s="38"/>
      <c r="AK44" s="38"/>
      <c r="AL44" s="38">
        <v>1</v>
      </c>
      <c r="AM44" s="38">
        <v>0</v>
      </c>
      <c r="AN44" s="38">
        <v>0</v>
      </c>
      <c r="AO44" s="38"/>
      <c r="AP44" s="38"/>
      <c r="AQ44" s="38"/>
      <c r="AR44" s="9">
        <f t="shared" si="2"/>
        <v>0.9</v>
      </c>
      <c r="AS44" s="9">
        <f t="shared" si="3"/>
        <v>0.6</v>
      </c>
      <c r="AT44" s="10"/>
    </row>
    <row r="45" spans="1:46" ht="26.4" hidden="1">
      <c r="A45" s="3">
        <v>42</v>
      </c>
      <c r="B45" s="118" t="s">
        <v>2176</v>
      </c>
      <c r="C45" s="4" t="s">
        <v>58</v>
      </c>
      <c r="D45" s="85" t="s">
        <v>1210</v>
      </c>
      <c r="E45" s="77">
        <v>1</v>
      </c>
      <c r="F45" s="88" t="s">
        <v>2214</v>
      </c>
      <c r="G45" s="86" t="s">
        <v>2342</v>
      </c>
      <c r="H45" s="79" t="s">
        <v>2226</v>
      </c>
      <c r="I45" s="108" t="s">
        <v>102</v>
      </c>
      <c r="J45" s="69" t="s">
        <v>103</v>
      </c>
      <c r="K45" s="11" t="s">
        <v>56</v>
      </c>
      <c r="L45" s="11" t="s">
        <v>25</v>
      </c>
      <c r="M45" s="11" t="s">
        <v>26</v>
      </c>
      <c r="N45" s="8">
        <v>45215</v>
      </c>
      <c r="O45" s="38">
        <v>1</v>
      </c>
      <c r="P45" s="38">
        <v>1</v>
      </c>
      <c r="Q45" s="38">
        <v>1</v>
      </c>
      <c r="R45" s="38">
        <v>1</v>
      </c>
      <c r="S45" s="38">
        <v>1</v>
      </c>
      <c r="T45" s="38">
        <v>1</v>
      </c>
      <c r="U45" s="38">
        <v>0.75</v>
      </c>
      <c r="V45" s="38">
        <v>1</v>
      </c>
      <c r="W45" s="38">
        <v>1</v>
      </c>
      <c r="X45" s="38">
        <v>0.75</v>
      </c>
      <c r="Y45" s="38">
        <v>1</v>
      </c>
      <c r="Z45" s="38">
        <v>1</v>
      </c>
      <c r="AA45" s="38">
        <v>0</v>
      </c>
      <c r="AB45" s="38">
        <v>0</v>
      </c>
      <c r="AC45" s="38">
        <v>1</v>
      </c>
      <c r="AD45" s="38">
        <v>1</v>
      </c>
      <c r="AE45" s="38">
        <v>0.75</v>
      </c>
      <c r="AF45" s="38"/>
      <c r="AG45" s="38"/>
      <c r="AH45" s="38"/>
      <c r="AI45" s="38"/>
      <c r="AJ45" s="38"/>
      <c r="AK45" s="38"/>
      <c r="AL45" s="38"/>
      <c r="AM45" s="38"/>
      <c r="AN45" s="38"/>
      <c r="AO45" s="38">
        <v>0</v>
      </c>
      <c r="AP45" s="38">
        <v>0</v>
      </c>
      <c r="AQ45" s="38">
        <v>0</v>
      </c>
      <c r="AR45" s="9">
        <f t="shared" si="2"/>
        <v>0.83333333333333337</v>
      </c>
      <c r="AS45" s="9">
        <f t="shared" si="3"/>
        <v>0.54166666666666663</v>
      </c>
      <c r="AT45" s="10"/>
    </row>
    <row r="46" spans="1:46" ht="26.4" hidden="1">
      <c r="A46" s="3">
        <v>43</v>
      </c>
      <c r="B46" s="118" t="s">
        <v>2176</v>
      </c>
      <c r="C46" s="4" t="s">
        <v>58</v>
      </c>
      <c r="D46" s="85" t="s">
        <v>1210</v>
      </c>
      <c r="E46" s="77">
        <v>1</v>
      </c>
      <c r="F46" s="88" t="s">
        <v>2214</v>
      </c>
      <c r="G46" s="86" t="s">
        <v>2342</v>
      </c>
      <c r="H46" s="79" t="s">
        <v>2226</v>
      </c>
      <c r="I46" s="108" t="s">
        <v>102</v>
      </c>
      <c r="J46" s="69" t="s">
        <v>104</v>
      </c>
      <c r="K46" s="11" t="s">
        <v>56</v>
      </c>
      <c r="L46" s="11" t="s">
        <v>25</v>
      </c>
      <c r="M46" s="11" t="s">
        <v>26</v>
      </c>
      <c r="N46" s="8">
        <v>45215</v>
      </c>
      <c r="O46" s="38">
        <v>1</v>
      </c>
      <c r="P46" s="38">
        <v>1</v>
      </c>
      <c r="Q46" s="38">
        <v>1</v>
      </c>
      <c r="R46" s="38">
        <v>1</v>
      </c>
      <c r="S46" s="38">
        <v>1</v>
      </c>
      <c r="T46" s="38">
        <v>1</v>
      </c>
      <c r="U46" s="38">
        <v>0.75</v>
      </c>
      <c r="V46" s="38">
        <v>1</v>
      </c>
      <c r="W46" s="38">
        <v>1</v>
      </c>
      <c r="X46" s="38">
        <v>0.75</v>
      </c>
      <c r="Y46" s="38">
        <v>1</v>
      </c>
      <c r="Z46" s="38">
        <v>1</v>
      </c>
      <c r="AA46" s="38">
        <v>0</v>
      </c>
      <c r="AB46" s="38">
        <v>0</v>
      </c>
      <c r="AC46" s="38">
        <v>1</v>
      </c>
      <c r="AD46" s="38">
        <v>1</v>
      </c>
      <c r="AE46" s="38">
        <v>0.75</v>
      </c>
      <c r="AF46" s="38"/>
      <c r="AG46" s="38"/>
      <c r="AH46" s="38"/>
      <c r="AI46" s="38"/>
      <c r="AJ46" s="38"/>
      <c r="AK46" s="38"/>
      <c r="AL46" s="38"/>
      <c r="AM46" s="38"/>
      <c r="AN46" s="38"/>
      <c r="AO46" s="38">
        <v>0</v>
      </c>
      <c r="AP46" s="38">
        <v>0</v>
      </c>
      <c r="AQ46" s="38">
        <v>0</v>
      </c>
      <c r="AR46" s="9">
        <f t="shared" si="2"/>
        <v>0.83333333333333337</v>
      </c>
      <c r="AS46" s="9">
        <f t="shared" si="3"/>
        <v>0.54166666666666663</v>
      </c>
      <c r="AT46" s="10"/>
    </row>
    <row r="47" spans="1:46" ht="26.4" hidden="1">
      <c r="A47" s="3">
        <v>44</v>
      </c>
      <c r="B47" s="118" t="s">
        <v>2176</v>
      </c>
      <c r="C47" s="4" t="s">
        <v>58</v>
      </c>
      <c r="D47" s="85" t="s">
        <v>1210</v>
      </c>
      <c r="E47" s="77">
        <v>1</v>
      </c>
      <c r="F47" s="88" t="s">
        <v>2214</v>
      </c>
      <c r="G47" s="87" t="s">
        <v>74</v>
      </c>
      <c r="H47" s="79" t="s">
        <v>2328</v>
      </c>
      <c r="I47" s="108" t="s">
        <v>105</v>
      </c>
      <c r="J47" s="69" t="s">
        <v>106</v>
      </c>
      <c r="K47" s="11" t="s">
        <v>24</v>
      </c>
      <c r="L47" s="11" t="s">
        <v>25</v>
      </c>
      <c r="M47" s="11" t="s">
        <v>26</v>
      </c>
      <c r="N47" s="8">
        <v>45136</v>
      </c>
      <c r="O47" s="38">
        <v>1</v>
      </c>
      <c r="P47" s="38">
        <v>1</v>
      </c>
      <c r="Q47" s="38">
        <v>1</v>
      </c>
      <c r="R47" s="38">
        <v>1</v>
      </c>
      <c r="S47" s="38">
        <v>1</v>
      </c>
      <c r="T47" s="38">
        <v>1</v>
      </c>
      <c r="U47" s="38">
        <v>0.5</v>
      </c>
      <c r="V47" s="38"/>
      <c r="W47" s="38"/>
      <c r="X47" s="38"/>
      <c r="Y47" s="38">
        <v>1</v>
      </c>
      <c r="Z47" s="38">
        <v>1</v>
      </c>
      <c r="AA47" s="38">
        <v>0</v>
      </c>
      <c r="AB47" s="38">
        <v>0</v>
      </c>
      <c r="AC47" s="38">
        <v>1</v>
      </c>
      <c r="AD47" s="38">
        <v>0.5</v>
      </c>
      <c r="AE47" s="38">
        <v>0</v>
      </c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9">
        <f t="shared" si="2"/>
        <v>0.9375</v>
      </c>
      <c r="AS47" s="9">
        <f t="shared" si="3"/>
        <v>0.375</v>
      </c>
      <c r="AT47" s="10"/>
    </row>
    <row r="48" spans="1:46" ht="26.4" hidden="1">
      <c r="A48" s="3">
        <v>45</v>
      </c>
      <c r="B48" s="118" t="s">
        <v>2176</v>
      </c>
      <c r="C48" s="74" t="s">
        <v>58</v>
      </c>
      <c r="D48" s="85" t="s">
        <v>1210</v>
      </c>
      <c r="E48" s="77">
        <v>1</v>
      </c>
      <c r="F48" s="88" t="s">
        <v>2214</v>
      </c>
      <c r="G48" s="86" t="s">
        <v>2342</v>
      </c>
      <c r="H48" s="79"/>
      <c r="I48" s="108" t="s">
        <v>107</v>
      </c>
      <c r="J48" s="69" t="s">
        <v>108</v>
      </c>
      <c r="K48" s="11" t="s">
        <v>24</v>
      </c>
      <c r="L48" s="11" t="s">
        <v>25</v>
      </c>
      <c r="M48" s="11" t="s">
        <v>26</v>
      </c>
      <c r="N48" s="8">
        <v>45487</v>
      </c>
      <c r="O48" s="38">
        <v>1</v>
      </c>
      <c r="P48" s="38">
        <v>1</v>
      </c>
      <c r="Q48" s="38">
        <v>1</v>
      </c>
      <c r="R48" s="38">
        <v>1</v>
      </c>
      <c r="S48" s="38">
        <v>0</v>
      </c>
      <c r="T48" s="38">
        <v>0</v>
      </c>
      <c r="U48" s="38">
        <v>0</v>
      </c>
      <c r="V48" s="38"/>
      <c r="W48" s="38"/>
      <c r="X48" s="38"/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38">
        <v>0</v>
      </c>
      <c r="AE48" s="38">
        <v>0</v>
      </c>
      <c r="AF48" s="38">
        <v>1</v>
      </c>
      <c r="AG48" s="38">
        <v>0</v>
      </c>
      <c r="AH48" s="38">
        <v>0</v>
      </c>
      <c r="AI48" s="38"/>
      <c r="AJ48" s="38"/>
      <c r="AK48" s="38"/>
      <c r="AL48" s="38"/>
      <c r="AM48" s="38"/>
      <c r="AN48" s="38"/>
      <c r="AO48" s="38"/>
      <c r="AP48" s="38"/>
      <c r="AQ48" s="38"/>
      <c r="AR48" s="9">
        <f t="shared" si="2"/>
        <v>0.4</v>
      </c>
      <c r="AS48" s="9">
        <f t="shared" si="3"/>
        <v>0.2</v>
      </c>
      <c r="AT48" s="10"/>
    </row>
    <row r="49" spans="1:46" ht="26.4" hidden="1">
      <c r="A49" s="3">
        <v>46</v>
      </c>
      <c r="B49" s="118" t="s">
        <v>2176</v>
      </c>
      <c r="C49" s="4" t="s">
        <v>58</v>
      </c>
      <c r="D49" s="85" t="s">
        <v>1210</v>
      </c>
      <c r="E49" s="77">
        <v>1</v>
      </c>
      <c r="F49" s="88" t="s">
        <v>2214</v>
      </c>
      <c r="G49" s="87" t="s">
        <v>74</v>
      </c>
      <c r="H49" s="79" t="s">
        <v>2328</v>
      </c>
      <c r="I49" s="108" t="s">
        <v>109</v>
      </c>
      <c r="J49" s="69" t="s">
        <v>110</v>
      </c>
      <c r="K49" s="11" t="s">
        <v>24</v>
      </c>
      <c r="L49" s="11" t="s">
        <v>25</v>
      </c>
      <c r="M49" s="11" t="s">
        <v>26</v>
      </c>
      <c r="N49" s="8">
        <v>45136</v>
      </c>
      <c r="O49" s="38">
        <v>1</v>
      </c>
      <c r="P49" s="38">
        <v>1</v>
      </c>
      <c r="Q49" s="38">
        <v>1</v>
      </c>
      <c r="R49" s="38">
        <v>1</v>
      </c>
      <c r="S49" s="38">
        <v>1</v>
      </c>
      <c r="T49" s="38">
        <v>1</v>
      </c>
      <c r="U49" s="38">
        <v>0.5</v>
      </c>
      <c r="V49" s="38"/>
      <c r="W49" s="38"/>
      <c r="X49" s="38"/>
      <c r="Y49" s="38">
        <v>1</v>
      </c>
      <c r="Z49" s="38">
        <v>0</v>
      </c>
      <c r="AA49" s="38">
        <v>0</v>
      </c>
      <c r="AB49" s="38">
        <v>0</v>
      </c>
      <c r="AC49" s="38">
        <v>1</v>
      </c>
      <c r="AD49" s="38">
        <v>0.5</v>
      </c>
      <c r="AE49" s="38">
        <v>0</v>
      </c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9">
        <f t="shared" si="2"/>
        <v>0.8125</v>
      </c>
      <c r="AS49" s="9">
        <f t="shared" si="3"/>
        <v>0.375</v>
      </c>
      <c r="AT49" s="10"/>
    </row>
    <row r="50" spans="1:46" ht="26.4" hidden="1">
      <c r="A50" s="3">
        <v>47</v>
      </c>
      <c r="B50" s="118" t="s">
        <v>2176</v>
      </c>
      <c r="C50" s="4" t="s">
        <v>58</v>
      </c>
      <c r="D50" s="85" t="s">
        <v>1210</v>
      </c>
      <c r="E50" s="77">
        <v>1</v>
      </c>
      <c r="F50" s="88" t="s">
        <v>2214</v>
      </c>
      <c r="G50" s="86" t="s">
        <v>2342</v>
      </c>
      <c r="H50" s="79" t="s">
        <v>1210</v>
      </c>
      <c r="I50" s="108" t="s">
        <v>111</v>
      </c>
      <c r="J50" s="69" t="s">
        <v>112</v>
      </c>
      <c r="K50" s="11" t="s">
        <v>56</v>
      </c>
      <c r="L50" s="11" t="s">
        <v>25</v>
      </c>
      <c r="M50" s="11" t="s">
        <v>26</v>
      </c>
      <c r="N50" s="8">
        <v>44843</v>
      </c>
      <c r="O50" s="38">
        <v>1</v>
      </c>
      <c r="P50" s="38">
        <v>1</v>
      </c>
      <c r="Q50" s="38">
        <v>1</v>
      </c>
      <c r="R50" s="38">
        <v>1</v>
      </c>
      <c r="S50" s="38">
        <v>1</v>
      </c>
      <c r="T50" s="38">
        <v>1</v>
      </c>
      <c r="U50" s="38">
        <v>1</v>
      </c>
      <c r="V50" s="38">
        <v>1</v>
      </c>
      <c r="W50" s="38">
        <v>1</v>
      </c>
      <c r="X50" s="38">
        <v>1</v>
      </c>
      <c r="Y50" s="38">
        <v>1</v>
      </c>
      <c r="Z50" s="38">
        <v>1</v>
      </c>
      <c r="AA50" s="38">
        <v>1</v>
      </c>
      <c r="AB50" s="38">
        <v>1</v>
      </c>
      <c r="AC50" s="38">
        <v>1</v>
      </c>
      <c r="AD50" s="38">
        <v>1</v>
      </c>
      <c r="AE50" s="38">
        <v>1</v>
      </c>
      <c r="AF50" s="38"/>
      <c r="AG50" s="38"/>
      <c r="AH50" s="38"/>
      <c r="AI50" s="38"/>
      <c r="AJ50" s="38"/>
      <c r="AK50" s="38"/>
      <c r="AL50" s="38"/>
      <c r="AM50" s="38"/>
      <c r="AN50" s="38"/>
      <c r="AO50" s="38">
        <v>0</v>
      </c>
      <c r="AP50" s="38">
        <v>0</v>
      </c>
      <c r="AQ50" s="38">
        <v>0</v>
      </c>
      <c r="AR50" s="9">
        <f t="shared" si="2"/>
        <v>0.83333333333333337</v>
      </c>
      <c r="AS50" s="9">
        <f t="shared" si="3"/>
        <v>0.83333333333333337</v>
      </c>
      <c r="AT50" s="10"/>
    </row>
    <row r="51" spans="1:46" ht="26.4" hidden="1">
      <c r="A51" s="3">
        <v>48</v>
      </c>
      <c r="B51" s="118" t="s">
        <v>2176</v>
      </c>
      <c r="C51" s="4" t="s">
        <v>58</v>
      </c>
      <c r="D51" s="85" t="s">
        <v>1210</v>
      </c>
      <c r="E51" s="77">
        <v>1</v>
      </c>
      <c r="F51" s="88" t="s">
        <v>2214</v>
      </c>
      <c r="G51" s="86" t="s">
        <v>2342</v>
      </c>
      <c r="H51" s="79" t="s">
        <v>1210</v>
      </c>
      <c r="I51" s="108" t="s">
        <v>111</v>
      </c>
      <c r="J51" s="69" t="s">
        <v>113</v>
      </c>
      <c r="K51" s="11" t="s">
        <v>56</v>
      </c>
      <c r="L51" s="11" t="s">
        <v>25</v>
      </c>
      <c r="M51" s="11" t="s">
        <v>26</v>
      </c>
      <c r="N51" s="8">
        <v>44843</v>
      </c>
      <c r="O51" s="38">
        <v>1</v>
      </c>
      <c r="P51" s="38">
        <v>1</v>
      </c>
      <c r="Q51" s="38">
        <v>1</v>
      </c>
      <c r="R51" s="38">
        <v>1</v>
      </c>
      <c r="S51" s="38">
        <v>1</v>
      </c>
      <c r="T51" s="38">
        <v>1</v>
      </c>
      <c r="U51" s="38">
        <v>1</v>
      </c>
      <c r="V51" s="38">
        <v>1</v>
      </c>
      <c r="W51" s="38">
        <v>1</v>
      </c>
      <c r="X51" s="38">
        <v>1</v>
      </c>
      <c r="Y51" s="38">
        <v>1</v>
      </c>
      <c r="Z51" s="38">
        <v>1</v>
      </c>
      <c r="AA51" s="38">
        <v>1</v>
      </c>
      <c r="AB51" s="38">
        <v>1</v>
      </c>
      <c r="AC51" s="38">
        <v>1</v>
      </c>
      <c r="AD51" s="38">
        <v>1</v>
      </c>
      <c r="AE51" s="38">
        <v>1</v>
      </c>
      <c r="AF51" s="38"/>
      <c r="AG51" s="38"/>
      <c r="AH51" s="38"/>
      <c r="AI51" s="38"/>
      <c r="AJ51" s="38"/>
      <c r="AK51" s="38"/>
      <c r="AL51" s="38"/>
      <c r="AM51" s="38"/>
      <c r="AN51" s="38"/>
      <c r="AO51" s="38">
        <v>0</v>
      </c>
      <c r="AP51" s="38">
        <v>0</v>
      </c>
      <c r="AQ51" s="38">
        <v>0</v>
      </c>
      <c r="AR51" s="9">
        <f t="shared" si="2"/>
        <v>0.83333333333333337</v>
      </c>
      <c r="AS51" s="9">
        <f t="shared" si="3"/>
        <v>0.83333333333333337</v>
      </c>
      <c r="AT51" s="10"/>
    </row>
    <row r="52" spans="1:46" ht="39.6" hidden="1">
      <c r="A52" s="3">
        <v>49</v>
      </c>
      <c r="B52" s="118" t="s">
        <v>2176</v>
      </c>
      <c r="C52" s="4" t="s">
        <v>58</v>
      </c>
      <c r="D52" s="85" t="s">
        <v>1210</v>
      </c>
      <c r="E52" s="77">
        <v>1</v>
      </c>
      <c r="F52" s="88" t="s">
        <v>2214</v>
      </c>
      <c r="G52" s="86" t="s">
        <v>2342</v>
      </c>
      <c r="H52" s="79" t="s">
        <v>1210</v>
      </c>
      <c r="I52" s="108" t="s">
        <v>114</v>
      </c>
      <c r="J52" s="69" t="s">
        <v>115</v>
      </c>
      <c r="K52" s="11" t="s">
        <v>24</v>
      </c>
      <c r="L52" s="11" t="s">
        <v>71</v>
      </c>
      <c r="M52" s="11" t="s">
        <v>26</v>
      </c>
      <c r="N52" s="8">
        <v>45506</v>
      </c>
      <c r="O52" s="38"/>
      <c r="P52" s="38"/>
      <c r="Q52" s="38"/>
      <c r="R52" s="38">
        <v>1</v>
      </c>
      <c r="S52" s="38">
        <v>0</v>
      </c>
      <c r="T52" s="38">
        <v>0</v>
      </c>
      <c r="U52" s="38">
        <v>0</v>
      </c>
      <c r="V52" s="38"/>
      <c r="W52" s="38"/>
      <c r="X52" s="38"/>
      <c r="Y52" s="38"/>
      <c r="Z52" s="38"/>
      <c r="AA52" s="38"/>
      <c r="AB52" s="38"/>
      <c r="AC52" s="38">
        <v>0</v>
      </c>
      <c r="AD52" s="38">
        <v>0</v>
      </c>
      <c r="AE52" s="38">
        <v>0</v>
      </c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9">
        <f t="shared" si="2"/>
        <v>0.25</v>
      </c>
      <c r="AS52" s="9">
        <f t="shared" si="3"/>
        <v>0</v>
      </c>
      <c r="AT52" s="10"/>
    </row>
    <row r="53" spans="1:46" ht="39.6" hidden="1">
      <c r="A53" s="3">
        <v>50</v>
      </c>
      <c r="B53" s="118" t="s">
        <v>2176</v>
      </c>
      <c r="C53" s="4" t="s">
        <v>58</v>
      </c>
      <c r="D53" s="85" t="s">
        <v>1210</v>
      </c>
      <c r="E53" s="77">
        <v>1</v>
      </c>
      <c r="F53" s="88" t="s">
        <v>2214</v>
      </c>
      <c r="G53" s="86" t="s">
        <v>2342</v>
      </c>
      <c r="H53" s="79" t="s">
        <v>2370</v>
      </c>
      <c r="I53" s="108" t="s">
        <v>114</v>
      </c>
      <c r="J53" s="69" t="s">
        <v>116</v>
      </c>
      <c r="K53" s="11" t="s">
        <v>24</v>
      </c>
      <c r="L53" s="11" t="s">
        <v>25</v>
      </c>
      <c r="M53" s="11" t="s">
        <v>26</v>
      </c>
      <c r="N53" s="8">
        <v>45506</v>
      </c>
      <c r="O53" s="38">
        <v>1</v>
      </c>
      <c r="P53" s="38">
        <v>1</v>
      </c>
      <c r="Q53" s="38">
        <v>1</v>
      </c>
      <c r="R53" s="38">
        <v>1</v>
      </c>
      <c r="S53" s="38">
        <v>0</v>
      </c>
      <c r="T53" s="38">
        <v>0</v>
      </c>
      <c r="U53" s="38">
        <v>0</v>
      </c>
      <c r="V53" s="38"/>
      <c r="W53" s="38"/>
      <c r="X53" s="38"/>
      <c r="Y53" s="38">
        <v>1</v>
      </c>
      <c r="Z53" s="38">
        <v>1</v>
      </c>
      <c r="AA53" s="38">
        <v>0</v>
      </c>
      <c r="AB53" s="38">
        <v>0</v>
      </c>
      <c r="AC53" s="38">
        <v>0</v>
      </c>
      <c r="AD53" s="38">
        <v>0</v>
      </c>
      <c r="AE53" s="38">
        <v>0</v>
      </c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9">
        <f t="shared" si="2"/>
        <v>0.625</v>
      </c>
      <c r="AS53" s="9">
        <f t="shared" si="3"/>
        <v>0.25</v>
      </c>
      <c r="AT53" s="10"/>
    </row>
    <row r="54" spans="1:46" ht="39.6" hidden="1">
      <c r="A54" s="3">
        <v>51</v>
      </c>
      <c r="B54" s="118" t="s">
        <v>2176</v>
      </c>
      <c r="C54" s="4" t="s">
        <v>58</v>
      </c>
      <c r="D54" s="85" t="s">
        <v>1210</v>
      </c>
      <c r="E54" s="77">
        <v>1</v>
      </c>
      <c r="F54" s="88" t="s">
        <v>2214</v>
      </c>
      <c r="G54" s="86" t="s">
        <v>2342</v>
      </c>
      <c r="H54" s="79" t="s">
        <v>1210</v>
      </c>
      <c r="I54" s="108" t="s">
        <v>114</v>
      </c>
      <c r="J54" s="69" t="s">
        <v>117</v>
      </c>
      <c r="K54" s="11" t="s">
        <v>24</v>
      </c>
      <c r="L54" s="11" t="s">
        <v>71</v>
      </c>
      <c r="M54" s="11" t="s">
        <v>26</v>
      </c>
      <c r="N54" s="8">
        <v>45510</v>
      </c>
      <c r="O54" s="38"/>
      <c r="P54" s="38"/>
      <c r="Q54" s="38"/>
      <c r="R54" s="38">
        <v>1</v>
      </c>
      <c r="S54" s="38">
        <v>0</v>
      </c>
      <c r="T54" s="38">
        <v>0</v>
      </c>
      <c r="U54" s="38">
        <v>0</v>
      </c>
      <c r="V54" s="38"/>
      <c r="W54" s="38"/>
      <c r="X54" s="38"/>
      <c r="Y54" s="38"/>
      <c r="Z54" s="38"/>
      <c r="AA54" s="38"/>
      <c r="AB54" s="38"/>
      <c r="AC54" s="38">
        <v>0</v>
      </c>
      <c r="AD54" s="38">
        <v>0</v>
      </c>
      <c r="AE54" s="38">
        <v>0</v>
      </c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9">
        <f t="shared" si="2"/>
        <v>0.25</v>
      </c>
      <c r="AS54" s="9">
        <f t="shared" si="3"/>
        <v>0</v>
      </c>
      <c r="AT54" s="10"/>
    </row>
    <row r="55" spans="1:46" ht="39.6" hidden="1">
      <c r="A55" s="3">
        <v>52</v>
      </c>
      <c r="B55" s="118" t="s">
        <v>2176</v>
      </c>
      <c r="C55" s="4" t="s">
        <v>58</v>
      </c>
      <c r="D55" s="85" t="s">
        <v>1210</v>
      </c>
      <c r="E55" s="77">
        <v>1</v>
      </c>
      <c r="F55" s="88" t="s">
        <v>2214</v>
      </c>
      <c r="G55" s="86" t="s">
        <v>2342</v>
      </c>
      <c r="H55" s="79" t="s">
        <v>2370</v>
      </c>
      <c r="I55" s="108" t="s">
        <v>114</v>
      </c>
      <c r="J55" s="69" t="s">
        <v>118</v>
      </c>
      <c r="K55" s="11" t="s">
        <v>24</v>
      </c>
      <c r="L55" s="11" t="s">
        <v>25</v>
      </c>
      <c r="M55" s="11" t="s">
        <v>26</v>
      </c>
      <c r="N55" s="8">
        <v>45510</v>
      </c>
      <c r="O55" s="38">
        <v>1</v>
      </c>
      <c r="P55" s="38">
        <v>1</v>
      </c>
      <c r="Q55" s="38">
        <v>1</v>
      </c>
      <c r="R55" s="38">
        <v>1</v>
      </c>
      <c r="S55" s="38">
        <v>0</v>
      </c>
      <c r="T55" s="38">
        <v>0</v>
      </c>
      <c r="U55" s="38">
        <v>0</v>
      </c>
      <c r="V55" s="38"/>
      <c r="W55" s="38"/>
      <c r="X55" s="38"/>
      <c r="Y55" s="38">
        <v>1</v>
      </c>
      <c r="Z55" s="38">
        <v>1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9">
        <f t="shared" si="2"/>
        <v>0.625</v>
      </c>
      <c r="AS55" s="9">
        <f t="shared" si="3"/>
        <v>0.25</v>
      </c>
      <c r="AT55" s="10"/>
    </row>
    <row r="56" spans="1:46" ht="26.4" hidden="1">
      <c r="A56" s="3">
        <v>53</v>
      </c>
      <c r="B56" s="118" t="s">
        <v>2176</v>
      </c>
      <c r="C56" s="4" t="s">
        <v>58</v>
      </c>
      <c r="D56" s="85" t="s">
        <v>1210</v>
      </c>
      <c r="E56" s="77">
        <v>1</v>
      </c>
      <c r="F56" s="88" t="s">
        <v>2214</v>
      </c>
      <c r="G56" s="86" t="s">
        <v>2342</v>
      </c>
      <c r="H56" s="79" t="s">
        <v>1210</v>
      </c>
      <c r="I56" s="108" t="s">
        <v>119</v>
      </c>
      <c r="J56" s="69" t="s">
        <v>120</v>
      </c>
      <c r="K56" s="11" t="s">
        <v>24</v>
      </c>
      <c r="L56" s="11" t="s">
        <v>35</v>
      </c>
      <c r="M56" s="11" t="s">
        <v>26</v>
      </c>
      <c r="N56" s="8">
        <v>45231</v>
      </c>
      <c r="O56" s="38"/>
      <c r="P56" s="38"/>
      <c r="Q56" s="38"/>
      <c r="R56" s="38">
        <v>1</v>
      </c>
      <c r="S56" s="38">
        <v>0</v>
      </c>
      <c r="T56" s="38">
        <v>0</v>
      </c>
      <c r="U56" s="38">
        <v>0</v>
      </c>
      <c r="V56" s="38"/>
      <c r="W56" s="38"/>
      <c r="X56" s="38"/>
      <c r="Y56" s="38"/>
      <c r="Z56" s="38"/>
      <c r="AA56" s="38"/>
      <c r="AB56" s="38"/>
      <c r="AC56" s="38">
        <v>1</v>
      </c>
      <c r="AD56" s="38">
        <v>1</v>
      </c>
      <c r="AE56" s="38">
        <v>0</v>
      </c>
      <c r="AF56" s="38"/>
      <c r="AG56" s="38"/>
      <c r="AH56" s="38"/>
      <c r="AI56" s="38"/>
      <c r="AJ56" s="38"/>
      <c r="AK56" s="38"/>
      <c r="AL56" s="38">
        <v>1</v>
      </c>
      <c r="AM56" s="38">
        <v>0</v>
      </c>
      <c r="AN56" s="38">
        <v>0</v>
      </c>
      <c r="AO56" s="38"/>
      <c r="AP56" s="38"/>
      <c r="AQ56" s="38"/>
      <c r="AR56" s="9">
        <f t="shared" si="2"/>
        <v>0.66666666666666663</v>
      </c>
      <c r="AS56" s="9">
        <f t="shared" si="3"/>
        <v>0</v>
      </c>
      <c r="AT56" s="10" t="s">
        <v>2235</v>
      </c>
    </row>
    <row r="57" spans="1:46" ht="26.4" hidden="1">
      <c r="A57" s="3">
        <v>54</v>
      </c>
      <c r="B57" s="118" t="s">
        <v>2176</v>
      </c>
      <c r="C57" s="4" t="s">
        <v>58</v>
      </c>
      <c r="D57" s="85" t="s">
        <v>1210</v>
      </c>
      <c r="E57" s="77">
        <v>1</v>
      </c>
      <c r="F57" s="88" t="s">
        <v>2214</v>
      </c>
      <c r="G57" s="86" t="s">
        <v>2342</v>
      </c>
      <c r="H57" s="79" t="s">
        <v>1210</v>
      </c>
      <c r="I57" s="108" t="s">
        <v>121</v>
      </c>
      <c r="J57" s="69" t="s">
        <v>122</v>
      </c>
      <c r="K57" s="11" t="s">
        <v>24</v>
      </c>
      <c r="L57" s="11" t="s">
        <v>35</v>
      </c>
      <c r="M57" s="11" t="s">
        <v>26</v>
      </c>
      <c r="N57" s="8">
        <v>45231</v>
      </c>
      <c r="O57" s="38"/>
      <c r="P57" s="38"/>
      <c r="Q57" s="38"/>
      <c r="R57" s="38">
        <v>1</v>
      </c>
      <c r="S57" s="38">
        <v>0</v>
      </c>
      <c r="T57" s="38">
        <v>0</v>
      </c>
      <c r="U57" s="38">
        <v>0</v>
      </c>
      <c r="V57" s="38"/>
      <c r="W57" s="38"/>
      <c r="X57" s="38"/>
      <c r="Y57" s="38"/>
      <c r="Z57" s="38"/>
      <c r="AA57" s="38"/>
      <c r="AB57" s="38"/>
      <c r="AC57" s="38">
        <v>1</v>
      </c>
      <c r="AD57" s="38">
        <v>1</v>
      </c>
      <c r="AE57" s="38">
        <v>0</v>
      </c>
      <c r="AF57" s="38"/>
      <c r="AG57" s="38"/>
      <c r="AH57" s="38"/>
      <c r="AI57" s="38"/>
      <c r="AJ57" s="38"/>
      <c r="AK57" s="38"/>
      <c r="AL57" s="38">
        <v>1</v>
      </c>
      <c r="AM57" s="38">
        <v>0</v>
      </c>
      <c r="AN57" s="38">
        <v>0</v>
      </c>
      <c r="AO57" s="38"/>
      <c r="AP57" s="38"/>
      <c r="AQ57" s="38"/>
      <c r="AR57" s="9">
        <f t="shared" si="2"/>
        <v>0.66666666666666663</v>
      </c>
      <c r="AS57" s="9">
        <f t="shared" si="3"/>
        <v>0</v>
      </c>
      <c r="AT57" s="10" t="s">
        <v>2235</v>
      </c>
    </row>
    <row r="58" spans="1:46" ht="26.4" hidden="1">
      <c r="A58" s="3">
        <v>55</v>
      </c>
      <c r="B58" s="118" t="s">
        <v>2176</v>
      </c>
      <c r="C58" s="4" t="s">
        <v>58</v>
      </c>
      <c r="D58" s="85" t="s">
        <v>1210</v>
      </c>
      <c r="E58" s="77">
        <v>1</v>
      </c>
      <c r="F58" s="88" t="s">
        <v>2214</v>
      </c>
      <c r="G58" s="86" t="s">
        <v>2342</v>
      </c>
      <c r="H58" s="79" t="s">
        <v>1210</v>
      </c>
      <c r="I58" s="108" t="s">
        <v>121</v>
      </c>
      <c r="J58" s="69" t="s">
        <v>123</v>
      </c>
      <c r="K58" s="11" t="s">
        <v>24</v>
      </c>
      <c r="L58" s="11" t="s">
        <v>35</v>
      </c>
      <c r="M58" s="11" t="s">
        <v>26</v>
      </c>
      <c r="N58" s="8">
        <v>45232</v>
      </c>
      <c r="O58" s="38"/>
      <c r="P58" s="38"/>
      <c r="Q58" s="38"/>
      <c r="R58" s="38">
        <v>1</v>
      </c>
      <c r="S58" s="38">
        <v>0</v>
      </c>
      <c r="T58" s="38">
        <v>0</v>
      </c>
      <c r="U58" s="38">
        <v>0</v>
      </c>
      <c r="V58" s="38"/>
      <c r="W58" s="38"/>
      <c r="X58" s="38"/>
      <c r="Y58" s="38"/>
      <c r="Z58" s="38"/>
      <c r="AA58" s="38"/>
      <c r="AB58" s="38"/>
      <c r="AC58" s="38">
        <v>0</v>
      </c>
      <c r="AD58" s="38">
        <v>0</v>
      </c>
      <c r="AE58" s="38">
        <v>0</v>
      </c>
      <c r="AF58" s="38"/>
      <c r="AG58" s="38"/>
      <c r="AH58" s="38"/>
      <c r="AI58" s="38"/>
      <c r="AJ58" s="38"/>
      <c r="AK58" s="38"/>
      <c r="AL58" s="38">
        <v>1</v>
      </c>
      <c r="AM58" s="38">
        <v>0</v>
      </c>
      <c r="AN58" s="38">
        <v>0</v>
      </c>
      <c r="AO58" s="38"/>
      <c r="AP58" s="38"/>
      <c r="AQ58" s="38"/>
      <c r="AR58" s="9">
        <f t="shared" si="2"/>
        <v>0.33333333333333331</v>
      </c>
      <c r="AS58" s="9">
        <f t="shared" si="3"/>
        <v>0</v>
      </c>
      <c r="AT58" s="10" t="s">
        <v>2235</v>
      </c>
    </row>
    <row r="59" spans="1:46" ht="26.4" hidden="1">
      <c r="A59" s="3">
        <v>56</v>
      </c>
      <c r="B59" s="118" t="s">
        <v>2176</v>
      </c>
      <c r="C59" s="4" t="s">
        <v>58</v>
      </c>
      <c r="D59" s="85" t="s">
        <v>1210</v>
      </c>
      <c r="E59" s="77">
        <v>1</v>
      </c>
      <c r="F59" s="88" t="s">
        <v>2214</v>
      </c>
      <c r="G59" s="86" t="s">
        <v>2342</v>
      </c>
      <c r="H59" s="79" t="s">
        <v>1210</v>
      </c>
      <c r="I59" s="108" t="s">
        <v>121</v>
      </c>
      <c r="J59" s="69" t="s">
        <v>124</v>
      </c>
      <c r="K59" s="11" t="s">
        <v>24</v>
      </c>
      <c r="L59" s="11" t="s">
        <v>35</v>
      </c>
      <c r="M59" s="11" t="s">
        <v>26</v>
      </c>
      <c r="N59" s="8">
        <v>45234</v>
      </c>
      <c r="O59" s="38"/>
      <c r="P59" s="38"/>
      <c r="Q59" s="38"/>
      <c r="R59" s="38">
        <v>1</v>
      </c>
      <c r="S59" s="38">
        <v>0</v>
      </c>
      <c r="T59" s="38">
        <v>0</v>
      </c>
      <c r="U59" s="38">
        <v>0</v>
      </c>
      <c r="V59" s="38"/>
      <c r="W59" s="38"/>
      <c r="X59" s="38"/>
      <c r="Y59" s="38"/>
      <c r="Z59" s="38"/>
      <c r="AA59" s="38"/>
      <c r="AB59" s="38"/>
      <c r="AC59" s="38">
        <v>0</v>
      </c>
      <c r="AD59" s="38">
        <v>0</v>
      </c>
      <c r="AE59" s="38">
        <v>0</v>
      </c>
      <c r="AF59" s="38"/>
      <c r="AG59" s="38"/>
      <c r="AH59" s="38"/>
      <c r="AI59" s="38"/>
      <c r="AJ59" s="38"/>
      <c r="AK59" s="38"/>
      <c r="AL59" s="38">
        <v>1</v>
      </c>
      <c r="AM59" s="38">
        <v>0</v>
      </c>
      <c r="AN59" s="38">
        <v>0</v>
      </c>
      <c r="AO59" s="38"/>
      <c r="AP59" s="38"/>
      <c r="AQ59" s="38"/>
      <c r="AR59" s="9">
        <f t="shared" si="2"/>
        <v>0.33333333333333331</v>
      </c>
      <c r="AS59" s="9">
        <f t="shared" si="3"/>
        <v>0</v>
      </c>
      <c r="AT59" s="10" t="s">
        <v>2235</v>
      </c>
    </row>
    <row r="60" spans="1:46" ht="26.4" hidden="1">
      <c r="A60" s="3">
        <v>57</v>
      </c>
      <c r="B60" s="118" t="s">
        <v>2176</v>
      </c>
      <c r="C60" s="4" t="s">
        <v>58</v>
      </c>
      <c r="D60" s="85" t="s">
        <v>1210</v>
      </c>
      <c r="E60" s="77">
        <v>1</v>
      </c>
      <c r="F60" s="88" t="s">
        <v>2214</v>
      </c>
      <c r="G60" s="86" t="s">
        <v>2342</v>
      </c>
      <c r="H60" s="79" t="s">
        <v>1210</v>
      </c>
      <c r="I60" s="108" t="s">
        <v>121</v>
      </c>
      <c r="J60" s="69" t="s">
        <v>125</v>
      </c>
      <c r="K60" s="11" t="s">
        <v>24</v>
      </c>
      <c r="L60" s="11" t="s">
        <v>35</v>
      </c>
      <c r="M60" s="11" t="s">
        <v>26</v>
      </c>
      <c r="N60" s="8">
        <v>45234</v>
      </c>
      <c r="O60" s="38"/>
      <c r="P60" s="38"/>
      <c r="Q60" s="38"/>
      <c r="R60" s="38">
        <v>1</v>
      </c>
      <c r="S60" s="38">
        <v>0</v>
      </c>
      <c r="T60" s="38">
        <v>0</v>
      </c>
      <c r="U60" s="38">
        <v>0</v>
      </c>
      <c r="V60" s="38"/>
      <c r="W60" s="38"/>
      <c r="X60" s="38"/>
      <c r="Y60" s="38"/>
      <c r="Z60" s="38"/>
      <c r="AA60" s="38"/>
      <c r="AB60" s="38"/>
      <c r="AC60" s="38">
        <v>0</v>
      </c>
      <c r="AD60" s="38">
        <v>0</v>
      </c>
      <c r="AE60" s="38">
        <v>0</v>
      </c>
      <c r="AF60" s="38"/>
      <c r="AG60" s="38"/>
      <c r="AH60" s="38"/>
      <c r="AI60" s="38"/>
      <c r="AJ60" s="38"/>
      <c r="AK60" s="38"/>
      <c r="AL60" s="38">
        <v>1</v>
      </c>
      <c r="AM60" s="38">
        <v>0</v>
      </c>
      <c r="AN60" s="38">
        <v>0</v>
      </c>
      <c r="AO60" s="38"/>
      <c r="AP60" s="38"/>
      <c r="AQ60" s="38"/>
      <c r="AR60" s="9">
        <f t="shared" si="2"/>
        <v>0.33333333333333331</v>
      </c>
      <c r="AS60" s="9">
        <f t="shared" si="3"/>
        <v>0</v>
      </c>
      <c r="AT60" s="10" t="s">
        <v>2235</v>
      </c>
    </row>
    <row r="61" spans="1:46" ht="26.4" hidden="1">
      <c r="A61" s="3">
        <v>58</v>
      </c>
      <c r="B61" s="118" t="s">
        <v>2176</v>
      </c>
      <c r="C61" s="4" t="s">
        <v>58</v>
      </c>
      <c r="D61" s="85" t="s">
        <v>1210</v>
      </c>
      <c r="E61" s="77">
        <v>1</v>
      </c>
      <c r="F61" s="88" t="s">
        <v>2214</v>
      </c>
      <c r="G61" s="86" t="s">
        <v>2342</v>
      </c>
      <c r="H61" s="79" t="s">
        <v>1210</v>
      </c>
      <c r="I61" s="108" t="s">
        <v>121</v>
      </c>
      <c r="J61" s="69" t="s">
        <v>126</v>
      </c>
      <c r="K61" s="11" t="s">
        <v>24</v>
      </c>
      <c r="L61" s="11" t="s">
        <v>35</v>
      </c>
      <c r="M61" s="11" t="s">
        <v>26</v>
      </c>
      <c r="N61" s="8">
        <v>45241</v>
      </c>
      <c r="O61" s="38"/>
      <c r="P61" s="38"/>
      <c r="Q61" s="38"/>
      <c r="R61" s="38">
        <v>1</v>
      </c>
      <c r="S61" s="38">
        <v>0</v>
      </c>
      <c r="T61" s="38">
        <v>0</v>
      </c>
      <c r="U61" s="38">
        <v>0</v>
      </c>
      <c r="V61" s="38"/>
      <c r="W61" s="38"/>
      <c r="X61" s="38"/>
      <c r="Y61" s="38"/>
      <c r="Z61" s="38"/>
      <c r="AA61" s="38"/>
      <c r="AB61" s="38"/>
      <c r="AC61" s="38">
        <v>0</v>
      </c>
      <c r="AD61" s="38">
        <v>0</v>
      </c>
      <c r="AE61" s="38">
        <v>0</v>
      </c>
      <c r="AF61" s="38"/>
      <c r="AG61" s="38"/>
      <c r="AH61" s="38"/>
      <c r="AI61" s="38"/>
      <c r="AJ61" s="38"/>
      <c r="AK61" s="38"/>
      <c r="AL61" s="38">
        <v>1</v>
      </c>
      <c r="AM61" s="38">
        <v>0</v>
      </c>
      <c r="AN61" s="38">
        <v>0</v>
      </c>
      <c r="AO61" s="38"/>
      <c r="AP61" s="38"/>
      <c r="AQ61" s="38"/>
      <c r="AR61" s="9">
        <f t="shared" si="2"/>
        <v>0.33333333333333331</v>
      </c>
      <c r="AS61" s="9">
        <f t="shared" si="3"/>
        <v>0</v>
      </c>
      <c r="AT61" s="10" t="s">
        <v>2235</v>
      </c>
    </row>
    <row r="62" spans="1:46" ht="26.4" hidden="1">
      <c r="A62" s="3">
        <v>59</v>
      </c>
      <c r="B62" s="118" t="s">
        <v>2176</v>
      </c>
      <c r="C62" s="4" t="s">
        <v>58</v>
      </c>
      <c r="D62" s="85" t="s">
        <v>1210</v>
      </c>
      <c r="E62" s="77">
        <v>1</v>
      </c>
      <c r="F62" s="88" t="s">
        <v>2214</v>
      </c>
      <c r="G62" s="86" t="s">
        <v>2342</v>
      </c>
      <c r="H62" s="79" t="s">
        <v>1210</v>
      </c>
      <c r="I62" s="108" t="s">
        <v>121</v>
      </c>
      <c r="J62" s="69" t="s">
        <v>127</v>
      </c>
      <c r="K62" s="11" t="s">
        <v>24</v>
      </c>
      <c r="L62" s="11" t="s">
        <v>35</v>
      </c>
      <c r="M62" s="11" t="s">
        <v>26</v>
      </c>
      <c r="N62" s="8">
        <v>45241</v>
      </c>
      <c r="O62" s="38"/>
      <c r="P62" s="38"/>
      <c r="Q62" s="38"/>
      <c r="R62" s="38">
        <v>1</v>
      </c>
      <c r="S62" s="38">
        <v>0</v>
      </c>
      <c r="T62" s="38">
        <v>0</v>
      </c>
      <c r="U62" s="38">
        <v>0</v>
      </c>
      <c r="V62" s="38"/>
      <c r="W62" s="38"/>
      <c r="X62" s="38"/>
      <c r="Y62" s="38"/>
      <c r="Z62" s="38"/>
      <c r="AA62" s="38"/>
      <c r="AB62" s="38"/>
      <c r="AC62" s="38">
        <v>0</v>
      </c>
      <c r="AD62" s="38">
        <v>0</v>
      </c>
      <c r="AE62" s="38">
        <v>0</v>
      </c>
      <c r="AF62" s="38"/>
      <c r="AG62" s="38"/>
      <c r="AH62" s="38"/>
      <c r="AI62" s="38"/>
      <c r="AJ62" s="38"/>
      <c r="AK62" s="38"/>
      <c r="AL62" s="38">
        <v>1</v>
      </c>
      <c r="AM62" s="38">
        <v>0</v>
      </c>
      <c r="AN62" s="38">
        <v>0</v>
      </c>
      <c r="AO62" s="38"/>
      <c r="AP62" s="38"/>
      <c r="AQ62" s="38"/>
      <c r="AR62" s="9">
        <f t="shared" si="2"/>
        <v>0.33333333333333331</v>
      </c>
      <c r="AS62" s="9">
        <f t="shared" si="3"/>
        <v>0</v>
      </c>
      <c r="AT62" s="10" t="s">
        <v>2235</v>
      </c>
    </row>
    <row r="63" spans="1:46" ht="26.4" hidden="1">
      <c r="A63" s="3">
        <v>60</v>
      </c>
      <c r="B63" s="118" t="s">
        <v>2176</v>
      </c>
      <c r="C63" s="4" t="s">
        <v>58</v>
      </c>
      <c r="D63" s="85" t="s">
        <v>1210</v>
      </c>
      <c r="E63" s="77">
        <v>1</v>
      </c>
      <c r="F63" s="88" t="s">
        <v>2214</v>
      </c>
      <c r="G63" s="86" t="s">
        <v>2342</v>
      </c>
      <c r="H63" s="79" t="s">
        <v>1210</v>
      </c>
      <c r="I63" s="108" t="s">
        <v>121</v>
      </c>
      <c r="J63" s="69" t="s">
        <v>128</v>
      </c>
      <c r="K63" s="11" t="s">
        <v>24</v>
      </c>
      <c r="L63" s="11" t="s">
        <v>35</v>
      </c>
      <c r="M63" s="11" t="s">
        <v>26</v>
      </c>
      <c r="N63" s="8">
        <v>45241</v>
      </c>
      <c r="O63" s="38"/>
      <c r="P63" s="38"/>
      <c r="Q63" s="38"/>
      <c r="R63" s="38">
        <v>1</v>
      </c>
      <c r="S63" s="38">
        <v>0</v>
      </c>
      <c r="T63" s="38">
        <v>0</v>
      </c>
      <c r="U63" s="38">
        <v>0</v>
      </c>
      <c r="V63" s="38"/>
      <c r="W63" s="38"/>
      <c r="X63" s="38"/>
      <c r="Y63" s="38"/>
      <c r="Z63" s="38"/>
      <c r="AA63" s="38"/>
      <c r="AB63" s="38"/>
      <c r="AC63" s="38">
        <v>0</v>
      </c>
      <c r="AD63" s="38">
        <v>0</v>
      </c>
      <c r="AE63" s="38">
        <v>0</v>
      </c>
      <c r="AF63" s="38"/>
      <c r="AG63" s="38"/>
      <c r="AH63" s="38"/>
      <c r="AI63" s="38"/>
      <c r="AJ63" s="38"/>
      <c r="AK63" s="38"/>
      <c r="AL63" s="38">
        <v>1</v>
      </c>
      <c r="AM63" s="38">
        <v>0</v>
      </c>
      <c r="AN63" s="38">
        <v>0</v>
      </c>
      <c r="AO63" s="38"/>
      <c r="AP63" s="38"/>
      <c r="AQ63" s="38"/>
      <c r="AR63" s="9">
        <f t="shared" si="2"/>
        <v>0.33333333333333331</v>
      </c>
      <c r="AS63" s="9">
        <f t="shared" si="3"/>
        <v>0</v>
      </c>
      <c r="AT63" s="10" t="s">
        <v>2235</v>
      </c>
    </row>
    <row r="64" spans="1:46" ht="26.4" hidden="1">
      <c r="A64" s="3">
        <v>61</v>
      </c>
      <c r="B64" s="118" t="s">
        <v>2176</v>
      </c>
      <c r="C64" s="4" t="s">
        <v>58</v>
      </c>
      <c r="D64" s="85" t="s">
        <v>1210</v>
      </c>
      <c r="E64" s="77">
        <v>1</v>
      </c>
      <c r="F64" s="78" t="s">
        <v>68</v>
      </c>
      <c r="G64" s="86" t="s">
        <v>2342</v>
      </c>
      <c r="H64" s="79" t="s">
        <v>2226</v>
      </c>
      <c r="I64" s="108" t="s">
        <v>129</v>
      </c>
      <c r="J64" s="69" t="s">
        <v>130</v>
      </c>
      <c r="K64" s="11" t="s">
        <v>24</v>
      </c>
      <c r="L64" s="11" t="s">
        <v>25</v>
      </c>
      <c r="M64" s="11" t="s">
        <v>26</v>
      </c>
      <c r="N64" s="8">
        <v>45154</v>
      </c>
      <c r="O64" s="38">
        <v>1</v>
      </c>
      <c r="P64" s="38">
        <v>1</v>
      </c>
      <c r="Q64" s="38">
        <v>1</v>
      </c>
      <c r="R64" s="38">
        <v>1</v>
      </c>
      <c r="S64" s="38">
        <v>1</v>
      </c>
      <c r="T64" s="38">
        <v>1</v>
      </c>
      <c r="U64" s="38">
        <v>1</v>
      </c>
      <c r="V64" s="38"/>
      <c r="W64" s="38"/>
      <c r="X64" s="38"/>
      <c r="Y64" s="38">
        <v>1</v>
      </c>
      <c r="Z64" s="38">
        <v>1</v>
      </c>
      <c r="AA64" s="38">
        <v>0</v>
      </c>
      <c r="AB64" s="38">
        <v>0</v>
      </c>
      <c r="AC64" s="38">
        <v>1</v>
      </c>
      <c r="AD64" s="38">
        <v>1</v>
      </c>
      <c r="AE64" s="38">
        <v>1</v>
      </c>
      <c r="AF64" s="38"/>
      <c r="AG64" s="38"/>
      <c r="AH64" s="38"/>
      <c r="AI64" s="38"/>
      <c r="AJ64" s="38"/>
      <c r="AK64" s="38"/>
      <c r="AL64" s="38">
        <v>0</v>
      </c>
      <c r="AM64" s="38">
        <v>0</v>
      </c>
      <c r="AN64" s="38">
        <v>0</v>
      </c>
      <c r="AO64" s="38"/>
      <c r="AP64" s="38"/>
      <c r="AQ64" s="38"/>
      <c r="AR64" s="9">
        <f t="shared" si="2"/>
        <v>0.8</v>
      </c>
      <c r="AS64" s="9">
        <f t="shared" si="3"/>
        <v>0.6</v>
      </c>
      <c r="AT64" s="12"/>
    </row>
    <row r="65" spans="1:46" ht="26.4" hidden="1">
      <c r="A65" s="3">
        <v>62</v>
      </c>
      <c r="B65" s="118" t="s">
        <v>2176</v>
      </c>
      <c r="C65" s="74" t="s">
        <v>58</v>
      </c>
      <c r="D65" s="85" t="s">
        <v>1210</v>
      </c>
      <c r="E65" s="77">
        <v>1</v>
      </c>
      <c r="F65" s="78" t="s">
        <v>68</v>
      </c>
      <c r="G65" s="86" t="s">
        <v>2342</v>
      </c>
      <c r="H65" s="79" t="s">
        <v>2179</v>
      </c>
      <c r="I65" s="108" t="s">
        <v>131</v>
      </c>
      <c r="J65" s="69" t="s">
        <v>132</v>
      </c>
      <c r="K65" s="11" t="s">
        <v>24</v>
      </c>
      <c r="L65" s="11" t="s">
        <v>25</v>
      </c>
      <c r="M65" s="11" t="s">
        <v>26</v>
      </c>
      <c r="N65" s="8">
        <v>45052</v>
      </c>
      <c r="O65" s="38">
        <v>1</v>
      </c>
      <c r="P65" s="38">
        <v>1</v>
      </c>
      <c r="Q65" s="38">
        <v>1</v>
      </c>
      <c r="R65" s="38">
        <v>1</v>
      </c>
      <c r="S65" s="38">
        <v>1</v>
      </c>
      <c r="T65" s="38">
        <v>1</v>
      </c>
      <c r="U65" s="38">
        <v>1</v>
      </c>
      <c r="V65" s="38"/>
      <c r="W65" s="38"/>
      <c r="X65" s="38"/>
      <c r="Y65" s="38">
        <v>1</v>
      </c>
      <c r="Z65" s="38">
        <v>1</v>
      </c>
      <c r="AA65" s="38">
        <v>1</v>
      </c>
      <c r="AB65" s="38">
        <v>0.75</v>
      </c>
      <c r="AC65" s="38">
        <v>1</v>
      </c>
      <c r="AD65" s="38">
        <v>1</v>
      </c>
      <c r="AE65" s="38">
        <v>1</v>
      </c>
      <c r="AF65" s="38">
        <v>1</v>
      </c>
      <c r="AG65" s="38">
        <v>1</v>
      </c>
      <c r="AH65" s="38">
        <v>1</v>
      </c>
      <c r="AI65" s="38"/>
      <c r="AJ65" s="38"/>
      <c r="AK65" s="38"/>
      <c r="AL65" s="38">
        <v>1</v>
      </c>
      <c r="AM65" s="38">
        <v>0</v>
      </c>
      <c r="AN65" s="38">
        <v>0</v>
      </c>
      <c r="AO65" s="38"/>
      <c r="AP65" s="38"/>
      <c r="AQ65" s="38"/>
      <c r="AR65" s="9">
        <f t="shared" si="2"/>
        <v>0.91666666666666663</v>
      </c>
      <c r="AS65" s="9">
        <f t="shared" si="3"/>
        <v>0.79166666666666663</v>
      </c>
      <c r="AT65" s="12"/>
    </row>
    <row r="66" spans="1:46" ht="39.6" hidden="1">
      <c r="A66" s="3">
        <v>63</v>
      </c>
      <c r="B66" s="118" t="s">
        <v>2176</v>
      </c>
      <c r="C66" s="4" t="s">
        <v>58</v>
      </c>
      <c r="D66" s="85" t="s">
        <v>1210</v>
      </c>
      <c r="E66" s="77">
        <v>1</v>
      </c>
      <c r="F66" s="78" t="s">
        <v>68</v>
      </c>
      <c r="G66" s="86" t="s">
        <v>2342</v>
      </c>
      <c r="H66" s="79" t="s">
        <v>2178</v>
      </c>
      <c r="I66" s="108" t="s">
        <v>133</v>
      </c>
      <c r="J66" s="69" t="s">
        <v>134</v>
      </c>
      <c r="K66" s="11" t="s">
        <v>24</v>
      </c>
      <c r="L66" s="11" t="s">
        <v>25</v>
      </c>
      <c r="M66" s="11" t="s">
        <v>26</v>
      </c>
      <c r="N66" s="8">
        <v>45154</v>
      </c>
      <c r="O66" s="38">
        <v>1</v>
      </c>
      <c r="P66" s="38">
        <v>1</v>
      </c>
      <c r="Q66" s="38">
        <v>1</v>
      </c>
      <c r="R66" s="38">
        <v>1</v>
      </c>
      <c r="S66" s="38">
        <v>1</v>
      </c>
      <c r="T66" s="38">
        <v>1</v>
      </c>
      <c r="U66" s="38">
        <v>1</v>
      </c>
      <c r="V66" s="38"/>
      <c r="W66" s="38"/>
      <c r="X66" s="38"/>
      <c r="Y66" s="38">
        <v>1</v>
      </c>
      <c r="Z66" s="38">
        <v>1</v>
      </c>
      <c r="AA66" s="38">
        <v>1</v>
      </c>
      <c r="AB66" s="38">
        <v>1</v>
      </c>
      <c r="AC66" s="38">
        <v>1</v>
      </c>
      <c r="AD66" s="38">
        <v>1</v>
      </c>
      <c r="AE66" s="38">
        <v>1</v>
      </c>
      <c r="AF66" s="38"/>
      <c r="AG66" s="38"/>
      <c r="AH66" s="38"/>
      <c r="AI66" s="38"/>
      <c r="AJ66" s="38"/>
      <c r="AK66" s="38"/>
      <c r="AL66" s="38">
        <v>0</v>
      </c>
      <c r="AM66" s="38">
        <v>0</v>
      </c>
      <c r="AN66" s="38">
        <v>0</v>
      </c>
      <c r="AO66" s="38"/>
      <c r="AP66" s="38"/>
      <c r="AQ66" s="38"/>
      <c r="AR66" s="9">
        <f t="shared" si="2"/>
        <v>0.8</v>
      </c>
      <c r="AS66" s="9">
        <f t="shared" si="3"/>
        <v>0.8</v>
      </c>
      <c r="AT66" s="12"/>
    </row>
    <row r="67" spans="1:46" ht="26.4" hidden="1">
      <c r="A67" s="3">
        <v>64</v>
      </c>
      <c r="B67" s="118" t="s">
        <v>2176</v>
      </c>
      <c r="C67" s="4" t="s">
        <v>58</v>
      </c>
      <c r="D67" s="85" t="s">
        <v>1210</v>
      </c>
      <c r="E67" s="77">
        <v>1</v>
      </c>
      <c r="F67" s="13"/>
      <c r="G67" s="87" t="s">
        <v>74</v>
      </c>
      <c r="H67" s="79"/>
      <c r="I67" s="108" t="s">
        <v>135</v>
      </c>
      <c r="J67" s="69" t="s">
        <v>136</v>
      </c>
      <c r="K67" s="11" t="s">
        <v>24</v>
      </c>
      <c r="L67" s="11" t="s">
        <v>25</v>
      </c>
      <c r="M67" s="11" t="s">
        <v>26</v>
      </c>
      <c r="N67" s="8">
        <v>45629</v>
      </c>
      <c r="O67" s="38">
        <v>1</v>
      </c>
      <c r="P67" s="38">
        <v>1</v>
      </c>
      <c r="Q67" s="38">
        <v>1</v>
      </c>
      <c r="R67" s="38">
        <v>1</v>
      </c>
      <c r="S67" s="38">
        <v>0.5</v>
      </c>
      <c r="T67" s="38">
        <v>0</v>
      </c>
      <c r="U67" s="38">
        <v>0</v>
      </c>
      <c r="V67" s="38"/>
      <c r="W67" s="38"/>
      <c r="X67" s="38"/>
      <c r="Y67" s="38">
        <v>0</v>
      </c>
      <c r="Z67" s="38">
        <v>0</v>
      </c>
      <c r="AA67" s="38">
        <v>0</v>
      </c>
      <c r="AB67" s="38">
        <v>0</v>
      </c>
      <c r="AC67" s="38">
        <v>1</v>
      </c>
      <c r="AD67" s="38">
        <v>0.5</v>
      </c>
      <c r="AE67" s="38">
        <v>0</v>
      </c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9">
        <f t="shared" si="2"/>
        <v>0.625</v>
      </c>
      <c r="AS67" s="9">
        <f t="shared" si="3"/>
        <v>0.25</v>
      </c>
      <c r="AT67" s="12"/>
    </row>
    <row r="68" spans="1:46" ht="39.6" hidden="1">
      <c r="A68" s="3">
        <v>65</v>
      </c>
      <c r="B68" s="118" t="s">
        <v>2176</v>
      </c>
      <c r="C68" s="4" t="s">
        <v>58</v>
      </c>
      <c r="D68" s="85" t="s">
        <v>1210</v>
      </c>
      <c r="E68" s="77">
        <v>1</v>
      </c>
      <c r="F68" s="88" t="s">
        <v>2214</v>
      </c>
      <c r="G68" s="87" t="s">
        <v>74</v>
      </c>
      <c r="H68" s="79"/>
      <c r="I68" s="108" t="s">
        <v>137</v>
      </c>
      <c r="J68" s="69" t="s">
        <v>138</v>
      </c>
      <c r="K68" s="11" t="s">
        <v>24</v>
      </c>
      <c r="L68" s="11" t="s">
        <v>25</v>
      </c>
      <c r="M68" s="11" t="s">
        <v>26</v>
      </c>
      <c r="N68" s="8">
        <v>45297</v>
      </c>
      <c r="O68" s="38">
        <v>1</v>
      </c>
      <c r="P68" s="38">
        <v>0.5</v>
      </c>
      <c r="Q68" s="38">
        <v>0</v>
      </c>
      <c r="R68" s="38">
        <v>1</v>
      </c>
      <c r="S68" s="38">
        <v>0.5</v>
      </c>
      <c r="T68" s="38">
        <v>0</v>
      </c>
      <c r="U68" s="38">
        <v>0</v>
      </c>
      <c r="V68" s="38"/>
      <c r="W68" s="38"/>
      <c r="X68" s="38"/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/>
      <c r="AG68" s="38"/>
      <c r="AH68" s="38"/>
      <c r="AI68" s="38"/>
      <c r="AJ68" s="38"/>
      <c r="AK68" s="38"/>
      <c r="AL68" s="38">
        <v>1</v>
      </c>
      <c r="AM68" s="38">
        <v>0</v>
      </c>
      <c r="AN68" s="38">
        <v>0</v>
      </c>
      <c r="AO68" s="38"/>
      <c r="AP68" s="38"/>
      <c r="AQ68" s="38"/>
      <c r="AR68" s="9">
        <f t="shared" ref="AR68:AR131" si="4">AVERAGE(O68:P68,R68:S68,Y68:Z68,V68:W68,AC68:AD68,AO68:AP68,AF68:AG68,AI68:AJ68,AL68:AM68)</f>
        <v>0.4</v>
      </c>
      <c r="AS68" s="9">
        <f t="shared" ref="AS68:AS131" si="5">AVERAGE(Q68,U68,AB68,X68,AE68,AQ68,AH68,AK68,AN68)</f>
        <v>0</v>
      </c>
      <c r="AT68" s="12"/>
    </row>
    <row r="69" spans="1:46" ht="39.6" hidden="1">
      <c r="A69" s="3">
        <v>66</v>
      </c>
      <c r="B69" s="118" t="s">
        <v>2176</v>
      </c>
      <c r="C69" s="4" t="s">
        <v>58</v>
      </c>
      <c r="D69" s="85" t="s">
        <v>1210</v>
      </c>
      <c r="E69" s="77">
        <v>1</v>
      </c>
      <c r="F69" s="88" t="s">
        <v>2214</v>
      </c>
      <c r="G69" s="87" t="s">
        <v>74</v>
      </c>
      <c r="H69" s="79" t="s">
        <v>1210</v>
      </c>
      <c r="I69" s="108" t="s">
        <v>137</v>
      </c>
      <c r="J69" s="69" t="s">
        <v>139</v>
      </c>
      <c r="K69" s="11" t="s">
        <v>24</v>
      </c>
      <c r="L69" s="11" t="s">
        <v>71</v>
      </c>
      <c r="M69" s="11" t="s">
        <v>26</v>
      </c>
      <c r="N69" s="8">
        <v>45298</v>
      </c>
      <c r="O69" s="38"/>
      <c r="P69" s="38"/>
      <c r="Q69" s="38"/>
      <c r="R69" s="38">
        <v>1</v>
      </c>
      <c r="S69" s="38">
        <v>0.5</v>
      </c>
      <c r="T69" s="38">
        <v>0</v>
      </c>
      <c r="U69" s="38">
        <v>0</v>
      </c>
      <c r="V69" s="38"/>
      <c r="W69" s="38"/>
      <c r="X69" s="38"/>
      <c r="Y69" s="38"/>
      <c r="Z69" s="38"/>
      <c r="AA69" s="38"/>
      <c r="AB69" s="38"/>
      <c r="AC69" s="38">
        <v>1</v>
      </c>
      <c r="AD69" s="38">
        <v>0</v>
      </c>
      <c r="AE69" s="38">
        <v>0</v>
      </c>
      <c r="AF69" s="38"/>
      <c r="AG69" s="38"/>
      <c r="AH69" s="38"/>
      <c r="AI69" s="38"/>
      <c r="AJ69" s="38"/>
      <c r="AK69" s="38"/>
      <c r="AL69" s="38">
        <v>1</v>
      </c>
      <c r="AM69" s="38">
        <v>0</v>
      </c>
      <c r="AN69" s="38">
        <v>0</v>
      </c>
      <c r="AO69" s="38"/>
      <c r="AP69" s="38"/>
      <c r="AQ69" s="38"/>
      <c r="AR69" s="9">
        <f t="shared" si="4"/>
        <v>0.58333333333333337</v>
      </c>
      <c r="AS69" s="9">
        <f t="shared" si="5"/>
        <v>0</v>
      </c>
      <c r="AT69" s="12"/>
    </row>
    <row r="70" spans="1:46" ht="39.6" hidden="1">
      <c r="A70" s="3">
        <v>67</v>
      </c>
      <c r="B70" s="118" t="s">
        <v>2176</v>
      </c>
      <c r="C70" s="4" t="s">
        <v>58</v>
      </c>
      <c r="D70" s="85" t="s">
        <v>1210</v>
      </c>
      <c r="E70" s="77">
        <v>1</v>
      </c>
      <c r="F70" s="88" t="s">
        <v>2214</v>
      </c>
      <c r="G70" s="87" t="s">
        <v>74</v>
      </c>
      <c r="H70" s="79"/>
      <c r="I70" s="108" t="s">
        <v>137</v>
      </c>
      <c r="J70" s="69" t="s">
        <v>140</v>
      </c>
      <c r="K70" s="11" t="s">
        <v>24</v>
      </c>
      <c r="L70" s="11" t="s">
        <v>25</v>
      </c>
      <c r="M70" s="11" t="s">
        <v>26</v>
      </c>
      <c r="N70" s="8">
        <v>45320</v>
      </c>
      <c r="O70" s="38">
        <v>1</v>
      </c>
      <c r="P70" s="38">
        <v>0.5</v>
      </c>
      <c r="Q70" s="38">
        <v>0</v>
      </c>
      <c r="R70" s="38">
        <v>1</v>
      </c>
      <c r="S70" s="38">
        <v>0.5</v>
      </c>
      <c r="T70" s="38">
        <v>0</v>
      </c>
      <c r="U70" s="38">
        <v>0</v>
      </c>
      <c r="V70" s="38"/>
      <c r="W70" s="38"/>
      <c r="X70" s="38"/>
      <c r="Y70" s="38">
        <v>0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8">
        <v>0</v>
      </c>
      <c r="AF70" s="38"/>
      <c r="AG70" s="38"/>
      <c r="AH70" s="38"/>
      <c r="AI70" s="38"/>
      <c r="AJ70" s="38"/>
      <c r="AK70" s="38"/>
      <c r="AL70" s="38">
        <v>1</v>
      </c>
      <c r="AM70" s="38">
        <v>0</v>
      </c>
      <c r="AN70" s="38">
        <v>0</v>
      </c>
      <c r="AO70" s="38"/>
      <c r="AP70" s="38"/>
      <c r="AQ70" s="38"/>
      <c r="AR70" s="9">
        <f t="shared" si="4"/>
        <v>0.4</v>
      </c>
      <c r="AS70" s="9">
        <f t="shared" si="5"/>
        <v>0</v>
      </c>
      <c r="AT70" s="12"/>
    </row>
    <row r="71" spans="1:46" ht="39.6" hidden="1">
      <c r="A71" s="3">
        <v>68</v>
      </c>
      <c r="B71" s="118" t="s">
        <v>2176</v>
      </c>
      <c r="C71" s="4" t="s">
        <v>58</v>
      </c>
      <c r="D71" s="85" t="s">
        <v>1210</v>
      </c>
      <c r="E71" s="77">
        <v>1</v>
      </c>
      <c r="F71" s="88" t="s">
        <v>2214</v>
      </c>
      <c r="G71" s="87" t="s">
        <v>74</v>
      </c>
      <c r="H71" s="79" t="s">
        <v>1210</v>
      </c>
      <c r="I71" s="108" t="s">
        <v>137</v>
      </c>
      <c r="J71" s="69" t="s">
        <v>141</v>
      </c>
      <c r="K71" s="11" t="s">
        <v>24</v>
      </c>
      <c r="L71" s="11" t="s">
        <v>71</v>
      </c>
      <c r="M71" s="11" t="s">
        <v>26</v>
      </c>
      <c r="N71" s="8">
        <v>45321</v>
      </c>
      <c r="O71" s="38"/>
      <c r="P71" s="38"/>
      <c r="Q71" s="38"/>
      <c r="R71" s="38">
        <v>1</v>
      </c>
      <c r="S71" s="38">
        <v>0.5</v>
      </c>
      <c r="T71" s="38">
        <v>0</v>
      </c>
      <c r="U71" s="38">
        <v>0</v>
      </c>
      <c r="V71" s="38"/>
      <c r="W71" s="38"/>
      <c r="X71" s="38"/>
      <c r="Y71" s="38"/>
      <c r="Z71" s="38"/>
      <c r="AA71" s="38"/>
      <c r="AB71" s="38"/>
      <c r="AC71" s="38">
        <v>1</v>
      </c>
      <c r="AD71" s="38">
        <v>0</v>
      </c>
      <c r="AE71" s="38">
        <v>0</v>
      </c>
      <c r="AF71" s="38"/>
      <c r="AG71" s="38"/>
      <c r="AH71" s="38"/>
      <c r="AI71" s="38"/>
      <c r="AJ71" s="38"/>
      <c r="AK71" s="38"/>
      <c r="AL71" s="38">
        <v>1</v>
      </c>
      <c r="AM71" s="38">
        <v>0</v>
      </c>
      <c r="AN71" s="38">
        <v>0</v>
      </c>
      <c r="AO71" s="38"/>
      <c r="AP71" s="38"/>
      <c r="AQ71" s="38"/>
      <c r="AR71" s="9">
        <f t="shared" si="4"/>
        <v>0.58333333333333337</v>
      </c>
      <c r="AS71" s="9">
        <f t="shared" si="5"/>
        <v>0</v>
      </c>
      <c r="AT71" s="12"/>
    </row>
    <row r="72" spans="1:46" ht="39.6" hidden="1">
      <c r="A72" s="3">
        <v>69</v>
      </c>
      <c r="B72" s="118" t="s">
        <v>2176</v>
      </c>
      <c r="C72" s="4" t="s">
        <v>58</v>
      </c>
      <c r="D72" s="85" t="s">
        <v>1210</v>
      </c>
      <c r="E72" s="77">
        <v>1</v>
      </c>
      <c r="F72" s="13"/>
      <c r="G72" s="87" t="s">
        <v>74</v>
      </c>
      <c r="H72" s="79" t="s">
        <v>1210</v>
      </c>
      <c r="I72" s="108" t="s">
        <v>137</v>
      </c>
      <c r="J72" s="69" t="s">
        <v>142</v>
      </c>
      <c r="K72" s="11" t="s">
        <v>24</v>
      </c>
      <c r="L72" s="11" t="s">
        <v>71</v>
      </c>
      <c r="M72" s="11" t="s">
        <v>26</v>
      </c>
      <c r="N72" s="8">
        <v>45621</v>
      </c>
      <c r="O72" s="38"/>
      <c r="P72" s="38"/>
      <c r="Q72" s="38"/>
      <c r="R72" s="38">
        <v>1</v>
      </c>
      <c r="S72" s="38">
        <v>0</v>
      </c>
      <c r="T72" s="38">
        <v>0</v>
      </c>
      <c r="U72" s="38">
        <v>0</v>
      </c>
      <c r="V72" s="38"/>
      <c r="W72" s="38"/>
      <c r="X72" s="38"/>
      <c r="Y72" s="38"/>
      <c r="Z72" s="38"/>
      <c r="AA72" s="38"/>
      <c r="AB72" s="38"/>
      <c r="AC72" s="38">
        <v>0</v>
      </c>
      <c r="AD72" s="38">
        <v>0</v>
      </c>
      <c r="AE72" s="38">
        <v>0</v>
      </c>
      <c r="AF72" s="38"/>
      <c r="AG72" s="38"/>
      <c r="AH72" s="38"/>
      <c r="AI72" s="38"/>
      <c r="AJ72" s="38"/>
      <c r="AK72" s="38"/>
      <c r="AL72" s="38">
        <v>1</v>
      </c>
      <c r="AM72" s="38">
        <v>0</v>
      </c>
      <c r="AN72" s="38">
        <v>0</v>
      </c>
      <c r="AO72" s="38"/>
      <c r="AP72" s="38"/>
      <c r="AQ72" s="38"/>
      <c r="AR72" s="9">
        <f t="shared" si="4"/>
        <v>0.33333333333333331</v>
      </c>
      <c r="AS72" s="9">
        <f t="shared" si="5"/>
        <v>0</v>
      </c>
      <c r="AT72" s="12"/>
    </row>
    <row r="73" spans="1:46" ht="39.6" hidden="1">
      <c r="A73" s="3">
        <v>70</v>
      </c>
      <c r="B73" s="118" t="s">
        <v>2176</v>
      </c>
      <c r="C73" s="4" t="s">
        <v>58</v>
      </c>
      <c r="D73" s="85" t="s">
        <v>1210</v>
      </c>
      <c r="E73" s="77">
        <v>1</v>
      </c>
      <c r="F73" s="13"/>
      <c r="G73" s="87" t="s">
        <v>74</v>
      </c>
      <c r="H73" s="79"/>
      <c r="I73" s="108" t="s">
        <v>137</v>
      </c>
      <c r="J73" s="69" t="s">
        <v>143</v>
      </c>
      <c r="K73" s="11" t="s">
        <v>24</v>
      </c>
      <c r="L73" s="11" t="s">
        <v>25</v>
      </c>
      <c r="M73" s="11" t="s">
        <v>26</v>
      </c>
      <c r="N73" s="8">
        <v>45622</v>
      </c>
      <c r="O73" s="38"/>
      <c r="P73" s="38"/>
      <c r="Q73" s="38"/>
      <c r="R73" s="38">
        <v>1</v>
      </c>
      <c r="S73" s="38">
        <v>0</v>
      </c>
      <c r="T73" s="38">
        <v>0</v>
      </c>
      <c r="U73" s="38">
        <v>0</v>
      </c>
      <c r="V73" s="38"/>
      <c r="W73" s="38"/>
      <c r="X73" s="38"/>
      <c r="Y73" s="38"/>
      <c r="Z73" s="38"/>
      <c r="AA73" s="38"/>
      <c r="AB73" s="38"/>
      <c r="AC73" s="38">
        <v>0</v>
      </c>
      <c r="AD73" s="38">
        <v>0</v>
      </c>
      <c r="AE73" s="38">
        <v>0</v>
      </c>
      <c r="AF73" s="38"/>
      <c r="AG73" s="38"/>
      <c r="AH73" s="38"/>
      <c r="AI73" s="38"/>
      <c r="AJ73" s="38"/>
      <c r="AK73" s="38"/>
      <c r="AL73" s="38">
        <v>1</v>
      </c>
      <c r="AM73" s="38">
        <v>0</v>
      </c>
      <c r="AN73" s="38">
        <v>0</v>
      </c>
      <c r="AO73" s="38"/>
      <c r="AP73" s="38"/>
      <c r="AQ73" s="38"/>
      <c r="AR73" s="9">
        <f t="shared" si="4"/>
        <v>0.33333333333333331</v>
      </c>
      <c r="AS73" s="9">
        <f t="shared" si="5"/>
        <v>0</v>
      </c>
      <c r="AT73" s="12"/>
    </row>
    <row r="74" spans="1:46" ht="39.6" hidden="1">
      <c r="A74" s="3">
        <v>71</v>
      </c>
      <c r="B74" s="118" t="s">
        <v>2176</v>
      </c>
      <c r="C74" s="4" t="s">
        <v>58</v>
      </c>
      <c r="D74" s="85" t="s">
        <v>1210</v>
      </c>
      <c r="E74" s="77">
        <v>1</v>
      </c>
      <c r="F74" s="13"/>
      <c r="G74" s="87" t="s">
        <v>74</v>
      </c>
      <c r="H74" s="79"/>
      <c r="I74" s="108" t="s">
        <v>137</v>
      </c>
      <c r="J74" s="69" t="s">
        <v>144</v>
      </c>
      <c r="K74" s="11" t="s">
        <v>24</v>
      </c>
      <c r="L74" s="11" t="s">
        <v>25</v>
      </c>
      <c r="M74" s="11" t="s">
        <v>26</v>
      </c>
      <c r="N74" s="8">
        <v>45692</v>
      </c>
      <c r="O74" s="38">
        <v>1</v>
      </c>
      <c r="P74" s="38">
        <v>0.5</v>
      </c>
      <c r="Q74" s="38">
        <v>0</v>
      </c>
      <c r="R74" s="38">
        <v>1</v>
      </c>
      <c r="S74" s="38">
        <v>0</v>
      </c>
      <c r="T74" s="38">
        <v>0</v>
      </c>
      <c r="U74" s="38">
        <v>0</v>
      </c>
      <c r="V74" s="38"/>
      <c r="W74" s="38"/>
      <c r="X74" s="38"/>
      <c r="Y74" s="38">
        <v>0</v>
      </c>
      <c r="Z74" s="38">
        <v>0</v>
      </c>
      <c r="AA74" s="38">
        <v>0</v>
      </c>
      <c r="AB74" s="38">
        <v>0</v>
      </c>
      <c r="AC74" s="38">
        <v>0</v>
      </c>
      <c r="AD74" s="38">
        <v>0</v>
      </c>
      <c r="AE74" s="38">
        <v>0</v>
      </c>
      <c r="AF74" s="38"/>
      <c r="AG74" s="38"/>
      <c r="AH74" s="38"/>
      <c r="AI74" s="38"/>
      <c r="AJ74" s="38"/>
      <c r="AK74" s="38"/>
      <c r="AL74" s="38">
        <v>1</v>
      </c>
      <c r="AM74" s="38">
        <v>0</v>
      </c>
      <c r="AN74" s="38">
        <v>0</v>
      </c>
      <c r="AO74" s="38"/>
      <c r="AP74" s="38"/>
      <c r="AQ74" s="38"/>
      <c r="AR74" s="9">
        <f t="shared" si="4"/>
        <v>0.35</v>
      </c>
      <c r="AS74" s="9">
        <f t="shared" si="5"/>
        <v>0</v>
      </c>
      <c r="AT74" s="12"/>
    </row>
    <row r="75" spans="1:46" ht="39.6" hidden="1">
      <c r="A75" s="3">
        <v>72</v>
      </c>
      <c r="B75" s="118" t="s">
        <v>2176</v>
      </c>
      <c r="C75" s="4" t="s">
        <v>58</v>
      </c>
      <c r="D75" s="85" t="s">
        <v>1210</v>
      </c>
      <c r="E75" s="77">
        <v>1</v>
      </c>
      <c r="F75" s="13"/>
      <c r="G75" s="87" t="s">
        <v>74</v>
      </c>
      <c r="H75" s="79" t="s">
        <v>1210</v>
      </c>
      <c r="I75" s="108" t="s">
        <v>137</v>
      </c>
      <c r="J75" s="69" t="s">
        <v>145</v>
      </c>
      <c r="K75" s="11" t="s">
        <v>24</v>
      </c>
      <c r="L75" s="11" t="s">
        <v>71</v>
      </c>
      <c r="M75" s="11" t="s">
        <v>26</v>
      </c>
      <c r="N75" s="8">
        <v>45693</v>
      </c>
      <c r="O75" s="38"/>
      <c r="P75" s="38"/>
      <c r="Q75" s="38"/>
      <c r="R75" s="38">
        <v>1</v>
      </c>
      <c r="S75" s="38">
        <v>0</v>
      </c>
      <c r="T75" s="38">
        <v>0</v>
      </c>
      <c r="U75" s="38">
        <v>0</v>
      </c>
      <c r="V75" s="38"/>
      <c r="W75" s="38"/>
      <c r="X75" s="38"/>
      <c r="Y75" s="38"/>
      <c r="Z75" s="38"/>
      <c r="AA75" s="38"/>
      <c r="AB75" s="38"/>
      <c r="AC75" s="38">
        <v>0</v>
      </c>
      <c r="AD75" s="38">
        <v>0</v>
      </c>
      <c r="AE75" s="38">
        <v>0</v>
      </c>
      <c r="AF75" s="38"/>
      <c r="AG75" s="38"/>
      <c r="AH75" s="38"/>
      <c r="AI75" s="38"/>
      <c r="AJ75" s="38"/>
      <c r="AK75" s="38"/>
      <c r="AL75" s="38">
        <v>1</v>
      </c>
      <c r="AM75" s="38">
        <v>0</v>
      </c>
      <c r="AN75" s="38">
        <v>0</v>
      </c>
      <c r="AO75" s="38"/>
      <c r="AP75" s="38"/>
      <c r="AQ75" s="38"/>
      <c r="AR75" s="9">
        <f t="shared" si="4"/>
        <v>0.33333333333333331</v>
      </c>
      <c r="AS75" s="9">
        <f t="shared" si="5"/>
        <v>0</v>
      </c>
      <c r="AT75" s="12"/>
    </row>
    <row r="76" spans="1:46" ht="39.6" hidden="1">
      <c r="A76" s="3">
        <v>73</v>
      </c>
      <c r="B76" s="118" t="s">
        <v>2176</v>
      </c>
      <c r="C76" s="4" t="s">
        <v>146</v>
      </c>
      <c r="D76" s="85" t="s">
        <v>1210</v>
      </c>
      <c r="E76" s="77">
        <v>2</v>
      </c>
      <c r="F76" s="13"/>
      <c r="G76" s="87" t="s">
        <v>74</v>
      </c>
      <c r="H76" s="79" t="s">
        <v>1210</v>
      </c>
      <c r="I76" s="108" t="s">
        <v>147</v>
      </c>
      <c r="J76" s="69" t="s">
        <v>148</v>
      </c>
      <c r="K76" s="11" t="s">
        <v>24</v>
      </c>
      <c r="L76" s="11" t="s">
        <v>71</v>
      </c>
      <c r="M76" s="11" t="s">
        <v>26</v>
      </c>
      <c r="N76" s="8">
        <v>45624</v>
      </c>
      <c r="O76" s="38"/>
      <c r="P76" s="38"/>
      <c r="Q76" s="38"/>
      <c r="R76" s="38">
        <v>1</v>
      </c>
      <c r="S76" s="38">
        <v>0</v>
      </c>
      <c r="T76" s="38">
        <v>0</v>
      </c>
      <c r="U76" s="38">
        <v>0</v>
      </c>
      <c r="V76" s="38"/>
      <c r="W76" s="38"/>
      <c r="X76" s="38"/>
      <c r="Y76" s="38"/>
      <c r="Z76" s="38"/>
      <c r="AA76" s="38"/>
      <c r="AB76" s="38"/>
      <c r="AC76" s="38">
        <v>0</v>
      </c>
      <c r="AD76" s="38">
        <v>0</v>
      </c>
      <c r="AE76" s="38">
        <v>0</v>
      </c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9">
        <f t="shared" si="4"/>
        <v>0.25</v>
      </c>
      <c r="AS76" s="9">
        <f t="shared" si="5"/>
        <v>0</v>
      </c>
      <c r="AT76" s="12"/>
    </row>
    <row r="77" spans="1:46" ht="39.6" hidden="1">
      <c r="A77" s="3">
        <v>74</v>
      </c>
      <c r="B77" s="118" t="s">
        <v>2176</v>
      </c>
      <c r="C77" s="4" t="s">
        <v>146</v>
      </c>
      <c r="D77" s="85" t="s">
        <v>1210</v>
      </c>
      <c r="E77" s="77">
        <v>2</v>
      </c>
      <c r="F77" s="13"/>
      <c r="G77" s="87" t="s">
        <v>74</v>
      </c>
      <c r="H77" s="79"/>
      <c r="I77" s="108" t="s">
        <v>147</v>
      </c>
      <c r="J77" s="69" t="s">
        <v>149</v>
      </c>
      <c r="K77" s="11" t="s">
        <v>24</v>
      </c>
      <c r="L77" s="11" t="s">
        <v>25</v>
      </c>
      <c r="M77" s="11" t="s">
        <v>26</v>
      </c>
      <c r="N77" s="114" t="s">
        <v>2402</v>
      </c>
      <c r="O77" s="38">
        <v>1</v>
      </c>
      <c r="P77" s="38">
        <v>0.5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/>
      <c r="W77" s="38"/>
      <c r="X77" s="38"/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9">
        <f t="shared" si="4"/>
        <v>0.1875</v>
      </c>
      <c r="AS77" s="9">
        <f t="shared" si="5"/>
        <v>0</v>
      </c>
      <c r="AT77" s="12"/>
    </row>
    <row r="78" spans="1:46" ht="39.6" hidden="1">
      <c r="A78" s="3">
        <v>75</v>
      </c>
      <c r="B78" s="118" t="s">
        <v>2176</v>
      </c>
      <c r="C78" s="4" t="s">
        <v>146</v>
      </c>
      <c r="D78" s="85" t="s">
        <v>1210</v>
      </c>
      <c r="E78" s="77">
        <v>2</v>
      </c>
      <c r="F78" s="13"/>
      <c r="G78" s="87" t="s">
        <v>74</v>
      </c>
      <c r="H78" s="79"/>
      <c r="I78" s="108" t="s">
        <v>147</v>
      </c>
      <c r="J78" s="69" t="s">
        <v>150</v>
      </c>
      <c r="K78" s="11" t="s">
        <v>24</v>
      </c>
      <c r="L78" s="11" t="s">
        <v>25</v>
      </c>
      <c r="M78" s="11" t="s">
        <v>26</v>
      </c>
      <c r="N78" s="8" t="s">
        <v>51</v>
      </c>
      <c r="O78" s="38">
        <v>1</v>
      </c>
      <c r="P78" s="38">
        <v>0.5</v>
      </c>
      <c r="Q78" s="38">
        <v>0</v>
      </c>
      <c r="R78" s="38">
        <v>1</v>
      </c>
      <c r="S78" s="38">
        <v>0</v>
      </c>
      <c r="T78" s="38">
        <v>0</v>
      </c>
      <c r="U78" s="38">
        <v>0</v>
      </c>
      <c r="V78" s="38"/>
      <c r="W78" s="38"/>
      <c r="X78" s="38"/>
      <c r="Y78" s="38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8">
        <v>0</v>
      </c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9">
        <f t="shared" si="4"/>
        <v>0.3125</v>
      </c>
      <c r="AS78" s="9">
        <f t="shared" si="5"/>
        <v>0</v>
      </c>
      <c r="AT78" s="12"/>
    </row>
    <row r="79" spans="1:46" ht="39.6" hidden="1">
      <c r="A79" s="3">
        <v>76</v>
      </c>
      <c r="B79" s="118" t="s">
        <v>2176</v>
      </c>
      <c r="C79" s="4" t="s">
        <v>146</v>
      </c>
      <c r="D79" s="85" t="s">
        <v>1210</v>
      </c>
      <c r="E79" s="77">
        <v>2</v>
      </c>
      <c r="F79" s="13"/>
      <c r="G79" s="87" t="s">
        <v>74</v>
      </c>
      <c r="H79" s="79" t="s">
        <v>1210</v>
      </c>
      <c r="I79" s="108" t="s">
        <v>147</v>
      </c>
      <c r="J79" s="69" t="s">
        <v>151</v>
      </c>
      <c r="K79" s="11" t="s">
        <v>24</v>
      </c>
      <c r="L79" s="11" t="s">
        <v>71</v>
      </c>
      <c r="M79" s="11" t="s">
        <v>43</v>
      </c>
      <c r="N79" s="114" t="s">
        <v>2402</v>
      </c>
      <c r="O79" s="38"/>
      <c r="P79" s="38"/>
      <c r="Q79" s="38"/>
      <c r="R79" s="38">
        <v>0</v>
      </c>
      <c r="S79" s="38">
        <v>0</v>
      </c>
      <c r="T79" s="38">
        <v>0</v>
      </c>
      <c r="U79" s="38">
        <v>0</v>
      </c>
      <c r="V79" s="38"/>
      <c r="W79" s="38"/>
      <c r="X79" s="38"/>
      <c r="Y79" s="38"/>
      <c r="Z79" s="38"/>
      <c r="AA79" s="38"/>
      <c r="AB79" s="38"/>
      <c r="AC79" s="38">
        <v>0</v>
      </c>
      <c r="AD79" s="38">
        <v>0</v>
      </c>
      <c r="AE79" s="38">
        <v>0</v>
      </c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9">
        <f t="shared" si="4"/>
        <v>0</v>
      </c>
      <c r="AS79" s="9">
        <f t="shared" si="5"/>
        <v>0</v>
      </c>
      <c r="AT79" s="12"/>
    </row>
    <row r="80" spans="1:46" ht="39.6" hidden="1">
      <c r="A80" s="3">
        <v>77</v>
      </c>
      <c r="B80" s="118" t="s">
        <v>2176</v>
      </c>
      <c r="C80" s="4" t="s">
        <v>146</v>
      </c>
      <c r="D80" s="85" t="s">
        <v>1210</v>
      </c>
      <c r="E80" s="77">
        <v>2</v>
      </c>
      <c r="F80" s="13"/>
      <c r="G80" s="87" t="s">
        <v>74</v>
      </c>
      <c r="H80" s="79" t="s">
        <v>1210</v>
      </c>
      <c r="I80" s="108" t="s">
        <v>147</v>
      </c>
      <c r="J80" s="69" t="s">
        <v>152</v>
      </c>
      <c r="K80" s="11" t="s">
        <v>24</v>
      </c>
      <c r="L80" s="11" t="s">
        <v>71</v>
      </c>
      <c r="M80" s="11" t="s">
        <v>26</v>
      </c>
      <c r="N80" s="8" t="s">
        <v>51</v>
      </c>
      <c r="O80" s="38"/>
      <c r="P80" s="38"/>
      <c r="Q80" s="38"/>
      <c r="R80" s="38">
        <v>1</v>
      </c>
      <c r="S80" s="38">
        <v>0</v>
      </c>
      <c r="T80" s="38">
        <v>0</v>
      </c>
      <c r="U80" s="38">
        <v>0</v>
      </c>
      <c r="V80" s="38"/>
      <c r="W80" s="38"/>
      <c r="X80" s="38"/>
      <c r="Y80" s="38"/>
      <c r="Z80" s="38"/>
      <c r="AA80" s="38"/>
      <c r="AB80" s="38"/>
      <c r="AC80" s="38">
        <v>0</v>
      </c>
      <c r="AD80" s="38">
        <v>0</v>
      </c>
      <c r="AE80" s="38">
        <v>0</v>
      </c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9">
        <f t="shared" si="4"/>
        <v>0.25</v>
      </c>
      <c r="AS80" s="9">
        <f t="shared" si="5"/>
        <v>0</v>
      </c>
      <c r="AT80" s="12"/>
    </row>
    <row r="81" spans="1:46" ht="39.6" hidden="1">
      <c r="A81" s="3">
        <v>78</v>
      </c>
      <c r="B81" s="118" t="s">
        <v>2176</v>
      </c>
      <c r="C81" s="4" t="s">
        <v>146</v>
      </c>
      <c r="D81" s="85" t="s">
        <v>1210</v>
      </c>
      <c r="E81" s="77">
        <v>2</v>
      </c>
      <c r="F81" s="13"/>
      <c r="G81" s="87" t="s">
        <v>74</v>
      </c>
      <c r="H81" s="79"/>
      <c r="I81" s="108" t="s">
        <v>147</v>
      </c>
      <c r="J81" s="69" t="s">
        <v>148</v>
      </c>
      <c r="K81" s="11" t="s">
        <v>24</v>
      </c>
      <c r="L81" s="11" t="s">
        <v>25</v>
      </c>
      <c r="M81" s="11" t="s">
        <v>26</v>
      </c>
      <c r="N81" s="114" t="s">
        <v>2402</v>
      </c>
      <c r="O81" s="38">
        <v>1</v>
      </c>
      <c r="P81" s="38">
        <v>0.5</v>
      </c>
      <c r="Q81" s="38">
        <v>0</v>
      </c>
      <c r="R81" s="38">
        <v>0</v>
      </c>
      <c r="S81" s="38">
        <v>0</v>
      </c>
      <c r="T81" s="38">
        <v>0</v>
      </c>
      <c r="U81" s="38">
        <v>0</v>
      </c>
      <c r="V81" s="38"/>
      <c r="W81" s="38"/>
      <c r="X81" s="38"/>
      <c r="Y81" s="38">
        <v>0</v>
      </c>
      <c r="Z81" s="38">
        <v>0</v>
      </c>
      <c r="AA81" s="38">
        <v>0</v>
      </c>
      <c r="AB81" s="38">
        <v>0</v>
      </c>
      <c r="AC81" s="38">
        <v>0</v>
      </c>
      <c r="AD81" s="38">
        <v>0</v>
      </c>
      <c r="AE81" s="38">
        <v>0</v>
      </c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9">
        <f t="shared" si="4"/>
        <v>0.1875</v>
      </c>
      <c r="AS81" s="9">
        <f t="shared" si="5"/>
        <v>0</v>
      </c>
      <c r="AT81" s="12"/>
    </row>
    <row r="82" spans="1:46" ht="39.6" hidden="1">
      <c r="A82" s="3">
        <v>79</v>
      </c>
      <c r="B82" s="118" t="s">
        <v>2176</v>
      </c>
      <c r="C82" s="4" t="s">
        <v>146</v>
      </c>
      <c r="D82" s="85" t="s">
        <v>1210</v>
      </c>
      <c r="E82" s="77">
        <v>2</v>
      </c>
      <c r="F82" s="13"/>
      <c r="G82" s="87" t="s">
        <v>74</v>
      </c>
      <c r="H82" s="79"/>
      <c r="I82" s="108" t="s">
        <v>147</v>
      </c>
      <c r="J82" s="69" t="s">
        <v>153</v>
      </c>
      <c r="K82" s="11" t="s">
        <v>24</v>
      </c>
      <c r="L82" s="11" t="s">
        <v>25</v>
      </c>
      <c r="M82" s="11" t="s">
        <v>26</v>
      </c>
      <c r="N82" s="8">
        <v>45633</v>
      </c>
      <c r="O82" s="38">
        <v>1</v>
      </c>
      <c r="P82" s="38">
        <v>0.5</v>
      </c>
      <c r="Q82" s="38">
        <v>0</v>
      </c>
      <c r="R82" s="38">
        <v>1</v>
      </c>
      <c r="S82" s="38">
        <v>0</v>
      </c>
      <c r="T82" s="38">
        <v>0</v>
      </c>
      <c r="U82" s="38">
        <v>0</v>
      </c>
      <c r="V82" s="38"/>
      <c r="W82" s="38"/>
      <c r="X82" s="38"/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9">
        <f t="shared" si="4"/>
        <v>0.3125</v>
      </c>
      <c r="AS82" s="9">
        <f t="shared" si="5"/>
        <v>0</v>
      </c>
      <c r="AT82" s="12"/>
    </row>
    <row r="83" spans="1:46" ht="39.6" hidden="1">
      <c r="A83" s="3">
        <v>80</v>
      </c>
      <c r="B83" s="118" t="s">
        <v>2176</v>
      </c>
      <c r="C83" s="4" t="s">
        <v>146</v>
      </c>
      <c r="D83" s="85" t="s">
        <v>1210</v>
      </c>
      <c r="E83" s="77">
        <v>2</v>
      </c>
      <c r="F83" s="13"/>
      <c r="G83" s="87" t="s">
        <v>74</v>
      </c>
      <c r="H83" s="79" t="s">
        <v>1210</v>
      </c>
      <c r="I83" s="108" t="s">
        <v>147</v>
      </c>
      <c r="J83" s="69" t="s">
        <v>154</v>
      </c>
      <c r="K83" s="11" t="s">
        <v>24</v>
      </c>
      <c r="L83" s="11" t="s">
        <v>71</v>
      </c>
      <c r="M83" s="11" t="s">
        <v>26</v>
      </c>
      <c r="N83" s="8" t="s">
        <v>51</v>
      </c>
      <c r="O83" s="38"/>
      <c r="P83" s="38"/>
      <c r="Q83" s="38"/>
      <c r="R83" s="38">
        <v>1</v>
      </c>
      <c r="S83" s="38">
        <v>0</v>
      </c>
      <c r="T83" s="38">
        <v>0</v>
      </c>
      <c r="U83" s="38">
        <v>0</v>
      </c>
      <c r="V83" s="38"/>
      <c r="W83" s="38"/>
      <c r="X83" s="38"/>
      <c r="Y83" s="38"/>
      <c r="Z83" s="38"/>
      <c r="AA83" s="38"/>
      <c r="AB83" s="38"/>
      <c r="AC83" s="38">
        <v>0</v>
      </c>
      <c r="AD83" s="38">
        <v>0</v>
      </c>
      <c r="AE83" s="38">
        <v>0</v>
      </c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9">
        <f t="shared" si="4"/>
        <v>0.25</v>
      </c>
      <c r="AS83" s="9">
        <f t="shared" si="5"/>
        <v>0</v>
      </c>
      <c r="AT83" s="12"/>
    </row>
    <row r="84" spans="1:46" ht="26.4" hidden="1">
      <c r="A84" s="3">
        <v>81</v>
      </c>
      <c r="B84" s="118" t="s">
        <v>2176</v>
      </c>
      <c r="C84" s="4" t="s">
        <v>146</v>
      </c>
      <c r="D84" s="85" t="s">
        <v>1210</v>
      </c>
      <c r="E84" s="77">
        <v>2</v>
      </c>
      <c r="F84" s="13"/>
      <c r="G84" s="87" t="s">
        <v>74</v>
      </c>
      <c r="H84" s="79"/>
      <c r="I84" s="108" t="s">
        <v>155</v>
      </c>
      <c r="J84" s="69" t="s">
        <v>156</v>
      </c>
      <c r="K84" s="11" t="s">
        <v>24</v>
      </c>
      <c r="L84" s="11" t="s">
        <v>25</v>
      </c>
      <c r="M84" s="11" t="s">
        <v>26</v>
      </c>
      <c r="N84" s="8">
        <v>45632</v>
      </c>
      <c r="O84" s="38">
        <v>1</v>
      </c>
      <c r="P84" s="38">
        <v>1</v>
      </c>
      <c r="Q84" s="38">
        <v>1</v>
      </c>
      <c r="R84" s="38">
        <v>1</v>
      </c>
      <c r="S84" s="38">
        <v>0.5</v>
      </c>
      <c r="T84" s="38">
        <v>0</v>
      </c>
      <c r="U84" s="38">
        <v>0</v>
      </c>
      <c r="V84" s="38"/>
      <c r="W84" s="38"/>
      <c r="X84" s="38"/>
      <c r="Y84" s="38">
        <v>0</v>
      </c>
      <c r="Z84" s="38">
        <v>0</v>
      </c>
      <c r="AA84" s="38">
        <v>0</v>
      </c>
      <c r="AB84" s="38">
        <v>0</v>
      </c>
      <c r="AC84" s="38">
        <v>1</v>
      </c>
      <c r="AD84" s="38">
        <v>0.5</v>
      </c>
      <c r="AE84" s="38">
        <v>0</v>
      </c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9">
        <f t="shared" si="4"/>
        <v>0.625</v>
      </c>
      <c r="AS84" s="9">
        <f t="shared" si="5"/>
        <v>0.25</v>
      </c>
      <c r="AT84" s="12"/>
    </row>
    <row r="85" spans="1:46" ht="26.4" hidden="1">
      <c r="A85" s="3">
        <v>82</v>
      </c>
      <c r="B85" s="118" t="s">
        <v>2176</v>
      </c>
      <c r="C85" s="74" t="s">
        <v>146</v>
      </c>
      <c r="D85" s="85" t="s">
        <v>1210</v>
      </c>
      <c r="E85" s="83">
        <v>2</v>
      </c>
      <c r="F85" s="78" t="s">
        <v>68</v>
      </c>
      <c r="G85" s="87" t="s">
        <v>74</v>
      </c>
      <c r="H85" s="79" t="s">
        <v>1210</v>
      </c>
      <c r="I85" s="108" t="s">
        <v>157</v>
      </c>
      <c r="J85" s="69" t="s">
        <v>158</v>
      </c>
      <c r="K85" s="106" t="s">
        <v>24</v>
      </c>
      <c r="L85" s="11" t="s">
        <v>71</v>
      </c>
      <c r="M85" s="11" t="s">
        <v>26</v>
      </c>
      <c r="N85" s="115">
        <v>45680</v>
      </c>
      <c r="O85" s="38"/>
      <c r="P85" s="38"/>
      <c r="Q85" s="38"/>
      <c r="R85" s="38">
        <v>1</v>
      </c>
      <c r="S85" s="38">
        <v>0</v>
      </c>
      <c r="T85" s="38">
        <v>0</v>
      </c>
      <c r="U85" s="38">
        <v>0</v>
      </c>
      <c r="V85" s="38"/>
      <c r="W85" s="38"/>
      <c r="X85" s="38"/>
      <c r="Y85" s="38"/>
      <c r="Z85" s="38"/>
      <c r="AA85" s="38"/>
      <c r="AB85" s="38"/>
      <c r="AC85" s="38">
        <v>0</v>
      </c>
      <c r="AD85" s="38">
        <v>0</v>
      </c>
      <c r="AE85" s="38">
        <v>0</v>
      </c>
      <c r="AF85" s="38">
        <v>0</v>
      </c>
      <c r="AG85" s="38">
        <v>0</v>
      </c>
      <c r="AH85" s="38">
        <v>0</v>
      </c>
      <c r="AI85" s="38"/>
      <c r="AJ85" s="38"/>
      <c r="AK85" s="38"/>
      <c r="AL85" s="38"/>
      <c r="AM85" s="38"/>
      <c r="AN85" s="38"/>
      <c r="AO85" s="38"/>
      <c r="AP85" s="38"/>
      <c r="AQ85" s="38"/>
      <c r="AR85" s="9">
        <f t="shared" si="4"/>
        <v>0.16666666666666666</v>
      </c>
      <c r="AS85" s="9">
        <f t="shared" si="5"/>
        <v>0</v>
      </c>
      <c r="AT85" s="10" t="s">
        <v>2243</v>
      </c>
    </row>
    <row r="86" spans="1:46" ht="39.6" hidden="1">
      <c r="A86" s="3">
        <v>83</v>
      </c>
      <c r="B86" s="118" t="s">
        <v>2176</v>
      </c>
      <c r="C86" s="4" t="s">
        <v>146</v>
      </c>
      <c r="D86" s="85" t="s">
        <v>1210</v>
      </c>
      <c r="E86" s="77">
        <v>2</v>
      </c>
      <c r="F86" s="78" t="s">
        <v>68</v>
      </c>
      <c r="G86" s="86" t="s">
        <v>2342</v>
      </c>
      <c r="H86" s="79" t="s">
        <v>2178</v>
      </c>
      <c r="I86" s="108" t="s">
        <v>159</v>
      </c>
      <c r="J86" s="69" t="s">
        <v>160</v>
      </c>
      <c r="K86" s="11" t="s">
        <v>24</v>
      </c>
      <c r="L86" s="11" t="s">
        <v>25</v>
      </c>
      <c r="M86" s="11" t="s">
        <v>26</v>
      </c>
      <c r="N86" s="115">
        <v>45733</v>
      </c>
      <c r="O86" s="38">
        <v>1</v>
      </c>
      <c r="P86" s="38">
        <v>1</v>
      </c>
      <c r="Q86" s="38">
        <v>1</v>
      </c>
      <c r="R86" s="38">
        <v>1</v>
      </c>
      <c r="S86" s="38">
        <v>1</v>
      </c>
      <c r="T86" s="38">
        <v>1</v>
      </c>
      <c r="U86" s="38">
        <v>1</v>
      </c>
      <c r="V86" s="38"/>
      <c r="W86" s="38"/>
      <c r="X86" s="38"/>
      <c r="Y86" s="38">
        <v>1</v>
      </c>
      <c r="Z86" s="38">
        <v>1</v>
      </c>
      <c r="AA86" s="38">
        <v>0</v>
      </c>
      <c r="AB86" s="38">
        <v>0</v>
      </c>
      <c r="AC86" s="38">
        <v>1</v>
      </c>
      <c r="AD86" s="38">
        <v>1</v>
      </c>
      <c r="AE86" s="38">
        <v>1</v>
      </c>
      <c r="AF86" s="38"/>
      <c r="AG86" s="38"/>
      <c r="AH86" s="38"/>
      <c r="AI86" s="38"/>
      <c r="AJ86" s="38"/>
      <c r="AK86" s="38"/>
      <c r="AL86" s="38">
        <v>0</v>
      </c>
      <c r="AM86" s="38">
        <v>0</v>
      </c>
      <c r="AN86" s="38">
        <v>0</v>
      </c>
      <c r="AO86" s="38"/>
      <c r="AP86" s="38"/>
      <c r="AQ86" s="38"/>
      <c r="AR86" s="9">
        <f t="shared" si="4"/>
        <v>0.8</v>
      </c>
      <c r="AS86" s="9">
        <f t="shared" si="5"/>
        <v>0.6</v>
      </c>
      <c r="AT86" s="12"/>
    </row>
    <row r="87" spans="1:46" ht="26.4" hidden="1">
      <c r="A87" s="3">
        <v>84</v>
      </c>
      <c r="B87" s="118" t="s">
        <v>2176</v>
      </c>
      <c r="C87" s="74" t="s">
        <v>146</v>
      </c>
      <c r="D87" s="85" t="s">
        <v>1210</v>
      </c>
      <c r="E87" s="77">
        <v>2</v>
      </c>
      <c r="F87" s="78" t="s">
        <v>68</v>
      </c>
      <c r="G87" s="86" t="s">
        <v>2342</v>
      </c>
      <c r="H87" s="79" t="s">
        <v>2179</v>
      </c>
      <c r="I87" s="108" t="s">
        <v>161</v>
      </c>
      <c r="J87" s="69" t="s">
        <v>162</v>
      </c>
      <c r="K87" s="11" t="s">
        <v>24</v>
      </c>
      <c r="L87" s="11" t="s">
        <v>25</v>
      </c>
      <c r="M87" s="11" t="s">
        <v>26</v>
      </c>
      <c r="N87" s="115">
        <v>45703</v>
      </c>
      <c r="O87" s="38">
        <v>1</v>
      </c>
      <c r="P87" s="38">
        <v>1</v>
      </c>
      <c r="Q87" s="38">
        <v>1</v>
      </c>
      <c r="R87" s="38">
        <v>1</v>
      </c>
      <c r="S87" s="38">
        <v>1</v>
      </c>
      <c r="T87" s="38">
        <v>1</v>
      </c>
      <c r="U87" s="38">
        <v>1</v>
      </c>
      <c r="V87" s="38"/>
      <c r="W87" s="38"/>
      <c r="X87" s="38"/>
      <c r="Y87" s="38">
        <v>1</v>
      </c>
      <c r="Z87" s="38">
        <v>1</v>
      </c>
      <c r="AA87" s="38">
        <v>0</v>
      </c>
      <c r="AB87" s="38">
        <v>0</v>
      </c>
      <c r="AC87" s="38">
        <v>1</v>
      </c>
      <c r="AD87" s="38">
        <v>1</v>
      </c>
      <c r="AE87" s="38">
        <v>1</v>
      </c>
      <c r="AF87" s="38">
        <v>1</v>
      </c>
      <c r="AG87" s="38">
        <v>1</v>
      </c>
      <c r="AH87" s="38">
        <v>1</v>
      </c>
      <c r="AI87" s="38"/>
      <c r="AJ87" s="38"/>
      <c r="AK87" s="38"/>
      <c r="AL87" s="38">
        <v>1</v>
      </c>
      <c r="AM87" s="38">
        <v>0</v>
      </c>
      <c r="AN87" s="38">
        <v>0</v>
      </c>
      <c r="AO87" s="38"/>
      <c r="AP87" s="38"/>
      <c r="AQ87" s="38"/>
      <c r="AR87" s="9">
        <f t="shared" si="4"/>
        <v>0.91666666666666663</v>
      </c>
      <c r="AS87" s="9">
        <f t="shared" si="5"/>
        <v>0.66666666666666663</v>
      </c>
      <c r="AT87" s="12"/>
    </row>
    <row r="88" spans="1:46" ht="26.4" hidden="1">
      <c r="A88" s="3">
        <v>85</v>
      </c>
      <c r="B88" s="118" t="s">
        <v>2176</v>
      </c>
      <c r="C88" s="4" t="s">
        <v>146</v>
      </c>
      <c r="D88" s="85" t="s">
        <v>1210</v>
      </c>
      <c r="E88" s="77">
        <v>2</v>
      </c>
      <c r="F88" s="78" t="s">
        <v>68</v>
      </c>
      <c r="G88" s="86" t="s">
        <v>2342</v>
      </c>
      <c r="H88" s="79" t="s">
        <v>2226</v>
      </c>
      <c r="I88" s="108" t="s">
        <v>163</v>
      </c>
      <c r="J88" s="69" t="s">
        <v>164</v>
      </c>
      <c r="K88" s="11" t="s">
        <v>24</v>
      </c>
      <c r="L88" s="11" t="s">
        <v>25</v>
      </c>
      <c r="M88" s="11" t="s">
        <v>26</v>
      </c>
      <c r="N88" s="115">
        <v>45702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/>
      <c r="W88" s="38"/>
      <c r="X88" s="38"/>
      <c r="Y88" s="38">
        <v>1</v>
      </c>
      <c r="Z88" s="38">
        <v>1</v>
      </c>
      <c r="AA88" s="38">
        <v>0</v>
      </c>
      <c r="AB88" s="38">
        <v>0</v>
      </c>
      <c r="AC88" s="38">
        <v>1</v>
      </c>
      <c r="AD88" s="38">
        <v>1</v>
      </c>
      <c r="AE88" s="38">
        <v>1</v>
      </c>
      <c r="AF88" s="38"/>
      <c r="AG88" s="38"/>
      <c r="AH88" s="38"/>
      <c r="AI88" s="38"/>
      <c r="AJ88" s="38"/>
      <c r="AK88" s="38"/>
      <c r="AL88" s="38">
        <v>0</v>
      </c>
      <c r="AM88" s="38">
        <v>0</v>
      </c>
      <c r="AN88" s="38">
        <v>0</v>
      </c>
      <c r="AO88" s="38"/>
      <c r="AP88" s="38"/>
      <c r="AQ88" s="38"/>
      <c r="AR88" s="9">
        <f t="shared" si="4"/>
        <v>0.8</v>
      </c>
      <c r="AS88" s="9">
        <f t="shared" si="5"/>
        <v>0.6</v>
      </c>
      <c r="AT88" s="12"/>
    </row>
    <row r="89" spans="1:46" ht="26.4" hidden="1">
      <c r="A89" s="3">
        <v>86</v>
      </c>
      <c r="B89" s="118" t="s">
        <v>2176</v>
      </c>
      <c r="C89" s="4" t="s">
        <v>146</v>
      </c>
      <c r="D89" s="85" t="s">
        <v>1210</v>
      </c>
      <c r="E89" s="77">
        <v>2</v>
      </c>
      <c r="F89" s="88" t="s">
        <v>2214</v>
      </c>
      <c r="G89" s="86" t="s">
        <v>2342</v>
      </c>
      <c r="H89" s="79" t="s">
        <v>1210</v>
      </c>
      <c r="I89" s="108" t="s">
        <v>165</v>
      </c>
      <c r="J89" s="69" t="s">
        <v>166</v>
      </c>
      <c r="K89" s="11" t="s">
        <v>24</v>
      </c>
      <c r="L89" s="11" t="s">
        <v>35</v>
      </c>
      <c r="M89" s="11" t="s">
        <v>26</v>
      </c>
      <c r="N89" s="115">
        <v>45699</v>
      </c>
      <c r="O89" s="38"/>
      <c r="P89" s="38"/>
      <c r="Q89" s="38"/>
      <c r="R89" s="38">
        <v>1</v>
      </c>
      <c r="S89" s="38">
        <v>0</v>
      </c>
      <c r="T89" s="38">
        <v>0</v>
      </c>
      <c r="U89" s="38">
        <v>0</v>
      </c>
      <c r="V89" s="38"/>
      <c r="W89" s="38"/>
      <c r="X89" s="38"/>
      <c r="Y89" s="38"/>
      <c r="Z89" s="38"/>
      <c r="AA89" s="38"/>
      <c r="AB89" s="38"/>
      <c r="AC89" s="38">
        <v>0</v>
      </c>
      <c r="AD89" s="38">
        <v>0</v>
      </c>
      <c r="AE89" s="38">
        <v>0</v>
      </c>
      <c r="AF89" s="38"/>
      <c r="AG89" s="38"/>
      <c r="AH89" s="38"/>
      <c r="AI89" s="38"/>
      <c r="AJ89" s="38"/>
      <c r="AK89" s="38"/>
      <c r="AL89" s="38">
        <v>1</v>
      </c>
      <c r="AM89" s="38">
        <v>0</v>
      </c>
      <c r="AN89" s="38">
        <v>0</v>
      </c>
      <c r="AO89" s="38"/>
      <c r="AP89" s="38"/>
      <c r="AQ89" s="38"/>
      <c r="AR89" s="9">
        <f t="shared" si="4"/>
        <v>0.33333333333333331</v>
      </c>
      <c r="AS89" s="9">
        <f t="shared" si="5"/>
        <v>0</v>
      </c>
      <c r="AT89" s="10" t="s">
        <v>2236</v>
      </c>
    </row>
    <row r="90" spans="1:46" ht="26.4" hidden="1">
      <c r="A90" s="3">
        <v>87</v>
      </c>
      <c r="B90" s="118" t="s">
        <v>2176</v>
      </c>
      <c r="C90" s="4" t="s">
        <v>146</v>
      </c>
      <c r="D90" s="85" t="s">
        <v>1210</v>
      </c>
      <c r="E90" s="77">
        <v>2</v>
      </c>
      <c r="F90" s="88" t="s">
        <v>2214</v>
      </c>
      <c r="G90" s="86" t="s">
        <v>2342</v>
      </c>
      <c r="H90" s="79" t="s">
        <v>1210</v>
      </c>
      <c r="I90" s="108" t="s">
        <v>165</v>
      </c>
      <c r="J90" s="69" t="s">
        <v>167</v>
      </c>
      <c r="K90" s="11" t="s">
        <v>24</v>
      </c>
      <c r="L90" s="11" t="s">
        <v>35</v>
      </c>
      <c r="M90" s="11" t="s">
        <v>26</v>
      </c>
      <c r="N90" s="115">
        <v>45699</v>
      </c>
      <c r="O90" s="38"/>
      <c r="P90" s="38"/>
      <c r="Q90" s="38"/>
      <c r="R90" s="38">
        <v>1</v>
      </c>
      <c r="S90" s="38">
        <v>0</v>
      </c>
      <c r="T90" s="38">
        <v>0</v>
      </c>
      <c r="U90" s="38">
        <v>0</v>
      </c>
      <c r="V90" s="38"/>
      <c r="W90" s="38"/>
      <c r="X90" s="38"/>
      <c r="Y90" s="38"/>
      <c r="Z90" s="38"/>
      <c r="AA90" s="38"/>
      <c r="AB90" s="38"/>
      <c r="AC90" s="38">
        <v>0</v>
      </c>
      <c r="AD90" s="38">
        <v>0</v>
      </c>
      <c r="AE90" s="38">
        <v>0</v>
      </c>
      <c r="AF90" s="38"/>
      <c r="AG90" s="38"/>
      <c r="AH90" s="38"/>
      <c r="AI90" s="38"/>
      <c r="AJ90" s="38"/>
      <c r="AK90" s="38"/>
      <c r="AL90" s="38">
        <v>1</v>
      </c>
      <c r="AM90" s="38">
        <v>0</v>
      </c>
      <c r="AN90" s="38">
        <v>0</v>
      </c>
      <c r="AO90" s="38"/>
      <c r="AP90" s="38"/>
      <c r="AQ90" s="38"/>
      <c r="AR90" s="9">
        <f t="shared" si="4"/>
        <v>0.33333333333333331</v>
      </c>
      <c r="AS90" s="9">
        <f t="shared" si="5"/>
        <v>0</v>
      </c>
      <c r="AT90" s="10" t="s">
        <v>2236</v>
      </c>
    </row>
    <row r="91" spans="1:46" ht="26.4" hidden="1">
      <c r="A91" s="3">
        <v>88</v>
      </c>
      <c r="B91" s="118" t="s">
        <v>2176</v>
      </c>
      <c r="C91" s="4" t="s">
        <v>146</v>
      </c>
      <c r="D91" s="85" t="s">
        <v>1210</v>
      </c>
      <c r="E91" s="77">
        <v>2</v>
      </c>
      <c r="F91" s="88" t="s">
        <v>2214</v>
      </c>
      <c r="G91" s="86" t="s">
        <v>2342</v>
      </c>
      <c r="H91" s="79" t="s">
        <v>1210</v>
      </c>
      <c r="I91" s="108" t="s">
        <v>165</v>
      </c>
      <c r="J91" s="69" t="s">
        <v>168</v>
      </c>
      <c r="K91" s="11" t="s">
        <v>24</v>
      </c>
      <c r="L91" s="11" t="s">
        <v>35</v>
      </c>
      <c r="M91" s="11" t="s">
        <v>26</v>
      </c>
      <c r="N91" s="115">
        <v>45701</v>
      </c>
      <c r="O91" s="38"/>
      <c r="P91" s="38"/>
      <c r="Q91" s="38"/>
      <c r="R91" s="38">
        <v>1</v>
      </c>
      <c r="S91" s="38">
        <v>0</v>
      </c>
      <c r="T91" s="38">
        <v>0</v>
      </c>
      <c r="U91" s="38">
        <v>0</v>
      </c>
      <c r="V91" s="38"/>
      <c r="W91" s="38"/>
      <c r="X91" s="38"/>
      <c r="Y91" s="38"/>
      <c r="Z91" s="38"/>
      <c r="AA91" s="38"/>
      <c r="AB91" s="38"/>
      <c r="AC91" s="38">
        <v>0</v>
      </c>
      <c r="AD91" s="38">
        <v>0</v>
      </c>
      <c r="AE91" s="38">
        <v>0</v>
      </c>
      <c r="AF91" s="38"/>
      <c r="AG91" s="38"/>
      <c r="AH91" s="38"/>
      <c r="AI91" s="38"/>
      <c r="AJ91" s="38"/>
      <c r="AK91" s="38"/>
      <c r="AL91" s="38">
        <v>1</v>
      </c>
      <c r="AM91" s="38">
        <v>0</v>
      </c>
      <c r="AN91" s="38">
        <v>0</v>
      </c>
      <c r="AO91" s="38"/>
      <c r="AP91" s="38"/>
      <c r="AQ91" s="38"/>
      <c r="AR91" s="9">
        <f t="shared" si="4"/>
        <v>0.33333333333333331</v>
      </c>
      <c r="AS91" s="9">
        <f t="shared" si="5"/>
        <v>0</v>
      </c>
      <c r="AT91" s="10" t="s">
        <v>2236</v>
      </c>
    </row>
    <row r="92" spans="1:46" ht="26.4" hidden="1">
      <c r="A92" s="3">
        <v>89</v>
      </c>
      <c r="B92" s="118" t="s">
        <v>2176</v>
      </c>
      <c r="C92" s="4" t="s">
        <v>146</v>
      </c>
      <c r="D92" s="85" t="s">
        <v>1210</v>
      </c>
      <c r="E92" s="77">
        <v>2</v>
      </c>
      <c r="F92" s="88" t="s">
        <v>2214</v>
      </c>
      <c r="G92" s="86" t="s">
        <v>2342</v>
      </c>
      <c r="H92" s="79" t="s">
        <v>1210</v>
      </c>
      <c r="I92" s="108" t="s">
        <v>165</v>
      </c>
      <c r="J92" s="69" t="s">
        <v>169</v>
      </c>
      <c r="K92" s="11" t="s">
        <v>24</v>
      </c>
      <c r="L92" s="11" t="s">
        <v>35</v>
      </c>
      <c r="M92" s="11" t="s">
        <v>26</v>
      </c>
      <c r="N92" s="115">
        <v>45701</v>
      </c>
      <c r="O92" s="38"/>
      <c r="P92" s="38"/>
      <c r="Q92" s="38"/>
      <c r="R92" s="38">
        <v>1</v>
      </c>
      <c r="S92" s="38">
        <v>0</v>
      </c>
      <c r="T92" s="38">
        <v>0</v>
      </c>
      <c r="U92" s="38">
        <v>0</v>
      </c>
      <c r="V92" s="38"/>
      <c r="W92" s="38"/>
      <c r="X92" s="38"/>
      <c r="Y92" s="38"/>
      <c r="Z92" s="38"/>
      <c r="AA92" s="38"/>
      <c r="AB92" s="38"/>
      <c r="AC92" s="38">
        <v>0</v>
      </c>
      <c r="AD92" s="38">
        <v>0</v>
      </c>
      <c r="AE92" s="38">
        <v>0</v>
      </c>
      <c r="AF92" s="38"/>
      <c r="AG92" s="38"/>
      <c r="AH92" s="38"/>
      <c r="AI92" s="38"/>
      <c r="AJ92" s="38"/>
      <c r="AK92" s="38"/>
      <c r="AL92" s="38">
        <v>1</v>
      </c>
      <c r="AM92" s="38">
        <v>0</v>
      </c>
      <c r="AN92" s="38">
        <v>0</v>
      </c>
      <c r="AO92" s="38"/>
      <c r="AP92" s="38"/>
      <c r="AQ92" s="38"/>
      <c r="AR92" s="9">
        <f t="shared" si="4"/>
        <v>0.33333333333333331</v>
      </c>
      <c r="AS92" s="9">
        <f t="shared" si="5"/>
        <v>0</v>
      </c>
      <c r="AT92" s="10" t="s">
        <v>2236</v>
      </c>
    </row>
    <row r="93" spans="1:46" ht="26.4" hidden="1">
      <c r="A93" s="3">
        <v>90</v>
      </c>
      <c r="B93" s="118" t="s">
        <v>2176</v>
      </c>
      <c r="C93" s="4" t="s">
        <v>146</v>
      </c>
      <c r="D93" s="85" t="s">
        <v>1210</v>
      </c>
      <c r="E93" s="77">
        <v>2</v>
      </c>
      <c r="F93" s="88" t="s">
        <v>2214</v>
      </c>
      <c r="G93" s="86" t="s">
        <v>2342</v>
      </c>
      <c r="H93" s="79" t="s">
        <v>1210</v>
      </c>
      <c r="I93" s="108" t="s">
        <v>165</v>
      </c>
      <c r="J93" s="69" t="s">
        <v>170</v>
      </c>
      <c r="K93" s="11" t="s">
        <v>24</v>
      </c>
      <c r="L93" s="11" t="s">
        <v>35</v>
      </c>
      <c r="M93" s="11" t="s">
        <v>26</v>
      </c>
      <c r="N93" s="115">
        <v>45706</v>
      </c>
      <c r="O93" s="38"/>
      <c r="P93" s="38"/>
      <c r="Q93" s="38"/>
      <c r="R93" s="38">
        <v>1</v>
      </c>
      <c r="S93" s="38">
        <v>0</v>
      </c>
      <c r="T93" s="38">
        <v>0</v>
      </c>
      <c r="U93" s="38">
        <v>0</v>
      </c>
      <c r="V93" s="38"/>
      <c r="W93" s="38"/>
      <c r="X93" s="38"/>
      <c r="Y93" s="38"/>
      <c r="Z93" s="38"/>
      <c r="AA93" s="38"/>
      <c r="AB93" s="38"/>
      <c r="AC93" s="38">
        <v>0</v>
      </c>
      <c r="AD93" s="38">
        <v>0</v>
      </c>
      <c r="AE93" s="38">
        <v>0</v>
      </c>
      <c r="AF93" s="38"/>
      <c r="AG93" s="38"/>
      <c r="AH93" s="38"/>
      <c r="AI93" s="38"/>
      <c r="AJ93" s="38"/>
      <c r="AK93" s="38"/>
      <c r="AL93" s="38">
        <v>1</v>
      </c>
      <c r="AM93" s="38">
        <v>0</v>
      </c>
      <c r="AN93" s="38">
        <v>0</v>
      </c>
      <c r="AO93" s="38"/>
      <c r="AP93" s="38"/>
      <c r="AQ93" s="38"/>
      <c r="AR93" s="9">
        <f t="shared" si="4"/>
        <v>0.33333333333333331</v>
      </c>
      <c r="AS93" s="9">
        <f t="shared" si="5"/>
        <v>0</v>
      </c>
      <c r="AT93" s="10" t="s">
        <v>2236</v>
      </c>
    </row>
    <row r="94" spans="1:46" ht="26.4" hidden="1">
      <c r="A94" s="3">
        <v>91</v>
      </c>
      <c r="B94" s="118" t="s">
        <v>2176</v>
      </c>
      <c r="C94" s="4" t="s">
        <v>146</v>
      </c>
      <c r="D94" s="85" t="s">
        <v>1210</v>
      </c>
      <c r="E94" s="77">
        <v>2</v>
      </c>
      <c r="F94" s="88" t="s">
        <v>2214</v>
      </c>
      <c r="G94" s="86" t="s">
        <v>2342</v>
      </c>
      <c r="H94" s="79" t="s">
        <v>1210</v>
      </c>
      <c r="I94" s="108" t="s">
        <v>165</v>
      </c>
      <c r="J94" s="69" t="s">
        <v>171</v>
      </c>
      <c r="K94" s="11" t="s">
        <v>24</v>
      </c>
      <c r="L94" s="11" t="s">
        <v>35</v>
      </c>
      <c r="M94" s="11" t="s">
        <v>26</v>
      </c>
      <c r="N94" s="115">
        <v>45706</v>
      </c>
      <c r="O94" s="38"/>
      <c r="P94" s="38"/>
      <c r="Q94" s="38"/>
      <c r="R94" s="38">
        <v>1</v>
      </c>
      <c r="S94" s="38">
        <v>0</v>
      </c>
      <c r="T94" s="38">
        <v>0</v>
      </c>
      <c r="U94" s="38">
        <v>0</v>
      </c>
      <c r="V94" s="38"/>
      <c r="W94" s="38"/>
      <c r="X94" s="38"/>
      <c r="Y94" s="38"/>
      <c r="Z94" s="38"/>
      <c r="AA94" s="38"/>
      <c r="AB94" s="38"/>
      <c r="AC94" s="38">
        <v>0</v>
      </c>
      <c r="AD94" s="38">
        <v>0</v>
      </c>
      <c r="AE94" s="38">
        <v>0</v>
      </c>
      <c r="AF94" s="38"/>
      <c r="AG94" s="38"/>
      <c r="AH94" s="38"/>
      <c r="AI94" s="38"/>
      <c r="AJ94" s="38"/>
      <c r="AK94" s="38"/>
      <c r="AL94" s="38">
        <v>1</v>
      </c>
      <c r="AM94" s="38">
        <v>0</v>
      </c>
      <c r="AN94" s="38">
        <v>0</v>
      </c>
      <c r="AO94" s="38"/>
      <c r="AP94" s="38"/>
      <c r="AQ94" s="38"/>
      <c r="AR94" s="9">
        <f t="shared" si="4"/>
        <v>0.33333333333333331</v>
      </c>
      <c r="AS94" s="9">
        <f t="shared" si="5"/>
        <v>0</v>
      </c>
      <c r="AT94" s="10" t="s">
        <v>2236</v>
      </c>
    </row>
    <row r="95" spans="1:46" ht="26.4" hidden="1">
      <c r="A95" s="3">
        <v>92</v>
      </c>
      <c r="B95" s="118" t="s">
        <v>2176</v>
      </c>
      <c r="C95" s="4" t="s">
        <v>146</v>
      </c>
      <c r="D95" s="85" t="s">
        <v>1210</v>
      </c>
      <c r="E95" s="77">
        <v>2</v>
      </c>
      <c r="F95" s="88" t="s">
        <v>2214</v>
      </c>
      <c r="G95" s="86" t="s">
        <v>2342</v>
      </c>
      <c r="H95" s="79" t="s">
        <v>1210</v>
      </c>
      <c r="I95" s="108" t="s">
        <v>165</v>
      </c>
      <c r="J95" s="69" t="s">
        <v>172</v>
      </c>
      <c r="K95" s="11" t="s">
        <v>24</v>
      </c>
      <c r="L95" s="11" t="s">
        <v>35</v>
      </c>
      <c r="M95" s="11" t="s">
        <v>26</v>
      </c>
      <c r="N95" s="115">
        <v>45736</v>
      </c>
      <c r="O95" s="38"/>
      <c r="P95" s="38"/>
      <c r="Q95" s="38"/>
      <c r="R95" s="38">
        <v>1</v>
      </c>
      <c r="S95" s="38">
        <v>0</v>
      </c>
      <c r="T95" s="38">
        <v>0</v>
      </c>
      <c r="U95" s="38">
        <v>0</v>
      </c>
      <c r="V95" s="38"/>
      <c r="W95" s="38"/>
      <c r="X95" s="38"/>
      <c r="Y95" s="38"/>
      <c r="Z95" s="38"/>
      <c r="AA95" s="38"/>
      <c r="AB95" s="38"/>
      <c r="AC95" s="38">
        <v>0</v>
      </c>
      <c r="AD95" s="38">
        <v>0</v>
      </c>
      <c r="AE95" s="38">
        <v>0</v>
      </c>
      <c r="AF95" s="38"/>
      <c r="AG95" s="38"/>
      <c r="AH95" s="38"/>
      <c r="AI95" s="38"/>
      <c r="AJ95" s="38"/>
      <c r="AK95" s="38"/>
      <c r="AL95" s="38">
        <v>1</v>
      </c>
      <c r="AM95" s="38">
        <v>0</v>
      </c>
      <c r="AN95" s="38">
        <v>0</v>
      </c>
      <c r="AO95" s="38"/>
      <c r="AP95" s="38"/>
      <c r="AQ95" s="38"/>
      <c r="AR95" s="9">
        <f t="shared" si="4"/>
        <v>0.33333333333333331</v>
      </c>
      <c r="AS95" s="9">
        <f t="shared" si="5"/>
        <v>0</v>
      </c>
      <c r="AT95" s="10" t="s">
        <v>2236</v>
      </c>
    </row>
    <row r="96" spans="1:46" ht="26.4" hidden="1">
      <c r="A96" s="3">
        <v>93</v>
      </c>
      <c r="B96" s="118" t="s">
        <v>2176</v>
      </c>
      <c r="C96" s="4" t="s">
        <v>146</v>
      </c>
      <c r="D96" s="85" t="s">
        <v>1210</v>
      </c>
      <c r="E96" s="77">
        <v>2</v>
      </c>
      <c r="F96" s="88" t="s">
        <v>2214</v>
      </c>
      <c r="G96" s="86" t="s">
        <v>2342</v>
      </c>
      <c r="H96" s="79" t="s">
        <v>1210</v>
      </c>
      <c r="I96" s="108" t="s">
        <v>165</v>
      </c>
      <c r="J96" s="69" t="s">
        <v>173</v>
      </c>
      <c r="K96" s="11" t="s">
        <v>24</v>
      </c>
      <c r="L96" s="11" t="s">
        <v>35</v>
      </c>
      <c r="M96" s="11" t="s">
        <v>26</v>
      </c>
      <c r="N96" s="115">
        <v>45735</v>
      </c>
      <c r="O96" s="38"/>
      <c r="P96" s="38"/>
      <c r="Q96" s="38"/>
      <c r="R96" s="38">
        <v>1</v>
      </c>
      <c r="S96" s="38">
        <v>0</v>
      </c>
      <c r="T96" s="38">
        <v>0</v>
      </c>
      <c r="U96" s="38">
        <v>0</v>
      </c>
      <c r="V96" s="38"/>
      <c r="W96" s="38"/>
      <c r="X96" s="38"/>
      <c r="Y96" s="38"/>
      <c r="Z96" s="38"/>
      <c r="AA96" s="38"/>
      <c r="AB96" s="38"/>
      <c r="AC96" s="38">
        <v>0</v>
      </c>
      <c r="AD96" s="38">
        <v>0</v>
      </c>
      <c r="AE96" s="38">
        <v>0</v>
      </c>
      <c r="AF96" s="38"/>
      <c r="AG96" s="38"/>
      <c r="AH96" s="38"/>
      <c r="AI96" s="38"/>
      <c r="AJ96" s="38"/>
      <c r="AK96" s="38"/>
      <c r="AL96" s="38">
        <v>1</v>
      </c>
      <c r="AM96" s="38">
        <v>0</v>
      </c>
      <c r="AN96" s="38">
        <v>0</v>
      </c>
      <c r="AO96" s="38"/>
      <c r="AP96" s="38"/>
      <c r="AQ96" s="38"/>
      <c r="AR96" s="9">
        <f t="shared" si="4"/>
        <v>0.33333333333333331</v>
      </c>
      <c r="AS96" s="9">
        <f t="shared" si="5"/>
        <v>0</v>
      </c>
      <c r="AT96" s="10" t="s">
        <v>2236</v>
      </c>
    </row>
    <row r="97" spans="1:46" ht="26.4" hidden="1">
      <c r="A97" s="3">
        <v>94</v>
      </c>
      <c r="B97" s="118" t="s">
        <v>2176</v>
      </c>
      <c r="C97" s="4" t="s">
        <v>146</v>
      </c>
      <c r="D97" s="85" t="s">
        <v>1210</v>
      </c>
      <c r="E97" s="77">
        <v>2</v>
      </c>
      <c r="F97" s="13"/>
      <c r="G97" s="86" t="s">
        <v>2342</v>
      </c>
      <c r="H97" s="79" t="s">
        <v>1210</v>
      </c>
      <c r="I97" s="108" t="s">
        <v>86</v>
      </c>
      <c r="J97" s="69" t="s">
        <v>174</v>
      </c>
      <c r="K97" s="11" t="s">
        <v>24</v>
      </c>
      <c r="L97" s="11" t="s">
        <v>35</v>
      </c>
      <c r="M97" s="11" t="s">
        <v>43</v>
      </c>
      <c r="N97" s="114" t="s">
        <v>2402</v>
      </c>
      <c r="O97" s="38"/>
      <c r="P97" s="38"/>
      <c r="Q97" s="38"/>
      <c r="R97" s="38">
        <v>0</v>
      </c>
      <c r="S97" s="38">
        <v>0</v>
      </c>
      <c r="T97" s="38">
        <v>0</v>
      </c>
      <c r="U97" s="38">
        <v>0</v>
      </c>
      <c r="V97" s="38"/>
      <c r="W97" s="38"/>
      <c r="X97" s="38"/>
      <c r="Y97" s="38"/>
      <c r="Z97" s="38"/>
      <c r="AA97" s="38"/>
      <c r="AB97" s="38"/>
      <c r="AC97" s="38">
        <v>0</v>
      </c>
      <c r="AD97" s="38">
        <v>0</v>
      </c>
      <c r="AE97" s="38">
        <v>0</v>
      </c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9">
        <f t="shared" si="4"/>
        <v>0</v>
      </c>
      <c r="AS97" s="9">
        <f t="shared" si="5"/>
        <v>0</v>
      </c>
      <c r="AT97" s="10" t="s">
        <v>2237</v>
      </c>
    </row>
    <row r="98" spans="1:46" ht="26.4" hidden="1">
      <c r="A98" s="3">
        <v>95</v>
      </c>
      <c r="B98" s="118" t="s">
        <v>2176</v>
      </c>
      <c r="C98" s="4" t="s">
        <v>146</v>
      </c>
      <c r="D98" s="85" t="s">
        <v>1210</v>
      </c>
      <c r="E98" s="77">
        <v>2</v>
      </c>
      <c r="F98" s="13"/>
      <c r="G98" s="86" t="s">
        <v>2342</v>
      </c>
      <c r="H98" s="79" t="s">
        <v>1210</v>
      </c>
      <c r="I98" s="108" t="s">
        <v>86</v>
      </c>
      <c r="J98" s="69" t="s">
        <v>175</v>
      </c>
      <c r="K98" s="11" t="s">
        <v>24</v>
      </c>
      <c r="L98" s="11" t="s">
        <v>35</v>
      </c>
      <c r="M98" s="11" t="s">
        <v>43</v>
      </c>
      <c r="N98" s="114" t="s">
        <v>2402</v>
      </c>
      <c r="O98" s="38"/>
      <c r="P98" s="38"/>
      <c r="Q98" s="38"/>
      <c r="R98" s="38">
        <v>0</v>
      </c>
      <c r="S98" s="38">
        <v>0</v>
      </c>
      <c r="T98" s="38">
        <v>0</v>
      </c>
      <c r="U98" s="38">
        <v>0</v>
      </c>
      <c r="V98" s="38"/>
      <c r="W98" s="38"/>
      <c r="X98" s="38"/>
      <c r="Y98" s="38"/>
      <c r="Z98" s="38"/>
      <c r="AA98" s="38"/>
      <c r="AB98" s="38"/>
      <c r="AC98" s="38">
        <v>0</v>
      </c>
      <c r="AD98" s="38">
        <v>0</v>
      </c>
      <c r="AE98" s="38">
        <v>0</v>
      </c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9">
        <f t="shared" si="4"/>
        <v>0</v>
      </c>
      <c r="AS98" s="9">
        <f t="shared" si="5"/>
        <v>0</v>
      </c>
      <c r="AT98" s="10" t="s">
        <v>2237</v>
      </c>
    </row>
    <row r="99" spans="1:46" ht="26.4" hidden="1">
      <c r="A99" s="3">
        <v>96</v>
      </c>
      <c r="B99" s="118" t="s">
        <v>2176</v>
      </c>
      <c r="C99" s="4" t="s">
        <v>146</v>
      </c>
      <c r="D99" s="85" t="s">
        <v>1210</v>
      </c>
      <c r="E99" s="77">
        <v>2</v>
      </c>
      <c r="F99" s="88" t="s">
        <v>2214</v>
      </c>
      <c r="G99" s="87" t="s">
        <v>2342</v>
      </c>
      <c r="H99" s="79" t="s">
        <v>2327</v>
      </c>
      <c r="I99" s="108" t="s">
        <v>176</v>
      </c>
      <c r="J99" s="69" t="s">
        <v>177</v>
      </c>
      <c r="K99" s="11" t="s">
        <v>24</v>
      </c>
      <c r="L99" s="11" t="s">
        <v>25</v>
      </c>
      <c r="M99" s="11" t="s">
        <v>26</v>
      </c>
      <c r="N99" s="115">
        <v>45709</v>
      </c>
      <c r="O99" s="38">
        <v>1</v>
      </c>
      <c r="P99" s="38">
        <v>1</v>
      </c>
      <c r="Q99" s="38">
        <v>1</v>
      </c>
      <c r="R99" s="38">
        <v>1</v>
      </c>
      <c r="S99" s="38">
        <v>1</v>
      </c>
      <c r="T99" s="38">
        <v>1</v>
      </c>
      <c r="U99" s="38">
        <v>0.75</v>
      </c>
      <c r="V99" s="38"/>
      <c r="W99" s="38"/>
      <c r="X99" s="38"/>
      <c r="Y99" s="38">
        <v>1</v>
      </c>
      <c r="Z99" s="38">
        <v>0.5</v>
      </c>
      <c r="AA99" s="38">
        <v>0</v>
      </c>
      <c r="AB99" s="38">
        <v>0</v>
      </c>
      <c r="AC99" s="38">
        <v>1</v>
      </c>
      <c r="AD99" s="38">
        <v>1</v>
      </c>
      <c r="AE99" s="38">
        <v>0.75</v>
      </c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9">
        <f t="shared" si="4"/>
        <v>0.9375</v>
      </c>
      <c r="AS99" s="9">
        <f t="shared" si="5"/>
        <v>0.625</v>
      </c>
      <c r="AT99" s="10"/>
    </row>
    <row r="100" spans="1:46" ht="26.4" hidden="1">
      <c r="A100" s="3">
        <v>97</v>
      </c>
      <c r="B100" s="118" t="s">
        <v>2176</v>
      </c>
      <c r="C100" s="4" t="s">
        <v>146</v>
      </c>
      <c r="D100" s="85" t="s">
        <v>1210</v>
      </c>
      <c r="E100" s="77">
        <v>2</v>
      </c>
      <c r="F100" s="88" t="s">
        <v>2214</v>
      </c>
      <c r="G100" s="86" t="s">
        <v>2342</v>
      </c>
      <c r="H100" s="79" t="s">
        <v>2226</v>
      </c>
      <c r="I100" s="108" t="s">
        <v>2159</v>
      </c>
      <c r="J100" s="69" t="s">
        <v>178</v>
      </c>
      <c r="K100" s="11" t="s">
        <v>24</v>
      </c>
      <c r="L100" s="11" t="s">
        <v>25</v>
      </c>
      <c r="M100" s="11" t="s">
        <v>26</v>
      </c>
      <c r="N100" s="115">
        <v>45682</v>
      </c>
      <c r="O100" s="38">
        <v>1</v>
      </c>
      <c r="P100" s="38">
        <v>1</v>
      </c>
      <c r="Q100" s="38">
        <v>1</v>
      </c>
      <c r="R100" s="38">
        <v>1</v>
      </c>
      <c r="S100" s="38">
        <v>1</v>
      </c>
      <c r="T100" s="38">
        <v>1</v>
      </c>
      <c r="U100" s="38">
        <v>0.75</v>
      </c>
      <c r="V100" s="38"/>
      <c r="W100" s="38"/>
      <c r="X100" s="38"/>
      <c r="Y100" s="38">
        <v>1</v>
      </c>
      <c r="Z100" s="38">
        <v>1</v>
      </c>
      <c r="AA100" s="38">
        <v>0</v>
      </c>
      <c r="AB100" s="38">
        <v>0</v>
      </c>
      <c r="AC100" s="38">
        <v>1</v>
      </c>
      <c r="AD100" s="38">
        <v>1</v>
      </c>
      <c r="AE100" s="38">
        <v>0.75</v>
      </c>
      <c r="AF100" s="38"/>
      <c r="AG100" s="38"/>
      <c r="AH100" s="38"/>
      <c r="AI100" s="38"/>
      <c r="AJ100" s="38"/>
      <c r="AK100" s="38"/>
      <c r="AL100" s="38">
        <v>0</v>
      </c>
      <c r="AM100" s="38">
        <v>0</v>
      </c>
      <c r="AN100" s="38">
        <v>0</v>
      </c>
      <c r="AO100" s="38"/>
      <c r="AP100" s="38"/>
      <c r="AQ100" s="38"/>
      <c r="AR100" s="9">
        <f t="shared" si="4"/>
        <v>0.8</v>
      </c>
      <c r="AS100" s="9">
        <f t="shared" si="5"/>
        <v>0.5</v>
      </c>
      <c r="AT100" s="12"/>
    </row>
    <row r="101" spans="1:46" ht="26.4" hidden="1">
      <c r="A101" s="3">
        <v>98</v>
      </c>
      <c r="B101" s="118" t="s">
        <v>2176</v>
      </c>
      <c r="C101" s="4" t="s">
        <v>146</v>
      </c>
      <c r="D101" s="85" t="s">
        <v>1210</v>
      </c>
      <c r="E101" s="77">
        <v>2</v>
      </c>
      <c r="F101" s="88" t="s">
        <v>2214</v>
      </c>
      <c r="G101" s="87" t="s">
        <v>2342</v>
      </c>
      <c r="H101" s="79"/>
      <c r="I101" s="108" t="s">
        <v>179</v>
      </c>
      <c r="J101" s="69" t="s">
        <v>180</v>
      </c>
      <c r="K101" s="11" t="s">
        <v>56</v>
      </c>
      <c r="L101" s="11" t="s">
        <v>25</v>
      </c>
      <c r="M101" s="11" t="s">
        <v>26</v>
      </c>
      <c r="N101" s="115">
        <v>45314</v>
      </c>
      <c r="O101" s="38">
        <v>1</v>
      </c>
      <c r="P101" s="38">
        <v>1</v>
      </c>
      <c r="Q101" s="38">
        <v>1</v>
      </c>
      <c r="R101" s="38">
        <v>1</v>
      </c>
      <c r="S101" s="38">
        <v>1</v>
      </c>
      <c r="T101" s="38">
        <v>1</v>
      </c>
      <c r="U101" s="38">
        <v>0.5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0</v>
      </c>
      <c r="AC101" s="38">
        <v>0</v>
      </c>
      <c r="AD101" s="38">
        <v>0</v>
      </c>
      <c r="AE101" s="38">
        <v>0</v>
      </c>
      <c r="AF101" s="38"/>
      <c r="AG101" s="38"/>
      <c r="AH101" s="38"/>
      <c r="AI101" s="38"/>
      <c r="AJ101" s="38"/>
      <c r="AK101" s="38"/>
      <c r="AL101" s="38"/>
      <c r="AM101" s="38"/>
      <c r="AN101" s="38"/>
      <c r="AO101" s="38">
        <v>0</v>
      </c>
      <c r="AP101" s="38">
        <v>0</v>
      </c>
      <c r="AQ101" s="38">
        <v>0</v>
      </c>
      <c r="AR101" s="9">
        <f t="shared" si="4"/>
        <v>0.33333333333333331</v>
      </c>
      <c r="AS101" s="9">
        <f t="shared" si="5"/>
        <v>0.25</v>
      </c>
      <c r="AT101" s="10"/>
    </row>
    <row r="102" spans="1:46" ht="26.4" hidden="1">
      <c r="A102" s="3">
        <v>99</v>
      </c>
      <c r="B102" s="118" t="s">
        <v>2176</v>
      </c>
      <c r="C102" s="4" t="s">
        <v>146</v>
      </c>
      <c r="D102" s="85" t="s">
        <v>1210</v>
      </c>
      <c r="E102" s="77">
        <v>2</v>
      </c>
      <c r="F102" s="88" t="s">
        <v>2214</v>
      </c>
      <c r="G102" s="87" t="s">
        <v>2342</v>
      </c>
      <c r="H102" s="79"/>
      <c r="I102" s="108" t="s">
        <v>179</v>
      </c>
      <c r="J102" s="69" t="s">
        <v>182</v>
      </c>
      <c r="K102" s="11" t="s">
        <v>56</v>
      </c>
      <c r="L102" s="11" t="s">
        <v>25</v>
      </c>
      <c r="M102" s="11" t="s">
        <v>26</v>
      </c>
      <c r="N102" s="115">
        <v>45633</v>
      </c>
      <c r="O102" s="38">
        <v>1</v>
      </c>
      <c r="P102" s="38">
        <v>1</v>
      </c>
      <c r="Q102" s="38">
        <v>1</v>
      </c>
      <c r="R102" s="38">
        <v>1</v>
      </c>
      <c r="S102" s="38">
        <v>1</v>
      </c>
      <c r="T102" s="38">
        <v>1</v>
      </c>
      <c r="U102" s="38">
        <v>0.5</v>
      </c>
      <c r="V102" s="38">
        <v>0</v>
      </c>
      <c r="W102" s="38">
        <v>0</v>
      </c>
      <c r="X102" s="38">
        <v>0</v>
      </c>
      <c r="Y102" s="38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8">
        <v>0</v>
      </c>
      <c r="AF102" s="38"/>
      <c r="AG102" s="38"/>
      <c r="AH102" s="38"/>
      <c r="AI102" s="38"/>
      <c r="AJ102" s="38"/>
      <c r="AK102" s="38"/>
      <c r="AL102" s="38"/>
      <c r="AM102" s="38"/>
      <c r="AN102" s="38"/>
      <c r="AO102" s="38">
        <v>0</v>
      </c>
      <c r="AP102" s="38">
        <v>0</v>
      </c>
      <c r="AQ102" s="38">
        <v>0</v>
      </c>
      <c r="AR102" s="9">
        <f t="shared" si="4"/>
        <v>0.33333333333333331</v>
      </c>
      <c r="AS102" s="9">
        <f t="shared" si="5"/>
        <v>0.25</v>
      </c>
      <c r="AT102" s="10"/>
    </row>
    <row r="103" spans="1:46" ht="26.4" hidden="1">
      <c r="A103" s="3">
        <v>100</v>
      </c>
      <c r="B103" s="118" t="s">
        <v>2176</v>
      </c>
      <c r="C103" s="74" t="s">
        <v>146</v>
      </c>
      <c r="D103" s="85" t="s">
        <v>1210</v>
      </c>
      <c r="E103" s="77">
        <v>2</v>
      </c>
      <c r="F103" s="78" t="s">
        <v>68</v>
      </c>
      <c r="G103" s="86" t="s">
        <v>2342</v>
      </c>
      <c r="H103" s="79" t="s">
        <v>1210</v>
      </c>
      <c r="I103" s="108" t="s">
        <v>89</v>
      </c>
      <c r="J103" s="69" t="s">
        <v>183</v>
      </c>
      <c r="K103" s="11" t="s">
        <v>24</v>
      </c>
      <c r="L103" s="11" t="s">
        <v>25</v>
      </c>
      <c r="M103" s="11" t="s">
        <v>26</v>
      </c>
      <c r="N103" s="115">
        <v>45249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/>
      <c r="W103" s="38"/>
      <c r="X103" s="38"/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/>
      <c r="AJ103" s="38"/>
      <c r="AK103" s="38"/>
      <c r="AL103" s="38"/>
      <c r="AM103" s="38"/>
      <c r="AN103" s="38"/>
      <c r="AO103" s="38"/>
      <c r="AP103" s="38"/>
      <c r="AQ103" s="38"/>
      <c r="AR103" s="9">
        <f t="shared" si="4"/>
        <v>1</v>
      </c>
      <c r="AS103" s="9">
        <f t="shared" si="5"/>
        <v>1</v>
      </c>
      <c r="AT103" s="12"/>
    </row>
    <row r="104" spans="1:46" ht="26.4" hidden="1">
      <c r="A104" s="3">
        <v>101</v>
      </c>
      <c r="B104" s="118" t="s">
        <v>2176</v>
      </c>
      <c r="C104" s="4" t="s">
        <v>146</v>
      </c>
      <c r="D104" s="85" t="s">
        <v>1210</v>
      </c>
      <c r="E104" s="83">
        <v>2</v>
      </c>
      <c r="F104" s="78" t="s">
        <v>68</v>
      </c>
      <c r="G104" s="86" t="s">
        <v>2342</v>
      </c>
      <c r="H104" s="79" t="s">
        <v>1210</v>
      </c>
      <c r="I104" s="108" t="s">
        <v>59</v>
      </c>
      <c r="J104" s="69" t="s">
        <v>184</v>
      </c>
      <c r="K104" s="106" t="s">
        <v>24</v>
      </c>
      <c r="L104" s="11" t="s">
        <v>35</v>
      </c>
      <c r="M104" s="11" t="s">
        <v>26</v>
      </c>
      <c r="N104" s="115">
        <v>45712</v>
      </c>
      <c r="O104" s="38"/>
      <c r="P104" s="38"/>
      <c r="Q104" s="38"/>
      <c r="R104" s="38">
        <v>1</v>
      </c>
      <c r="S104" s="38">
        <v>0</v>
      </c>
      <c r="T104" s="38">
        <v>0</v>
      </c>
      <c r="U104" s="38">
        <v>0</v>
      </c>
      <c r="V104" s="38"/>
      <c r="W104" s="38"/>
      <c r="X104" s="38"/>
      <c r="Y104" s="38"/>
      <c r="Z104" s="38"/>
      <c r="AA104" s="38"/>
      <c r="AB104" s="38"/>
      <c r="AC104" s="38">
        <v>0</v>
      </c>
      <c r="AD104" s="38">
        <v>0</v>
      </c>
      <c r="AE104" s="38">
        <v>0</v>
      </c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9">
        <f t="shared" si="4"/>
        <v>0.25</v>
      </c>
      <c r="AS104" s="9">
        <f t="shared" si="5"/>
        <v>0</v>
      </c>
      <c r="AT104" s="10" t="s">
        <v>2237</v>
      </c>
    </row>
    <row r="105" spans="1:46" ht="39.6" hidden="1">
      <c r="A105" s="3">
        <v>102</v>
      </c>
      <c r="B105" s="118" t="s">
        <v>2176</v>
      </c>
      <c r="C105" s="4" t="s">
        <v>146</v>
      </c>
      <c r="D105" s="85" t="s">
        <v>1210</v>
      </c>
      <c r="E105" s="77">
        <v>2</v>
      </c>
      <c r="F105" s="88" t="s">
        <v>2214</v>
      </c>
      <c r="G105" s="86" t="s">
        <v>2342</v>
      </c>
      <c r="H105" s="79" t="s">
        <v>2184</v>
      </c>
      <c r="I105" s="108" t="s">
        <v>185</v>
      </c>
      <c r="J105" s="69" t="s">
        <v>186</v>
      </c>
      <c r="K105" s="11" t="s">
        <v>56</v>
      </c>
      <c r="L105" s="11" t="s">
        <v>25</v>
      </c>
      <c r="M105" s="11" t="s">
        <v>26</v>
      </c>
      <c r="N105" s="115">
        <v>45705</v>
      </c>
      <c r="O105" s="38">
        <v>1</v>
      </c>
      <c r="P105" s="38">
        <v>1</v>
      </c>
      <c r="Q105" s="38">
        <v>1</v>
      </c>
      <c r="R105" s="38">
        <v>1</v>
      </c>
      <c r="S105" s="38">
        <v>1</v>
      </c>
      <c r="T105" s="38">
        <v>1</v>
      </c>
      <c r="U105" s="38">
        <v>0.75</v>
      </c>
      <c r="V105" s="38">
        <v>1</v>
      </c>
      <c r="W105" s="38">
        <v>1</v>
      </c>
      <c r="X105" s="38">
        <v>0.75</v>
      </c>
      <c r="Y105" s="38">
        <v>1</v>
      </c>
      <c r="Z105" s="38">
        <v>1</v>
      </c>
      <c r="AA105" s="38">
        <v>1</v>
      </c>
      <c r="AB105" s="38">
        <v>1</v>
      </c>
      <c r="AC105" s="38">
        <v>1</v>
      </c>
      <c r="AD105" s="38">
        <v>1</v>
      </c>
      <c r="AE105" s="38">
        <v>0.75</v>
      </c>
      <c r="AF105" s="38"/>
      <c r="AG105" s="38"/>
      <c r="AH105" s="38"/>
      <c r="AI105" s="38"/>
      <c r="AJ105" s="38"/>
      <c r="AK105" s="38"/>
      <c r="AL105" s="38"/>
      <c r="AM105" s="38"/>
      <c r="AN105" s="38"/>
      <c r="AO105" s="38">
        <v>0</v>
      </c>
      <c r="AP105" s="38">
        <v>0</v>
      </c>
      <c r="AQ105" s="38">
        <v>0</v>
      </c>
      <c r="AR105" s="9">
        <f t="shared" si="4"/>
        <v>0.83333333333333337</v>
      </c>
      <c r="AS105" s="9">
        <f t="shared" si="5"/>
        <v>0.70833333333333337</v>
      </c>
      <c r="AT105" s="12"/>
    </row>
    <row r="106" spans="1:46" ht="39.6" hidden="1">
      <c r="A106" s="3">
        <v>103</v>
      </c>
      <c r="B106" s="118" t="s">
        <v>2176</v>
      </c>
      <c r="C106" s="4" t="s">
        <v>146</v>
      </c>
      <c r="D106" s="85" t="s">
        <v>1210</v>
      </c>
      <c r="E106" s="77">
        <v>2</v>
      </c>
      <c r="F106" s="88" t="s">
        <v>2214</v>
      </c>
      <c r="G106" s="86" t="s">
        <v>2342</v>
      </c>
      <c r="H106" s="79" t="s">
        <v>2184</v>
      </c>
      <c r="I106" s="108" t="s">
        <v>185</v>
      </c>
      <c r="J106" s="69" t="s">
        <v>187</v>
      </c>
      <c r="K106" s="11" t="s">
        <v>56</v>
      </c>
      <c r="L106" s="11" t="s">
        <v>25</v>
      </c>
      <c r="M106" s="11" t="s">
        <v>26</v>
      </c>
      <c r="N106" s="115">
        <v>45712</v>
      </c>
      <c r="O106" s="38">
        <v>1</v>
      </c>
      <c r="P106" s="38">
        <v>1</v>
      </c>
      <c r="Q106" s="38">
        <v>1</v>
      </c>
      <c r="R106" s="38">
        <v>1</v>
      </c>
      <c r="S106" s="38">
        <v>1</v>
      </c>
      <c r="T106" s="38">
        <v>1</v>
      </c>
      <c r="U106" s="38">
        <v>0.75</v>
      </c>
      <c r="V106" s="38">
        <v>1</v>
      </c>
      <c r="W106" s="38">
        <v>1</v>
      </c>
      <c r="X106" s="38">
        <v>0.75</v>
      </c>
      <c r="Y106" s="38">
        <v>1</v>
      </c>
      <c r="Z106" s="38">
        <v>1</v>
      </c>
      <c r="AA106" s="38">
        <v>1</v>
      </c>
      <c r="AB106" s="38">
        <v>1</v>
      </c>
      <c r="AC106" s="38">
        <v>1</v>
      </c>
      <c r="AD106" s="38">
        <v>1</v>
      </c>
      <c r="AE106" s="38">
        <v>0.75</v>
      </c>
      <c r="AF106" s="38"/>
      <c r="AG106" s="38"/>
      <c r="AH106" s="38"/>
      <c r="AI106" s="38"/>
      <c r="AJ106" s="38"/>
      <c r="AK106" s="38"/>
      <c r="AL106" s="38"/>
      <c r="AM106" s="38"/>
      <c r="AN106" s="38"/>
      <c r="AO106" s="38">
        <v>0</v>
      </c>
      <c r="AP106" s="38">
        <v>0</v>
      </c>
      <c r="AQ106" s="38">
        <v>0</v>
      </c>
      <c r="AR106" s="9">
        <f t="shared" si="4"/>
        <v>0.83333333333333337</v>
      </c>
      <c r="AS106" s="9">
        <f t="shared" si="5"/>
        <v>0.70833333333333337</v>
      </c>
      <c r="AT106" s="12"/>
    </row>
    <row r="107" spans="1:46" ht="26.4" hidden="1">
      <c r="A107" s="3">
        <v>104</v>
      </c>
      <c r="B107" s="118" t="s">
        <v>2176</v>
      </c>
      <c r="C107" s="4" t="s">
        <v>146</v>
      </c>
      <c r="D107" s="85" t="s">
        <v>1210</v>
      </c>
      <c r="E107" s="77">
        <v>2</v>
      </c>
      <c r="F107" s="88" t="s">
        <v>2214</v>
      </c>
      <c r="G107" s="86" t="s">
        <v>2342</v>
      </c>
      <c r="H107" s="79" t="s">
        <v>1210</v>
      </c>
      <c r="I107" s="108" t="s">
        <v>2160</v>
      </c>
      <c r="J107" s="69" t="s">
        <v>188</v>
      </c>
      <c r="K107" s="11" t="s">
        <v>24</v>
      </c>
      <c r="L107" s="11" t="s">
        <v>35</v>
      </c>
      <c r="M107" s="11" t="s">
        <v>26</v>
      </c>
      <c r="N107" s="115">
        <v>45712</v>
      </c>
      <c r="O107" s="38"/>
      <c r="P107" s="38"/>
      <c r="Q107" s="38"/>
      <c r="R107" s="38">
        <v>1</v>
      </c>
      <c r="S107" s="38">
        <v>0</v>
      </c>
      <c r="T107" s="38">
        <v>0</v>
      </c>
      <c r="U107" s="38">
        <v>0</v>
      </c>
      <c r="V107" s="38"/>
      <c r="W107" s="38"/>
      <c r="X107" s="38"/>
      <c r="Y107" s="38"/>
      <c r="Z107" s="38"/>
      <c r="AA107" s="38"/>
      <c r="AB107" s="38"/>
      <c r="AC107" s="38">
        <v>1</v>
      </c>
      <c r="AD107" s="38">
        <v>0</v>
      </c>
      <c r="AE107" s="38">
        <v>0</v>
      </c>
      <c r="AF107" s="38"/>
      <c r="AG107" s="38"/>
      <c r="AH107" s="38"/>
      <c r="AI107" s="38"/>
      <c r="AJ107" s="38"/>
      <c r="AK107" s="38"/>
      <c r="AL107" s="38">
        <v>1</v>
      </c>
      <c r="AM107" s="38">
        <v>0</v>
      </c>
      <c r="AN107" s="38">
        <v>0</v>
      </c>
      <c r="AO107" s="38"/>
      <c r="AP107" s="38"/>
      <c r="AQ107" s="38"/>
      <c r="AR107" s="9">
        <f t="shared" si="4"/>
        <v>0.5</v>
      </c>
      <c r="AS107" s="9">
        <f t="shared" si="5"/>
        <v>0</v>
      </c>
      <c r="AT107" s="10" t="s">
        <v>2238</v>
      </c>
    </row>
    <row r="108" spans="1:46" ht="26.4" hidden="1">
      <c r="A108" s="3">
        <v>105</v>
      </c>
      <c r="B108" s="118" t="s">
        <v>2176</v>
      </c>
      <c r="C108" s="4" t="s">
        <v>146</v>
      </c>
      <c r="D108" s="85" t="s">
        <v>1210</v>
      </c>
      <c r="E108" s="77">
        <v>2</v>
      </c>
      <c r="F108" s="88" t="s">
        <v>2214</v>
      </c>
      <c r="G108" s="86" t="s">
        <v>2342</v>
      </c>
      <c r="H108" s="79" t="s">
        <v>1210</v>
      </c>
      <c r="I108" s="108" t="s">
        <v>2160</v>
      </c>
      <c r="J108" s="69" t="s">
        <v>189</v>
      </c>
      <c r="K108" s="11" t="s">
        <v>24</v>
      </c>
      <c r="L108" s="11" t="s">
        <v>35</v>
      </c>
      <c r="M108" s="11" t="s">
        <v>26</v>
      </c>
      <c r="N108" s="115">
        <v>45361</v>
      </c>
      <c r="O108" s="38"/>
      <c r="P108" s="38"/>
      <c r="Q108" s="38"/>
      <c r="R108" s="38">
        <v>1</v>
      </c>
      <c r="S108" s="38">
        <v>0</v>
      </c>
      <c r="T108" s="38">
        <v>0</v>
      </c>
      <c r="U108" s="38">
        <v>0</v>
      </c>
      <c r="V108" s="38"/>
      <c r="W108" s="38"/>
      <c r="X108" s="38"/>
      <c r="Y108" s="38"/>
      <c r="Z108" s="38"/>
      <c r="AA108" s="38"/>
      <c r="AB108" s="38"/>
      <c r="AC108" s="38">
        <v>1</v>
      </c>
      <c r="AD108" s="38">
        <v>0</v>
      </c>
      <c r="AE108" s="38">
        <v>0</v>
      </c>
      <c r="AF108" s="38"/>
      <c r="AG108" s="38"/>
      <c r="AH108" s="38"/>
      <c r="AI108" s="38"/>
      <c r="AJ108" s="38"/>
      <c r="AK108" s="38"/>
      <c r="AL108" s="38">
        <v>1</v>
      </c>
      <c r="AM108" s="38">
        <v>0</v>
      </c>
      <c r="AN108" s="38">
        <v>0</v>
      </c>
      <c r="AO108" s="38"/>
      <c r="AP108" s="38"/>
      <c r="AQ108" s="38"/>
      <c r="AR108" s="9">
        <f t="shared" si="4"/>
        <v>0.5</v>
      </c>
      <c r="AS108" s="9">
        <f t="shared" si="5"/>
        <v>0</v>
      </c>
      <c r="AT108" s="10" t="s">
        <v>2238</v>
      </c>
    </row>
    <row r="109" spans="1:46" ht="26.4" hidden="1">
      <c r="A109" s="3">
        <v>106</v>
      </c>
      <c r="B109" s="118" t="s">
        <v>2176</v>
      </c>
      <c r="C109" s="4" t="s">
        <v>146</v>
      </c>
      <c r="D109" s="85" t="s">
        <v>1210</v>
      </c>
      <c r="E109" s="77">
        <v>2</v>
      </c>
      <c r="F109" s="88" t="s">
        <v>2214</v>
      </c>
      <c r="G109" s="86" t="s">
        <v>2342</v>
      </c>
      <c r="H109" s="79" t="s">
        <v>1210</v>
      </c>
      <c r="I109" s="108" t="s">
        <v>2160</v>
      </c>
      <c r="J109" s="69" t="s">
        <v>190</v>
      </c>
      <c r="K109" s="11" t="s">
        <v>24</v>
      </c>
      <c r="L109" s="11" t="s">
        <v>35</v>
      </c>
      <c r="M109" s="11" t="s">
        <v>26</v>
      </c>
      <c r="N109" s="115">
        <v>45356</v>
      </c>
      <c r="O109" s="38"/>
      <c r="P109" s="38"/>
      <c r="Q109" s="38"/>
      <c r="R109" s="38">
        <v>1</v>
      </c>
      <c r="S109" s="38">
        <v>0</v>
      </c>
      <c r="T109" s="38">
        <v>0</v>
      </c>
      <c r="U109" s="38">
        <v>0</v>
      </c>
      <c r="V109" s="38"/>
      <c r="W109" s="38"/>
      <c r="X109" s="38"/>
      <c r="Y109" s="38"/>
      <c r="Z109" s="38"/>
      <c r="AA109" s="38"/>
      <c r="AB109" s="38"/>
      <c r="AC109" s="38">
        <v>1</v>
      </c>
      <c r="AD109" s="38">
        <v>0</v>
      </c>
      <c r="AE109" s="38">
        <v>0</v>
      </c>
      <c r="AF109" s="38"/>
      <c r="AG109" s="38"/>
      <c r="AH109" s="38"/>
      <c r="AI109" s="38"/>
      <c r="AJ109" s="38"/>
      <c r="AK109" s="38"/>
      <c r="AL109" s="38">
        <v>1</v>
      </c>
      <c r="AM109" s="38">
        <v>0</v>
      </c>
      <c r="AN109" s="38">
        <v>0</v>
      </c>
      <c r="AO109" s="38"/>
      <c r="AP109" s="38"/>
      <c r="AQ109" s="38"/>
      <c r="AR109" s="9">
        <f t="shared" si="4"/>
        <v>0.5</v>
      </c>
      <c r="AS109" s="9">
        <f t="shared" si="5"/>
        <v>0</v>
      </c>
      <c r="AT109" s="10" t="s">
        <v>2238</v>
      </c>
    </row>
    <row r="110" spans="1:46" ht="26.4" hidden="1">
      <c r="A110" s="3">
        <v>107</v>
      </c>
      <c r="B110" s="118" t="s">
        <v>2176</v>
      </c>
      <c r="C110" s="4" t="s">
        <v>146</v>
      </c>
      <c r="D110" s="85" t="s">
        <v>1210</v>
      </c>
      <c r="E110" s="77">
        <v>2</v>
      </c>
      <c r="F110" s="88" t="s">
        <v>2214</v>
      </c>
      <c r="G110" s="86" t="s">
        <v>2342</v>
      </c>
      <c r="H110" s="79" t="s">
        <v>1210</v>
      </c>
      <c r="I110" s="108" t="s">
        <v>2160</v>
      </c>
      <c r="J110" s="69" t="s">
        <v>191</v>
      </c>
      <c r="K110" s="11" t="s">
        <v>24</v>
      </c>
      <c r="L110" s="11" t="s">
        <v>35</v>
      </c>
      <c r="M110" s="11" t="s">
        <v>26</v>
      </c>
      <c r="N110" s="115">
        <v>45645</v>
      </c>
      <c r="O110" s="38"/>
      <c r="P110" s="38"/>
      <c r="Q110" s="38"/>
      <c r="R110" s="38">
        <v>1</v>
      </c>
      <c r="S110" s="38">
        <v>0</v>
      </c>
      <c r="T110" s="38">
        <v>0</v>
      </c>
      <c r="U110" s="38">
        <v>0</v>
      </c>
      <c r="V110" s="38"/>
      <c r="W110" s="38"/>
      <c r="X110" s="38"/>
      <c r="Y110" s="38"/>
      <c r="Z110" s="38"/>
      <c r="AA110" s="38"/>
      <c r="AB110" s="38"/>
      <c r="AC110" s="38">
        <v>1</v>
      </c>
      <c r="AD110" s="38">
        <v>0</v>
      </c>
      <c r="AE110" s="38">
        <v>0</v>
      </c>
      <c r="AF110" s="38"/>
      <c r="AG110" s="38"/>
      <c r="AH110" s="38"/>
      <c r="AI110" s="38"/>
      <c r="AJ110" s="38"/>
      <c r="AK110" s="38"/>
      <c r="AL110" s="38">
        <v>1</v>
      </c>
      <c r="AM110" s="38">
        <v>0</v>
      </c>
      <c r="AN110" s="38">
        <v>0</v>
      </c>
      <c r="AO110" s="38"/>
      <c r="AP110" s="38"/>
      <c r="AQ110" s="38"/>
      <c r="AR110" s="9">
        <f t="shared" si="4"/>
        <v>0.5</v>
      </c>
      <c r="AS110" s="9">
        <f t="shared" si="5"/>
        <v>0</v>
      </c>
      <c r="AT110" s="10" t="s">
        <v>2238</v>
      </c>
    </row>
    <row r="111" spans="1:46" ht="26.4" hidden="1">
      <c r="A111" s="3">
        <v>108</v>
      </c>
      <c r="B111" s="118" t="s">
        <v>2176</v>
      </c>
      <c r="C111" s="4" t="s">
        <v>146</v>
      </c>
      <c r="D111" s="85" t="s">
        <v>1210</v>
      </c>
      <c r="E111" s="77">
        <v>2</v>
      </c>
      <c r="F111" s="88" t="s">
        <v>2214</v>
      </c>
      <c r="G111" s="86" t="s">
        <v>2342</v>
      </c>
      <c r="H111" s="79" t="s">
        <v>1210</v>
      </c>
      <c r="I111" s="108" t="s">
        <v>2160</v>
      </c>
      <c r="J111" s="69" t="s">
        <v>192</v>
      </c>
      <c r="K111" s="11" t="s">
        <v>24</v>
      </c>
      <c r="L111" s="11" t="s">
        <v>35</v>
      </c>
      <c r="M111" s="11" t="s">
        <v>26</v>
      </c>
      <c r="N111" s="115">
        <v>45710</v>
      </c>
      <c r="O111" s="38"/>
      <c r="P111" s="38"/>
      <c r="Q111" s="38"/>
      <c r="R111" s="38">
        <v>1</v>
      </c>
      <c r="S111" s="38">
        <v>0</v>
      </c>
      <c r="T111" s="38">
        <v>0</v>
      </c>
      <c r="U111" s="38">
        <v>0</v>
      </c>
      <c r="V111" s="38"/>
      <c r="W111" s="38"/>
      <c r="X111" s="38"/>
      <c r="Y111" s="38"/>
      <c r="Z111" s="38"/>
      <c r="AA111" s="38"/>
      <c r="AB111" s="38"/>
      <c r="AC111" s="38">
        <v>1</v>
      </c>
      <c r="AD111" s="38">
        <v>0</v>
      </c>
      <c r="AE111" s="38">
        <v>0</v>
      </c>
      <c r="AF111" s="38"/>
      <c r="AG111" s="38"/>
      <c r="AH111" s="38"/>
      <c r="AI111" s="38"/>
      <c r="AJ111" s="38"/>
      <c r="AK111" s="38"/>
      <c r="AL111" s="38">
        <v>1</v>
      </c>
      <c r="AM111" s="38">
        <v>0</v>
      </c>
      <c r="AN111" s="38">
        <v>0</v>
      </c>
      <c r="AO111" s="38"/>
      <c r="AP111" s="38"/>
      <c r="AQ111" s="38"/>
      <c r="AR111" s="9">
        <f t="shared" si="4"/>
        <v>0.5</v>
      </c>
      <c r="AS111" s="9">
        <f t="shared" si="5"/>
        <v>0</v>
      </c>
      <c r="AT111" s="10" t="s">
        <v>2238</v>
      </c>
    </row>
    <row r="112" spans="1:46" ht="39.6" hidden="1">
      <c r="A112" s="3">
        <v>109</v>
      </c>
      <c r="B112" s="118" t="s">
        <v>2176</v>
      </c>
      <c r="C112" s="4" t="s">
        <v>146</v>
      </c>
      <c r="D112" s="85" t="s">
        <v>1210</v>
      </c>
      <c r="E112" s="77">
        <v>2</v>
      </c>
      <c r="F112" s="78" t="s">
        <v>2316</v>
      </c>
      <c r="G112" s="86" t="s">
        <v>2342</v>
      </c>
      <c r="H112" s="79" t="s">
        <v>2178</v>
      </c>
      <c r="I112" s="108" t="s">
        <v>193</v>
      </c>
      <c r="J112" s="69" t="s">
        <v>194</v>
      </c>
      <c r="K112" s="11" t="s">
        <v>24</v>
      </c>
      <c r="L112" s="11" t="s">
        <v>25</v>
      </c>
      <c r="M112" s="11" t="s">
        <v>26</v>
      </c>
      <c r="N112" s="115">
        <v>45647</v>
      </c>
      <c r="O112" s="38">
        <v>1</v>
      </c>
      <c r="P112" s="38">
        <v>1</v>
      </c>
      <c r="Q112" s="38">
        <v>1</v>
      </c>
      <c r="R112" s="38">
        <v>1</v>
      </c>
      <c r="S112" s="38">
        <v>1</v>
      </c>
      <c r="T112" s="38">
        <v>1</v>
      </c>
      <c r="U112" s="38">
        <v>1</v>
      </c>
      <c r="V112" s="38"/>
      <c r="W112" s="38"/>
      <c r="X112" s="38"/>
      <c r="Y112" s="38">
        <v>1</v>
      </c>
      <c r="Z112" s="38">
        <v>1</v>
      </c>
      <c r="AA112" s="38">
        <v>1</v>
      </c>
      <c r="AB112" s="38">
        <v>1</v>
      </c>
      <c r="AC112" s="38">
        <v>1</v>
      </c>
      <c r="AD112" s="38">
        <v>1</v>
      </c>
      <c r="AE112" s="38">
        <v>1</v>
      </c>
      <c r="AF112" s="38"/>
      <c r="AG112" s="38"/>
      <c r="AH112" s="38"/>
      <c r="AI112" s="38"/>
      <c r="AJ112" s="38"/>
      <c r="AK112" s="38"/>
      <c r="AL112" s="38">
        <v>0</v>
      </c>
      <c r="AM112" s="38">
        <v>0</v>
      </c>
      <c r="AN112" s="38">
        <v>0</v>
      </c>
      <c r="AO112" s="38"/>
      <c r="AP112" s="38"/>
      <c r="AQ112" s="38"/>
      <c r="AR112" s="9">
        <f t="shared" si="4"/>
        <v>0.8</v>
      </c>
      <c r="AS112" s="9">
        <f t="shared" si="5"/>
        <v>0.8</v>
      </c>
      <c r="AT112" s="12"/>
    </row>
    <row r="113" spans="1:46" ht="26.4" hidden="1">
      <c r="A113" s="3">
        <v>110</v>
      </c>
      <c r="B113" s="118" t="s">
        <v>2176</v>
      </c>
      <c r="C113" s="4" t="s">
        <v>146</v>
      </c>
      <c r="D113" s="85" t="s">
        <v>1210</v>
      </c>
      <c r="E113" s="77">
        <v>2</v>
      </c>
      <c r="F113" s="88" t="s">
        <v>2214</v>
      </c>
      <c r="G113" s="87" t="s">
        <v>2342</v>
      </c>
      <c r="H113" s="79" t="s">
        <v>2226</v>
      </c>
      <c r="I113" s="108" t="s">
        <v>2440</v>
      </c>
      <c r="J113" s="69" t="s">
        <v>195</v>
      </c>
      <c r="K113" s="11" t="s">
        <v>56</v>
      </c>
      <c r="L113" s="11" t="s">
        <v>25</v>
      </c>
      <c r="M113" s="11" t="s">
        <v>26</v>
      </c>
      <c r="N113" s="115">
        <v>45701</v>
      </c>
      <c r="O113" s="38">
        <v>1</v>
      </c>
      <c r="P113" s="38">
        <v>1</v>
      </c>
      <c r="Q113" s="38">
        <v>1</v>
      </c>
      <c r="R113" s="38">
        <v>1</v>
      </c>
      <c r="S113" s="38">
        <v>1</v>
      </c>
      <c r="T113" s="38">
        <v>1</v>
      </c>
      <c r="U113" s="38">
        <v>0.5</v>
      </c>
      <c r="V113" s="38">
        <v>1</v>
      </c>
      <c r="W113" s="38">
        <v>0.5</v>
      </c>
      <c r="X113" s="38">
        <v>0</v>
      </c>
      <c r="Y113" s="38">
        <v>1</v>
      </c>
      <c r="Z113" s="38">
        <v>1</v>
      </c>
      <c r="AA113" s="38">
        <v>0</v>
      </c>
      <c r="AB113" s="38">
        <v>0</v>
      </c>
      <c r="AC113" s="38">
        <v>1</v>
      </c>
      <c r="AD113" s="38">
        <v>1</v>
      </c>
      <c r="AE113" s="38">
        <v>0.5</v>
      </c>
      <c r="AF113" s="38"/>
      <c r="AG113" s="38"/>
      <c r="AH113" s="38"/>
      <c r="AI113" s="38"/>
      <c r="AJ113" s="38"/>
      <c r="AK113" s="38"/>
      <c r="AL113" s="38"/>
      <c r="AM113" s="38"/>
      <c r="AN113" s="38"/>
      <c r="AO113" s="38">
        <v>0</v>
      </c>
      <c r="AP113" s="38">
        <v>0</v>
      </c>
      <c r="AQ113" s="38">
        <v>0</v>
      </c>
      <c r="AR113" s="9">
        <f t="shared" si="4"/>
        <v>0.79166666666666663</v>
      </c>
      <c r="AS113" s="9">
        <f t="shared" si="5"/>
        <v>0.33333333333333331</v>
      </c>
      <c r="AT113" s="12"/>
    </row>
    <row r="114" spans="1:46" ht="26.4" hidden="1">
      <c r="A114" s="3">
        <v>111</v>
      </c>
      <c r="B114" s="118" t="s">
        <v>2176</v>
      </c>
      <c r="C114" s="4" t="s">
        <v>146</v>
      </c>
      <c r="D114" s="85" t="s">
        <v>1210</v>
      </c>
      <c r="E114" s="77">
        <v>2</v>
      </c>
      <c r="F114" s="88" t="s">
        <v>2214</v>
      </c>
      <c r="G114" s="87" t="s">
        <v>2342</v>
      </c>
      <c r="H114" s="79" t="s">
        <v>2226</v>
      </c>
      <c r="I114" s="108" t="s">
        <v>2440</v>
      </c>
      <c r="J114" s="69" t="s">
        <v>196</v>
      </c>
      <c r="K114" s="11" t="s">
        <v>56</v>
      </c>
      <c r="L114" s="11" t="s">
        <v>25</v>
      </c>
      <c r="M114" s="11" t="s">
        <v>26</v>
      </c>
      <c r="N114" s="115">
        <v>45731</v>
      </c>
      <c r="O114" s="38">
        <v>1</v>
      </c>
      <c r="P114" s="38">
        <v>1</v>
      </c>
      <c r="Q114" s="38">
        <v>1</v>
      </c>
      <c r="R114" s="38">
        <v>1</v>
      </c>
      <c r="S114" s="38">
        <v>1</v>
      </c>
      <c r="T114" s="38">
        <v>1</v>
      </c>
      <c r="U114" s="38">
        <v>0.5</v>
      </c>
      <c r="V114" s="38">
        <v>1</v>
      </c>
      <c r="W114" s="38">
        <v>0.5</v>
      </c>
      <c r="X114" s="38">
        <v>0</v>
      </c>
      <c r="Y114" s="38">
        <v>1</v>
      </c>
      <c r="Z114" s="38">
        <v>1</v>
      </c>
      <c r="AA114" s="38">
        <v>0</v>
      </c>
      <c r="AB114" s="38">
        <v>0</v>
      </c>
      <c r="AC114" s="38">
        <v>1</v>
      </c>
      <c r="AD114" s="38">
        <v>1</v>
      </c>
      <c r="AE114" s="38">
        <v>0.5</v>
      </c>
      <c r="AF114" s="38"/>
      <c r="AG114" s="38"/>
      <c r="AH114" s="38"/>
      <c r="AI114" s="38"/>
      <c r="AJ114" s="38"/>
      <c r="AK114" s="38"/>
      <c r="AL114" s="38"/>
      <c r="AM114" s="38"/>
      <c r="AN114" s="38"/>
      <c r="AO114" s="38">
        <v>0</v>
      </c>
      <c r="AP114" s="38">
        <v>0</v>
      </c>
      <c r="AQ114" s="38">
        <v>0</v>
      </c>
      <c r="AR114" s="9">
        <f t="shared" si="4"/>
        <v>0.79166666666666663</v>
      </c>
      <c r="AS114" s="9">
        <f t="shared" si="5"/>
        <v>0.33333333333333331</v>
      </c>
      <c r="AT114" s="12"/>
    </row>
    <row r="115" spans="1:46" ht="26.4" hidden="1">
      <c r="A115" s="3">
        <v>112</v>
      </c>
      <c r="B115" s="118" t="s">
        <v>2176</v>
      </c>
      <c r="C115" s="4" t="s">
        <v>146</v>
      </c>
      <c r="D115" s="85" t="s">
        <v>1210</v>
      </c>
      <c r="E115" s="77">
        <v>2</v>
      </c>
      <c r="F115" s="88" t="s">
        <v>2214</v>
      </c>
      <c r="G115" s="87" t="s">
        <v>74</v>
      </c>
      <c r="H115" s="79" t="s">
        <v>2327</v>
      </c>
      <c r="I115" s="108" t="s">
        <v>105</v>
      </c>
      <c r="J115" s="69" t="s">
        <v>197</v>
      </c>
      <c r="K115" s="11" t="s">
        <v>24</v>
      </c>
      <c r="L115" s="11" t="s">
        <v>25</v>
      </c>
      <c r="M115" s="11" t="s">
        <v>26</v>
      </c>
      <c r="N115" s="115">
        <v>45731</v>
      </c>
      <c r="O115" s="38">
        <v>1</v>
      </c>
      <c r="P115" s="38">
        <v>0.5</v>
      </c>
      <c r="Q115" s="38">
        <v>0</v>
      </c>
      <c r="R115" s="38">
        <v>1</v>
      </c>
      <c r="S115" s="38">
        <v>0.5</v>
      </c>
      <c r="T115" s="38">
        <v>0</v>
      </c>
      <c r="U115" s="38">
        <v>0</v>
      </c>
      <c r="V115" s="38"/>
      <c r="W115" s="38"/>
      <c r="X115" s="38"/>
      <c r="Y115" s="38">
        <v>1</v>
      </c>
      <c r="Z115" s="38">
        <v>0</v>
      </c>
      <c r="AA115" s="38">
        <v>0</v>
      </c>
      <c r="AB115" s="38">
        <v>0</v>
      </c>
      <c r="AC115" s="38">
        <v>1</v>
      </c>
      <c r="AD115" s="38">
        <v>1</v>
      </c>
      <c r="AE115" s="38">
        <v>0</v>
      </c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9">
        <f t="shared" si="4"/>
        <v>0.75</v>
      </c>
      <c r="AS115" s="9">
        <f t="shared" si="5"/>
        <v>0</v>
      </c>
      <c r="AT115" s="12"/>
    </row>
    <row r="116" spans="1:46" ht="26.4" hidden="1">
      <c r="A116" s="3">
        <v>113</v>
      </c>
      <c r="B116" s="118" t="s">
        <v>2176</v>
      </c>
      <c r="C116" s="74" t="s">
        <v>146</v>
      </c>
      <c r="D116" s="85" t="s">
        <v>1210</v>
      </c>
      <c r="E116" s="77">
        <v>2</v>
      </c>
      <c r="F116" s="88" t="s">
        <v>2214</v>
      </c>
      <c r="G116" s="86" t="s">
        <v>2342</v>
      </c>
      <c r="H116" s="79"/>
      <c r="I116" s="108" t="s">
        <v>198</v>
      </c>
      <c r="J116" s="69" t="s">
        <v>199</v>
      </c>
      <c r="K116" s="11" t="s">
        <v>24</v>
      </c>
      <c r="L116" s="11" t="s">
        <v>25</v>
      </c>
      <c r="M116" s="11" t="s">
        <v>26</v>
      </c>
      <c r="N116" s="115">
        <v>45731</v>
      </c>
      <c r="O116" s="38">
        <v>1</v>
      </c>
      <c r="P116" s="38">
        <v>1</v>
      </c>
      <c r="Q116" s="38">
        <v>1</v>
      </c>
      <c r="R116" s="38">
        <v>1</v>
      </c>
      <c r="S116" s="38">
        <v>0</v>
      </c>
      <c r="T116" s="38">
        <v>0</v>
      </c>
      <c r="U116" s="38">
        <v>0</v>
      </c>
      <c r="V116" s="38"/>
      <c r="W116" s="38"/>
      <c r="X116" s="38"/>
      <c r="Y116" s="38">
        <v>0</v>
      </c>
      <c r="Z116" s="38">
        <v>0</v>
      </c>
      <c r="AA116" s="38">
        <v>0</v>
      </c>
      <c r="AB116" s="38">
        <v>0</v>
      </c>
      <c r="AC116" s="38">
        <v>0</v>
      </c>
      <c r="AD116" s="38">
        <v>0</v>
      </c>
      <c r="AE116" s="38">
        <v>0</v>
      </c>
      <c r="AF116" s="38">
        <v>1</v>
      </c>
      <c r="AG116" s="38">
        <v>0.5</v>
      </c>
      <c r="AH116" s="38">
        <v>0</v>
      </c>
      <c r="AI116" s="38"/>
      <c r="AJ116" s="38"/>
      <c r="AK116" s="38"/>
      <c r="AL116" s="38"/>
      <c r="AM116" s="38"/>
      <c r="AN116" s="38"/>
      <c r="AO116" s="38"/>
      <c r="AP116" s="38"/>
      <c r="AQ116" s="38"/>
      <c r="AR116" s="9">
        <f t="shared" si="4"/>
        <v>0.45</v>
      </c>
      <c r="AS116" s="9">
        <f t="shared" si="5"/>
        <v>0.2</v>
      </c>
      <c r="AT116" s="12"/>
    </row>
    <row r="117" spans="1:46" ht="26.4" hidden="1">
      <c r="A117" s="3">
        <v>114</v>
      </c>
      <c r="B117" s="118" t="s">
        <v>2176</v>
      </c>
      <c r="C117" s="4" t="s">
        <v>146</v>
      </c>
      <c r="D117" s="85" t="s">
        <v>1210</v>
      </c>
      <c r="E117" s="77">
        <v>2</v>
      </c>
      <c r="F117" s="88" t="s">
        <v>2214</v>
      </c>
      <c r="G117" s="87" t="s">
        <v>74</v>
      </c>
      <c r="H117" s="79" t="s">
        <v>2327</v>
      </c>
      <c r="I117" s="108" t="s">
        <v>200</v>
      </c>
      <c r="J117" s="69" t="s">
        <v>201</v>
      </c>
      <c r="K117" s="11" t="s">
        <v>24</v>
      </c>
      <c r="L117" s="11" t="s">
        <v>25</v>
      </c>
      <c r="M117" s="11" t="s">
        <v>26</v>
      </c>
      <c r="N117" s="115">
        <v>45731</v>
      </c>
      <c r="O117" s="38">
        <v>1</v>
      </c>
      <c r="P117" s="38">
        <v>0.5</v>
      </c>
      <c r="Q117" s="38">
        <v>0</v>
      </c>
      <c r="R117" s="38">
        <v>1</v>
      </c>
      <c r="S117" s="38">
        <v>0.5</v>
      </c>
      <c r="T117" s="38">
        <v>0</v>
      </c>
      <c r="U117" s="38">
        <v>0</v>
      </c>
      <c r="V117" s="38"/>
      <c r="W117" s="38"/>
      <c r="X117" s="38"/>
      <c r="Y117" s="38">
        <v>1</v>
      </c>
      <c r="Z117" s="38">
        <v>1</v>
      </c>
      <c r="AA117" s="38">
        <v>0</v>
      </c>
      <c r="AB117" s="38">
        <v>0</v>
      </c>
      <c r="AC117" s="38">
        <v>1</v>
      </c>
      <c r="AD117" s="38">
        <v>1</v>
      </c>
      <c r="AE117" s="38">
        <v>0</v>
      </c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9">
        <f t="shared" si="4"/>
        <v>0.875</v>
      </c>
      <c r="AS117" s="9">
        <f t="shared" si="5"/>
        <v>0</v>
      </c>
      <c r="AT117" s="12"/>
    </row>
    <row r="118" spans="1:46" ht="39.6" hidden="1">
      <c r="A118" s="3">
        <v>115</v>
      </c>
      <c r="B118" s="118" t="s">
        <v>2176</v>
      </c>
      <c r="C118" s="4" t="s">
        <v>146</v>
      </c>
      <c r="D118" s="85" t="s">
        <v>1210</v>
      </c>
      <c r="E118" s="77">
        <v>2</v>
      </c>
      <c r="F118" s="88" t="s">
        <v>2214</v>
      </c>
      <c r="G118" s="86" t="s">
        <v>2342</v>
      </c>
      <c r="H118" s="79" t="s">
        <v>2329</v>
      </c>
      <c r="I118" s="108" t="s">
        <v>202</v>
      </c>
      <c r="J118" s="69" t="s">
        <v>203</v>
      </c>
      <c r="K118" s="11" t="s">
        <v>56</v>
      </c>
      <c r="L118" s="11" t="s">
        <v>25</v>
      </c>
      <c r="M118" s="11" t="s">
        <v>26</v>
      </c>
      <c r="N118" s="115">
        <v>45737</v>
      </c>
      <c r="O118" s="38">
        <v>1</v>
      </c>
      <c r="P118" s="38">
        <v>1</v>
      </c>
      <c r="Q118" s="38">
        <v>1</v>
      </c>
      <c r="R118" s="38">
        <v>1</v>
      </c>
      <c r="S118" s="38">
        <v>1</v>
      </c>
      <c r="T118" s="38">
        <v>1</v>
      </c>
      <c r="U118" s="38">
        <v>1</v>
      </c>
      <c r="V118" s="38">
        <v>1</v>
      </c>
      <c r="W118" s="38">
        <v>1</v>
      </c>
      <c r="X118" s="38">
        <v>1</v>
      </c>
      <c r="Y118" s="38">
        <v>1</v>
      </c>
      <c r="Z118" s="38">
        <v>1</v>
      </c>
      <c r="AA118" s="38">
        <v>0</v>
      </c>
      <c r="AB118" s="38">
        <v>0</v>
      </c>
      <c r="AC118" s="38">
        <v>1</v>
      </c>
      <c r="AD118" s="38">
        <v>1</v>
      </c>
      <c r="AE118" s="38">
        <v>1</v>
      </c>
      <c r="AF118" s="38"/>
      <c r="AG118" s="38"/>
      <c r="AH118" s="38"/>
      <c r="AI118" s="38"/>
      <c r="AJ118" s="38"/>
      <c r="AK118" s="38"/>
      <c r="AL118" s="38"/>
      <c r="AM118" s="38"/>
      <c r="AN118" s="38"/>
      <c r="AO118" s="38">
        <v>0</v>
      </c>
      <c r="AP118" s="38">
        <v>0</v>
      </c>
      <c r="AQ118" s="38">
        <v>0</v>
      </c>
      <c r="AR118" s="9">
        <f t="shared" si="4"/>
        <v>0.83333333333333337</v>
      </c>
      <c r="AS118" s="9">
        <f t="shared" si="5"/>
        <v>0.66666666666666663</v>
      </c>
      <c r="AT118" s="12" t="s">
        <v>2190</v>
      </c>
    </row>
    <row r="119" spans="1:46" ht="39.6" hidden="1">
      <c r="A119" s="3">
        <v>116</v>
      </c>
      <c r="B119" s="118" t="s">
        <v>2176</v>
      </c>
      <c r="C119" s="4" t="s">
        <v>146</v>
      </c>
      <c r="D119" s="85" t="s">
        <v>1210</v>
      </c>
      <c r="E119" s="77">
        <v>2</v>
      </c>
      <c r="F119" s="88" t="s">
        <v>2214</v>
      </c>
      <c r="G119" s="86" t="s">
        <v>2342</v>
      </c>
      <c r="H119" s="79" t="s">
        <v>2184</v>
      </c>
      <c r="I119" s="108" t="s">
        <v>202</v>
      </c>
      <c r="J119" s="69" t="s">
        <v>204</v>
      </c>
      <c r="K119" s="11" t="s">
        <v>56</v>
      </c>
      <c r="L119" s="11" t="s">
        <v>25</v>
      </c>
      <c r="M119" s="11" t="s">
        <v>26</v>
      </c>
      <c r="N119" s="115">
        <v>45737</v>
      </c>
      <c r="O119" s="38">
        <v>1</v>
      </c>
      <c r="P119" s="38">
        <v>1</v>
      </c>
      <c r="Q119" s="38">
        <v>1</v>
      </c>
      <c r="R119" s="38">
        <v>1</v>
      </c>
      <c r="S119" s="38">
        <v>1</v>
      </c>
      <c r="T119" s="38">
        <v>1</v>
      </c>
      <c r="U119" s="38">
        <v>1</v>
      </c>
      <c r="V119" s="38">
        <v>1</v>
      </c>
      <c r="W119" s="38">
        <v>1</v>
      </c>
      <c r="X119" s="38">
        <v>1</v>
      </c>
      <c r="Y119" s="38">
        <v>1</v>
      </c>
      <c r="Z119" s="38">
        <v>1</v>
      </c>
      <c r="AA119" s="38">
        <v>1</v>
      </c>
      <c r="AB119" s="38">
        <v>1</v>
      </c>
      <c r="AC119" s="38">
        <v>1</v>
      </c>
      <c r="AD119" s="38">
        <v>1</v>
      </c>
      <c r="AE119" s="38">
        <v>1</v>
      </c>
      <c r="AF119" s="38"/>
      <c r="AG119" s="38"/>
      <c r="AH119" s="38"/>
      <c r="AI119" s="38"/>
      <c r="AJ119" s="38"/>
      <c r="AK119" s="38"/>
      <c r="AL119" s="38"/>
      <c r="AM119" s="38"/>
      <c r="AN119" s="38"/>
      <c r="AO119" s="38">
        <v>0</v>
      </c>
      <c r="AP119" s="38">
        <v>0</v>
      </c>
      <c r="AQ119" s="38">
        <v>0</v>
      </c>
      <c r="AR119" s="9">
        <f t="shared" si="4"/>
        <v>0.83333333333333337</v>
      </c>
      <c r="AS119" s="9">
        <f t="shared" si="5"/>
        <v>0.83333333333333337</v>
      </c>
      <c r="AT119" s="12" t="s">
        <v>2190</v>
      </c>
    </row>
    <row r="120" spans="1:46" ht="39.6" hidden="1">
      <c r="A120" s="3">
        <v>117</v>
      </c>
      <c r="B120" s="118" t="s">
        <v>2176</v>
      </c>
      <c r="C120" s="4" t="s">
        <v>146</v>
      </c>
      <c r="D120" s="85" t="s">
        <v>1210</v>
      </c>
      <c r="E120" s="77">
        <v>2</v>
      </c>
      <c r="F120" s="88" t="s">
        <v>2214</v>
      </c>
      <c r="G120" s="86" t="s">
        <v>2342</v>
      </c>
      <c r="H120" s="79" t="s">
        <v>1210</v>
      </c>
      <c r="I120" s="108" t="s">
        <v>205</v>
      </c>
      <c r="J120" s="69" t="s">
        <v>206</v>
      </c>
      <c r="K120" s="11" t="s">
        <v>24</v>
      </c>
      <c r="L120" s="11" t="s">
        <v>71</v>
      </c>
      <c r="M120" s="11" t="s">
        <v>43</v>
      </c>
      <c r="N120" s="114" t="s">
        <v>2402</v>
      </c>
      <c r="O120" s="38"/>
      <c r="P120" s="38"/>
      <c r="Q120" s="38"/>
      <c r="R120" s="38">
        <v>0</v>
      </c>
      <c r="S120" s="38">
        <v>0</v>
      </c>
      <c r="T120" s="38">
        <v>0</v>
      </c>
      <c r="U120" s="38">
        <v>0</v>
      </c>
      <c r="V120" s="38"/>
      <c r="W120" s="38"/>
      <c r="X120" s="38"/>
      <c r="Y120" s="38"/>
      <c r="Z120" s="38"/>
      <c r="AA120" s="38"/>
      <c r="AB120" s="38"/>
      <c r="AC120" s="38">
        <v>0</v>
      </c>
      <c r="AD120" s="38">
        <v>0</v>
      </c>
      <c r="AE120" s="38">
        <v>0</v>
      </c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9">
        <f t="shared" si="4"/>
        <v>0</v>
      </c>
      <c r="AS120" s="9">
        <f t="shared" si="5"/>
        <v>0</v>
      </c>
      <c r="AT120" s="12"/>
    </row>
    <row r="121" spans="1:46" ht="39.6" hidden="1">
      <c r="A121" s="3">
        <v>118</v>
      </c>
      <c r="B121" s="118" t="s">
        <v>2176</v>
      </c>
      <c r="C121" s="4" t="s">
        <v>146</v>
      </c>
      <c r="D121" s="85" t="s">
        <v>1210</v>
      </c>
      <c r="E121" s="77">
        <v>2</v>
      </c>
      <c r="F121" s="13"/>
      <c r="G121" s="86" t="s">
        <v>2342</v>
      </c>
      <c r="H121" s="79"/>
      <c r="I121" s="108" t="s">
        <v>205</v>
      </c>
      <c r="J121" s="69" t="s">
        <v>207</v>
      </c>
      <c r="K121" s="11" t="s">
        <v>24</v>
      </c>
      <c r="L121" s="11" t="s">
        <v>25</v>
      </c>
      <c r="M121" s="11" t="s">
        <v>26</v>
      </c>
      <c r="N121" s="114" t="s">
        <v>2402</v>
      </c>
      <c r="O121" s="38">
        <v>1</v>
      </c>
      <c r="P121" s="38">
        <v>1</v>
      </c>
      <c r="Q121" s="38">
        <v>1</v>
      </c>
      <c r="R121" s="38">
        <v>0</v>
      </c>
      <c r="S121" s="38">
        <v>0</v>
      </c>
      <c r="T121" s="38">
        <v>0</v>
      </c>
      <c r="U121" s="38">
        <v>0</v>
      </c>
      <c r="V121" s="38"/>
      <c r="W121" s="38"/>
      <c r="X121" s="38"/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9">
        <f t="shared" si="4"/>
        <v>0.25</v>
      </c>
      <c r="AS121" s="9">
        <f t="shared" si="5"/>
        <v>0.25</v>
      </c>
      <c r="AT121" s="12"/>
    </row>
    <row r="122" spans="1:46" ht="39.6" hidden="1">
      <c r="A122" s="3">
        <v>119</v>
      </c>
      <c r="B122" s="118" t="s">
        <v>2176</v>
      </c>
      <c r="C122" s="4" t="s">
        <v>146</v>
      </c>
      <c r="D122" s="85" t="s">
        <v>1210</v>
      </c>
      <c r="E122" s="77">
        <v>2</v>
      </c>
      <c r="F122" s="13"/>
      <c r="G122" s="86" t="s">
        <v>2342</v>
      </c>
      <c r="H122" s="79" t="s">
        <v>1210</v>
      </c>
      <c r="I122" s="108" t="s">
        <v>205</v>
      </c>
      <c r="J122" s="69" t="s">
        <v>208</v>
      </c>
      <c r="K122" s="11" t="s">
        <v>24</v>
      </c>
      <c r="L122" s="11" t="s">
        <v>71</v>
      </c>
      <c r="M122" s="11" t="s">
        <v>43</v>
      </c>
      <c r="N122" s="114" t="s">
        <v>2402</v>
      </c>
      <c r="O122" s="38"/>
      <c r="P122" s="38"/>
      <c r="Q122" s="38"/>
      <c r="R122" s="38">
        <v>0</v>
      </c>
      <c r="S122" s="38">
        <v>0</v>
      </c>
      <c r="T122" s="38">
        <v>0</v>
      </c>
      <c r="U122" s="38">
        <v>0</v>
      </c>
      <c r="V122" s="38"/>
      <c r="W122" s="38"/>
      <c r="X122" s="38"/>
      <c r="Y122" s="38" t="s">
        <v>2133</v>
      </c>
      <c r="Z122" s="38"/>
      <c r="AA122" s="38"/>
      <c r="AB122" s="38"/>
      <c r="AC122" s="38">
        <v>0</v>
      </c>
      <c r="AD122" s="38">
        <v>0</v>
      </c>
      <c r="AE122" s="38">
        <v>0</v>
      </c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9">
        <f t="shared" si="4"/>
        <v>0</v>
      </c>
      <c r="AS122" s="9">
        <f t="shared" si="5"/>
        <v>0</v>
      </c>
      <c r="AT122" s="12"/>
    </row>
    <row r="123" spans="1:46" ht="39.6" hidden="1">
      <c r="A123" s="3">
        <v>120</v>
      </c>
      <c r="B123" s="118" t="s">
        <v>2176</v>
      </c>
      <c r="C123" s="4" t="s">
        <v>146</v>
      </c>
      <c r="D123" s="85" t="s">
        <v>1210</v>
      </c>
      <c r="E123" s="77">
        <v>2</v>
      </c>
      <c r="F123" s="13"/>
      <c r="G123" s="86" t="s">
        <v>2342</v>
      </c>
      <c r="H123" s="79"/>
      <c r="I123" s="108" t="s">
        <v>205</v>
      </c>
      <c r="J123" s="69" t="s">
        <v>209</v>
      </c>
      <c r="K123" s="11" t="s">
        <v>24</v>
      </c>
      <c r="L123" s="11" t="s">
        <v>25</v>
      </c>
      <c r="M123" s="11" t="s">
        <v>26</v>
      </c>
      <c r="N123" s="114" t="s">
        <v>2402</v>
      </c>
      <c r="O123" s="38">
        <v>1</v>
      </c>
      <c r="P123" s="38">
        <v>1</v>
      </c>
      <c r="Q123" s="38">
        <v>1</v>
      </c>
      <c r="R123" s="38">
        <v>0</v>
      </c>
      <c r="S123" s="38">
        <v>0</v>
      </c>
      <c r="T123" s="38">
        <v>0</v>
      </c>
      <c r="U123" s="38">
        <v>0</v>
      </c>
      <c r="V123" s="38"/>
      <c r="W123" s="38"/>
      <c r="X123" s="38"/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9">
        <f t="shared" si="4"/>
        <v>0.25</v>
      </c>
      <c r="AS123" s="9">
        <f t="shared" si="5"/>
        <v>0.25</v>
      </c>
      <c r="AT123" s="12"/>
    </row>
    <row r="124" spans="1:46" ht="26.4" hidden="1">
      <c r="A124" s="3">
        <v>121</v>
      </c>
      <c r="B124" s="118" t="s">
        <v>2176</v>
      </c>
      <c r="C124" s="4" t="s">
        <v>146</v>
      </c>
      <c r="D124" s="85" t="s">
        <v>1210</v>
      </c>
      <c r="E124" s="77">
        <v>2</v>
      </c>
      <c r="F124" s="88" t="s">
        <v>2214</v>
      </c>
      <c r="G124" s="87" t="s">
        <v>74</v>
      </c>
      <c r="H124" s="79"/>
      <c r="I124" s="108" t="s">
        <v>61</v>
      </c>
      <c r="J124" s="69" t="s">
        <v>210</v>
      </c>
      <c r="K124" s="11" t="s">
        <v>24</v>
      </c>
      <c r="L124" s="11" t="s">
        <v>25</v>
      </c>
      <c r="M124" s="11" t="s">
        <v>26</v>
      </c>
      <c r="N124" s="115">
        <v>45736</v>
      </c>
      <c r="O124" s="38">
        <v>1</v>
      </c>
      <c r="P124" s="38">
        <v>0.5</v>
      </c>
      <c r="Q124" s="38">
        <v>0</v>
      </c>
      <c r="R124" s="38">
        <v>1</v>
      </c>
      <c r="S124" s="38">
        <v>0.5</v>
      </c>
      <c r="T124" s="38">
        <v>0</v>
      </c>
      <c r="U124" s="38">
        <v>0.5</v>
      </c>
      <c r="V124" s="38"/>
      <c r="W124" s="38"/>
      <c r="X124" s="38"/>
      <c r="Y124" s="38">
        <v>0</v>
      </c>
      <c r="Z124" s="38">
        <v>0</v>
      </c>
      <c r="AA124" s="38">
        <v>0</v>
      </c>
      <c r="AB124" s="38">
        <v>0</v>
      </c>
      <c r="AC124" s="38">
        <v>1</v>
      </c>
      <c r="AD124" s="38">
        <v>0</v>
      </c>
      <c r="AE124" s="38">
        <v>0</v>
      </c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9">
        <f t="shared" si="4"/>
        <v>0.5</v>
      </c>
      <c r="AS124" s="9">
        <f t="shared" si="5"/>
        <v>0.125</v>
      </c>
      <c r="AT124" s="12"/>
    </row>
    <row r="125" spans="1:46" ht="26.4" hidden="1">
      <c r="A125" s="3">
        <v>122</v>
      </c>
      <c r="B125" s="118" t="s">
        <v>2176</v>
      </c>
      <c r="C125" s="4" t="s">
        <v>146</v>
      </c>
      <c r="D125" s="85" t="s">
        <v>1210</v>
      </c>
      <c r="E125" s="77">
        <v>2</v>
      </c>
      <c r="F125" s="88" t="s">
        <v>2214</v>
      </c>
      <c r="G125" s="87" t="s">
        <v>74</v>
      </c>
      <c r="H125" s="79"/>
      <c r="I125" s="108" t="s">
        <v>63</v>
      </c>
      <c r="J125" s="69" t="s">
        <v>211</v>
      </c>
      <c r="K125" s="11" t="s">
        <v>24</v>
      </c>
      <c r="L125" s="11" t="s">
        <v>25</v>
      </c>
      <c r="M125" s="11" t="s">
        <v>26</v>
      </c>
      <c r="N125" s="115">
        <v>45736</v>
      </c>
      <c r="O125" s="38">
        <v>1</v>
      </c>
      <c r="P125" s="38">
        <v>0.5</v>
      </c>
      <c r="Q125" s="38">
        <v>0</v>
      </c>
      <c r="R125" s="38">
        <v>1</v>
      </c>
      <c r="S125" s="38">
        <v>0.5</v>
      </c>
      <c r="T125" s="38">
        <v>0</v>
      </c>
      <c r="U125" s="38">
        <v>0.5</v>
      </c>
      <c r="V125" s="38"/>
      <c r="W125" s="38"/>
      <c r="X125" s="38"/>
      <c r="Y125" s="38">
        <v>0</v>
      </c>
      <c r="Z125" s="38">
        <v>0</v>
      </c>
      <c r="AA125" s="38">
        <v>0</v>
      </c>
      <c r="AB125" s="38">
        <v>0</v>
      </c>
      <c r="AC125" s="38">
        <v>1</v>
      </c>
      <c r="AD125" s="38">
        <v>0</v>
      </c>
      <c r="AE125" s="38">
        <v>0</v>
      </c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9">
        <f t="shared" si="4"/>
        <v>0.5</v>
      </c>
      <c r="AS125" s="9">
        <f t="shared" si="5"/>
        <v>0.125</v>
      </c>
      <c r="AT125" s="12"/>
    </row>
    <row r="126" spans="1:46" ht="26.4" hidden="1">
      <c r="A126" s="3">
        <v>123</v>
      </c>
      <c r="B126" s="118" t="s">
        <v>2176</v>
      </c>
      <c r="C126" s="4" t="s">
        <v>146</v>
      </c>
      <c r="D126" s="85" t="s">
        <v>1210</v>
      </c>
      <c r="E126" s="77">
        <v>2</v>
      </c>
      <c r="F126" s="88" t="s">
        <v>2214</v>
      </c>
      <c r="G126" s="86" t="s">
        <v>2342</v>
      </c>
      <c r="H126" s="79" t="s">
        <v>2370</v>
      </c>
      <c r="I126" s="108" t="s">
        <v>65</v>
      </c>
      <c r="J126" s="69" t="s">
        <v>212</v>
      </c>
      <c r="K126" s="11" t="s">
        <v>24</v>
      </c>
      <c r="L126" s="11" t="s">
        <v>25</v>
      </c>
      <c r="M126" s="11" t="s">
        <v>26</v>
      </c>
      <c r="N126" s="115">
        <v>45736</v>
      </c>
      <c r="O126" s="38">
        <v>1</v>
      </c>
      <c r="P126" s="38">
        <v>1</v>
      </c>
      <c r="Q126" s="38">
        <v>1</v>
      </c>
      <c r="R126" s="38">
        <v>1</v>
      </c>
      <c r="S126" s="38">
        <v>1</v>
      </c>
      <c r="T126" s="38">
        <v>0</v>
      </c>
      <c r="U126" s="38">
        <v>0.5</v>
      </c>
      <c r="V126" s="38"/>
      <c r="W126" s="38"/>
      <c r="X126" s="38"/>
      <c r="Y126" s="38">
        <v>1</v>
      </c>
      <c r="Z126" s="38">
        <v>1</v>
      </c>
      <c r="AA126" s="38">
        <v>0</v>
      </c>
      <c r="AB126" s="38">
        <v>0</v>
      </c>
      <c r="AC126" s="38">
        <v>1</v>
      </c>
      <c r="AD126" s="38">
        <v>1</v>
      </c>
      <c r="AE126" s="38">
        <v>0</v>
      </c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9">
        <f t="shared" si="4"/>
        <v>1</v>
      </c>
      <c r="AS126" s="9">
        <f t="shared" si="5"/>
        <v>0.375</v>
      </c>
      <c r="AT126" s="12" t="s">
        <v>2343</v>
      </c>
    </row>
    <row r="127" spans="1:46" ht="26.4" hidden="1">
      <c r="A127" s="3">
        <v>124</v>
      </c>
      <c r="B127" s="118" t="s">
        <v>2176</v>
      </c>
      <c r="C127" s="4" t="s">
        <v>146</v>
      </c>
      <c r="D127" s="85" t="s">
        <v>1210</v>
      </c>
      <c r="E127" s="77">
        <v>2</v>
      </c>
      <c r="F127" s="88" t="s">
        <v>2214</v>
      </c>
      <c r="G127" s="86" t="s">
        <v>2342</v>
      </c>
      <c r="H127" s="79" t="s">
        <v>2370</v>
      </c>
      <c r="I127" s="108" t="s">
        <v>65</v>
      </c>
      <c r="J127" s="69" t="s">
        <v>213</v>
      </c>
      <c r="K127" s="11" t="s">
        <v>24</v>
      </c>
      <c r="L127" s="11" t="s">
        <v>25</v>
      </c>
      <c r="M127" s="11" t="s">
        <v>26</v>
      </c>
      <c r="N127" s="115">
        <v>45736</v>
      </c>
      <c r="O127" s="38">
        <v>1</v>
      </c>
      <c r="P127" s="38">
        <v>1</v>
      </c>
      <c r="Q127" s="38">
        <v>1</v>
      </c>
      <c r="R127" s="38">
        <v>1</v>
      </c>
      <c r="S127" s="38">
        <v>1</v>
      </c>
      <c r="T127" s="38">
        <v>0</v>
      </c>
      <c r="U127" s="38">
        <v>0.5</v>
      </c>
      <c r="V127" s="38"/>
      <c r="W127" s="38"/>
      <c r="X127" s="38"/>
      <c r="Y127" s="38">
        <v>1</v>
      </c>
      <c r="Z127" s="38">
        <v>1</v>
      </c>
      <c r="AA127" s="38">
        <v>0</v>
      </c>
      <c r="AB127" s="38">
        <v>0</v>
      </c>
      <c r="AC127" s="38">
        <v>1</v>
      </c>
      <c r="AD127" s="38">
        <v>1</v>
      </c>
      <c r="AE127" s="38">
        <v>0</v>
      </c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9">
        <f t="shared" si="4"/>
        <v>1</v>
      </c>
      <c r="AS127" s="9">
        <f t="shared" si="5"/>
        <v>0.375</v>
      </c>
      <c r="AT127" s="12" t="s">
        <v>2343</v>
      </c>
    </row>
    <row r="128" spans="1:46" ht="26.4" hidden="1">
      <c r="A128" s="3">
        <v>125</v>
      </c>
      <c r="B128" s="118" t="s">
        <v>2176</v>
      </c>
      <c r="C128" s="4" t="s">
        <v>146</v>
      </c>
      <c r="D128" s="85" t="s">
        <v>1210</v>
      </c>
      <c r="E128" s="77">
        <v>2</v>
      </c>
      <c r="F128" s="88" t="s">
        <v>2214</v>
      </c>
      <c r="G128" s="87" t="s">
        <v>74</v>
      </c>
      <c r="H128" s="79" t="s">
        <v>1210</v>
      </c>
      <c r="I128" s="108" t="s">
        <v>214</v>
      </c>
      <c r="J128" s="69" t="s">
        <v>215</v>
      </c>
      <c r="K128" s="11" t="s">
        <v>56</v>
      </c>
      <c r="L128" s="11" t="s">
        <v>71</v>
      </c>
      <c r="M128" s="11" t="s">
        <v>26</v>
      </c>
      <c r="N128" s="115">
        <v>45695</v>
      </c>
      <c r="O128" s="38"/>
      <c r="P128" s="38"/>
      <c r="Q128" s="38"/>
      <c r="R128" s="38">
        <v>1</v>
      </c>
      <c r="S128" s="38">
        <v>1</v>
      </c>
      <c r="T128" s="38">
        <v>1</v>
      </c>
      <c r="U128" s="38">
        <v>0</v>
      </c>
      <c r="V128" s="38">
        <v>1</v>
      </c>
      <c r="W128" s="38">
        <v>1</v>
      </c>
      <c r="X128" s="38">
        <v>0</v>
      </c>
      <c r="Y128" s="38"/>
      <c r="Z128" s="38"/>
      <c r="AA128" s="38"/>
      <c r="AB128" s="38"/>
      <c r="AC128" s="38">
        <v>1</v>
      </c>
      <c r="AD128" s="38">
        <v>1</v>
      </c>
      <c r="AE128" s="38">
        <v>0</v>
      </c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9">
        <f t="shared" si="4"/>
        <v>1</v>
      </c>
      <c r="AS128" s="9">
        <f t="shared" si="5"/>
        <v>0</v>
      </c>
      <c r="AT128" s="10" t="s">
        <v>2242</v>
      </c>
    </row>
    <row r="129" spans="1:46" ht="39.6" hidden="1">
      <c r="A129" s="3">
        <v>126</v>
      </c>
      <c r="B129" s="118" t="s">
        <v>2176</v>
      </c>
      <c r="C129" s="4" t="s">
        <v>146</v>
      </c>
      <c r="D129" s="85" t="s">
        <v>1210</v>
      </c>
      <c r="E129" s="77">
        <v>2</v>
      </c>
      <c r="F129" s="88" t="s">
        <v>2214</v>
      </c>
      <c r="G129" s="87" t="s">
        <v>74</v>
      </c>
      <c r="H129" s="79" t="s">
        <v>1210</v>
      </c>
      <c r="I129" s="108" t="s">
        <v>216</v>
      </c>
      <c r="J129" s="69" t="s">
        <v>217</v>
      </c>
      <c r="K129" s="11" t="s">
        <v>56</v>
      </c>
      <c r="L129" s="11" t="s">
        <v>71</v>
      </c>
      <c r="M129" s="11" t="s">
        <v>26</v>
      </c>
      <c r="N129" s="115">
        <v>45734</v>
      </c>
      <c r="O129" s="38"/>
      <c r="P129" s="38"/>
      <c r="Q129" s="38"/>
      <c r="R129" s="38">
        <v>1</v>
      </c>
      <c r="S129" s="38">
        <v>1</v>
      </c>
      <c r="T129" s="38">
        <v>1</v>
      </c>
      <c r="U129" s="38">
        <v>0</v>
      </c>
      <c r="V129" s="38">
        <v>1</v>
      </c>
      <c r="W129" s="38">
        <v>1</v>
      </c>
      <c r="X129" s="38">
        <v>0</v>
      </c>
      <c r="Y129" s="38"/>
      <c r="Z129" s="38"/>
      <c r="AA129" s="38"/>
      <c r="AB129" s="38"/>
      <c r="AC129" s="38">
        <v>1</v>
      </c>
      <c r="AD129" s="38">
        <v>1</v>
      </c>
      <c r="AE129" s="38">
        <v>0</v>
      </c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9">
        <f t="shared" si="4"/>
        <v>1</v>
      </c>
      <c r="AS129" s="9">
        <f t="shared" si="5"/>
        <v>0</v>
      </c>
      <c r="AT129" s="10" t="s">
        <v>2242</v>
      </c>
    </row>
    <row r="130" spans="1:46" ht="26.4" hidden="1">
      <c r="A130" s="3">
        <v>127</v>
      </c>
      <c r="B130" s="118" t="s">
        <v>2176</v>
      </c>
      <c r="C130" s="4" t="s">
        <v>146</v>
      </c>
      <c r="D130" s="85" t="s">
        <v>1210</v>
      </c>
      <c r="E130" s="77">
        <v>2</v>
      </c>
      <c r="F130" s="88" t="s">
        <v>2214</v>
      </c>
      <c r="G130" s="87" t="s">
        <v>74</v>
      </c>
      <c r="H130" s="79" t="s">
        <v>1210</v>
      </c>
      <c r="I130" s="108" t="s">
        <v>79</v>
      </c>
      <c r="J130" s="69" t="s">
        <v>218</v>
      </c>
      <c r="K130" s="11" t="s">
        <v>56</v>
      </c>
      <c r="L130" s="11" t="s">
        <v>71</v>
      </c>
      <c r="M130" s="11" t="s">
        <v>26</v>
      </c>
      <c r="N130" s="115">
        <v>45734</v>
      </c>
      <c r="O130" s="38"/>
      <c r="P130" s="38"/>
      <c r="Q130" s="38"/>
      <c r="R130" s="38">
        <v>1</v>
      </c>
      <c r="S130" s="38">
        <v>1</v>
      </c>
      <c r="T130" s="38">
        <v>1</v>
      </c>
      <c r="U130" s="38">
        <v>0</v>
      </c>
      <c r="V130" s="38">
        <v>1</v>
      </c>
      <c r="W130" s="38">
        <v>1</v>
      </c>
      <c r="X130" s="38">
        <v>0</v>
      </c>
      <c r="Y130" s="38"/>
      <c r="Z130" s="38"/>
      <c r="AA130" s="38"/>
      <c r="AB130" s="38"/>
      <c r="AC130" s="38">
        <v>1</v>
      </c>
      <c r="AD130" s="38">
        <v>1</v>
      </c>
      <c r="AE130" s="38">
        <v>0</v>
      </c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9">
        <f t="shared" si="4"/>
        <v>1</v>
      </c>
      <c r="AS130" s="9">
        <f t="shared" si="5"/>
        <v>0</v>
      </c>
      <c r="AT130" s="10" t="s">
        <v>2241</v>
      </c>
    </row>
    <row r="131" spans="1:46" ht="26.4" hidden="1">
      <c r="A131" s="3">
        <v>128</v>
      </c>
      <c r="B131" s="118" t="s">
        <v>2177</v>
      </c>
      <c r="C131" s="4" t="s">
        <v>219</v>
      </c>
      <c r="D131" s="85" t="s">
        <v>1210</v>
      </c>
      <c r="E131" s="77">
        <v>1</v>
      </c>
      <c r="F131" s="88" t="s">
        <v>2214</v>
      </c>
      <c r="G131" s="86" t="s">
        <v>2342</v>
      </c>
      <c r="H131" s="79" t="s">
        <v>1210</v>
      </c>
      <c r="I131" s="108" t="s">
        <v>220</v>
      </c>
      <c r="J131" s="69" t="s">
        <v>221</v>
      </c>
      <c r="K131" s="11" t="s">
        <v>24</v>
      </c>
      <c r="L131" s="11" t="s">
        <v>25</v>
      </c>
      <c r="M131" s="11" t="s">
        <v>26</v>
      </c>
      <c r="N131" s="115">
        <v>45734</v>
      </c>
      <c r="O131" s="38"/>
      <c r="P131" s="38"/>
      <c r="Q131" s="38"/>
      <c r="R131" s="38">
        <v>1</v>
      </c>
      <c r="S131" s="38">
        <v>1</v>
      </c>
      <c r="T131" s="38">
        <v>0</v>
      </c>
      <c r="U131" s="38">
        <v>0</v>
      </c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>
        <v>1</v>
      </c>
      <c r="AM131" s="38">
        <v>1</v>
      </c>
      <c r="AN131" s="38">
        <v>0</v>
      </c>
      <c r="AO131" s="38"/>
      <c r="AP131" s="38"/>
      <c r="AQ131" s="38"/>
      <c r="AR131" s="9">
        <f t="shared" si="4"/>
        <v>1</v>
      </c>
      <c r="AS131" s="9">
        <f t="shared" si="5"/>
        <v>0</v>
      </c>
      <c r="AT131" s="12"/>
    </row>
    <row r="132" spans="1:46" ht="26.4" hidden="1">
      <c r="A132" s="3">
        <v>129</v>
      </c>
      <c r="B132" s="118" t="s">
        <v>2177</v>
      </c>
      <c r="C132" s="4" t="s">
        <v>219</v>
      </c>
      <c r="D132" s="85" t="s">
        <v>1210</v>
      </c>
      <c r="E132" s="77">
        <v>1</v>
      </c>
      <c r="F132" s="88" t="s">
        <v>2214</v>
      </c>
      <c r="G132" s="86" t="s">
        <v>2342</v>
      </c>
      <c r="H132" s="79" t="s">
        <v>1210</v>
      </c>
      <c r="I132" s="108" t="s">
        <v>222</v>
      </c>
      <c r="J132" s="69" t="s">
        <v>223</v>
      </c>
      <c r="K132" s="11" t="s">
        <v>24</v>
      </c>
      <c r="L132" s="11" t="s">
        <v>25</v>
      </c>
      <c r="M132" s="11" t="s">
        <v>26</v>
      </c>
      <c r="N132" s="115">
        <v>45734</v>
      </c>
      <c r="O132" s="38"/>
      <c r="P132" s="38"/>
      <c r="Q132" s="38"/>
      <c r="R132" s="38">
        <v>1</v>
      </c>
      <c r="S132" s="38">
        <v>1</v>
      </c>
      <c r="T132" s="38">
        <v>0</v>
      </c>
      <c r="U132" s="38">
        <v>0</v>
      </c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>
        <v>1</v>
      </c>
      <c r="AM132" s="38">
        <v>1</v>
      </c>
      <c r="AN132" s="38">
        <v>0</v>
      </c>
      <c r="AO132" s="38"/>
      <c r="AP132" s="38"/>
      <c r="AQ132" s="38"/>
      <c r="AR132" s="9">
        <f t="shared" ref="AR132:AR195" si="6">AVERAGE(O132:P132,R132:S132,Y132:Z132,V132:W132,AC132:AD132,AO132:AP132,AF132:AG132,AI132:AJ132,AL132:AM132)</f>
        <v>1</v>
      </c>
      <c r="AS132" s="9">
        <f t="shared" ref="AS132:AS195" si="7">AVERAGE(Q132,U132,AB132,X132,AE132,AQ132,AH132,AK132,AN132)</f>
        <v>0</v>
      </c>
      <c r="AT132" s="12"/>
    </row>
    <row r="133" spans="1:46" ht="26.4" hidden="1">
      <c r="A133" s="3">
        <v>130</v>
      </c>
      <c r="B133" s="119" t="s">
        <v>224</v>
      </c>
      <c r="C133" s="4" t="s">
        <v>219</v>
      </c>
      <c r="D133" s="85" t="s">
        <v>1210</v>
      </c>
      <c r="E133" s="77">
        <v>1</v>
      </c>
      <c r="F133" s="88" t="s">
        <v>2214</v>
      </c>
      <c r="G133" s="86" t="s">
        <v>2342</v>
      </c>
      <c r="H133" s="79"/>
      <c r="I133" s="108" t="s">
        <v>225</v>
      </c>
      <c r="J133" s="69" t="s">
        <v>226</v>
      </c>
      <c r="K133" s="11" t="s">
        <v>56</v>
      </c>
      <c r="L133" s="11" t="s">
        <v>25</v>
      </c>
      <c r="M133" s="11" t="s">
        <v>26</v>
      </c>
      <c r="N133" s="115">
        <v>45739</v>
      </c>
      <c r="O133" s="38">
        <v>1</v>
      </c>
      <c r="P133" s="38">
        <v>1</v>
      </c>
      <c r="Q133" s="38">
        <v>0.5</v>
      </c>
      <c r="R133" s="38">
        <v>1</v>
      </c>
      <c r="S133" s="38">
        <v>1</v>
      </c>
      <c r="T133" s="38">
        <v>1</v>
      </c>
      <c r="U133" s="38">
        <v>0</v>
      </c>
      <c r="V133" s="38">
        <v>1</v>
      </c>
      <c r="W133" s="38">
        <v>1</v>
      </c>
      <c r="X133" s="38">
        <v>0</v>
      </c>
      <c r="Y133" s="38">
        <v>1</v>
      </c>
      <c r="Z133" s="38">
        <v>0</v>
      </c>
      <c r="AA133" s="38">
        <v>0</v>
      </c>
      <c r="AB133" s="38">
        <v>0</v>
      </c>
      <c r="AC133" s="38">
        <v>1</v>
      </c>
      <c r="AD133" s="38">
        <v>1</v>
      </c>
      <c r="AE133" s="38">
        <v>0</v>
      </c>
      <c r="AF133" s="38"/>
      <c r="AG133" s="38"/>
      <c r="AH133" s="38"/>
      <c r="AI133" s="38"/>
      <c r="AJ133" s="38"/>
      <c r="AK133" s="38"/>
      <c r="AL133" s="38"/>
      <c r="AM133" s="38"/>
      <c r="AN133" s="38"/>
      <c r="AO133" s="38">
        <v>0</v>
      </c>
      <c r="AP133" s="38">
        <v>0</v>
      </c>
      <c r="AQ133" s="38">
        <v>0</v>
      </c>
      <c r="AR133" s="9">
        <f t="shared" si="6"/>
        <v>0.75</v>
      </c>
      <c r="AS133" s="9">
        <f t="shared" si="7"/>
        <v>8.3333333333333329E-2</v>
      </c>
      <c r="AT133" s="12"/>
    </row>
    <row r="134" spans="1:46" ht="26.4" hidden="1">
      <c r="A134" s="3">
        <v>131</v>
      </c>
      <c r="B134" s="119" t="s">
        <v>224</v>
      </c>
      <c r="C134" s="4" t="s">
        <v>219</v>
      </c>
      <c r="D134" s="85" t="s">
        <v>1210</v>
      </c>
      <c r="E134" s="77">
        <v>1</v>
      </c>
      <c r="F134" s="88" t="s">
        <v>2214</v>
      </c>
      <c r="G134" s="86" t="s">
        <v>2342</v>
      </c>
      <c r="H134" s="79"/>
      <c r="I134" s="108" t="s">
        <v>227</v>
      </c>
      <c r="J134" s="69" t="s">
        <v>228</v>
      </c>
      <c r="K134" s="11" t="s">
        <v>56</v>
      </c>
      <c r="L134" s="11" t="s">
        <v>25</v>
      </c>
      <c r="M134" s="11" t="s">
        <v>26</v>
      </c>
      <c r="N134" s="115">
        <v>45739</v>
      </c>
      <c r="O134" s="38">
        <v>1</v>
      </c>
      <c r="P134" s="38">
        <v>1</v>
      </c>
      <c r="Q134" s="38">
        <v>1</v>
      </c>
      <c r="R134" s="38">
        <v>1</v>
      </c>
      <c r="S134" s="38">
        <v>1</v>
      </c>
      <c r="T134" s="38">
        <v>1</v>
      </c>
      <c r="U134" s="38">
        <v>0.75</v>
      </c>
      <c r="V134" s="38">
        <v>1</v>
      </c>
      <c r="W134" s="38">
        <v>1</v>
      </c>
      <c r="X134" s="38">
        <v>0.75</v>
      </c>
      <c r="Y134" s="38">
        <v>1</v>
      </c>
      <c r="Z134" s="38">
        <v>0</v>
      </c>
      <c r="AA134" s="38">
        <v>0</v>
      </c>
      <c r="AB134" s="38">
        <v>0</v>
      </c>
      <c r="AC134" s="38">
        <v>1</v>
      </c>
      <c r="AD134" s="38">
        <v>1</v>
      </c>
      <c r="AE134" s="38">
        <v>0.75</v>
      </c>
      <c r="AF134" s="38"/>
      <c r="AG134" s="38"/>
      <c r="AH134" s="38"/>
      <c r="AI134" s="38"/>
      <c r="AJ134" s="38"/>
      <c r="AK134" s="38"/>
      <c r="AL134" s="38"/>
      <c r="AM134" s="38"/>
      <c r="AN134" s="38"/>
      <c r="AO134" s="38">
        <v>0</v>
      </c>
      <c r="AP134" s="38">
        <v>0</v>
      </c>
      <c r="AQ134" s="38">
        <v>0</v>
      </c>
      <c r="AR134" s="9">
        <f t="shared" si="6"/>
        <v>0.75</v>
      </c>
      <c r="AS134" s="9">
        <f t="shared" si="7"/>
        <v>0.54166666666666663</v>
      </c>
      <c r="AT134" s="12"/>
    </row>
    <row r="135" spans="1:46" ht="26.4" hidden="1">
      <c r="A135" s="3">
        <v>132</v>
      </c>
      <c r="B135" s="119" t="s">
        <v>224</v>
      </c>
      <c r="C135" s="4" t="s">
        <v>229</v>
      </c>
      <c r="D135" s="85" t="s">
        <v>1210</v>
      </c>
      <c r="E135" s="77">
        <v>1</v>
      </c>
      <c r="F135" s="88" t="s">
        <v>2214</v>
      </c>
      <c r="G135" s="92" t="s">
        <v>74</v>
      </c>
      <c r="H135" s="79" t="s">
        <v>1210</v>
      </c>
      <c r="I135" s="108" t="s">
        <v>230</v>
      </c>
      <c r="J135" s="69" t="s">
        <v>231</v>
      </c>
      <c r="K135" s="11" t="s">
        <v>24</v>
      </c>
      <c r="L135" s="11" t="s">
        <v>35</v>
      </c>
      <c r="M135" s="11" t="s">
        <v>26</v>
      </c>
      <c r="N135" s="115">
        <v>45739</v>
      </c>
      <c r="O135" s="38"/>
      <c r="P135" s="38"/>
      <c r="Q135" s="38"/>
      <c r="R135" s="38">
        <v>1</v>
      </c>
      <c r="S135" s="38">
        <v>0</v>
      </c>
      <c r="T135" s="38">
        <v>0</v>
      </c>
      <c r="U135" s="38">
        <v>0</v>
      </c>
      <c r="V135" s="38"/>
      <c r="W135" s="38"/>
      <c r="X135" s="38"/>
      <c r="Y135" s="38"/>
      <c r="Z135" s="38"/>
      <c r="AA135" s="38"/>
      <c r="AB135" s="38"/>
      <c r="AC135" s="38">
        <v>1</v>
      </c>
      <c r="AD135" s="38">
        <v>0</v>
      </c>
      <c r="AE135" s="38">
        <v>0</v>
      </c>
      <c r="AF135" s="38"/>
      <c r="AG135" s="38"/>
      <c r="AH135" s="38"/>
      <c r="AI135" s="38"/>
      <c r="AJ135" s="38"/>
      <c r="AK135" s="38"/>
      <c r="AL135" s="38">
        <v>1</v>
      </c>
      <c r="AM135" s="38">
        <v>0</v>
      </c>
      <c r="AN135" s="38">
        <v>0</v>
      </c>
      <c r="AO135" s="38"/>
      <c r="AP135" s="38"/>
      <c r="AQ135" s="38"/>
      <c r="AR135" s="9">
        <f t="shared" si="6"/>
        <v>0.5</v>
      </c>
      <c r="AS135" s="9">
        <f t="shared" si="7"/>
        <v>0</v>
      </c>
      <c r="AT135" s="10" t="s">
        <v>2244</v>
      </c>
    </row>
    <row r="136" spans="1:46" ht="26.4" hidden="1">
      <c r="A136" s="3">
        <v>133</v>
      </c>
      <c r="B136" s="119" t="s">
        <v>224</v>
      </c>
      <c r="C136" s="4" t="s">
        <v>229</v>
      </c>
      <c r="D136" s="85" t="s">
        <v>1210</v>
      </c>
      <c r="E136" s="77">
        <v>1</v>
      </c>
      <c r="F136" s="88" t="s">
        <v>2214</v>
      </c>
      <c r="G136" s="92" t="s">
        <v>74</v>
      </c>
      <c r="H136" s="79" t="s">
        <v>1210</v>
      </c>
      <c r="I136" s="108" t="s">
        <v>230</v>
      </c>
      <c r="J136" s="69" t="s">
        <v>232</v>
      </c>
      <c r="K136" s="11" t="s">
        <v>24</v>
      </c>
      <c r="L136" s="11" t="s">
        <v>35</v>
      </c>
      <c r="M136" s="11" t="s">
        <v>26</v>
      </c>
      <c r="N136" s="115">
        <v>45739</v>
      </c>
      <c r="O136" s="38"/>
      <c r="P136" s="38"/>
      <c r="Q136" s="38"/>
      <c r="R136" s="38">
        <v>1</v>
      </c>
      <c r="S136" s="38">
        <v>0</v>
      </c>
      <c r="T136" s="38">
        <v>0</v>
      </c>
      <c r="U136" s="38">
        <v>0</v>
      </c>
      <c r="V136" s="38"/>
      <c r="W136" s="38"/>
      <c r="X136" s="38"/>
      <c r="Y136" s="38"/>
      <c r="Z136" s="38"/>
      <c r="AA136" s="38"/>
      <c r="AB136" s="38"/>
      <c r="AC136" s="38">
        <v>1</v>
      </c>
      <c r="AD136" s="38">
        <v>0</v>
      </c>
      <c r="AE136" s="38">
        <v>0</v>
      </c>
      <c r="AF136" s="38"/>
      <c r="AG136" s="38"/>
      <c r="AH136" s="38"/>
      <c r="AI136" s="38"/>
      <c r="AJ136" s="38"/>
      <c r="AK136" s="38"/>
      <c r="AL136" s="38">
        <v>1</v>
      </c>
      <c r="AM136" s="38">
        <v>0</v>
      </c>
      <c r="AN136" s="38">
        <v>0</v>
      </c>
      <c r="AO136" s="38"/>
      <c r="AP136" s="38"/>
      <c r="AQ136" s="38"/>
      <c r="AR136" s="9">
        <f t="shared" si="6"/>
        <v>0.5</v>
      </c>
      <c r="AS136" s="9">
        <f t="shared" si="7"/>
        <v>0</v>
      </c>
      <c r="AT136" s="10" t="s">
        <v>2244</v>
      </c>
    </row>
    <row r="137" spans="1:46" ht="26.4" hidden="1">
      <c r="A137" s="3">
        <v>134</v>
      </c>
      <c r="B137" s="119" t="s">
        <v>224</v>
      </c>
      <c r="C137" s="4" t="s">
        <v>229</v>
      </c>
      <c r="D137" s="85" t="s">
        <v>1210</v>
      </c>
      <c r="E137" s="77">
        <v>1</v>
      </c>
      <c r="F137" s="88" t="s">
        <v>2214</v>
      </c>
      <c r="G137" s="92" t="s">
        <v>74</v>
      </c>
      <c r="H137" s="79" t="s">
        <v>1210</v>
      </c>
      <c r="I137" s="108" t="s">
        <v>230</v>
      </c>
      <c r="J137" s="69" t="s">
        <v>233</v>
      </c>
      <c r="K137" s="11" t="s">
        <v>24</v>
      </c>
      <c r="L137" s="11" t="s">
        <v>35</v>
      </c>
      <c r="M137" s="11" t="s">
        <v>26</v>
      </c>
      <c r="N137" s="115">
        <v>45695</v>
      </c>
      <c r="O137" s="38"/>
      <c r="P137" s="38"/>
      <c r="Q137" s="38"/>
      <c r="R137" s="38">
        <v>1</v>
      </c>
      <c r="S137" s="38">
        <v>0</v>
      </c>
      <c r="T137" s="38">
        <v>0</v>
      </c>
      <c r="U137" s="38">
        <v>0</v>
      </c>
      <c r="V137" s="38"/>
      <c r="W137" s="38"/>
      <c r="X137" s="38"/>
      <c r="Y137" s="38"/>
      <c r="Z137" s="38"/>
      <c r="AA137" s="38"/>
      <c r="AB137" s="38"/>
      <c r="AC137" s="38">
        <v>1</v>
      </c>
      <c r="AD137" s="38">
        <v>0</v>
      </c>
      <c r="AE137" s="38">
        <v>0</v>
      </c>
      <c r="AF137" s="38"/>
      <c r="AG137" s="38"/>
      <c r="AH137" s="38"/>
      <c r="AI137" s="38"/>
      <c r="AJ137" s="38"/>
      <c r="AK137" s="38"/>
      <c r="AL137" s="38">
        <v>1</v>
      </c>
      <c r="AM137" s="38">
        <v>0</v>
      </c>
      <c r="AN137" s="38">
        <v>0</v>
      </c>
      <c r="AO137" s="38"/>
      <c r="AP137" s="38"/>
      <c r="AQ137" s="38"/>
      <c r="AR137" s="9">
        <f t="shared" si="6"/>
        <v>0.5</v>
      </c>
      <c r="AS137" s="9">
        <f t="shared" si="7"/>
        <v>0</v>
      </c>
      <c r="AT137" s="10" t="s">
        <v>2244</v>
      </c>
    </row>
    <row r="138" spans="1:46" ht="26.4" hidden="1">
      <c r="A138" s="3">
        <v>135</v>
      </c>
      <c r="B138" s="119" t="s">
        <v>224</v>
      </c>
      <c r="C138" s="4" t="s">
        <v>229</v>
      </c>
      <c r="D138" s="85" t="s">
        <v>1210</v>
      </c>
      <c r="E138" s="77">
        <v>1</v>
      </c>
      <c r="F138" s="88" t="s">
        <v>2214</v>
      </c>
      <c r="G138" s="92" t="s">
        <v>74</v>
      </c>
      <c r="H138" s="79" t="s">
        <v>1210</v>
      </c>
      <c r="I138" s="108" t="s">
        <v>230</v>
      </c>
      <c r="J138" s="69" t="s">
        <v>234</v>
      </c>
      <c r="K138" s="11" t="s">
        <v>24</v>
      </c>
      <c r="L138" s="11" t="s">
        <v>35</v>
      </c>
      <c r="M138" s="11" t="s">
        <v>26</v>
      </c>
      <c r="N138" s="115">
        <v>45731</v>
      </c>
      <c r="O138" s="38"/>
      <c r="P138" s="38"/>
      <c r="Q138" s="38"/>
      <c r="R138" s="38">
        <v>1</v>
      </c>
      <c r="S138" s="38">
        <v>0</v>
      </c>
      <c r="T138" s="38">
        <v>0</v>
      </c>
      <c r="U138" s="38">
        <v>0</v>
      </c>
      <c r="V138" s="38"/>
      <c r="W138" s="38"/>
      <c r="X138" s="38"/>
      <c r="Y138" s="38"/>
      <c r="Z138" s="38"/>
      <c r="AA138" s="38"/>
      <c r="AB138" s="38"/>
      <c r="AC138" s="38">
        <v>1</v>
      </c>
      <c r="AD138" s="38">
        <v>0</v>
      </c>
      <c r="AE138" s="38">
        <v>0</v>
      </c>
      <c r="AF138" s="38"/>
      <c r="AG138" s="38"/>
      <c r="AH138" s="38"/>
      <c r="AI138" s="38"/>
      <c r="AJ138" s="38"/>
      <c r="AK138" s="38"/>
      <c r="AL138" s="38">
        <v>1</v>
      </c>
      <c r="AM138" s="38">
        <v>0</v>
      </c>
      <c r="AN138" s="38">
        <v>0</v>
      </c>
      <c r="AO138" s="38"/>
      <c r="AP138" s="38"/>
      <c r="AQ138" s="38"/>
      <c r="AR138" s="9">
        <f t="shared" si="6"/>
        <v>0.5</v>
      </c>
      <c r="AS138" s="9">
        <f t="shared" si="7"/>
        <v>0</v>
      </c>
      <c r="AT138" s="10" t="s">
        <v>2244</v>
      </c>
    </row>
    <row r="139" spans="1:46" ht="26.4" hidden="1">
      <c r="A139" s="3">
        <v>136</v>
      </c>
      <c r="B139" s="119" t="s">
        <v>224</v>
      </c>
      <c r="C139" s="4" t="s">
        <v>229</v>
      </c>
      <c r="D139" s="85" t="s">
        <v>1210</v>
      </c>
      <c r="E139" s="77">
        <v>1</v>
      </c>
      <c r="F139" s="88" t="s">
        <v>2214</v>
      </c>
      <c r="G139" s="92" t="s">
        <v>74</v>
      </c>
      <c r="H139" s="79" t="s">
        <v>1210</v>
      </c>
      <c r="I139" s="108" t="s">
        <v>230</v>
      </c>
      <c r="J139" s="69" t="s">
        <v>235</v>
      </c>
      <c r="K139" s="11" t="s">
        <v>24</v>
      </c>
      <c r="L139" s="11" t="s">
        <v>35</v>
      </c>
      <c r="M139" s="11" t="s">
        <v>26</v>
      </c>
      <c r="N139" s="115">
        <v>45731</v>
      </c>
      <c r="O139" s="38"/>
      <c r="P139" s="38"/>
      <c r="Q139" s="38"/>
      <c r="R139" s="38">
        <v>1</v>
      </c>
      <c r="S139" s="38">
        <v>0</v>
      </c>
      <c r="T139" s="38">
        <v>0</v>
      </c>
      <c r="U139" s="38">
        <v>0</v>
      </c>
      <c r="V139" s="38"/>
      <c r="W139" s="38"/>
      <c r="X139" s="38"/>
      <c r="Y139" s="38"/>
      <c r="Z139" s="38"/>
      <c r="AA139" s="38"/>
      <c r="AB139" s="38"/>
      <c r="AC139" s="38">
        <v>1</v>
      </c>
      <c r="AD139" s="38">
        <v>0</v>
      </c>
      <c r="AE139" s="38">
        <v>0</v>
      </c>
      <c r="AF139" s="38"/>
      <c r="AG139" s="38"/>
      <c r="AH139" s="38"/>
      <c r="AI139" s="38"/>
      <c r="AJ139" s="38"/>
      <c r="AK139" s="38"/>
      <c r="AL139" s="38">
        <v>1</v>
      </c>
      <c r="AM139" s="38">
        <v>0</v>
      </c>
      <c r="AN139" s="38">
        <v>0</v>
      </c>
      <c r="AO139" s="38"/>
      <c r="AP139" s="38"/>
      <c r="AQ139" s="38"/>
      <c r="AR139" s="9">
        <f t="shared" si="6"/>
        <v>0.5</v>
      </c>
      <c r="AS139" s="9">
        <f t="shared" si="7"/>
        <v>0</v>
      </c>
      <c r="AT139" s="10" t="s">
        <v>2244</v>
      </c>
    </row>
    <row r="140" spans="1:46" ht="26.4" hidden="1">
      <c r="A140" s="3">
        <v>137</v>
      </c>
      <c r="B140" s="119" t="s">
        <v>224</v>
      </c>
      <c r="C140" s="4" t="s">
        <v>229</v>
      </c>
      <c r="D140" s="85" t="s">
        <v>1210</v>
      </c>
      <c r="E140" s="77">
        <v>1</v>
      </c>
      <c r="F140" s="88" t="s">
        <v>2214</v>
      </c>
      <c r="G140" s="92" t="s">
        <v>74</v>
      </c>
      <c r="H140" s="79" t="s">
        <v>1210</v>
      </c>
      <c r="I140" s="108" t="s">
        <v>230</v>
      </c>
      <c r="J140" s="69" t="s">
        <v>236</v>
      </c>
      <c r="K140" s="11" t="s">
        <v>24</v>
      </c>
      <c r="L140" s="11" t="s">
        <v>35</v>
      </c>
      <c r="M140" s="11" t="s">
        <v>26</v>
      </c>
      <c r="N140" s="115">
        <v>45731</v>
      </c>
      <c r="O140" s="38"/>
      <c r="P140" s="38"/>
      <c r="Q140" s="38"/>
      <c r="R140" s="38">
        <v>1</v>
      </c>
      <c r="S140" s="38">
        <v>0</v>
      </c>
      <c r="T140" s="38">
        <v>0</v>
      </c>
      <c r="U140" s="38">
        <v>0</v>
      </c>
      <c r="V140" s="38"/>
      <c r="W140" s="38"/>
      <c r="X140" s="38"/>
      <c r="Y140" s="38"/>
      <c r="Z140" s="38"/>
      <c r="AA140" s="38"/>
      <c r="AB140" s="38"/>
      <c r="AC140" s="38">
        <v>1</v>
      </c>
      <c r="AD140" s="38">
        <v>0</v>
      </c>
      <c r="AE140" s="38">
        <v>0</v>
      </c>
      <c r="AF140" s="38"/>
      <c r="AG140" s="38"/>
      <c r="AH140" s="38"/>
      <c r="AI140" s="38"/>
      <c r="AJ140" s="38"/>
      <c r="AK140" s="38"/>
      <c r="AL140" s="38">
        <v>1</v>
      </c>
      <c r="AM140" s="38">
        <v>0</v>
      </c>
      <c r="AN140" s="38">
        <v>0</v>
      </c>
      <c r="AO140" s="38"/>
      <c r="AP140" s="38"/>
      <c r="AQ140" s="38"/>
      <c r="AR140" s="9">
        <f t="shared" si="6"/>
        <v>0.5</v>
      </c>
      <c r="AS140" s="9">
        <f t="shared" si="7"/>
        <v>0</v>
      </c>
      <c r="AT140" s="10" t="s">
        <v>2244</v>
      </c>
    </row>
    <row r="141" spans="1:46" ht="26.4" hidden="1">
      <c r="A141" s="3">
        <v>138</v>
      </c>
      <c r="B141" s="119" t="s">
        <v>224</v>
      </c>
      <c r="C141" s="4" t="s">
        <v>229</v>
      </c>
      <c r="D141" s="85" t="s">
        <v>1210</v>
      </c>
      <c r="E141" s="77">
        <v>1</v>
      </c>
      <c r="F141" s="88" t="s">
        <v>2214</v>
      </c>
      <c r="G141" s="87" t="s">
        <v>2429</v>
      </c>
      <c r="H141" s="79" t="s">
        <v>2443</v>
      </c>
      <c r="I141" s="108" t="s">
        <v>237</v>
      </c>
      <c r="J141" s="69" t="s">
        <v>238</v>
      </c>
      <c r="K141" s="11" t="s">
        <v>56</v>
      </c>
      <c r="L141" s="11" t="s">
        <v>25</v>
      </c>
      <c r="M141" s="11" t="s">
        <v>26</v>
      </c>
      <c r="N141" s="115">
        <v>45731</v>
      </c>
      <c r="O141" s="38">
        <v>1</v>
      </c>
      <c r="P141" s="38">
        <v>1</v>
      </c>
      <c r="Q141" s="38">
        <v>0.75</v>
      </c>
      <c r="R141" s="38">
        <v>1</v>
      </c>
      <c r="S141" s="38">
        <v>1</v>
      </c>
      <c r="T141" s="38">
        <v>1</v>
      </c>
      <c r="U141" s="38">
        <v>0.75</v>
      </c>
      <c r="V141" s="38">
        <v>1</v>
      </c>
      <c r="W141" s="38">
        <v>1</v>
      </c>
      <c r="X141" s="38">
        <v>0.75</v>
      </c>
      <c r="Y141" s="38">
        <v>1</v>
      </c>
      <c r="Z141" s="38">
        <v>1</v>
      </c>
      <c r="AA141" s="38">
        <v>0.75</v>
      </c>
      <c r="AB141" s="38">
        <v>0</v>
      </c>
      <c r="AC141" s="38">
        <v>1</v>
      </c>
      <c r="AD141" s="38">
        <v>1</v>
      </c>
      <c r="AE141" s="38">
        <v>0.75</v>
      </c>
      <c r="AF141" s="38"/>
      <c r="AG141" s="38"/>
      <c r="AH141" s="38"/>
      <c r="AI141" s="38"/>
      <c r="AJ141" s="38"/>
      <c r="AK141" s="38"/>
      <c r="AL141" s="38"/>
      <c r="AM141" s="38"/>
      <c r="AN141" s="38"/>
      <c r="AO141" s="38">
        <v>0</v>
      </c>
      <c r="AP141" s="38">
        <v>0</v>
      </c>
      <c r="AQ141" s="38">
        <v>0</v>
      </c>
      <c r="AR141" s="9">
        <f t="shared" si="6"/>
        <v>0.83333333333333337</v>
      </c>
      <c r="AS141" s="9">
        <f t="shared" si="7"/>
        <v>0.5</v>
      </c>
      <c r="AT141" s="12"/>
    </row>
    <row r="142" spans="1:46" ht="26.4" hidden="1">
      <c r="A142" s="3">
        <v>139</v>
      </c>
      <c r="B142" s="119" t="s">
        <v>224</v>
      </c>
      <c r="C142" s="4" t="s">
        <v>229</v>
      </c>
      <c r="D142" s="85" t="s">
        <v>1210</v>
      </c>
      <c r="E142" s="77">
        <v>1</v>
      </c>
      <c r="F142" s="88" t="s">
        <v>2214</v>
      </c>
      <c r="G142" s="87" t="s">
        <v>2342</v>
      </c>
      <c r="H142" s="79"/>
      <c r="I142" s="108" t="s">
        <v>237</v>
      </c>
      <c r="J142" s="69" t="s">
        <v>239</v>
      </c>
      <c r="K142" s="11" t="s">
        <v>56</v>
      </c>
      <c r="L142" s="11" t="s">
        <v>25</v>
      </c>
      <c r="M142" s="11" t="s">
        <v>26</v>
      </c>
      <c r="N142" s="115">
        <v>45732</v>
      </c>
      <c r="O142" s="38">
        <v>1</v>
      </c>
      <c r="P142" s="38">
        <v>1</v>
      </c>
      <c r="Q142" s="38">
        <v>0.75</v>
      </c>
      <c r="R142" s="38">
        <v>1</v>
      </c>
      <c r="S142" s="38">
        <v>1</v>
      </c>
      <c r="T142" s="38">
        <v>0</v>
      </c>
      <c r="U142" s="38">
        <v>0</v>
      </c>
      <c r="V142" s="38">
        <v>1</v>
      </c>
      <c r="W142" s="38">
        <v>1</v>
      </c>
      <c r="X142" s="38">
        <v>0</v>
      </c>
      <c r="Y142" s="38">
        <v>0</v>
      </c>
      <c r="Z142" s="38">
        <v>0</v>
      </c>
      <c r="AA142" s="38">
        <v>0</v>
      </c>
      <c r="AB142" s="38">
        <v>0</v>
      </c>
      <c r="AC142" s="38">
        <v>0</v>
      </c>
      <c r="AD142" s="38">
        <v>0</v>
      </c>
      <c r="AE142" s="38">
        <v>0</v>
      </c>
      <c r="AF142" s="38"/>
      <c r="AG142" s="38"/>
      <c r="AH142" s="38"/>
      <c r="AI142" s="38"/>
      <c r="AJ142" s="38"/>
      <c r="AK142" s="38"/>
      <c r="AL142" s="38"/>
      <c r="AM142" s="38"/>
      <c r="AN142" s="38"/>
      <c r="AO142" s="38">
        <v>0</v>
      </c>
      <c r="AP142" s="38">
        <v>0</v>
      </c>
      <c r="AQ142" s="38">
        <v>0</v>
      </c>
      <c r="AR142" s="9">
        <f t="shared" si="6"/>
        <v>0.5</v>
      </c>
      <c r="AS142" s="9">
        <f t="shared" si="7"/>
        <v>0.125</v>
      </c>
      <c r="AT142" s="12"/>
    </row>
    <row r="143" spans="1:46" ht="26.4" hidden="1">
      <c r="A143" s="3">
        <v>140</v>
      </c>
      <c r="B143" s="119" t="s">
        <v>224</v>
      </c>
      <c r="C143" s="4" t="s">
        <v>229</v>
      </c>
      <c r="D143" s="85" t="s">
        <v>1210</v>
      </c>
      <c r="E143" s="77">
        <v>1</v>
      </c>
      <c r="F143" s="88" t="s">
        <v>2214</v>
      </c>
      <c r="G143" s="86" t="s">
        <v>2342</v>
      </c>
      <c r="H143" s="79" t="s">
        <v>2178</v>
      </c>
      <c r="I143" s="108" t="s">
        <v>240</v>
      </c>
      <c r="J143" s="69" t="s">
        <v>241</v>
      </c>
      <c r="K143" s="11" t="s">
        <v>24</v>
      </c>
      <c r="L143" s="11" t="s">
        <v>25</v>
      </c>
      <c r="M143" s="11" t="s">
        <v>26</v>
      </c>
      <c r="N143" s="115">
        <v>45732</v>
      </c>
      <c r="O143" s="38">
        <v>1</v>
      </c>
      <c r="P143" s="38">
        <v>1</v>
      </c>
      <c r="Q143" s="38">
        <v>0.75</v>
      </c>
      <c r="R143" s="38">
        <v>1</v>
      </c>
      <c r="S143" s="38">
        <v>1</v>
      </c>
      <c r="T143" s="38">
        <v>1</v>
      </c>
      <c r="U143" s="38">
        <v>1</v>
      </c>
      <c r="V143" s="38"/>
      <c r="W143" s="38"/>
      <c r="X143" s="38"/>
      <c r="Y143" s="38">
        <v>1</v>
      </c>
      <c r="Z143" s="38">
        <v>1</v>
      </c>
      <c r="AA143" s="38">
        <v>1</v>
      </c>
      <c r="AB143" s="38">
        <v>1</v>
      </c>
      <c r="AC143" s="38">
        <v>1</v>
      </c>
      <c r="AD143" s="38">
        <v>1</v>
      </c>
      <c r="AE143" s="38">
        <v>1</v>
      </c>
      <c r="AF143" s="38"/>
      <c r="AG143" s="38"/>
      <c r="AH143" s="38"/>
      <c r="AI143" s="38"/>
      <c r="AJ143" s="38"/>
      <c r="AK143" s="38"/>
      <c r="AL143" s="38">
        <v>1</v>
      </c>
      <c r="AM143" s="38">
        <v>0</v>
      </c>
      <c r="AN143" s="38">
        <v>0</v>
      </c>
      <c r="AO143" s="38"/>
      <c r="AP143" s="38"/>
      <c r="AQ143" s="38"/>
      <c r="AR143" s="9">
        <f t="shared" si="6"/>
        <v>0.9</v>
      </c>
      <c r="AS143" s="9">
        <f t="shared" si="7"/>
        <v>0.75</v>
      </c>
      <c r="AT143" s="12"/>
    </row>
    <row r="144" spans="1:46" ht="26.4" hidden="1">
      <c r="A144" s="3">
        <v>141</v>
      </c>
      <c r="B144" s="119" t="s">
        <v>224</v>
      </c>
      <c r="C144" s="4" t="s">
        <v>229</v>
      </c>
      <c r="D144" s="85" t="s">
        <v>1210</v>
      </c>
      <c r="E144" s="77">
        <v>1</v>
      </c>
      <c r="F144" s="13"/>
      <c r="G144" s="86" t="s">
        <v>2342</v>
      </c>
      <c r="H144" s="79" t="s">
        <v>1210</v>
      </c>
      <c r="I144" s="108" t="s">
        <v>242</v>
      </c>
      <c r="J144" s="69" t="s">
        <v>243</v>
      </c>
      <c r="K144" s="11" t="s">
        <v>24</v>
      </c>
      <c r="L144" s="11" t="s">
        <v>35</v>
      </c>
      <c r="M144" s="11" t="s">
        <v>26</v>
      </c>
      <c r="N144" s="115">
        <v>45732</v>
      </c>
      <c r="O144" s="38"/>
      <c r="P144" s="38"/>
      <c r="Q144" s="38"/>
      <c r="R144" s="38">
        <v>1</v>
      </c>
      <c r="S144" s="38">
        <v>0</v>
      </c>
      <c r="T144" s="38">
        <v>0</v>
      </c>
      <c r="U144" s="38">
        <v>0</v>
      </c>
      <c r="V144" s="38"/>
      <c r="W144" s="38"/>
      <c r="X144" s="38"/>
      <c r="Y144" s="38"/>
      <c r="Z144" s="38"/>
      <c r="AA144" s="38"/>
      <c r="AB144" s="38"/>
      <c r="AC144" s="38">
        <v>0</v>
      </c>
      <c r="AD144" s="38">
        <v>0</v>
      </c>
      <c r="AE144" s="38">
        <v>0</v>
      </c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9">
        <f t="shared" si="6"/>
        <v>0.25</v>
      </c>
      <c r="AS144" s="9">
        <f t="shared" si="7"/>
        <v>0</v>
      </c>
      <c r="AT144" s="10" t="s">
        <v>2245</v>
      </c>
    </row>
    <row r="145" spans="1:46" ht="26.4" hidden="1">
      <c r="A145" s="3">
        <v>142</v>
      </c>
      <c r="B145" s="119" t="s">
        <v>224</v>
      </c>
      <c r="C145" s="4" t="s">
        <v>229</v>
      </c>
      <c r="D145" s="85" t="s">
        <v>1210</v>
      </c>
      <c r="E145" s="77">
        <v>1</v>
      </c>
      <c r="F145" s="13"/>
      <c r="G145" s="86" t="s">
        <v>2342</v>
      </c>
      <c r="H145" s="79" t="s">
        <v>1210</v>
      </c>
      <c r="I145" s="108" t="s">
        <v>242</v>
      </c>
      <c r="J145" s="69" t="s">
        <v>244</v>
      </c>
      <c r="K145" s="11" t="s">
        <v>24</v>
      </c>
      <c r="L145" s="11" t="s">
        <v>35</v>
      </c>
      <c r="M145" s="11" t="s">
        <v>26</v>
      </c>
      <c r="N145" s="115">
        <v>45732</v>
      </c>
      <c r="O145" s="38"/>
      <c r="P145" s="38"/>
      <c r="Q145" s="38"/>
      <c r="R145" s="38">
        <v>1</v>
      </c>
      <c r="S145" s="38">
        <v>0</v>
      </c>
      <c r="T145" s="38">
        <v>0</v>
      </c>
      <c r="U145" s="38">
        <v>0</v>
      </c>
      <c r="V145" s="38"/>
      <c r="W145" s="38"/>
      <c r="X145" s="38"/>
      <c r="Y145" s="38"/>
      <c r="Z145" s="38"/>
      <c r="AA145" s="38"/>
      <c r="AB145" s="38"/>
      <c r="AC145" s="38">
        <v>0</v>
      </c>
      <c r="AD145" s="38">
        <v>0</v>
      </c>
      <c r="AE145" s="38">
        <v>0</v>
      </c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9">
        <f t="shared" si="6"/>
        <v>0.25</v>
      </c>
      <c r="AS145" s="9">
        <f t="shared" si="7"/>
        <v>0</v>
      </c>
      <c r="AT145" s="10" t="s">
        <v>2245</v>
      </c>
    </row>
    <row r="146" spans="1:46" ht="26.4" hidden="1">
      <c r="A146" s="3">
        <v>143</v>
      </c>
      <c r="B146" s="119" t="s">
        <v>224</v>
      </c>
      <c r="C146" s="74" t="s">
        <v>229</v>
      </c>
      <c r="D146" s="85" t="s">
        <v>1210</v>
      </c>
      <c r="E146" s="77">
        <v>1</v>
      </c>
      <c r="F146" s="78" t="s">
        <v>68</v>
      </c>
      <c r="G146" s="86" t="s">
        <v>74</v>
      </c>
      <c r="H146" s="79" t="s">
        <v>1210</v>
      </c>
      <c r="I146" s="108" t="s">
        <v>245</v>
      </c>
      <c r="J146" s="69" t="s">
        <v>246</v>
      </c>
      <c r="K146" s="11" t="s">
        <v>24</v>
      </c>
      <c r="L146" s="11" t="s">
        <v>25</v>
      </c>
      <c r="M146" s="11" t="s">
        <v>26</v>
      </c>
      <c r="N146" s="115">
        <v>45695</v>
      </c>
      <c r="O146" s="38">
        <v>1</v>
      </c>
      <c r="P146" s="38">
        <v>1</v>
      </c>
      <c r="Q146" s="38">
        <v>1</v>
      </c>
      <c r="R146" s="38">
        <v>1</v>
      </c>
      <c r="S146" s="38">
        <v>1</v>
      </c>
      <c r="T146" s="38">
        <v>1</v>
      </c>
      <c r="U146" s="38">
        <v>1</v>
      </c>
      <c r="V146" s="38"/>
      <c r="W146" s="38"/>
      <c r="X146" s="38"/>
      <c r="Y146" s="38">
        <v>1</v>
      </c>
      <c r="Z146" s="38">
        <v>1</v>
      </c>
      <c r="AA146" s="38">
        <v>1</v>
      </c>
      <c r="AB146" s="38">
        <v>1</v>
      </c>
      <c r="AC146" s="38">
        <v>1</v>
      </c>
      <c r="AD146" s="38">
        <v>1</v>
      </c>
      <c r="AE146" s="38">
        <v>1</v>
      </c>
      <c r="AF146" s="38">
        <v>1</v>
      </c>
      <c r="AG146" s="38">
        <v>1</v>
      </c>
      <c r="AH146" s="38">
        <v>1</v>
      </c>
      <c r="AI146" s="38"/>
      <c r="AJ146" s="38"/>
      <c r="AK146" s="38"/>
      <c r="AL146" s="38"/>
      <c r="AM146" s="38"/>
      <c r="AN146" s="38"/>
      <c r="AO146" s="38"/>
      <c r="AP146" s="38"/>
      <c r="AQ146" s="38"/>
      <c r="AR146" s="9">
        <f t="shared" si="6"/>
        <v>1</v>
      </c>
      <c r="AS146" s="9">
        <f t="shared" si="7"/>
        <v>1</v>
      </c>
      <c r="AT146" s="10"/>
    </row>
    <row r="147" spans="1:46" ht="39.6" hidden="1">
      <c r="A147" s="3">
        <v>144</v>
      </c>
      <c r="B147" s="119" t="s">
        <v>224</v>
      </c>
      <c r="C147" s="4" t="s">
        <v>229</v>
      </c>
      <c r="D147" s="85" t="s">
        <v>1210</v>
      </c>
      <c r="E147" s="77">
        <v>1</v>
      </c>
      <c r="F147" s="78" t="s">
        <v>2316</v>
      </c>
      <c r="G147" s="86" t="s">
        <v>2342</v>
      </c>
      <c r="H147" s="79" t="s">
        <v>2178</v>
      </c>
      <c r="I147" s="108" t="s">
        <v>247</v>
      </c>
      <c r="J147" s="69" t="s">
        <v>248</v>
      </c>
      <c r="K147" s="11" t="s">
        <v>24</v>
      </c>
      <c r="L147" s="11" t="s">
        <v>25</v>
      </c>
      <c r="M147" s="11" t="s">
        <v>26</v>
      </c>
      <c r="N147" s="115">
        <v>45739</v>
      </c>
      <c r="O147" s="38">
        <v>1</v>
      </c>
      <c r="P147" s="38">
        <v>1</v>
      </c>
      <c r="Q147" s="38">
        <v>1</v>
      </c>
      <c r="R147" s="38">
        <v>1</v>
      </c>
      <c r="S147" s="38">
        <v>1</v>
      </c>
      <c r="T147" s="38">
        <v>1</v>
      </c>
      <c r="U147" s="38">
        <v>1</v>
      </c>
      <c r="V147" s="38"/>
      <c r="W147" s="38"/>
      <c r="X147" s="38"/>
      <c r="Y147" s="38">
        <v>1</v>
      </c>
      <c r="Z147" s="38">
        <v>1</v>
      </c>
      <c r="AA147" s="38">
        <v>0</v>
      </c>
      <c r="AB147" s="38">
        <v>0</v>
      </c>
      <c r="AC147" s="38">
        <v>1</v>
      </c>
      <c r="AD147" s="38">
        <v>1</v>
      </c>
      <c r="AE147" s="38">
        <v>1</v>
      </c>
      <c r="AF147" s="38"/>
      <c r="AG147" s="38"/>
      <c r="AH147" s="38"/>
      <c r="AI147" s="38"/>
      <c r="AJ147" s="38"/>
      <c r="AK147" s="38"/>
      <c r="AL147" s="38">
        <v>1</v>
      </c>
      <c r="AM147" s="38">
        <v>0</v>
      </c>
      <c r="AN147" s="38">
        <v>0</v>
      </c>
      <c r="AO147" s="38"/>
      <c r="AP147" s="38"/>
      <c r="AQ147" s="38"/>
      <c r="AR147" s="9">
        <f t="shared" si="6"/>
        <v>0.9</v>
      </c>
      <c r="AS147" s="9">
        <f t="shared" si="7"/>
        <v>0.6</v>
      </c>
      <c r="AT147" s="10"/>
    </row>
    <row r="148" spans="1:46" ht="26.4" hidden="1">
      <c r="A148" s="3">
        <v>145</v>
      </c>
      <c r="B148" s="119" t="s">
        <v>224</v>
      </c>
      <c r="C148" s="4" t="s">
        <v>229</v>
      </c>
      <c r="D148" s="85" t="s">
        <v>1210</v>
      </c>
      <c r="E148" s="77">
        <v>1</v>
      </c>
      <c r="F148" s="88" t="s">
        <v>2214</v>
      </c>
      <c r="G148" s="87" t="s">
        <v>74</v>
      </c>
      <c r="H148" s="79" t="s">
        <v>2188</v>
      </c>
      <c r="I148" s="108" t="s">
        <v>249</v>
      </c>
      <c r="J148" s="69" t="s">
        <v>250</v>
      </c>
      <c r="K148" s="11" t="s">
        <v>56</v>
      </c>
      <c r="L148" s="11" t="s">
        <v>25</v>
      </c>
      <c r="M148" s="11" t="s">
        <v>26</v>
      </c>
      <c r="N148" s="115">
        <v>45739</v>
      </c>
      <c r="O148" s="38">
        <v>1</v>
      </c>
      <c r="P148" s="38">
        <v>1</v>
      </c>
      <c r="Q148" s="38">
        <v>1</v>
      </c>
      <c r="R148" s="38">
        <v>1</v>
      </c>
      <c r="S148" s="38">
        <v>1</v>
      </c>
      <c r="T148" s="38">
        <v>1</v>
      </c>
      <c r="U148" s="38">
        <v>0</v>
      </c>
      <c r="V148" s="38">
        <v>1</v>
      </c>
      <c r="W148" s="38">
        <v>1</v>
      </c>
      <c r="X148" s="38">
        <v>0</v>
      </c>
      <c r="Y148" s="38">
        <v>1</v>
      </c>
      <c r="Z148" s="38">
        <v>1</v>
      </c>
      <c r="AA148" s="38">
        <v>0</v>
      </c>
      <c r="AB148" s="38">
        <v>0</v>
      </c>
      <c r="AC148" s="38">
        <v>1</v>
      </c>
      <c r="AD148" s="38">
        <v>1</v>
      </c>
      <c r="AE148" s="38">
        <v>0</v>
      </c>
      <c r="AF148" s="38"/>
      <c r="AG148" s="38"/>
      <c r="AH148" s="38"/>
      <c r="AI148" s="38"/>
      <c r="AJ148" s="38"/>
      <c r="AK148" s="38"/>
      <c r="AL148" s="38"/>
      <c r="AM148" s="38"/>
      <c r="AN148" s="38"/>
      <c r="AO148" s="38">
        <v>0</v>
      </c>
      <c r="AP148" s="38">
        <v>0</v>
      </c>
      <c r="AQ148" s="38">
        <v>0</v>
      </c>
      <c r="AR148" s="9">
        <f t="shared" si="6"/>
        <v>0.83333333333333337</v>
      </c>
      <c r="AS148" s="9">
        <f t="shared" si="7"/>
        <v>0.16666666666666666</v>
      </c>
      <c r="AT148" s="12"/>
    </row>
    <row r="149" spans="1:46" ht="26.4" hidden="1">
      <c r="A149" s="3">
        <v>146</v>
      </c>
      <c r="B149" s="119" t="s">
        <v>224</v>
      </c>
      <c r="C149" s="4" t="s">
        <v>229</v>
      </c>
      <c r="D149" s="85" t="s">
        <v>1210</v>
      </c>
      <c r="E149" s="77">
        <v>1</v>
      </c>
      <c r="F149" s="88" t="s">
        <v>2214</v>
      </c>
      <c r="G149" s="87" t="s">
        <v>74</v>
      </c>
      <c r="H149" s="79" t="s">
        <v>2188</v>
      </c>
      <c r="I149" s="108" t="s">
        <v>249</v>
      </c>
      <c r="J149" s="69" t="s">
        <v>251</v>
      </c>
      <c r="K149" s="11" t="s">
        <v>56</v>
      </c>
      <c r="L149" s="11" t="s">
        <v>25</v>
      </c>
      <c r="M149" s="11" t="s">
        <v>26</v>
      </c>
      <c r="N149" s="115">
        <v>45737</v>
      </c>
      <c r="O149" s="38">
        <v>1</v>
      </c>
      <c r="P149" s="38">
        <v>1</v>
      </c>
      <c r="Q149" s="38">
        <v>1</v>
      </c>
      <c r="R149" s="38">
        <v>1</v>
      </c>
      <c r="S149" s="38">
        <v>1</v>
      </c>
      <c r="T149" s="38">
        <v>1</v>
      </c>
      <c r="U149" s="38">
        <v>0</v>
      </c>
      <c r="V149" s="38">
        <v>1</v>
      </c>
      <c r="W149" s="38">
        <v>1</v>
      </c>
      <c r="X149" s="38">
        <v>0</v>
      </c>
      <c r="Y149" s="38">
        <v>1</v>
      </c>
      <c r="Z149" s="38">
        <v>1</v>
      </c>
      <c r="AA149" s="38">
        <v>0</v>
      </c>
      <c r="AB149" s="38">
        <v>0</v>
      </c>
      <c r="AC149" s="38">
        <v>1</v>
      </c>
      <c r="AD149" s="38">
        <v>1</v>
      </c>
      <c r="AE149" s="38">
        <v>0</v>
      </c>
      <c r="AF149" s="38"/>
      <c r="AG149" s="38"/>
      <c r="AH149" s="38"/>
      <c r="AI149" s="38"/>
      <c r="AJ149" s="38"/>
      <c r="AK149" s="38"/>
      <c r="AL149" s="38"/>
      <c r="AM149" s="38"/>
      <c r="AN149" s="38"/>
      <c r="AO149" s="38">
        <v>0</v>
      </c>
      <c r="AP149" s="38">
        <v>0</v>
      </c>
      <c r="AQ149" s="38">
        <v>0</v>
      </c>
      <c r="AR149" s="9">
        <f t="shared" si="6"/>
        <v>0.83333333333333337</v>
      </c>
      <c r="AS149" s="9">
        <f t="shared" si="7"/>
        <v>0.16666666666666666</v>
      </c>
      <c r="AT149" s="12"/>
    </row>
    <row r="150" spans="1:46" ht="39.6" hidden="1">
      <c r="A150" s="3">
        <v>147</v>
      </c>
      <c r="B150" s="119" t="s">
        <v>224</v>
      </c>
      <c r="C150" s="4" t="s">
        <v>229</v>
      </c>
      <c r="D150" s="85" t="s">
        <v>1210</v>
      </c>
      <c r="E150" s="77">
        <v>1</v>
      </c>
      <c r="F150" s="88" t="s">
        <v>2214</v>
      </c>
      <c r="G150" s="86" t="s">
        <v>2342</v>
      </c>
      <c r="H150" s="79"/>
      <c r="I150" s="108" t="s">
        <v>252</v>
      </c>
      <c r="J150" s="69" t="s">
        <v>253</v>
      </c>
      <c r="K150" s="11" t="s">
        <v>56</v>
      </c>
      <c r="L150" s="11" t="s">
        <v>25</v>
      </c>
      <c r="M150" s="11" t="s">
        <v>26</v>
      </c>
      <c r="N150" s="115">
        <v>45737</v>
      </c>
      <c r="O150" s="38">
        <v>1</v>
      </c>
      <c r="P150" s="38">
        <v>1</v>
      </c>
      <c r="Q150" s="38">
        <v>1</v>
      </c>
      <c r="R150" s="38">
        <v>1</v>
      </c>
      <c r="S150" s="38">
        <v>1</v>
      </c>
      <c r="T150" s="38">
        <v>0</v>
      </c>
      <c r="U150" s="38">
        <v>0</v>
      </c>
      <c r="V150" s="38">
        <v>1</v>
      </c>
      <c r="W150" s="38">
        <v>1</v>
      </c>
      <c r="X150" s="38">
        <v>0</v>
      </c>
      <c r="Y150" s="38">
        <v>1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  <c r="AF150" s="38"/>
      <c r="AG150" s="38"/>
      <c r="AH150" s="38"/>
      <c r="AI150" s="38"/>
      <c r="AJ150" s="38"/>
      <c r="AK150" s="38"/>
      <c r="AL150" s="38"/>
      <c r="AM150" s="38"/>
      <c r="AN150" s="38"/>
      <c r="AO150" s="38">
        <v>0</v>
      </c>
      <c r="AP150" s="38">
        <v>0</v>
      </c>
      <c r="AQ150" s="38">
        <v>0</v>
      </c>
      <c r="AR150" s="9">
        <f t="shared" si="6"/>
        <v>0.58333333333333337</v>
      </c>
      <c r="AS150" s="9">
        <f t="shared" si="7"/>
        <v>0.16666666666666666</v>
      </c>
      <c r="AT150" s="12"/>
    </row>
    <row r="151" spans="1:46" ht="39.6" hidden="1">
      <c r="A151" s="3">
        <v>148</v>
      </c>
      <c r="B151" s="119" t="s">
        <v>224</v>
      </c>
      <c r="C151" s="4" t="s">
        <v>229</v>
      </c>
      <c r="D151" s="85" t="s">
        <v>1210</v>
      </c>
      <c r="E151" s="77">
        <v>1</v>
      </c>
      <c r="F151" s="88" t="s">
        <v>2214</v>
      </c>
      <c r="G151" s="86" t="s">
        <v>2342</v>
      </c>
      <c r="H151" s="79" t="s">
        <v>2179</v>
      </c>
      <c r="I151" s="108" t="s">
        <v>252</v>
      </c>
      <c r="J151" s="69" t="s">
        <v>254</v>
      </c>
      <c r="K151" s="11" t="s">
        <v>56</v>
      </c>
      <c r="L151" s="11" t="s">
        <v>25</v>
      </c>
      <c r="M151" s="11" t="s">
        <v>26</v>
      </c>
      <c r="N151" s="115">
        <v>45737</v>
      </c>
      <c r="O151" s="38">
        <v>1</v>
      </c>
      <c r="P151" s="38">
        <v>1</v>
      </c>
      <c r="Q151" s="38">
        <v>1</v>
      </c>
      <c r="R151" s="38">
        <v>1</v>
      </c>
      <c r="S151" s="38">
        <v>1</v>
      </c>
      <c r="T151" s="38">
        <v>1</v>
      </c>
      <c r="U151" s="38">
        <v>0.75</v>
      </c>
      <c r="V151" s="38">
        <v>1</v>
      </c>
      <c r="W151" s="38">
        <v>1</v>
      </c>
      <c r="X151" s="38">
        <v>0.75</v>
      </c>
      <c r="Y151" s="38">
        <v>1</v>
      </c>
      <c r="Z151" s="38">
        <v>1</v>
      </c>
      <c r="AA151" s="38">
        <v>1</v>
      </c>
      <c r="AB151" s="38">
        <v>1</v>
      </c>
      <c r="AC151" s="38">
        <v>1</v>
      </c>
      <c r="AD151" s="38">
        <v>1</v>
      </c>
      <c r="AE151" s="38">
        <v>0.75</v>
      </c>
      <c r="AF151" s="38"/>
      <c r="AG151" s="38"/>
      <c r="AH151" s="38"/>
      <c r="AI151" s="38"/>
      <c r="AJ151" s="38"/>
      <c r="AK151" s="38"/>
      <c r="AL151" s="38"/>
      <c r="AM151" s="38"/>
      <c r="AN151" s="38"/>
      <c r="AO151" s="38">
        <v>0</v>
      </c>
      <c r="AP151" s="38">
        <v>0</v>
      </c>
      <c r="AQ151" s="38">
        <v>0</v>
      </c>
      <c r="AR151" s="9">
        <f t="shared" si="6"/>
        <v>0.83333333333333337</v>
      </c>
      <c r="AS151" s="9">
        <f t="shared" si="7"/>
        <v>0.70833333333333337</v>
      </c>
      <c r="AT151" s="12"/>
    </row>
    <row r="152" spans="1:46" ht="26.4" hidden="1">
      <c r="A152" s="3">
        <v>149</v>
      </c>
      <c r="B152" s="119" t="s">
        <v>224</v>
      </c>
      <c r="C152" s="4" t="s">
        <v>229</v>
      </c>
      <c r="D152" s="85" t="s">
        <v>1210</v>
      </c>
      <c r="E152" s="77">
        <v>1</v>
      </c>
      <c r="F152" s="88" t="s">
        <v>2214</v>
      </c>
      <c r="G152" s="86" t="s">
        <v>2342</v>
      </c>
      <c r="H152" s="79"/>
      <c r="I152" s="108" t="s">
        <v>255</v>
      </c>
      <c r="J152" s="69" t="s">
        <v>256</v>
      </c>
      <c r="K152" s="11" t="s">
        <v>24</v>
      </c>
      <c r="L152" s="11" t="s">
        <v>25</v>
      </c>
      <c r="M152" s="11" t="s">
        <v>26</v>
      </c>
      <c r="N152" s="115">
        <v>45737</v>
      </c>
      <c r="O152" s="38">
        <v>1</v>
      </c>
      <c r="P152" s="38">
        <v>0.5</v>
      </c>
      <c r="Q152" s="38">
        <v>0</v>
      </c>
      <c r="R152" s="38">
        <v>1</v>
      </c>
      <c r="S152" s="38">
        <v>0.5</v>
      </c>
      <c r="T152" s="38">
        <v>0</v>
      </c>
      <c r="U152" s="38">
        <v>0</v>
      </c>
      <c r="V152" s="38"/>
      <c r="W152" s="38"/>
      <c r="X152" s="38"/>
      <c r="Y152" s="38">
        <v>0</v>
      </c>
      <c r="Z152" s="38">
        <v>0</v>
      </c>
      <c r="AA152" s="38">
        <v>0</v>
      </c>
      <c r="AB152" s="38">
        <v>0</v>
      </c>
      <c r="AC152" s="38">
        <v>0</v>
      </c>
      <c r="AD152" s="38">
        <v>0</v>
      </c>
      <c r="AE152" s="38">
        <v>0</v>
      </c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9">
        <f t="shared" si="6"/>
        <v>0.375</v>
      </c>
      <c r="AS152" s="9">
        <f t="shared" si="7"/>
        <v>0</v>
      </c>
      <c r="AT152" s="10"/>
    </row>
    <row r="153" spans="1:46" ht="26.4" hidden="1">
      <c r="A153" s="3">
        <v>150</v>
      </c>
      <c r="B153" s="119" t="s">
        <v>224</v>
      </c>
      <c r="C153" s="4" t="s">
        <v>229</v>
      </c>
      <c r="D153" s="85" t="s">
        <v>1210</v>
      </c>
      <c r="E153" s="77">
        <v>1</v>
      </c>
      <c r="F153" s="88" t="s">
        <v>2214</v>
      </c>
      <c r="G153" s="86" t="s">
        <v>2342</v>
      </c>
      <c r="H153" s="79"/>
      <c r="I153" s="108" t="s">
        <v>257</v>
      </c>
      <c r="J153" s="69" t="s">
        <v>258</v>
      </c>
      <c r="K153" s="11" t="s">
        <v>24</v>
      </c>
      <c r="L153" s="11" t="s">
        <v>25</v>
      </c>
      <c r="M153" s="11" t="s">
        <v>26</v>
      </c>
      <c r="N153" s="115">
        <v>45730</v>
      </c>
      <c r="O153" s="38">
        <v>1</v>
      </c>
      <c r="P153" s="38">
        <v>0.5</v>
      </c>
      <c r="Q153" s="38">
        <v>0</v>
      </c>
      <c r="R153" s="38">
        <v>1</v>
      </c>
      <c r="S153" s="38">
        <v>0.5</v>
      </c>
      <c r="T153" s="38">
        <v>0</v>
      </c>
      <c r="U153" s="38">
        <v>0</v>
      </c>
      <c r="V153" s="38"/>
      <c r="W153" s="38"/>
      <c r="X153" s="38"/>
      <c r="Y153" s="38">
        <v>0</v>
      </c>
      <c r="Z153" s="38">
        <v>0</v>
      </c>
      <c r="AA153" s="38">
        <v>0</v>
      </c>
      <c r="AB153" s="38">
        <v>0</v>
      </c>
      <c r="AC153" s="38">
        <v>0</v>
      </c>
      <c r="AD153" s="38">
        <v>0</v>
      </c>
      <c r="AE153" s="38">
        <v>0</v>
      </c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9">
        <f t="shared" si="6"/>
        <v>0.375</v>
      </c>
      <c r="AS153" s="9">
        <f t="shared" si="7"/>
        <v>0</v>
      </c>
      <c r="AT153" s="10"/>
    </row>
    <row r="154" spans="1:46" ht="26.4" hidden="1">
      <c r="A154" s="3">
        <v>151</v>
      </c>
      <c r="B154" s="119" t="s">
        <v>224</v>
      </c>
      <c r="C154" s="74" t="s">
        <v>229</v>
      </c>
      <c r="D154" s="85" t="s">
        <v>1210</v>
      </c>
      <c r="E154" s="77">
        <v>1</v>
      </c>
      <c r="F154" s="88" t="s">
        <v>2214</v>
      </c>
      <c r="G154" s="86" t="s">
        <v>2342</v>
      </c>
      <c r="H154" s="79" t="s">
        <v>2443</v>
      </c>
      <c r="I154" s="108" t="s">
        <v>259</v>
      </c>
      <c r="J154" s="69" t="s">
        <v>260</v>
      </c>
      <c r="K154" s="11" t="s">
        <v>24</v>
      </c>
      <c r="L154" s="11" t="s">
        <v>25</v>
      </c>
      <c r="M154" s="11" t="s">
        <v>26</v>
      </c>
      <c r="N154" s="115">
        <v>45730</v>
      </c>
      <c r="O154" s="38">
        <v>1</v>
      </c>
      <c r="P154" s="38">
        <v>1</v>
      </c>
      <c r="Q154" s="38">
        <v>0.75</v>
      </c>
      <c r="R154" s="38">
        <v>1</v>
      </c>
      <c r="S154" s="38">
        <v>1</v>
      </c>
      <c r="T154" s="38">
        <v>1</v>
      </c>
      <c r="U154" s="38">
        <v>0.75</v>
      </c>
      <c r="V154" s="38"/>
      <c r="W154" s="38"/>
      <c r="X154" s="38"/>
      <c r="Y154" s="38">
        <v>1</v>
      </c>
      <c r="Z154" s="38">
        <v>1</v>
      </c>
      <c r="AA154" s="38">
        <v>0</v>
      </c>
      <c r="AB154" s="38">
        <v>0</v>
      </c>
      <c r="AC154" s="38">
        <v>1</v>
      </c>
      <c r="AD154" s="38">
        <v>1</v>
      </c>
      <c r="AE154" s="38">
        <v>0.75</v>
      </c>
      <c r="AF154" s="38">
        <v>1</v>
      </c>
      <c r="AG154" s="38">
        <v>0</v>
      </c>
      <c r="AH154" s="38">
        <v>0</v>
      </c>
      <c r="AI154" s="38"/>
      <c r="AJ154" s="38"/>
      <c r="AK154" s="38"/>
      <c r="AL154" s="38"/>
      <c r="AM154" s="38"/>
      <c r="AN154" s="38"/>
      <c r="AO154" s="38"/>
      <c r="AP154" s="38"/>
      <c r="AQ154" s="38"/>
      <c r="AR154" s="9">
        <f t="shared" si="6"/>
        <v>0.9</v>
      </c>
      <c r="AS154" s="9">
        <f t="shared" si="7"/>
        <v>0.45</v>
      </c>
      <c r="AT154" s="10"/>
    </row>
    <row r="155" spans="1:46" ht="26.4" hidden="1">
      <c r="A155" s="3">
        <v>152</v>
      </c>
      <c r="B155" s="119" t="s">
        <v>224</v>
      </c>
      <c r="C155" s="4" t="s">
        <v>229</v>
      </c>
      <c r="D155" s="85" t="s">
        <v>1210</v>
      </c>
      <c r="E155" s="77">
        <v>1</v>
      </c>
      <c r="F155" s="88" t="s">
        <v>2214</v>
      </c>
      <c r="G155" s="87" t="s">
        <v>74</v>
      </c>
      <c r="H155" s="79"/>
      <c r="I155" s="108" t="s">
        <v>261</v>
      </c>
      <c r="J155" s="69" t="s">
        <v>262</v>
      </c>
      <c r="K155" s="11" t="s">
        <v>24</v>
      </c>
      <c r="L155" s="11" t="s">
        <v>25</v>
      </c>
      <c r="M155" s="11" t="s">
        <v>26</v>
      </c>
      <c r="N155" s="115">
        <v>45730</v>
      </c>
      <c r="O155" s="38">
        <v>1</v>
      </c>
      <c r="P155" s="38">
        <v>1</v>
      </c>
      <c r="Q155" s="38">
        <v>0.75</v>
      </c>
      <c r="R155" s="38">
        <v>1</v>
      </c>
      <c r="S155" s="38">
        <v>1</v>
      </c>
      <c r="T155" s="38">
        <v>0</v>
      </c>
      <c r="U155" s="38">
        <v>0</v>
      </c>
      <c r="V155" s="38"/>
      <c r="W155" s="38"/>
      <c r="X155" s="38"/>
      <c r="Y155" s="38">
        <v>1</v>
      </c>
      <c r="Z155" s="38">
        <v>0.5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9">
        <f t="shared" si="6"/>
        <v>0.6875</v>
      </c>
      <c r="AS155" s="9">
        <f t="shared" si="7"/>
        <v>0.1875</v>
      </c>
      <c r="AT155" s="10"/>
    </row>
    <row r="156" spans="1:46" ht="39.6" hidden="1">
      <c r="A156" s="3">
        <v>153</v>
      </c>
      <c r="B156" s="119" t="s">
        <v>224</v>
      </c>
      <c r="C156" s="4" t="s">
        <v>229</v>
      </c>
      <c r="D156" s="85" t="s">
        <v>1210</v>
      </c>
      <c r="E156" s="77">
        <v>1</v>
      </c>
      <c r="F156" s="88" t="s">
        <v>2214</v>
      </c>
      <c r="G156" s="87" t="s">
        <v>74</v>
      </c>
      <c r="H156" s="79" t="s">
        <v>1210</v>
      </c>
      <c r="I156" s="108" t="s">
        <v>263</v>
      </c>
      <c r="J156" s="69" t="s">
        <v>264</v>
      </c>
      <c r="K156" s="11" t="s">
        <v>24</v>
      </c>
      <c r="L156" s="11" t="s">
        <v>71</v>
      </c>
      <c r="M156" s="11" t="s">
        <v>26</v>
      </c>
      <c r="N156" s="115">
        <v>45730</v>
      </c>
      <c r="O156" s="38"/>
      <c r="P156" s="38"/>
      <c r="Q156" s="38"/>
      <c r="R156" s="38">
        <v>1</v>
      </c>
      <c r="S156" s="38">
        <v>0.5</v>
      </c>
      <c r="T156" s="38">
        <v>0</v>
      </c>
      <c r="U156" s="38">
        <v>0</v>
      </c>
      <c r="V156" s="38"/>
      <c r="W156" s="38"/>
      <c r="X156" s="38"/>
      <c r="Y156" s="38"/>
      <c r="Z156" s="38"/>
      <c r="AA156" s="38"/>
      <c r="AB156" s="38"/>
      <c r="AC156" s="38">
        <v>1</v>
      </c>
      <c r="AD156" s="38">
        <v>1</v>
      </c>
      <c r="AE156" s="38">
        <v>0</v>
      </c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9">
        <f t="shared" si="6"/>
        <v>0.875</v>
      </c>
      <c r="AS156" s="9">
        <f t="shared" si="7"/>
        <v>0</v>
      </c>
      <c r="AT156" s="136"/>
    </row>
    <row r="157" spans="1:46" ht="39.6" hidden="1">
      <c r="A157" s="3">
        <v>154</v>
      </c>
      <c r="B157" s="119" t="s">
        <v>224</v>
      </c>
      <c r="C157" s="4" t="s">
        <v>229</v>
      </c>
      <c r="D157" s="85" t="s">
        <v>1210</v>
      </c>
      <c r="E157" s="77">
        <v>1</v>
      </c>
      <c r="F157" s="88" t="s">
        <v>2214</v>
      </c>
      <c r="G157" s="87" t="s">
        <v>74</v>
      </c>
      <c r="H157" s="79"/>
      <c r="I157" s="108" t="s">
        <v>263</v>
      </c>
      <c r="J157" s="69" t="s">
        <v>265</v>
      </c>
      <c r="K157" s="11" t="s">
        <v>24</v>
      </c>
      <c r="L157" s="11" t="s">
        <v>25</v>
      </c>
      <c r="M157" s="11" t="s">
        <v>26</v>
      </c>
      <c r="N157" s="115">
        <v>45737</v>
      </c>
      <c r="O157" s="38">
        <v>1</v>
      </c>
      <c r="P157" s="38">
        <v>0.5</v>
      </c>
      <c r="Q157" s="38">
        <v>0</v>
      </c>
      <c r="R157" s="38">
        <v>1</v>
      </c>
      <c r="S157" s="38">
        <v>0.5</v>
      </c>
      <c r="T157" s="38">
        <v>0</v>
      </c>
      <c r="U157" s="38">
        <v>0</v>
      </c>
      <c r="V157" s="38"/>
      <c r="W157" s="38"/>
      <c r="X157" s="38"/>
      <c r="Y157" s="38">
        <v>0</v>
      </c>
      <c r="Z157" s="38">
        <v>0</v>
      </c>
      <c r="AA157" s="38">
        <v>0</v>
      </c>
      <c r="AB157" s="38">
        <v>0</v>
      </c>
      <c r="AC157" s="38">
        <v>1</v>
      </c>
      <c r="AD157" s="38">
        <v>1</v>
      </c>
      <c r="AE157" s="38">
        <v>0</v>
      </c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9">
        <f t="shared" si="6"/>
        <v>0.625</v>
      </c>
      <c r="AS157" s="9">
        <f t="shared" si="7"/>
        <v>0</v>
      </c>
      <c r="AT157" s="138"/>
    </row>
    <row r="158" spans="1:46" ht="15.6" hidden="1" customHeight="1">
      <c r="A158" s="3">
        <v>155</v>
      </c>
      <c r="B158" s="119" t="s">
        <v>224</v>
      </c>
      <c r="C158" s="4" t="s">
        <v>229</v>
      </c>
      <c r="D158" s="85" t="s">
        <v>1210</v>
      </c>
      <c r="E158" s="77">
        <v>1</v>
      </c>
      <c r="F158" s="13"/>
      <c r="G158" s="87" t="s">
        <v>74</v>
      </c>
      <c r="H158" s="79" t="s">
        <v>1210</v>
      </c>
      <c r="I158" s="108" t="s">
        <v>263</v>
      </c>
      <c r="J158" s="69" t="s">
        <v>266</v>
      </c>
      <c r="K158" s="11" t="s">
        <v>24</v>
      </c>
      <c r="L158" s="11" t="s">
        <v>71</v>
      </c>
      <c r="M158" s="11" t="s">
        <v>26</v>
      </c>
      <c r="N158" s="115">
        <v>45737</v>
      </c>
      <c r="O158" s="38"/>
      <c r="P158" s="38"/>
      <c r="Q158" s="38"/>
      <c r="R158" s="38">
        <v>1</v>
      </c>
      <c r="S158" s="38">
        <v>0</v>
      </c>
      <c r="T158" s="38">
        <v>0</v>
      </c>
      <c r="U158" s="38">
        <v>0</v>
      </c>
      <c r="V158" s="38"/>
      <c r="W158" s="38"/>
      <c r="X158" s="38"/>
      <c r="Y158" s="38"/>
      <c r="Z158" s="38"/>
      <c r="AA158" s="38"/>
      <c r="AB158" s="38"/>
      <c r="AC158" s="38">
        <v>0</v>
      </c>
      <c r="AD158" s="38">
        <v>0</v>
      </c>
      <c r="AE158" s="38">
        <v>0</v>
      </c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9">
        <f t="shared" si="6"/>
        <v>0.25</v>
      </c>
      <c r="AS158" s="9">
        <f t="shared" si="7"/>
        <v>0</v>
      </c>
      <c r="AT158" s="135"/>
    </row>
    <row r="159" spans="1:46" ht="39.6" hidden="1">
      <c r="A159" s="3">
        <v>156</v>
      </c>
      <c r="B159" s="119" t="s">
        <v>224</v>
      </c>
      <c r="C159" s="4" t="s">
        <v>229</v>
      </c>
      <c r="D159" s="85" t="s">
        <v>1210</v>
      </c>
      <c r="E159" s="77">
        <v>1</v>
      </c>
      <c r="F159" s="13"/>
      <c r="G159" s="87" t="s">
        <v>74</v>
      </c>
      <c r="H159" s="79"/>
      <c r="I159" s="108" t="s">
        <v>263</v>
      </c>
      <c r="J159" s="69" t="s">
        <v>267</v>
      </c>
      <c r="K159" s="11" t="s">
        <v>24</v>
      </c>
      <c r="L159" s="11" t="s">
        <v>25</v>
      </c>
      <c r="M159" s="11" t="s">
        <v>26</v>
      </c>
      <c r="N159" s="115">
        <v>45695</v>
      </c>
      <c r="O159" s="38">
        <v>1</v>
      </c>
      <c r="P159" s="38">
        <v>0.5</v>
      </c>
      <c r="Q159" s="38">
        <v>0</v>
      </c>
      <c r="R159" s="38">
        <v>1</v>
      </c>
      <c r="S159" s="38">
        <v>0</v>
      </c>
      <c r="T159" s="38">
        <v>0</v>
      </c>
      <c r="U159" s="38">
        <v>0</v>
      </c>
      <c r="V159" s="38"/>
      <c r="W159" s="38"/>
      <c r="X159" s="38"/>
      <c r="Y159" s="38">
        <v>0</v>
      </c>
      <c r="Z159" s="38">
        <v>0</v>
      </c>
      <c r="AA159" s="38">
        <v>0</v>
      </c>
      <c r="AB159" s="38">
        <v>0</v>
      </c>
      <c r="AC159" s="38">
        <v>0</v>
      </c>
      <c r="AD159" s="38">
        <v>0</v>
      </c>
      <c r="AE159" s="38">
        <v>0</v>
      </c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9">
        <f t="shared" si="6"/>
        <v>0.3125</v>
      </c>
      <c r="AS159" s="9">
        <f t="shared" si="7"/>
        <v>0</v>
      </c>
      <c r="AT159" s="138"/>
    </row>
    <row r="160" spans="1:46" ht="26.4" hidden="1">
      <c r="A160" s="3">
        <v>157</v>
      </c>
      <c r="B160" s="119" t="s">
        <v>224</v>
      </c>
      <c r="C160" s="4" t="s">
        <v>229</v>
      </c>
      <c r="D160" s="85" t="s">
        <v>1210</v>
      </c>
      <c r="E160" s="77">
        <v>1</v>
      </c>
      <c r="F160" s="13"/>
      <c r="G160" s="92" t="s">
        <v>74</v>
      </c>
      <c r="H160" s="79" t="s">
        <v>1210</v>
      </c>
      <c r="I160" s="108" t="s">
        <v>268</v>
      </c>
      <c r="J160" s="69" t="s">
        <v>269</v>
      </c>
      <c r="K160" s="11" t="s">
        <v>24</v>
      </c>
      <c r="L160" s="11" t="s">
        <v>35</v>
      </c>
      <c r="M160" s="11" t="s">
        <v>26</v>
      </c>
      <c r="N160" s="115">
        <v>45739</v>
      </c>
      <c r="O160" s="38"/>
      <c r="P160" s="38"/>
      <c r="Q160" s="38"/>
      <c r="R160" s="38">
        <v>1</v>
      </c>
      <c r="S160" s="38">
        <v>0</v>
      </c>
      <c r="T160" s="38">
        <v>0</v>
      </c>
      <c r="U160" s="38">
        <v>0</v>
      </c>
      <c r="V160" s="38"/>
      <c r="W160" s="38"/>
      <c r="X160" s="38"/>
      <c r="Y160" s="38"/>
      <c r="Z160" s="38"/>
      <c r="AA160" s="38"/>
      <c r="AB160" s="38"/>
      <c r="AC160" s="38">
        <v>0</v>
      </c>
      <c r="AD160" s="38">
        <v>0</v>
      </c>
      <c r="AE160" s="38">
        <v>0</v>
      </c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9">
        <f t="shared" si="6"/>
        <v>0.25</v>
      </c>
      <c r="AS160" s="9">
        <f t="shared" si="7"/>
        <v>0</v>
      </c>
      <c r="AT160" s="137" t="s">
        <v>2246</v>
      </c>
    </row>
    <row r="161" spans="1:46" ht="39.6" hidden="1">
      <c r="A161" s="3">
        <v>158</v>
      </c>
      <c r="B161" s="119" t="s">
        <v>224</v>
      </c>
      <c r="C161" s="4" t="s">
        <v>229</v>
      </c>
      <c r="D161" s="85" t="s">
        <v>1210</v>
      </c>
      <c r="E161" s="83">
        <v>1</v>
      </c>
      <c r="F161" s="78" t="s">
        <v>68</v>
      </c>
      <c r="G161" s="92" t="s">
        <v>74</v>
      </c>
      <c r="H161" s="79" t="s">
        <v>1210</v>
      </c>
      <c r="I161" s="108" t="s">
        <v>270</v>
      </c>
      <c r="J161" s="69" t="s">
        <v>271</v>
      </c>
      <c r="K161" s="106" t="s">
        <v>24</v>
      </c>
      <c r="L161" s="11" t="s">
        <v>35</v>
      </c>
      <c r="M161" s="11" t="s">
        <v>26</v>
      </c>
      <c r="N161" s="115">
        <v>45733</v>
      </c>
      <c r="O161" s="38"/>
      <c r="P161" s="38"/>
      <c r="Q161" s="38"/>
      <c r="R161" s="38">
        <v>1</v>
      </c>
      <c r="S161" s="38">
        <v>0</v>
      </c>
      <c r="T161" s="38">
        <v>0</v>
      </c>
      <c r="U161" s="38">
        <v>0</v>
      </c>
      <c r="V161" s="38"/>
      <c r="W161" s="38"/>
      <c r="X161" s="38"/>
      <c r="Y161" s="38"/>
      <c r="Z161" s="38"/>
      <c r="AA161" s="38"/>
      <c r="AB161" s="38"/>
      <c r="AC161" s="38">
        <v>0</v>
      </c>
      <c r="AD161" s="38">
        <v>0</v>
      </c>
      <c r="AE161" s="38">
        <v>0</v>
      </c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9">
        <f t="shared" si="6"/>
        <v>0.25</v>
      </c>
      <c r="AS161" s="9">
        <f t="shared" si="7"/>
        <v>0</v>
      </c>
      <c r="AT161" s="10" t="s">
        <v>2246</v>
      </c>
    </row>
    <row r="162" spans="1:46" ht="26.4" hidden="1">
      <c r="A162" s="3">
        <v>159</v>
      </c>
      <c r="B162" s="119" t="s">
        <v>224</v>
      </c>
      <c r="C162" s="74" t="s">
        <v>229</v>
      </c>
      <c r="D162" s="85" t="s">
        <v>1210</v>
      </c>
      <c r="E162" s="77">
        <v>1</v>
      </c>
      <c r="F162" s="78" t="s">
        <v>68</v>
      </c>
      <c r="G162" s="86" t="s">
        <v>2342</v>
      </c>
      <c r="H162" s="79" t="s">
        <v>2185</v>
      </c>
      <c r="I162" s="108" t="s">
        <v>272</v>
      </c>
      <c r="J162" s="69" t="s">
        <v>273</v>
      </c>
      <c r="K162" s="11" t="s">
        <v>24</v>
      </c>
      <c r="L162" s="11" t="s">
        <v>25</v>
      </c>
      <c r="M162" s="11" t="s">
        <v>26</v>
      </c>
      <c r="N162" s="115">
        <v>45739</v>
      </c>
      <c r="O162" s="38">
        <v>1</v>
      </c>
      <c r="P162" s="38">
        <v>1</v>
      </c>
      <c r="Q162" s="38">
        <v>1</v>
      </c>
      <c r="R162" s="38">
        <v>1</v>
      </c>
      <c r="S162" s="38">
        <v>1</v>
      </c>
      <c r="T162" s="38">
        <v>1</v>
      </c>
      <c r="U162" s="38">
        <v>1</v>
      </c>
      <c r="V162" s="38"/>
      <c r="W162" s="38"/>
      <c r="X162" s="38"/>
      <c r="Y162" s="38">
        <v>1</v>
      </c>
      <c r="Z162" s="38">
        <v>1</v>
      </c>
      <c r="AA162" s="38">
        <v>0</v>
      </c>
      <c r="AB162" s="38">
        <v>0</v>
      </c>
      <c r="AC162" s="38">
        <v>1</v>
      </c>
      <c r="AD162" s="38">
        <v>1</v>
      </c>
      <c r="AE162" s="38">
        <v>1</v>
      </c>
      <c r="AF162" s="38">
        <v>1</v>
      </c>
      <c r="AG162" s="38">
        <v>1</v>
      </c>
      <c r="AH162" s="38">
        <v>1</v>
      </c>
      <c r="AI162" s="38"/>
      <c r="AJ162" s="38"/>
      <c r="AK162" s="38"/>
      <c r="AL162" s="38">
        <v>1</v>
      </c>
      <c r="AM162" s="38">
        <v>0</v>
      </c>
      <c r="AN162" s="38">
        <v>0</v>
      </c>
      <c r="AO162" s="38"/>
      <c r="AP162" s="38"/>
      <c r="AQ162" s="38"/>
      <c r="AR162" s="9">
        <f t="shared" si="6"/>
        <v>0.91666666666666663</v>
      </c>
      <c r="AS162" s="9">
        <f t="shared" si="7"/>
        <v>0.66666666666666663</v>
      </c>
      <c r="AT162" s="12"/>
    </row>
    <row r="163" spans="1:46" ht="39.6" hidden="1">
      <c r="A163" s="3">
        <v>160</v>
      </c>
      <c r="B163" s="119" t="s">
        <v>224</v>
      </c>
      <c r="C163" s="4" t="s">
        <v>229</v>
      </c>
      <c r="D163" s="85" t="s">
        <v>1210</v>
      </c>
      <c r="E163" s="77">
        <v>1</v>
      </c>
      <c r="F163" s="88" t="s">
        <v>2214</v>
      </c>
      <c r="G163" s="86" t="s">
        <v>2342</v>
      </c>
      <c r="H163" s="79" t="s">
        <v>2443</v>
      </c>
      <c r="I163" s="108" t="s">
        <v>274</v>
      </c>
      <c r="J163" s="69" t="s">
        <v>275</v>
      </c>
      <c r="K163" s="11" t="s">
        <v>56</v>
      </c>
      <c r="L163" s="11" t="s">
        <v>25</v>
      </c>
      <c r="M163" s="11" t="s">
        <v>26</v>
      </c>
      <c r="N163" s="115">
        <v>45739</v>
      </c>
      <c r="O163" s="38">
        <v>1</v>
      </c>
      <c r="P163" s="38">
        <v>1</v>
      </c>
      <c r="Q163" s="38">
        <v>1</v>
      </c>
      <c r="R163" s="38">
        <v>1</v>
      </c>
      <c r="S163" s="38">
        <v>1</v>
      </c>
      <c r="T163" s="38">
        <v>1</v>
      </c>
      <c r="U163" s="38">
        <v>0.75</v>
      </c>
      <c r="V163" s="38">
        <v>1</v>
      </c>
      <c r="W163" s="38">
        <v>1</v>
      </c>
      <c r="X163" s="38">
        <v>0.75</v>
      </c>
      <c r="Y163" s="38">
        <v>1</v>
      </c>
      <c r="Z163" s="38">
        <v>1</v>
      </c>
      <c r="AA163" s="38">
        <v>0</v>
      </c>
      <c r="AB163" s="38">
        <v>0</v>
      </c>
      <c r="AC163" s="38">
        <v>1</v>
      </c>
      <c r="AD163" s="38">
        <v>1</v>
      </c>
      <c r="AE163" s="38">
        <v>0.75</v>
      </c>
      <c r="AF163" s="38"/>
      <c r="AG163" s="38"/>
      <c r="AH163" s="38"/>
      <c r="AI163" s="38"/>
      <c r="AJ163" s="38"/>
      <c r="AK163" s="38"/>
      <c r="AL163" s="38"/>
      <c r="AM163" s="38"/>
      <c r="AN163" s="38"/>
      <c r="AO163" s="38">
        <v>0</v>
      </c>
      <c r="AP163" s="38">
        <v>0</v>
      </c>
      <c r="AQ163" s="38">
        <v>0</v>
      </c>
      <c r="AR163" s="9">
        <f t="shared" si="6"/>
        <v>0.83333333333333337</v>
      </c>
      <c r="AS163" s="9">
        <f t="shared" si="7"/>
        <v>0.54166666666666663</v>
      </c>
      <c r="AT163" s="12" t="s">
        <v>2189</v>
      </c>
    </row>
    <row r="164" spans="1:46" ht="39.6" hidden="1">
      <c r="A164" s="3">
        <v>161</v>
      </c>
      <c r="B164" s="119" t="s">
        <v>224</v>
      </c>
      <c r="C164" s="4" t="s">
        <v>229</v>
      </c>
      <c r="D164" s="85" t="s">
        <v>1210</v>
      </c>
      <c r="E164" s="77">
        <v>1</v>
      </c>
      <c r="F164" s="88" t="s">
        <v>2214</v>
      </c>
      <c r="G164" s="86" t="s">
        <v>2342</v>
      </c>
      <c r="H164" s="79" t="s">
        <v>2179</v>
      </c>
      <c r="I164" s="108" t="s">
        <v>274</v>
      </c>
      <c r="J164" s="69" t="s">
        <v>276</v>
      </c>
      <c r="K164" s="11" t="s">
        <v>56</v>
      </c>
      <c r="L164" s="11" t="s">
        <v>25</v>
      </c>
      <c r="M164" s="11" t="s">
        <v>26</v>
      </c>
      <c r="N164" s="115">
        <v>45695</v>
      </c>
      <c r="O164" s="38">
        <v>1</v>
      </c>
      <c r="P164" s="38">
        <v>1</v>
      </c>
      <c r="Q164" s="38">
        <v>1</v>
      </c>
      <c r="R164" s="38">
        <v>1</v>
      </c>
      <c r="S164" s="38">
        <v>1</v>
      </c>
      <c r="T164" s="38">
        <v>1</v>
      </c>
      <c r="U164" s="38">
        <v>1</v>
      </c>
      <c r="V164" s="38">
        <v>1</v>
      </c>
      <c r="W164" s="38">
        <v>1</v>
      </c>
      <c r="X164" s="38">
        <v>1</v>
      </c>
      <c r="Y164" s="38">
        <v>1</v>
      </c>
      <c r="Z164" s="38">
        <v>1</v>
      </c>
      <c r="AA164" s="38">
        <v>1</v>
      </c>
      <c r="AB164" s="38">
        <v>1</v>
      </c>
      <c r="AC164" s="38">
        <v>1</v>
      </c>
      <c r="AD164" s="38">
        <v>1</v>
      </c>
      <c r="AE164" s="38">
        <v>1</v>
      </c>
      <c r="AF164" s="38"/>
      <c r="AG164" s="38"/>
      <c r="AH164" s="38"/>
      <c r="AI164" s="38"/>
      <c r="AJ164" s="38"/>
      <c r="AK164" s="38"/>
      <c r="AL164" s="38"/>
      <c r="AM164" s="38"/>
      <c r="AN164" s="38"/>
      <c r="AO164" s="38">
        <v>0</v>
      </c>
      <c r="AP164" s="38">
        <v>0</v>
      </c>
      <c r="AQ164" s="38">
        <v>0</v>
      </c>
      <c r="AR164" s="9">
        <f t="shared" si="6"/>
        <v>0.83333333333333337</v>
      </c>
      <c r="AS164" s="9">
        <f t="shared" si="7"/>
        <v>0.83333333333333337</v>
      </c>
      <c r="AT164" s="12" t="s">
        <v>2189</v>
      </c>
    </row>
    <row r="165" spans="1:46" ht="39.6" hidden="1">
      <c r="A165" s="3">
        <v>162</v>
      </c>
      <c r="B165" s="119" t="s">
        <v>224</v>
      </c>
      <c r="C165" s="4" t="s">
        <v>229</v>
      </c>
      <c r="D165" s="85" t="s">
        <v>1210</v>
      </c>
      <c r="E165" s="77">
        <v>1</v>
      </c>
      <c r="F165" s="88" t="s">
        <v>2214</v>
      </c>
      <c r="G165" s="92" t="s">
        <v>74</v>
      </c>
      <c r="H165" s="79" t="s">
        <v>1210</v>
      </c>
      <c r="I165" s="108" t="s">
        <v>277</v>
      </c>
      <c r="J165" s="69" t="s">
        <v>278</v>
      </c>
      <c r="K165" s="11" t="s">
        <v>24</v>
      </c>
      <c r="L165" s="11" t="s">
        <v>35</v>
      </c>
      <c r="M165" s="11" t="s">
        <v>26</v>
      </c>
      <c r="N165" s="115">
        <v>45716</v>
      </c>
      <c r="O165" s="38"/>
      <c r="P165" s="38"/>
      <c r="Q165" s="38"/>
      <c r="R165" s="38">
        <v>1</v>
      </c>
      <c r="S165" s="38">
        <v>0</v>
      </c>
      <c r="T165" s="38">
        <v>0</v>
      </c>
      <c r="U165" s="38">
        <v>0</v>
      </c>
      <c r="V165" s="38"/>
      <c r="W165" s="38"/>
      <c r="X165" s="38"/>
      <c r="Y165" s="38"/>
      <c r="Z165" s="38"/>
      <c r="AA165" s="38"/>
      <c r="AB165" s="38"/>
      <c r="AC165" s="38">
        <v>0</v>
      </c>
      <c r="AD165" s="38">
        <v>0</v>
      </c>
      <c r="AE165" s="38">
        <v>0</v>
      </c>
      <c r="AF165" s="38"/>
      <c r="AG165" s="38"/>
      <c r="AH165" s="38"/>
      <c r="AI165" s="38"/>
      <c r="AJ165" s="38"/>
      <c r="AK165" s="38"/>
      <c r="AL165" s="38">
        <v>1</v>
      </c>
      <c r="AM165" s="38">
        <v>0</v>
      </c>
      <c r="AN165" s="38">
        <v>0</v>
      </c>
      <c r="AO165" s="38"/>
      <c r="AP165" s="38"/>
      <c r="AQ165" s="38"/>
      <c r="AR165" s="9">
        <f t="shared" si="6"/>
        <v>0.33333333333333331</v>
      </c>
      <c r="AS165" s="9">
        <f t="shared" si="7"/>
        <v>0</v>
      </c>
      <c r="AT165" s="10" t="s">
        <v>2244</v>
      </c>
    </row>
    <row r="166" spans="1:46" ht="39.6" hidden="1">
      <c r="A166" s="3">
        <v>163</v>
      </c>
      <c r="B166" s="119" t="s">
        <v>224</v>
      </c>
      <c r="C166" s="4" t="s">
        <v>229</v>
      </c>
      <c r="D166" s="85" t="s">
        <v>1210</v>
      </c>
      <c r="E166" s="77">
        <v>1</v>
      </c>
      <c r="F166" s="88" t="s">
        <v>2214</v>
      </c>
      <c r="G166" s="92" t="s">
        <v>74</v>
      </c>
      <c r="H166" s="79" t="s">
        <v>1210</v>
      </c>
      <c r="I166" s="108" t="s">
        <v>277</v>
      </c>
      <c r="J166" s="69" t="s">
        <v>279</v>
      </c>
      <c r="K166" s="11" t="s">
        <v>24</v>
      </c>
      <c r="L166" s="11" t="s">
        <v>35</v>
      </c>
      <c r="M166" s="11" t="s">
        <v>26</v>
      </c>
      <c r="N166" s="115">
        <v>45716</v>
      </c>
      <c r="O166" s="38"/>
      <c r="P166" s="38"/>
      <c r="Q166" s="38"/>
      <c r="R166" s="38">
        <v>1</v>
      </c>
      <c r="S166" s="38">
        <v>0</v>
      </c>
      <c r="T166" s="38">
        <v>0</v>
      </c>
      <c r="U166" s="38">
        <v>0</v>
      </c>
      <c r="V166" s="38"/>
      <c r="W166" s="38"/>
      <c r="X166" s="38"/>
      <c r="Y166" s="38"/>
      <c r="Z166" s="38"/>
      <c r="AA166" s="38"/>
      <c r="AB166" s="38"/>
      <c r="AC166" s="38">
        <v>0</v>
      </c>
      <c r="AD166" s="38">
        <v>0</v>
      </c>
      <c r="AE166" s="38">
        <v>0</v>
      </c>
      <c r="AF166" s="38"/>
      <c r="AG166" s="38"/>
      <c r="AH166" s="38"/>
      <c r="AI166" s="38"/>
      <c r="AJ166" s="38"/>
      <c r="AK166" s="38"/>
      <c r="AL166" s="38">
        <v>1</v>
      </c>
      <c r="AM166" s="38">
        <v>0</v>
      </c>
      <c r="AN166" s="38">
        <v>0</v>
      </c>
      <c r="AO166" s="38"/>
      <c r="AP166" s="38"/>
      <c r="AQ166" s="38"/>
      <c r="AR166" s="9">
        <f t="shared" si="6"/>
        <v>0.33333333333333331</v>
      </c>
      <c r="AS166" s="9">
        <f t="shared" si="7"/>
        <v>0</v>
      </c>
      <c r="AT166" s="10" t="s">
        <v>2244</v>
      </c>
    </row>
    <row r="167" spans="1:46" ht="39.6" hidden="1">
      <c r="A167" s="3">
        <v>164</v>
      </c>
      <c r="B167" s="119" t="s">
        <v>224</v>
      </c>
      <c r="C167" s="4" t="s">
        <v>229</v>
      </c>
      <c r="D167" s="85" t="s">
        <v>1210</v>
      </c>
      <c r="E167" s="77">
        <v>1</v>
      </c>
      <c r="F167" s="88" t="s">
        <v>2214</v>
      </c>
      <c r="G167" s="92" t="s">
        <v>74</v>
      </c>
      <c r="H167" s="79" t="s">
        <v>1210</v>
      </c>
      <c r="I167" s="108" t="s">
        <v>277</v>
      </c>
      <c r="J167" s="69" t="s">
        <v>280</v>
      </c>
      <c r="K167" s="11" t="s">
        <v>24</v>
      </c>
      <c r="L167" s="11" t="s">
        <v>35</v>
      </c>
      <c r="M167" s="11" t="s">
        <v>26</v>
      </c>
      <c r="N167" s="115">
        <v>45695</v>
      </c>
      <c r="O167" s="38"/>
      <c r="P167" s="38"/>
      <c r="Q167" s="38"/>
      <c r="R167" s="38">
        <v>1</v>
      </c>
      <c r="S167" s="38">
        <v>0</v>
      </c>
      <c r="T167" s="38">
        <v>0</v>
      </c>
      <c r="U167" s="38">
        <v>0</v>
      </c>
      <c r="V167" s="38"/>
      <c r="W167" s="38"/>
      <c r="X167" s="38"/>
      <c r="Y167" s="38"/>
      <c r="Z167" s="38"/>
      <c r="AA167" s="38"/>
      <c r="AB167" s="38"/>
      <c r="AC167" s="38">
        <v>0</v>
      </c>
      <c r="AD167" s="38">
        <v>0</v>
      </c>
      <c r="AE167" s="38">
        <v>0</v>
      </c>
      <c r="AF167" s="38"/>
      <c r="AG167" s="38"/>
      <c r="AH167" s="38"/>
      <c r="AI167" s="38"/>
      <c r="AJ167" s="38"/>
      <c r="AK167" s="38"/>
      <c r="AL167" s="38">
        <v>1</v>
      </c>
      <c r="AM167" s="38">
        <v>0</v>
      </c>
      <c r="AN167" s="38">
        <v>0</v>
      </c>
      <c r="AO167" s="38"/>
      <c r="AP167" s="38"/>
      <c r="AQ167" s="38"/>
      <c r="AR167" s="9">
        <f t="shared" si="6"/>
        <v>0.33333333333333331</v>
      </c>
      <c r="AS167" s="9">
        <f t="shared" si="7"/>
        <v>0</v>
      </c>
      <c r="AT167" s="10" t="s">
        <v>2244</v>
      </c>
    </row>
    <row r="168" spans="1:46" ht="39.6" hidden="1">
      <c r="A168" s="3">
        <v>165</v>
      </c>
      <c r="B168" s="119" t="s">
        <v>224</v>
      </c>
      <c r="C168" s="4" t="s">
        <v>229</v>
      </c>
      <c r="D168" s="85" t="s">
        <v>1210</v>
      </c>
      <c r="E168" s="77">
        <v>1</v>
      </c>
      <c r="F168" s="88" t="s">
        <v>2214</v>
      </c>
      <c r="G168" s="92" t="s">
        <v>74</v>
      </c>
      <c r="H168" s="79" t="s">
        <v>1210</v>
      </c>
      <c r="I168" s="108" t="s">
        <v>277</v>
      </c>
      <c r="J168" s="69" t="s">
        <v>281</v>
      </c>
      <c r="K168" s="11" t="s">
        <v>24</v>
      </c>
      <c r="L168" s="11" t="s">
        <v>35</v>
      </c>
      <c r="M168" s="11" t="s">
        <v>26</v>
      </c>
      <c r="N168" s="115">
        <v>45716</v>
      </c>
      <c r="O168" s="38"/>
      <c r="P168" s="38"/>
      <c r="Q168" s="38"/>
      <c r="R168" s="38">
        <v>1</v>
      </c>
      <c r="S168" s="38">
        <v>0</v>
      </c>
      <c r="T168" s="38">
        <v>0</v>
      </c>
      <c r="U168" s="38">
        <v>0</v>
      </c>
      <c r="V168" s="38"/>
      <c r="W168" s="38"/>
      <c r="X168" s="38"/>
      <c r="Y168" s="38"/>
      <c r="Z168" s="38"/>
      <c r="AA168" s="38"/>
      <c r="AB168" s="38"/>
      <c r="AC168" s="38">
        <v>0</v>
      </c>
      <c r="AD168" s="38">
        <v>0</v>
      </c>
      <c r="AE168" s="38">
        <v>0</v>
      </c>
      <c r="AF168" s="38"/>
      <c r="AG168" s="38"/>
      <c r="AH168" s="38"/>
      <c r="AI168" s="38"/>
      <c r="AJ168" s="38"/>
      <c r="AK168" s="38"/>
      <c r="AL168" s="38">
        <v>1</v>
      </c>
      <c r="AM168" s="38">
        <v>0</v>
      </c>
      <c r="AN168" s="38">
        <v>0</v>
      </c>
      <c r="AO168" s="38"/>
      <c r="AP168" s="38"/>
      <c r="AQ168" s="38"/>
      <c r="AR168" s="9">
        <f t="shared" si="6"/>
        <v>0.33333333333333331</v>
      </c>
      <c r="AS168" s="9">
        <f t="shared" si="7"/>
        <v>0</v>
      </c>
      <c r="AT168" s="10" t="s">
        <v>2244</v>
      </c>
    </row>
    <row r="169" spans="1:46" ht="26.4" hidden="1">
      <c r="A169" s="3">
        <v>166</v>
      </c>
      <c r="B169" s="119" t="s">
        <v>224</v>
      </c>
      <c r="C169" s="4" t="s">
        <v>229</v>
      </c>
      <c r="D169" s="85" t="s">
        <v>1210</v>
      </c>
      <c r="E169" s="77">
        <v>1</v>
      </c>
      <c r="F169" s="88" t="s">
        <v>2214</v>
      </c>
      <c r="G169" s="86" t="s">
        <v>2342</v>
      </c>
      <c r="H169" s="79" t="s">
        <v>1210</v>
      </c>
      <c r="I169" s="108" t="s">
        <v>282</v>
      </c>
      <c r="J169" s="69" t="s">
        <v>283</v>
      </c>
      <c r="K169" s="11" t="s">
        <v>24</v>
      </c>
      <c r="L169" s="11" t="s">
        <v>35</v>
      </c>
      <c r="M169" s="11" t="s">
        <v>26</v>
      </c>
      <c r="N169" s="115">
        <v>45716</v>
      </c>
      <c r="O169" s="38"/>
      <c r="P169" s="38"/>
      <c r="Q169" s="38"/>
      <c r="R169" s="38">
        <v>1</v>
      </c>
      <c r="S169" s="38">
        <v>0</v>
      </c>
      <c r="T169" s="38">
        <v>0</v>
      </c>
      <c r="U169" s="38">
        <v>0</v>
      </c>
      <c r="V169" s="38"/>
      <c r="W169" s="38"/>
      <c r="X169" s="38"/>
      <c r="Y169" s="38"/>
      <c r="Z169" s="38"/>
      <c r="AA169" s="38"/>
      <c r="AB169" s="38"/>
      <c r="AC169" s="38">
        <v>0</v>
      </c>
      <c r="AD169" s="38">
        <v>0</v>
      </c>
      <c r="AE169" s="38">
        <v>0</v>
      </c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9">
        <f t="shared" si="6"/>
        <v>0.25</v>
      </c>
      <c r="AS169" s="9">
        <f t="shared" si="7"/>
        <v>0</v>
      </c>
      <c r="AT169" s="10" t="s">
        <v>2245</v>
      </c>
    </row>
    <row r="170" spans="1:46" ht="26.4" hidden="1">
      <c r="A170" s="3">
        <v>167</v>
      </c>
      <c r="B170" s="119" t="s">
        <v>224</v>
      </c>
      <c r="C170" s="4" t="s">
        <v>229</v>
      </c>
      <c r="D170" s="85" t="s">
        <v>1210</v>
      </c>
      <c r="E170" s="77">
        <v>1</v>
      </c>
      <c r="F170" s="88" t="s">
        <v>2214</v>
      </c>
      <c r="G170" s="87" t="s">
        <v>74</v>
      </c>
      <c r="H170" s="79"/>
      <c r="I170" s="108" t="s">
        <v>61</v>
      </c>
      <c r="J170" s="69" t="s">
        <v>284</v>
      </c>
      <c r="K170" s="11" t="s">
        <v>24</v>
      </c>
      <c r="L170" s="11" t="s">
        <v>25</v>
      </c>
      <c r="M170" s="11" t="s">
        <v>26</v>
      </c>
      <c r="N170" s="115">
        <v>45695</v>
      </c>
      <c r="O170" s="38">
        <v>1</v>
      </c>
      <c r="P170" s="38">
        <v>0.5</v>
      </c>
      <c r="Q170" s="38">
        <v>0</v>
      </c>
      <c r="R170" s="38">
        <v>1</v>
      </c>
      <c r="S170" s="38">
        <v>0.5</v>
      </c>
      <c r="T170" s="38">
        <v>0</v>
      </c>
      <c r="U170" s="38">
        <v>0</v>
      </c>
      <c r="V170" s="38"/>
      <c r="W170" s="38"/>
      <c r="X170" s="38"/>
      <c r="Y170" s="38">
        <v>0</v>
      </c>
      <c r="Z170" s="38">
        <v>0</v>
      </c>
      <c r="AA170" s="38">
        <v>0</v>
      </c>
      <c r="AB170" s="38">
        <v>0</v>
      </c>
      <c r="AC170" s="38">
        <v>0</v>
      </c>
      <c r="AD170" s="38">
        <v>0</v>
      </c>
      <c r="AE170" s="38">
        <v>0</v>
      </c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9">
        <f t="shared" si="6"/>
        <v>0.375</v>
      </c>
      <c r="AS170" s="9">
        <f t="shared" si="7"/>
        <v>0</v>
      </c>
      <c r="AT170" s="102" t="s">
        <v>2332</v>
      </c>
    </row>
    <row r="171" spans="1:46" ht="26.4" hidden="1">
      <c r="A171" s="3">
        <v>168</v>
      </c>
      <c r="B171" s="119" t="s">
        <v>224</v>
      </c>
      <c r="C171" s="4" t="s">
        <v>229</v>
      </c>
      <c r="D171" s="85" t="s">
        <v>1210</v>
      </c>
      <c r="E171" s="77">
        <v>1</v>
      </c>
      <c r="F171" s="88" t="s">
        <v>2214</v>
      </c>
      <c r="G171" s="87" t="s">
        <v>74</v>
      </c>
      <c r="H171" s="79"/>
      <c r="I171" s="108" t="s">
        <v>285</v>
      </c>
      <c r="J171" s="69" t="s">
        <v>286</v>
      </c>
      <c r="K171" s="11" t="s">
        <v>24</v>
      </c>
      <c r="L171" s="11" t="s">
        <v>25</v>
      </c>
      <c r="M171" s="11" t="s">
        <v>26</v>
      </c>
      <c r="N171" s="115">
        <v>45731</v>
      </c>
      <c r="O171" s="38">
        <v>1</v>
      </c>
      <c r="P171" s="38">
        <v>0.5</v>
      </c>
      <c r="Q171" s="38">
        <v>0</v>
      </c>
      <c r="R171" s="38">
        <v>1</v>
      </c>
      <c r="S171" s="38">
        <v>0.5</v>
      </c>
      <c r="T171" s="38">
        <v>0</v>
      </c>
      <c r="U171" s="38">
        <v>0</v>
      </c>
      <c r="V171" s="38"/>
      <c r="W171" s="38"/>
      <c r="X171" s="38"/>
      <c r="Y171" s="38">
        <v>0</v>
      </c>
      <c r="Z171" s="38">
        <v>0</v>
      </c>
      <c r="AA171" s="38">
        <v>0</v>
      </c>
      <c r="AB171" s="38">
        <v>0</v>
      </c>
      <c r="AC171" s="38">
        <v>0</v>
      </c>
      <c r="AD171" s="38">
        <v>0</v>
      </c>
      <c r="AE171" s="38">
        <v>0</v>
      </c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9">
        <f t="shared" si="6"/>
        <v>0.375</v>
      </c>
      <c r="AS171" s="9">
        <f t="shared" si="7"/>
        <v>0</v>
      </c>
      <c r="AT171" s="102" t="s">
        <v>2332</v>
      </c>
    </row>
    <row r="172" spans="1:46" ht="26.4" hidden="1">
      <c r="A172" s="3">
        <v>169</v>
      </c>
      <c r="B172" s="119" t="s">
        <v>224</v>
      </c>
      <c r="C172" s="4" t="s">
        <v>229</v>
      </c>
      <c r="D172" s="85" t="s">
        <v>1210</v>
      </c>
      <c r="E172" s="77">
        <v>1</v>
      </c>
      <c r="F172" s="88" t="s">
        <v>2214</v>
      </c>
      <c r="G172" s="86" t="s">
        <v>2342</v>
      </c>
      <c r="H172" s="79"/>
      <c r="I172" s="108" t="s">
        <v>287</v>
      </c>
      <c r="J172" s="69" t="s">
        <v>288</v>
      </c>
      <c r="K172" s="11" t="s">
        <v>24</v>
      </c>
      <c r="L172" s="11" t="s">
        <v>25</v>
      </c>
      <c r="M172" s="11" t="s">
        <v>26</v>
      </c>
      <c r="N172" s="115">
        <v>45731</v>
      </c>
      <c r="O172" s="38">
        <v>1</v>
      </c>
      <c r="P172" s="38">
        <v>0.5</v>
      </c>
      <c r="Q172" s="38">
        <v>0</v>
      </c>
      <c r="R172" s="38">
        <v>1</v>
      </c>
      <c r="S172" s="38">
        <v>0.5</v>
      </c>
      <c r="T172" s="38">
        <v>0</v>
      </c>
      <c r="U172" s="38">
        <v>0</v>
      </c>
      <c r="V172" s="38"/>
      <c r="W172" s="38"/>
      <c r="X172" s="38"/>
      <c r="Y172" s="38">
        <v>0</v>
      </c>
      <c r="Z172" s="38">
        <v>0</v>
      </c>
      <c r="AA172" s="38">
        <v>0</v>
      </c>
      <c r="AB172" s="38">
        <v>0</v>
      </c>
      <c r="AC172" s="38">
        <v>0</v>
      </c>
      <c r="AD172" s="38">
        <v>0</v>
      </c>
      <c r="AE172" s="38">
        <v>0</v>
      </c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9">
        <f t="shared" si="6"/>
        <v>0.375</v>
      </c>
      <c r="AS172" s="9">
        <f t="shared" si="7"/>
        <v>0</v>
      </c>
      <c r="AT172" s="10"/>
    </row>
    <row r="173" spans="1:46" ht="26.4" hidden="1">
      <c r="A173" s="3">
        <v>170</v>
      </c>
      <c r="B173" s="119" t="s">
        <v>224</v>
      </c>
      <c r="C173" s="4" t="s">
        <v>229</v>
      </c>
      <c r="D173" s="85" t="s">
        <v>1210</v>
      </c>
      <c r="E173" s="77">
        <v>1</v>
      </c>
      <c r="F173" s="88" t="s">
        <v>2214</v>
      </c>
      <c r="G173" s="86" t="s">
        <v>2342</v>
      </c>
      <c r="H173" s="79"/>
      <c r="I173" s="108" t="s">
        <v>287</v>
      </c>
      <c r="J173" s="69" t="s">
        <v>289</v>
      </c>
      <c r="K173" s="11" t="s">
        <v>24</v>
      </c>
      <c r="L173" s="11" t="s">
        <v>25</v>
      </c>
      <c r="M173" s="11" t="s">
        <v>26</v>
      </c>
      <c r="N173" s="115">
        <v>45731</v>
      </c>
      <c r="O173" s="38">
        <v>1</v>
      </c>
      <c r="P173" s="38">
        <v>0.5</v>
      </c>
      <c r="Q173" s="38">
        <v>0</v>
      </c>
      <c r="R173" s="38">
        <v>1</v>
      </c>
      <c r="S173" s="38">
        <v>0.5</v>
      </c>
      <c r="T173" s="38">
        <v>0</v>
      </c>
      <c r="U173" s="38">
        <v>0</v>
      </c>
      <c r="V173" s="38"/>
      <c r="W173" s="38"/>
      <c r="X173" s="38"/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9">
        <f t="shared" si="6"/>
        <v>0.375</v>
      </c>
      <c r="AS173" s="9">
        <f t="shared" si="7"/>
        <v>0</v>
      </c>
      <c r="AT173" s="12"/>
    </row>
    <row r="174" spans="1:46" ht="26.4" hidden="1">
      <c r="A174" s="3">
        <v>171</v>
      </c>
      <c r="B174" s="119" t="s">
        <v>224</v>
      </c>
      <c r="C174" s="4" t="s">
        <v>229</v>
      </c>
      <c r="D174" s="85" t="s">
        <v>1210</v>
      </c>
      <c r="E174" s="77">
        <v>1</v>
      </c>
      <c r="F174" s="88" t="s">
        <v>2214</v>
      </c>
      <c r="G174" s="87" t="s">
        <v>74</v>
      </c>
      <c r="H174" s="79" t="s">
        <v>1210</v>
      </c>
      <c r="I174" s="108" t="s">
        <v>290</v>
      </c>
      <c r="J174" s="69" t="s">
        <v>291</v>
      </c>
      <c r="K174" s="11" t="s">
        <v>56</v>
      </c>
      <c r="L174" s="11" t="s">
        <v>71</v>
      </c>
      <c r="M174" s="11" t="s">
        <v>26</v>
      </c>
      <c r="N174" s="115">
        <v>45737</v>
      </c>
      <c r="O174" s="38"/>
      <c r="P174" s="38"/>
      <c r="Q174" s="38"/>
      <c r="R174" s="38">
        <v>1</v>
      </c>
      <c r="S174" s="38">
        <v>1</v>
      </c>
      <c r="T174" s="38">
        <v>0</v>
      </c>
      <c r="U174" s="38">
        <v>0</v>
      </c>
      <c r="V174" s="38">
        <v>1</v>
      </c>
      <c r="W174" s="38">
        <v>1</v>
      </c>
      <c r="X174" s="38">
        <v>0</v>
      </c>
      <c r="Y174" s="38"/>
      <c r="Z174" s="38"/>
      <c r="AA174" s="38"/>
      <c r="AB174" s="38"/>
      <c r="AC174" s="38">
        <v>1</v>
      </c>
      <c r="AD174" s="38">
        <v>1</v>
      </c>
      <c r="AE174" s="38">
        <v>0</v>
      </c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9">
        <f t="shared" si="6"/>
        <v>1</v>
      </c>
      <c r="AS174" s="9">
        <f t="shared" si="7"/>
        <v>0</v>
      </c>
      <c r="AT174" s="10" t="s">
        <v>2250</v>
      </c>
    </row>
    <row r="175" spans="1:46" ht="39.6" hidden="1">
      <c r="A175" s="3">
        <v>172</v>
      </c>
      <c r="B175" s="119" t="s">
        <v>224</v>
      </c>
      <c r="C175" s="4" t="s">
        <v>229</v>
      </c>
      <c r="D175" s="85" t="s">
        <v>1210</v>
      </c>
      <c r="E175" s="77">
        <v>1</v>
      </c>
      <c r="F175" s="88" t="s">
        <v>2214</v>
      </c>
      <c r="G175" s="87" t="s">
        <v>74</v>
      </c>
      <c r="H175" s="79" t="s">
        <v>1210</v>
      </c>
      <c r="I175" s="108" t="s">
        <v>292</v>
      </c>
      <c r="J175" s="69" t="s">
        <v>293</v>
      </c>
      <c r="K175" s="11" t="s">
        <v>56</v>
      </c>
      <c r="L175" s="11" t="s">
        <v>71</v>
      </c>
      <c r="M175" s="11" t="s">
        <v>26</v>
      </c>
      <c r="N175" s="115">
        <v>45738</v>
      </c>
      <c r="O175" s="38"/>
      <c r="P175" s="38"/>
      <c r="Q175" s="38"/>
      <c r="R175" s="38">
        <v>1</v>
      </c>
      <c r="S175" s="38">
        <v>1</v>
      </c>
      <c r="T175" s="38">
        <v>0</v>
      </c>
      <c r="U175" s="38">
        <v>0</v>
      </c>
      <c r="V175" s="38">
        <v>1</v>
      </c>
      <c r="W175" s="38">
        <v>1</v>
      </c>
      <c r="X175" s="38">
        <v>0</v>
      </c>
      <c r="Y175" s="38"/>
      <c r="Z175" s="38"/>
      <c r="AA175" s="38"/>
      <c r="AB175" s="38"/>
      <c r="AC175" s="38">
        <v>1</v>
      </c>
      <c r="AD175" s="38">
        <v>1</v>
      </c>
      <c r="AE175" s="38">
        <v>0</v>
      </c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9">
        <f t="shared" si="6"/>
        <v>1</v>
      </c>
      <c r="AS175" s="9">
        <f t="shared" si="7"/>
        <v>0</v>
      </c>
      <c r="AT175" s="10" t="s">
        <v>2250</v>
      </c>
    </row>
    <row r="176" spans="1:46" ht="26.4" hidden="1">
      <c r="A176" s="3">
        <v>173</v>
      </c>
      <c r="B176" s="119" t="s">
        <v>224</v>
      </c>
      <c r="C176" s="4" t="s">
        <v>229</v>
      </c>
      <c r="D176" s="85" t="s">
        <v>1210</v>
      </c>
      <c r="E176" s="77">
        <v>1</v>
      </c>
      <c r="F176" s="88" t="s">
        <v>2214</v>
      </c>
      <c r="G176" s="87" t="s">
        <v>74</v>
      </c>
      <c r="H176" s="79" t="s">
        <v>1210</v>
      </c>
      <c r="I176" s="108" t="s">
        <v>294</v>
      </c>
      <c r="J176" s="69" t="s">
        <v>295</v>
      </c>
      <c r="K176" s="11" t="s">
        <v>56</v>
      </c>
      <c r="L176" s="11" t="s">
        <v>71</v>
      </c>
      <c r="M176" s="11" t="s">
        <v>26</v>
      </c>
      <c r="N176" s="115">
        <v>45640</v>
      </c>
      <c r="O176" s="38"/>
      <c r="P176" s="38"/>
      <c r="Q176" s="38"/>
      <c r="R176" s="38">
        <v>1</v>
      </c>
      <c r="S176" s="38">
        <v>1</v>
      </c>
      <c r="T176" s="38">
        <v>0</v>
      </c>
      <c r="U176" s="38">
        <v>0</v>
      </c>
      <c r="V176" s="38">
        <v>1</v>
      </c>
      <c r="W176" s="38">
        <v>1</v>
      </c>
      <c r="X176" s="38">
        <v>0</v>
      </c>
      <c r="Y176" s="38"/>
      <c r="Z176" s="38"/>
      <c r="AA176" s="38"/>
      <c r="AB176" s="38"/>
      <c r="AC176" s="38">
        <v>1</v>
      </c>
      <c r="AD176" s="38">
        <v>1</v>
      </c>
      <c r="AE176" s="38">
        <v>0</v>
      </c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9">
        <f t="shared" si="6"/>
        <v>1</v>
      </c>
      <c r="AS176" s="9">
        <f t="shared" si="7"/>
        <v>0</v>
      </c>
      <c r="AT176" s="10" t="s">
        <v>2251</v>
      </c>
    </row>
    <row r="177" spans="1:46" ht="26.4" hidden="1">
      <c r="A177" s="3">
        <v>174</v>
      </c>
      <c r="B177" s="119" t="s">
        <v>224</v>
      </c>
      <c r="C177" s="4" t="s">
        <v>296</v>
      </c>
      <c r="D177" s="85" t="s">
        <v>1210</v>
      </c>
      <c r="E177" s="77">
        <v>2</v>
      </c>
      <c r="F177" s="88" t="s">
        <v>2214</v>
      </c>
      <c r="G177" s="87" t="s">
        <v>74</v>
      </c>
      <c r="H177" s="79" t="s">
        <v>1210</v>
      </c>
      <c r="I177" s="108" t="s">
        <v>290</v>
      </c>
      <c r="J177" s="69" t="s">
        <v>297</v>
      </c>
      <c r="K177" s="11" t="s">
        <v>56</v>
      </c>
      <c r="L177" s="11" t="s">
        <v>71</v>
      </c>
      <c r="M177" s="11" t="s">
        <v>26</v>
      </c>
      <c r="N177" s="115">
        <v>45640</v>
      </c>
      <c r="O177" s="38"/>
      <c r="P177" s="38"/>
      <c r="Q177" s="38"/>
      <c r="R177" s="38">
        <v>1</v>
      </c>
      <c r="S177" s="38">
        <v>0.5</v>
      </c>
      <c r="T177" s="38">
        <v>0</v>
      </c>
      <c r="U177" s="38">
        <v>0</v>
      </c>
      <c r="V177" s="38">
        <v>0</v>
      </c>
      <c r="W177" s="38">
        <v>0</v>
      </c>
      <c r="X177" s="38">
        <v>0</v>
      </c>
      <c r="Y177" s="38"/>
      <c r="Z177" s="38"/>
      <c r="AA177" s="38"/>
      <c r="AB177" s="38"/>
      <c r="AC177" s="38">
        <v>1</v>
      </c>
      <c r="AD177" s="38">
        <v>0.5</v>
      </c>
      <c r="AE177" s="38">
        <v>0</v>
      </c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9">
        <f t="shared" si="6"/>
        <v>0.5</v>
      </c>
      <c r="AS177" s="9">
        <f t="shared" si="7"/>
        <v>0</v>
      </c>
      <c r="AT177" s="10" t="s">
        <v>2252</v>
      </c>
    </row>
    <row r="178" spans="1:46" ht="39.6" hidden="1">
      <c r="A178" s="3">
        <v>175</v>
      </c>
      <c r="B178" s="119" t="s">
        <v>224</v>
      </c>
      <c r="C178" s="4" t="s">
        <v>296</v>
      </c>
      <c r="D178" s="85" t="s">
        <v>1210</v>
      </c>
      <c r="E178" s="83">
        <v>2</v>
      </c>
      <c r="F178" s="88" t="s">
        <v>2214</v>
      </c>
      <c r="G178" s="87" t="s">
        <v>74</v>
      </c>
      <c r="H178" s="79" t="s">
        <v>1210</v>
      </c>
      <c r="I178" s="108" t="s">
        <v>292</v>
      </c>
      <c r="J178" s="69" t="s">
        <v>298</v>
      </c>
      <c r="K178" s="106" t="s">
        <v>56</v>
      </c>
      <c r="L178" s="11" t="s">
        <v>71</v>
      </c>
      <c r="M178" s="11" t="s">
        <v>26</v>
      </c>
      <c r="N178" s="8">
        <v>45497</v>
      </c>
      <c r="O178" s="38"/>
      <c r="P178" s="38"/>
      <c r="Q178" s="38"/>
      <c r="R178" s="38">
        <v>1</v>
      </c>
      <c r="S178" s="38">
        <v>0</v>
      </c>
      <c r="T178" s="38">
        <v>0</v>
      </c>
      <c r="U178" s="38">
        <v>0</v>
      </c>
      <c r="V178" s="38">
        <v>0</v>
      </c>
      <c r="W178" s="38">
        <v>0</v>
      </c>
      <c r="X178" s="38">
        <v>0</v>
      </c>
      <c r="Y178" s="38"/>
      <c r="Z178" s="38"/>
      <c r="AA178" s="38"/>
      <c r="AB178" s="38"/>
      <c r="AC178" s="38">
        <v>0</v>
      </c>
      <c r="AD178" s="38">
        <v>0</v>
      </c>
      <c r="AE178" s="38">
        <v>0</v>
      </c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9">
        <f t="shared" si="6"/>
        <v>0.16666666666666666</v>
      </c>
      <c r="AS178" s="9">
        <f t="shared" si="7"/>
        <v>0</v>
      </c>
      <c r="AT178" s="10" t="s">
        <v>2252</v>
      </c>
    </row>
    <row r="179" spans="1:46" ht="26.4" hidden="1">
      <c r="A179" s="3">
        <v>176</v>
      </c>
      <c r="B179" s="119" t="s">
        <v>224</v>
      </c>
      <c r="C179" s="4" t="s">
        <v>296</v>
      </c>
      <c r="D179" s="85" t="s">
        <v>1210</v>
      </c>
      <c r="E179" s="77">
        <v>2</v>
      </c>
      <c r="F179" s="88" t="s">
        <v>2214</v>
      </c>
      <c r="G179" s="87" t="s">
        <v>74</v>
      </c>
      <c r="H179" s="79" t="s">
        <v>1210</v>
      </c>
      <c r="I179" s="108" t="s">
        <v>294</v>
      </c>
      <c r="J179" s="69" t="s">
        <v>299</v>
      </c>
      <c r="K179" s="11" t="s">
        <v>56</v>
      </c>
      <c r="L179" s="11" t="s">
        <v>71</v>
      </c>
      <c r="M179" s="11" t="s">
        <v>26</v>
      </c>
      <c r="N179" s="8">
        <v>45428</v>
      </c>
      <c r="O179" s="38"/>
      <c r="P179" s="38"/>
      <c r="Q179" s="38"/>
      <c r="R179" s="38">
        <v>1</v>
      </c>
      <c r="S179" s="38">
        <v>1</v>
      </c>
      <c r="T179" s="38">
        <v>0</v>
      </c>
      <c r="U179" s="38">
        <v>0</v>
      </c>
      <c r="V179" s="38">
        <v>1</v>
      </c>
      <c r="W179" s="38">
        <v>1</v>
      </c>
      <c r="X179" s="38">
        <v>0</v>
      </c>
      <c r="Y179" s="38"/>
      <c r="Z179" s="38"/>
      <c r="AA179" s="38"/>
      <c r="AB179" s="38"/>
      <c r="AC179" s="38">
        <v>1</v>
      </c>
      <c r="AD179" s="38">
        <v>1</v>
      </c>
      <c r="AE179" s="38">
        <v>0</v>
      </c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9">
        <f t="shared" si="6"/>
        <v>1</v>
      </c>
      <c r="AS179" s="9">
        <f t="shared" si="7"/>
        <v>0</v>
      </c>
      <c r="AT179" s="10" t="s">
        <v>2253</v>
      </c>
    </row>
    <row r="180" spans="1:46" ht="26.4" hidden="1">
      <c r="A180" s="3">
        <v>177</v>
      </c>
      <c r="B180" s="119" t="s">
        <v>224</v>
      </c>
      <c r="C180" s="4" t="s">
        <v>296</v>
      </c>
      <c r="D180" s="85" t="s">
        <v>1210</v>
      </c>
      <c r="E180" s="77">
        <v>2</v>
      </c>
      <c r="F180" s="88" t="s">
        <v>2214</v>
      </c>
      <c r="G180" s="86" t="s">
        <v>2342</v>
      </c>
      <c r="H180" s="79"/>
      <c r="I180" s="108" t="s">
        <v>237</v>
      </c>
      <c r="J180" s="69" t="s">
        <v>300</v>
      </c>
      <c r="K180" s="11" t="s">
        <v>56</v>
      </c>
      <c r="L180" s="11" t="s">
        <v>25</v>
      </c>
      <c r="M180" s="11" t="s">
        <v>26</v>
      </c>
      <c r="N180" s="8">
        <v>45456</v>
      </c>
      <c r="O180" s="38">
        <v>1</v>
      </c>
      <c r="P180" s="38">
        <v>0</v>
      </c>
      <c r="Q180" s="38">
        <v>0</v>
      </c>
      <c r="R180" s="38">
        <v>1</v>
      </c>
      <c r="S180" s="38">
        <v>0</v>
      </c>
      <c r="T180" s="38">
        <v>0</v>
      </c>
      <c r="U180" s="38">
        <v>0</v>
      </c>
      <c r="V180" s="38">
        <v>0</v>
      </c>
      <c r="W180" s="38">
        <v>0</v>
      </c>
      <c r="X180" s="38">
        <v>0</v>
      </c>
      <c r="Y180" s="38">
        <v>0</v>
      </c>
      <c r="Z180" s="38">
        <v>0</v>
      </c>
      <c r="AA180" s="38">
        <v>0</v>
      </c>
      <c r="AB180" s="38">
        <v>0</v>
      </c>
      <c r="AC180" s="38">
        <v>0</v>
      </c>
      <c r="AD180" s="38">
        <v>0</v>
      </c>
      <c r="AE180" s="38">
        <v>0</v>
      </c>
      <c r="AF180" s="38"/>
      <c r="AG180" s="38"/>
      <c r="AH180" s="38"/>
      <c r="AI180" s="38"/>
      <c r="AJ180" s="38"/>
      <c r="AK180" s="38"/>
      <c r="AL180" s="38"/>
      <c r="AM180" s="38"/>
      <c r="AN180" s="38"/>
      <c r="AO180" s="38">
        <v>0</v>
      </c>
      <c r="AP180" s="38">
        <v>0</v>
      </c>
      <c r="AQ180" s="38">
        <v>0</v>
      </c>
      <c r="AR180" s="9">
        <f t="shared" si="6"/>
        <v>0.16666666666666666</v>
      </c>
      <c r="AS180" s="9">
        <f t="shared" si="7"/>
        <v>0</v>
      </c>
      <c r="AT180" s="93"/>
    </row>
    <row r="181" spans="1:46" ht="26.4" hidden="1">
      <c r="A181" s="3">
        <v>178</v>
      </c>
      <c r="B181" s="119" t="s">
        <v>224</v>
      </c>
      <c r="C181" s="4" t="s">
        <v>296</v>
      </c>
      <c r="D181" s="85" t="s">
        <v>1210</v>
      </c>
      <c r="E181" s="77">
        <v>2</v>
      </c>
      <c r="F181" s="88" t="s">
        <v>2214</v>
      </c>
      <c r="G181" s="86" t="s">
        <v>2342</v>
      </c>
      <c r="H181" s="79"/>
      <c r="I181" s="108" t="s">
        <v>237</v>
      </c>
      <c r="J181" s="69" t="s">
        <v>301</v>
      </c>
      <c r="K181" s="11" t="s">
        <v>56</v>
      </c>
      <c r="L181" s="11" t="s">
        <v>25</v>
      </c>
      <c r="M181" s="11" t="s">
        <v>26</v>
      </c>
      <c r="N181" s="8">
        <v>45456</v>
      </c>
      <c r="O181" s="38">
        <v>1</v>
      </c>
      <c r="P181" s="38">
        <v>0</v>
      </c>
      <c r="Q181" s="38">
        <v>0</v>
      </c>
      <c r="R181" s="38">
        <v>1</v>
      </c>
      <c r="S181" s="38">
        <v>0</v>
      </c>
      <c r="T181" s="38">
        <v>0</v>
      </c>
      <c r="U181" s="38">
        <v>0</v>
      </c>
      <c r="V181" s="38">
        <v>0</v>
      </c>
      <c r="W181" s="38">
        <v>0</v>
      </c>
      <c r="X181" s="38">
        <v>0</v>
      </c>
      <c r="Y181" s="38">
        <v>0</v>
      </c>
      <c r="Z181" s="38">
        <v>0</v>
      </c>
      <c r="AA181" s="38">
        <v>0</v>
      </c>
      <c r="AB181" s="38">
        <v>0</v>
      </c>
      <c r="AC181" s="38">
        <v>0</v>
      </c>
      <c r="AD181" s="38">
        <v>0</v>
      </c>
      <c r="AE181" s="38">
        <v>0</v>
      </c>
      <c r="AF181" s="38"/>
      <c r="AG181" s="38"/>
      <c r="AH181" s="38"/>
      <c r="AI181" s="38"/>
      <c r="AJ181" s="38"/>
      <c r="AK181" s="38"/>
      <c r="AL181" s="38"/>
      <c r="AM181" s="38"/>
      <c r="AN181" s="38"/>
      <c r="AO181" s="38">
        <v>0</v>
      </c>
      <c r="AP181" s="38">
        <v>0</v>
      </c>
      <c r="AQ181" s="38">
        <v>0</v>
      </c>
      <c r="AR181" s="9">
        <f t="shared" si="6"/>
        <v>0.16666666666666666</v>
      </c>
      <c r="AS181" s="9">
        <f t="shared" si="7"/>
        <v>0</v>
      </c>
      <c r="AT181" s="12"/>
    </row>
    <row r="182" spans="1:46" ht="26.4" hidden="1">
      <c r="A182" s="3">
        <v>179</v>
      </c>
      <c r="B182" s="119" t="s">
        <v>224</v>
      </c>
      <c r="C182" s="4" t="s">
        <v>296</v>
      </c>
      <c r="D182" s="85" t="s">
        <v>1210</v>
      </c>
      <c r="E182" s="77">
        <v>2</v>
      </c>
      <c r="F182" s="88" t="s">
        <v>2214</v>
      </c>
      <c r="G182" s="86" t="s">
        <v>2342</v>
      </c>
      <c r="H182" s="79" t="s">
        <v>2178</v>
      </c>
      <c r="I182" s="108" t="s">
        <v>240</v>
      </c>
      <c r="J182" s="69" t="s">
        <v>302</v>
      </c>
      <c r="K182" s="11" t="s">
        <v>24</v>
      </c>
      <c r="L182" s="11" t="s">
        <v>25</v>
      </c>
      <c r="M182" s="11" t="s">
        <v>26</v>
      </c>
      <c r="N182" s="8">
        <v>45168</v>
      </c>
      <c r="O182" s="38">
        <v>1</v>
      </c>
      <c r="P182" s="38">
        <v>1</v>
      </c>
      <c r="Q182" s="38">
        <v>0.75</v>
      </c>
      <c r="R182" s="38">
        <v>1</v>
      </c>
      <c r="S182" s="38">
        <v>1</v>
      </c>
      <c r="T182" s="38">
        <v>1</v>
      </c>
      <c r="U182" s="38">
        <v>1</v>
      </c>
      <c r="V182" s="38"/>
      <c r="W182" s="38"/>
      <c r="X182" s="38"/>
      <c r="Y182" s="38">
        <v>1</v>
      </c>
      <c r="Z182" s="38">
        <v>1</v>
      </c>
      <c r="AA182" s="38">
        <v>1</v>
      </c>
      <c r="AB182" s="38">
        <v>1</v>
      </c>
      <c r="AC182" s="38">
        <v>1</v>
      </c>
      <c r="AD182" s="38">
        <v>1</v>
      </c>
      <c r="AE182" s="38">
        <v>1</v>
      </c>
      <c r="AF182" s="38"/>
      <c r="AG182" s="38"/>
      <c r="AH182" s="38"/>
      <c r="AI182" s="38"/>
      <c r="AJ182" s="38"/>
      <c r="AK182" s="38"/>
      <c r="AL182" s="38">
        <v>0</v>
      </c>
      <c r="AM182" s="38">
        <v>0</v>
      </c>
      <c r="AN182" s="38">
        <v>0</v>
      </c>
      <c r="AO182" s="38"/>
      <c r="AP182" s="38"/>
      <c r="AQ182" s="38"/>
      <c r="AR182" s="9">
        <f t="shared" si="6"/>
        <v>0.8</v>
      </c>
      <c r="AS182" s="9">
        <f t="shared" si="7"/>
        <v>0.75</v>
      </c>
      <c r="AT182" s="12"/>
    </row>
    <row r="183" spans="1:46" ht="26.4" hidden="1">
      <c r="A183" s="3">
        <v>180</v>
      </c>
      <c r="B183" s="119" t="s">
        <v>224</v>
      </c>
      <c r="C183" s="4" t="s">
        <v>296</v>
      </c>
      <c r="D183" s="85" t="s">
        <v>1210</v>
      </c>
      <c r="E183" s="77">
        <v>2</v>
      </c>
      <c r="F183" s="13"/>
      <c r="G183" s="86" t="s">
        <v>2342</v>
      </c>
      <c r="H183" s="79" t="s">
        <v>1210</v>
      </c>
      <c r="I183" s="108" t="s">
        <v>242</v>
      </c>
      <c r="J183" s="69" t="s">
        <v>303</v>
      </c>
      <c r="K183" s="11" t="s">
        <v>24</v>
      </c>
      <c r="L183" s="11" t="s">
        <v>35</v>
      </c>
      <c r="M183" s="11" t="s">
        <v>26</v>
      </c>
      <c r="N183" s="8">
        <v>45637</v>
      </c>
      <c r="O183" s="38"/>
      <c r="P183" s="38"/>
      <c r="Q183" s="38"/>
      <c r="R183" s="38">
        <v>1</v>
      </c>
      <c r="S183" s="38">
        <v>0</v>
      </c>
      <c r="T183" s="38">
        <v>0</v>
      </c>
      <c r="U183" s="38">
        <v>0</v>
      </c>
      <c r="V183" s="38"/>
      <c r="W183" s="38"/>
      <c r="X183" s="38"/>
      <c r="Y183" s="38"/>
      <c r="Z183" s="38"/>
      <c r="AA183" s="38"/>
      <c r="AB183" s="38"/>
      <c r="AC183" s="38">
        <v>0</v>
      </c>
      <c r="AD183" s="38">
        <v>0</v>
      </c>
      <c r="AE183" s="38">
        <v>0</v>
      </c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9">
        <f t="shared" si="6"/>
        <v>0.25</v>
      </c>
      <c r="AS183" s="9">
        <f t="shared" si="7"/>
        <v>0</v>
      </c>
      <c r="AT183" s="10" t="s">
        <v>2247</v>
      </c>
    </row>
    <row r="184" spans="1:46" ht="26.4" hidden="1">
      <c r="A184" s="3">
        <v>181</v>
      </c>
      <c r="B184" s="119" t="s">
        <v>224</v>
      </c>
      <c r="C184" s="4" t="s">
        <v>296</v>
      </c>
      <c r="D184" s="85" t="s">
        <v>1210</v>
      </c>
      <c r="E184" s="77">
        <v>2</v>
      </c>
      <c r="F184" s="88" t="s">
        <v>2214</v>
      </c>
      <c r="G184" s="86" t="s">
        <v>2342</v>
      </c>
      <c r="H184" s="79"/>
      <c r="I184" s="108" t="s">
        <v>304</v>
      </c>
      <c r="J184" s="69" t="s">
        <v>305</v>
      </c>
      <c r="K184" s="11" t="s">
        <v>56</v>
      </c>
      <c r="L184" s="11" t="s">
        <v>25</v>
      </c>
      <c r="M184" s="11" t="s">
        <v>26</v>
      </c>
      <c r="N184" s="8">
        <v>45282</v>
      </c>
      <c r="O184" s="38">
        <v>1</v>
      </c>
      <c r="P184" s="38">
        <v>1</v>
      </c>
      <c r="Q184" s="38">
        <v>0.75</v>
      </c>
      <c r="R184" s="38">
        <v>1</v>
      </c>
      <c r="S184" s="38">
        <v>1</v>
      </c>
      <c r="T184" s="38">
        <v>1</v>
      </c>
      <c r="U184" s="38">
        <v>0</v>
      </c>
      <c r="V184" s="38">
        <v>1</v>
      </c>
      <c r="W184" s="38">
        <v>1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1</v>
      </c>
      <c r="AD184" s="38">
        <v>0</v>
      </c>
      <c r="AE184" s="38">
        <v>0</v>
      </c>
      <c r="AF184" s="38"/>
      <c r="AG184" s="38"/>
      <c r="AH184" s="38"/>
      <c r="AI184" s="38"/>
      <c r="AJ184" s="38"/>
      <c r="AK184" s="38"/>
      <c r="AL184" s="38"/>
      <c r="AM184" s="38"/>
      <c r="AN184" s="38"/>
      <c r="AO184" s="38">
        <v>0</v>
      </c>
      <c r="AP184" s="38">
        <v>0</v>
      </c>
      <c r="AQ184" s="38">
        <v>0</v>
      </c>
      <c r="AR184" s="9">
        <f t="shared" si="6"/>
        <v>0.58333333333333337</v>
      </c>
      <c r="AS184" s="9">
        <f t="shared" si="7"/>
        <v>0.125</v>
      </c>
      <c r="AT184" s="10"/>
    </row>
    <row r="185" spans="1:46" ht="26.4" hidden="1">
      <c r="A185" s="3">
        <v>182</v>
      </c>
      <c r="B185" s="119" t="s">
        <v>224</v>
      </c>
      <c r="C185" s="4" t="s">
        <v>296</v>
      </c>
      <c r="D185" s="85" t="s">
        <v>1210</v>
      </c>
      <c r="E185" s="77">
        <v>2</v>
      </c>
      <c r="F185" s="88" t="s">
        <v>2214</v>
      </c>
      <c r="G185" s="86" t="s">
        <v>2342</v>
      </c>
      <c r="H185" s="79"/>
      <c r="I185" s="108" t="s">
        <v>304</v>
      </c>
      <c r="J185" s="69" t="s">
        <v>306</v>
      </c>
      <c r="K185" s="11" t="s">
        <v>56</v>
      </c>
      <c r="L185" s="11" t="s">
        <v>25</v>
      </c>
      <c r="M185" s="11" t="s">
        <v>26</v>
      </c>
      <c r="N185" s="8">
        <v>45282</v>
      </c>
      <c r="O185" s="38">
        <v>1</v>
      </c>
      <c r="P185" s="38">
        <v>1</v>
      </c>
      <c r="Q185" s="38">
        <v>0.75</v>
      </c>
      <c r="R185" s="38">
        <v>1</v>
      </c>
      <c r="S185" s="38">
        <v>1</v>
      </c>
      <c r="T185" s="38">
        <v>1</v>
      </c>
      <c r="U185" s="38">
        <v>0</v>
      </c>
      <c r="V185" s="38">
        <v>1</v>
      </c>
      <c r="W185" s="38">
        <v>1</v>
      </c>
      <c r="X185" s="38">
        <v>0</v>
      </c>
      <c r="Y185" s="38">
        <v>0</v>
      </c>
      <c r="Z185" s="38">
        <v>0</v>
      </c>
      <c r="AA185" s="38">
        <v>0</v>
      </c>
      <c r="AB185" s="38">
        <v>0</v>
      </c>
      <c r="AC185" s="38">
        <v>1</v>
      </c>
      <c r="AD185" s="38">
        <v>0</v>
      </c>
      <c r="AE185" s="38">
        <v>0</v>
      </c>
      <c r="AF185" s="38"/>
      <c r="AG185" s="38"/>
      <c r="AH185" s="38"/>
      <c r="AI185" s="38"/>
      <c r="AJ185" s="38"/>
      <c r="AK185" s="38"/>
      <c r="AL185" s="38"/>
      <c r="AM185" s="38"/>
      <c r="AN185" s="38"/>
      <c r="AO185" s="38">
        <v>0</v>
      </c>
      <c r="AP185" s="38">
        <v>0</v>
      </c>
      <c r="AQ185" s="38">
        <v>0</v>
      </c>
      <c r="AR185" s="9">
        <f t="shared" si="6"/>
        <v>0.58333333333333337</v>
      </c>
      <c r="AS185" s="9">
        <f t="shared" si="7"/>
        <v>0.125</v>
      </c>
      <c r="AT185" s="10"/>
    </row>
    <row r="186" spans="1:46" ht="39.6" hidden="1">
      <c r="A186" s="3">
        <v>183</v>
      </c>
      <c r="B186" s="119" t="s">
        <v>224</v>
      </c>
      <c r="C186" s="4" t="s">
        <v>296</v>
      </c>
      <c r="D186" s="85" t="s">
        <v>1210</v>
      </c>
      <c r="E186" s="77">
        <v>2</v>
      </c>
      <c r="F186" s="78" t="s">
        <v>2316</v>
      </c>
      <c r="G186" s="86" t="s">
        <v>2342</v>
      </c>
      <c r="H186" s="79" t="s">
        <v>2178</v>
      </c>
      <c r="I186" s="108" t="s">
        <v>247</v>
      </c>
      <c r="J186" s="69" t="s">
        <v>307</v>
      </c>
      <c r="K186" s="11" t="s">
        <v>24</v>
      </c>
      <c r="L186" s="11" t="s">
        <v>25</v>
      </c>
      <c r="M186" s="11" t="s">
        <v>26</v>
      </c>
      <c r="N186" s="8">
        <v>45168</v>
      </c>
      <c r="O186" s="38">
        <v>1</v>
      </c>
      <c r="P186" s="38">
        <v>1</v>
      </c>
      <c r="Q186" s="38">
        <v>0</v>
      </c>
      <c r="R186" s="38">
        <v>1</v>
      </c>
      <c r="S186" s="38">
        <v>1</v>
      </c>
      <c r="T186" s="38">
        <v>1</v>
      </c>
      <c r="U186" s="38">
        <v>1</v>
      </c>
      <c r="V186" s="38"/>
      <c r="W186" s="38"/>
      <c r="X186" s="38"/>
      <c r="Y186" s="38">
        <v>1</v>
      </c>
      <c r="Z186" s="38">
        <v>1</v>
      </c>
      <c r="AA186" s="38">
        <v>0</v>
      </c>
      <c r="AB186" s="38">
        <v>0</v>
      </c>
      <c r="AC186" s="38">
        <v>1</v>
      </c>
      <c r="AD186" s="38">
        <v>1</v>
      </c>
      <c r="AE186" s="38">
        <v>1</v>
      </c>
      <c r="AF186" s="38"/>
      <c r="AG186" s="38"/>
      <c r="AH186" s="38"/>
      <c r="AI186" s="38"/>
      <c r="AJ186" s="38"/>
      <c r="AK186" s="38"/>
      <c r="AL186" s="38">
        <v>0</v>
      </c>
      <c r="AM186" s="38">
        <v>0</v>
      </c>
      <c r="AN186" s="38">
        <v>0</v>
      </c>
      <c r="AO186" s="38"/>
      <c r="AP186" s="38"/>
      <c r="AQ186" s="38"/>
      <c r="AR186" s="9">
        <f t="shared" si="6"/>
        <v>0.8</v>
      </c>
      <c r="AS186" s="9">
        <f t="shared" si="7"/>
        <v>0.4</v>
      </c>
      <c r="AT186" s="12"/>
    </row>
    <row r="187" spans="1:46" ht="26.4" hidden="1">
      <c r="A187" s="3">
        <v>184</v>
      </c>
      <c r="B187" s="119" t="s">
        <v>224</v>
      </c>
      <c r="C187" s="74" t="s">
        <v>296</v>
      </c>
      <c r="D187" s="85" t="s">
        <v>1210</v>
      </c>
      <c r="E187" s="77">
        <v>2</v>
      </c>
      <c r="F187" s="78" t="s">
        <v>68</v>
      </c>
      <c r="G187" s="86" t="s">
        <v>74</v>
      </c>
      <c r="H187" s="79" t="s">
        <v>1210</v>
      </c>
      <c r="I187" s="108" t="s">
        <v>245</v>
      </c>
      <c r="J187" s="69" t="s">
        <v>308</v>
      </c>
      <c r="K187" s="11" t="s">
        <v>24</v>
      </c>
      <c r="L187" s="11" t="s">
        <v>25</v>
      </c>
      <c r="M187" s="11" t="s">
        <v>26</v>
      </c>
      <c r="N187" s="8">
        <v>44877</v>
      </c>
      <c r="O187" s="38">
        <v>1</v>
      </c>
      <c r="P187" s="38">
        <v>1</v>
      </c>
      <c r="Q187" s="38">
        <v>1</v>
      </c>
      <c r="R187" s="38">
        <v>1</v>
      </c>
      <c r="S187" s="38">
        <v>1</v>
      </c>
      <c r="T187" s="38">
        <v>1</v>
      </c>
      <c r="U187" s="38">
        <v>1</v>
      </c>
      <c r="V187" s="38"/>
      <c r="W187" s="38"/>
      <c r="X187" s="38"/>
      <c r="Y187" s="38">
        <v>1</v>
      </c>
      <c r="Z187" s="38">
        <v>1</v>
      </c>
      <c r="AA187" s="38">
        <v>1</v>
      </c>
      <c r="AB187" s="38">
        <v>1</v>
      </c>
      <c r="AC187" s="38">
        <v>1</v>
      </c>
      <c r="AD187" s="38">
        <v>1</v>
      </c>
      <c r="AE187" s="38">
        <v>1</v>
      </c>
      <c r="AF187" s="38">
        <v>1</v>
      </c>
      <c r="AG187" s="38">
        <v>1</v>
      </c>
      <c r="AH187" s="38">
        <v>1</v>
      </c>
      <c r="AI187" s="38"/>
      <c r="AJ187" s="38"/>
      <c r="AK187" s="38"/>
      <c r="AL187" s="38"/>
      <c r="AM187" s="38"/>
      <c r="AN187" s="38"/>
      <c r="AO187" s="38"/>
      <c r="AP187" s="38"/>
      <c r="AQ187" s="38"/>
      <c r="AR187" s="9">
        <f t="shared" si="6"/>
        <v>1</v>
      </c>
      <c r="AS187" s="9">
        <f t="shared" si="7"/>
        <v>1</v>
      </c>
      <c r="AT187" s="12"/>
    </row>
    <row r="188" spans="1:46" ht="26.4" hidden="1">
      <c r="A188" s="3">
        <v>185</v>
      </c>
      <c r="B188" s="119" t="s">
        <v>224</v>
      </c>
      <c r="C188" s="4" t="s">
        <v>296</v>
      </c>
      <c r="D188" s="85" t="s">
        <v>1210</v>
      </c>
      <c r="E188" s="77">
        <v>2</v>
      </c>
      <c r="F188" s="13"/>
      <c r="G188" s="86" t="s">
        <v>2342</v>
      </c>
      <c r="H188" s="79" t="s">
        <v>1210</v>
      </c>
      <c r="I188" s="108" t="s">
        <v>242</v>
      </c>
      <c r="J188" s="69" t="s">
        <v>309</v>
      </c>
      <c r="K188" s="11" t="s">
        <v>24</v>
      </c>
      <c r="L188" s="11" t="s">
        <v>35</v>
      </c>
      <c r="M188" s="11" t="s">
        <v>26</v>
      </c>
      <c r="N188" s="8">
        <v>45636</v>
      </c>
      <c r="O188" s="38"/>
      <c r="P188" s="38"/>
      <c r="Q188" s="38"/>
      <c r="R188" s="38">
        <v>1</v>
      </c>
      <c r="S188" s="38">
        <v>0</v>
      </c>
      <c r="T188" s="38">
        <v>0</v>
      </c>
      <c r="U188" s="38">
        <v>0</v>
      </c>
      <c r="V188" s="38"/>
      <c r="W188" s="38"/>
      <c r="X188" s="38"/>
      <c r="Y188" s="38"/>
      <c r="Z188" s="38"/>
      <c r="AA188" s="38"/>
      <c r="AB188" s="38"/>
      <c r="AC188" s="38">
        <v>0</v>
      </c>
      <c r="AD188" s="38">
        <v>0</v>
      </c>
      <c r="AE188" s="38">
        <v>0</v>
      </c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9">
        <f t="shared" si="6"/>
        <v>0.25</v>
      </c>
      <c r="AS188" s="9">
        <f t="shared" si="7"/>
        <v>0</v>
      </c>
      <c r="AT188" s="10" t="s">
        <v>2247</v>
      </c>
    </row>
    <row r="189" spans="1:46" ht="39.6" hidden="1">
      <c r="A189" s="3">
        <v>186</v>
      </c>
      <c r="B189" s="119" t="s">
        <v>224</v>
      </c>
      <c r="C189" s="4" t="s">
        <v>296</v>
      </c>
      <c r="D189" s="85" t="s">
        <v>1210</v>
      </c>
      <c r="E189" s="77">
        <v>2</v>
      </c>
      <c r="F189" s="88" t="s">
        <v>2214</v>
      </c>
      <c r="G189" s="86" t="s">
        <v>2342</v>
      </c>
      <c r="H189" s="79"/>
      <c r="I189" s="108" t="s">
        <v>252</v>
      </c>
      <c r="J189" s="69" t="s">
        <v>310</v>
      </c>
      <c r="K189" s="11" t="s">
        <v>56</v>
      </c>
      <c r="L189" s="11" t="s">
        <v>25</v>
      </c>
      <c r="M189" s="11" t="s">
        <v>26</v>
      </c>
      <c r="N189" s="8">
        <v>44960</v>
      </c>
      <c r="O189" s="38">
        <v>1</v>
      </c>
      <c r="P189" s="38">
        <v>1</v>
      </c>
      <c r="Q189" s="38">
        <v>1</v>
      </c>
      <c r="R189" s="38">
        <v>1</v>
      </c>
      <c r="S189" s="38">
        <v>1</v>
      </c>
      <c r="T189" s="38">
        <v>0</v>
      </c>
      <c r="U189" s="38">
        <v>0</v>
      </c>
      <c r="V189" s="38">
        <v>1</v>
      </c>
      <c r="W189" s="38">
        <v>0</v>
      </c>
      <c r="X189" s="38">
        <v>0</v>
      </c>
      <c r="Y189" s="38">
        <v>1</v>
      </c>
      <c r="Z189" s="38">
        <v>0</v>
      </c>
      <c r="AA189" s="38">
        <v>0</v>
      </c>
      <c r="AB189" s="38">
        <v>0</v>
      </c>
      <c r="AC189" s="38">
        <v>1</v>
      </c>
      <c r="AD189" s="38">
        <v>0</v>
      </c>
      <c r="AE189" s="38">
        <v>0</v>
      </c>
      <c r="AF189" s="38"/>
      <c r="AG189" s="38"/>
      <c r="AH189" s="38"/>
      <c r="AI189" s="38"/>
      <c r="AJ189" s="38"/>
      <c r="AK189" s="38"/>
      <c r="AL189" s="38"/>
      <c r="AM189" s="38"/>
      <c r="AN189" s="38"/>
      <c r="AO189" s="38">
        <v>0</v>
      </c>
      <c r="AP189" s="38">
        <v>0</v>
      </c>
      <c r="AQ189" s="38">
        <v>0</v>
      </c>
      <c r="AR189" s="9">
        <f t="shared" si="6"/>
        <v>0.58333333333333337</v>
      </c>
      <c r="AS189" s="9">
        <f t="shared" si="7"/>
        <v>0.16666666666666666</v>
      </c>
      <c r="AT189" s="10"/>
    </row>
    <row r="190" spans="1:46" ht="39.6" hidden="1">
      <c r="A190" s="3">
        <v>187</v>
      </c>
      <c r="B190" s="119" t="s">
        <v>224</v>
      </c>
      <c r="C190" s="4" t="s">
        <v>296</v>
      </c>
      <c r="D190" s="85" t="s">
        <v>1210</v>
      </c>
      <c r="E190" s="77">
        <v>2</v>
      </c>
      <c r="F190" s="88" t="s">
        <v>2214</v>
      </c>
      <c r="G190" s="86" t="s">
        <v>2342</v>
      </c>
      <c r="H190" s="79" t="s">
        <v>2179</v>
      </c>
      <c r="I190" s="108" t="s">
        <v>252</v>
      </c>
      <c r="J190" s="69" t="s">
        <v>311</v>
      </c>
      <c r="K190" s="11" t="s">
        <v>56</v>
      </c>
      <c r="L190" s="11" t="s">
        <v>25</v>
      </c>
      <c r="M190" s="11" t="s">
        <v>26</v>
      </c>
      <c r="N190" s="8">
        <v>44960</v>
      </c>
      <c r="O190" s="38">
        <v>1</v>
      </c>
      <c r="P190" s="38">
        <v>1</v>
      </c>
      <c r="Q190" s="38">
        <v>1</v>
      </c>
      <c r="R190" s="38">
        <v>1</v>
      </c>
      <c r="S190" s="38">
        <v>1</v>
      </c>
      <c r="T190" s="38">
        <v>1</v>
      </c>
      <c r="U190" s="38">
        <v>0.75</v>
      </c>
      <c r="V190" s="38">
        <v>1</v>
      </c>
      <c r="W190" s="38">
        <v>1</v>
      </c>
      <c r="X190" s="38">
        <v>0.75</v>
      </c>
      <c r="Y190" s="38">
        <v>1</v>
      </c>
      <c r="Z190" s="38">
        <v>0</v>
      </c>
      <c r="AA190" s="38">
        <v>0</v>
      </c>
      <c r="AB190" s="38">
        <v>0</v>
      </c>
      <c r="AC190" s="38">
        <v>1</v>
      </c>
      <c r="AD190" s="38">
        <v>1</v>
      </c>
      <c r="AE190" s="38">
        <v>0.75</v>
      </c>
      <c r="AF190" s="38"/>
      <c r="AG190" s="38"/>
      <c r="AH190" s="38"/>
      <c r="AI190" s="38"/>
      <c r="AJ190" s="38"/>
      <c r="AK190" s="38"/>
      <c r="AL190" s="38"/>
      <c r="AM190" s="38"/>
      <c r="AN190" s="38"/>
      <c r="AO190" s="38">
        <v>0</v>
      </c>
      <c r="AP190" s="38">
        <v>0</v>
      </c>
      <c r="AQ190" s="38">
        <v>0</v>
      </c>
      <c r="AR190" s="9">
        <f t="shared" si="6"/>
        <v>0.75</v>
      </c>
      <c r="AS190" s="9">
        <f t="shared" si="7"/>
        <v>0.54166666666666663</v>
      </c>
      <c r="AT190" s="12"/>
    </row>
    <row r="191" spans="1:46" ht="26.4" hidden="1">
      <c r="A191" s="3">
        <v>188</v>
      </c>
      <c r="B191" s="119" t="s">
        <v>224</v>
      </c>
      <c r="C191" s="4" t="s">
        <v>296</v>
      </c>
      <c r="D191" s="85" t="s">
        <v>1210</v>
      </c>
      <c r="E191" s="77">
        <v>2</v>
      </c>
      <c r="F191" s="88" t="s">
        <v>2214</v>
      </c>
      <c r="G191" s="86" t="s">
        <v>2342</v>
      </c>
      <c r="H191" s="79"/>
      <c r="I191" s="108" t="s">
        <v>255</v>
      </c>
      <c r="J191" s="69" t="s">
        <v>312</v>
      </c>
      <c r="K191" s="11" t="s">
        <v>24</v>
      </c>
      <c r="L191" s="11" t="s">
        <v>25</v>
      </c>
      <c r="M191" s="11" t="s">
        <v>26</v>
      </c>
      <c r="N191" s="8">
        <v>45306</v>
      </c>
      <c r="O191" s="38">
        <v>1</v>
      </c>
      <c r="P191" s="38">
        <v>0.5</v>
      </c>
      <c r="Q191" s="38">
        <v>0</v>
      </c>
      <c r="R191" s="38">
        <v>1</v>
      </c>
      <c r="S191" s="38">
        <v>0</v>
      </c>
      <c r="T191" s="38">
        <v>0</v>
      </c>
      <c r="U191" s="38">
        <v>0</v>
      </c>
      <c r="V191" s="38"/>
      <c r="W191" s="38"/>
      <c r="X191" s="38"/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9">
        <f t="shared" si="6"/>
        <v>0.3125</v>
      </c>
      <c r="AS191" s="9">
        <f t="shared" si="7"/>
        <v>0</v>
      </c>
      <c r="AT191" s="12"/>
    </row>
    <row r="192" spans="1:46" ht="26.4" hidden="1">
      <c r="A192" s="3">
        <v>189</v>
      </c>
      <c r="B192" s="119" t="s">
        <v>224</v>
      </c>
      <c r="C192" s="74" t="s">
        <v>296</v>
      </c>
      <c r="D192" s="85" t="s">
        <v>1210</v>
      </c>
      <c r="E192" s="77">
        <v>2</v>
      </c>
      <c r="F192" s="88" t="s">
        <v>2214</v>
      </c>
      <c r="G192" s="86" t="s">
        <v>2342</v>
      </c>
      <c r="H192" s="79"/>
      <c r="I192" s="108" t="s">
        <v>313</v>
      </c>
      <c r="J192" s="69" t="s">
        <v>314</v>
      </c>
      <c r="K192" s="11" t="s">
        <v>24</v>
      </c>
      <c r="L192" s="11" t="s">
        <v>25</v>
      </c>
      <c r="M192" s="11" t="s">
        <v>26</v>
      </c>
      <c r="N192" s="8">
        <v>45461</v>
      </c>
      <c r="O192" s="38">
        <v>1</v>
      </c>
      <c r="P192" s="38">
        <v>1</v>
      </c>
      <c r="Q192" s="38">
        <v>0</v>
      </c>
      <c r="R192" s="38">
        <v>1</v>
      </c>
      <c r="S192" s="38">
        <v>1</v>
      </c>
      <c r="T192" s="38">
        <v>0</v>
      </c>
      <c r="U192" s="38">
        <v>0</v>
      </c>
      <c r="V192" s="38"/>
      <c r="W192" s="38"/>
      <c r="X192" s="38"/>
      <c r="Y192" s="38">
        <v>0</v>
      </c>
      <c r="Z192" s="38">
        <v>0</v>
      </c>
      <c r="AA192" s="38">
        <v>0</v>
      </c>
      <c r="AB192" s="38">
        <v>0</v>
      </c>
      <c r="AC192" s="38">
        <v>1</v>
      </c>
      <c r="AD192" s="38">
        <v>0</v>
      </c>
      <c r="AE192" s="38">
        <v>0</v>
      </c>
      <c r="AF192" s="38">
        <v>1</v>
      </c>
      <c r="AG192" s="38">
        <v>0</v>
      </c>
      <c r="AH192" s="38">
        <v>0</v>
      </c>
      <c r="AI192" s="38"/>
      <c r="AJ192" s="38"/>
      <c r="AK192" s="38"/>
      <c r="AL192" s="38"/>
      <c r="AM192" s="38"/>
      <c r="AN192" s="38"/>
      <c r="AO192" s="38"/>
      <c r="AP192" s="38"/>
      <c r="AQ192" s="38"/>
      <c r="AR192" s="9">
        <f t="shared" si="6"/>
        <v>0.6</v>
      </c>
      <c r="AS192" s="9">
        <f t="shared" si="7"/>
        <v>0</v>
      </c>
      <c r="AT192" s="12"/>
    </row>
    <row r="193" spans="1:46" ht="26.4" hidden="1">
      <c r="A193" s="3">
        <v>190</v>
      </c>
      <c r="B193" s="119" t="s">
        <v>224</v>
      </c>
      <c r="C193" s="4" t="s">
        <v>296</v>
      </c>
      <c r="D193" s="85" t="s">
        <v>1210</v>
      </c>
      <c r="E193" s="77">
        <v>2</v>
      </c>
      <c r="F193" s="88" t="s">
        <v>2214</v>
      </c>
      <c r="G193" s="87" t="s">
        <v>74</v>
      </c>
      <c r="H193" s="79"/>
      <c r="I193" s="108" t="s">
        <v>315</v>
      </c>
      <c r="J193" s="69" t="s">
        <v>316</v>
      </c>
      <c r="K193" s="11" t="s">
        <v>24</v>
      </c>
      <c r="L193" s="11" t="s">
        <v>25</v>
      </c>
      <c r="M193" s="11" t="s">
        <v>26</v>
      </c>
      <c r="N193" s="8">
        <v>45462</v>
      </c>
      <c r="O193" s="38">
        <v>1</v>
      </c>
      <c r="P193" s="38">
        <v>0.5</v>
      </c>
      <c r="Q193" s="38">
        <v>0</v>
      </c>
      <c r="R193" s="38">
        <v>1</v>
      </c>
      <c r="S193" s="38">
        <v>0</v>
      </c>
      <c r="T193" s="38">
        <v>0</v>
      </c>
      <c r="U193" s="38">
        <v>0</v>
      </c>
      <c r="V193" s="38"/>
      <c r="W193" s="38"/>
      <c r="X193" s="38"/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9">
        <f t="shared" si="6"/>
        <v>0.3125</v>
      </c>
      <c r="AS193" s="9">
        <f t="shared" si="7"/>
        <v>0</v>
      </c>
      <c r="AT193" s="12"/>
    </row>
    <row r="194" spans="1:46" ht="26.4" hidden="1">
      <c r="A194" s="3">
        <v>191</v>
      </c>
      <c r="B194" s="119" t="s">
        <v>224</v>
      </c>
      <c r="C194" s="4" t="s">
        <v>296</v>
      </c>
      <c r="D194" s="85" t="s">
        <v>1210</v>
      </c>
      <c r="E194" s="77">
        <v>2</v>
      </c>
      <c r="F194" s="88" t="s">
        <v>2214</v>
      </c>
      <c r="G194" s="86" t="s">
        <v>2342</v>
      </c>
      <c r="H194" s="79"/>
      <c r="I194" s="108" t="s">
        <v>261</v>
      </c>
      <c r="J194" s="69" t="s">
        <v>317</v>
      </c>
      <c r="K194" s="11" t="s">
        <v>24</v>
      </c>
      <c r="L194" s="11" t="s">
        <v>25</v>
      </c>
      <c r="M194" s="11" t="s">
        <v>26</v>
      </c>
      <c r="N194" s="8">
        <v>45287</v>
      </c>
      <c r="O194" s="38">
        <v>1</v>
      </c>
      <c r="P194" s="38">
        <v>0.5</v>
      </c>
      <c r="Q194" s="38">
        <v>0</v>
      </c>
      <c r="R194" s="38">
        <v>1</v>
      </c>
      <c r="S194" s="38">
        <v>0.5</v>
      </c>
      <c r="T194" s="38">
        <v>0</v>
      </c>
      <c r="U194" s="38">
        <v>0</v>
      </c>
      <c r="V194" s="38">
        <v>0</v>
      </c>
      <c r="W194" s="38">
        <v>0</v>
      </c>
      <c r="X194" s="38">
        <v>0</v>
      </c>
      <c r="Y194" s="38">
        <v>0</v>
      </c>
      <c r="Z194" s="38">
        <v>0</v>
      </c>
      <c r="AA194" s="38">
        <v>0</v>
      </c>
      <c r="AB194" s="38">
        <v>0</v>
      </c>
      <c r="AC194" s="38">
        <v>0</v>
      </c>
      <c r="AD194" s="38">
        <v>0</v>
      </c>
      <c r="AE194" s="38">
        <v>0</v>
      </c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9">
        <f t="shared" si="6"/>
        <v>0.3</v>
      </c>
      <c r="AS194" s="9">
        <f t="shared" si="7"/>
        <v>0</v>
      </c>
      <c r="AT194" s="12"/>
    </row>
    <row r="195" spans="1:46" ht="39.6" hidden="1">
      <c r="A195" s="3">
        <v>192</v>
      </c>
      <c r="B195" s="119" t="s">
        <v>224</v>
      </c>
      <c r="C195" s="4" t="s">
        <v>296</v>
      </c>
      <c r="D195" s="85" t="s">
        <v>1210</v>
      </c>
      <c r="E195" s="77">
        <v>2</v>
      </c>
      <c r="F195" s="13"/>
      <c r="G195" s="87" t="s">
        <v>74</v>
      </c>
      <c r="H195" s="79" t="s">
        <v>1210</v>
      </c>
      <c r="I195" s="108" t="s">
        <v>263</v>
      </c>
      <c r="J195" s="69" t="s">
        <v>318</v>
      </c>
      <c r="K195" s="11" t="s">
        <v>24</v>
      </c>
      <c r="L195" s="11" t="s">
        <v>71</v>
      </c>
      <c r="M195" s="11" t="s">
        <v>26</v>
      </c>
      <c r="N195" s="115">
        <v>45703</v>
      </c>
      <c r="O195" s="38"/>
      <c r="P195" s="38"/>
      <c r="Q195" s="38"/>
      <c r="R195" s="38">
        <v>1</v>
      </c>
      <c r="S195" s="38">
        <v>0</v>
      </c>
      <c r="T195" s="38">
        <v>0</v>
      </c>
      <c r="U195" s="38">
        <v>0</v>
      </c>
      <c r="V195" s="38"/>
      <c r="W195" s="38"/>
      <c r="X195" s="38"/>
      <c r="Y195" s="38"/>
      <c r="Z195" s="38"/>
      <c r="AA195" s="38"/>
      <c r="AB195" s="38"/>
      <c r="AC195" s="38">
        <v>0</v>
      </c>
      <c r="AD195" s="38">
        <v>0</v>
      </c>
      <c r="AE195" s="38">
        <v>0</v>
      </c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9">
        <f t="shared" si="6"/>
        <v>0.25</v>
      </c>
      <c r="AS195" s="9">
        <f t="shared" si="7"/>
        <v>0</v>
      </c>
      <c r="AT195" s="12"/>
    </row>
    <row r="196" spans="1:46" ht="39.6" hidden="1">
      <c r="A196" s="3">
        <v>193</v>
      </c>
      <c r="B196" s="119" t="s">
        <v>224</v>
      </c>
      <c r="C196" s="4" t="s">
        <v>296</v>
      </c>
      <c r="D196" s="85" t="s">
        <v>1210</v>
      </c>
      <c r="E196" s="77">
        <v>2</v>
      </c>
      <c r="F196" s="13"/>
      <c r="G196" s="87" t="s">
        <v>74</v>
      </c>
      <c r="H196" s="79"/>
      <c r="I196" s="108" t="s">
        <v>263</v>
      </c>
      <c r="J196" s="69" t="s">
        <v>319</v>
      </c>
      <c r="K196" s="11" t="s">
        <v>24</v>
      </c>
      <c r="L196" s="11" t="s">
        <v>25</v>
      </c>
      <c r="M196" s="11" t="s">
        <v>26</v>
      </c>
      <c r="N196" s="115">
        <v>45702</v>
      </c>
      <c r="O196" s="38">
        <v>1</v>
      </c>
      <c r="P196" s="38">
        <v>0</v>
      </c>
      <c r="Q196" s="38">
        <v>0</v>
      </c>
      <c r="R196" s="38">
        <v>1</v>
      </c>
      <c r="S196" s="38">
        <v>0</v>
      </c>
      <c r="T196" s="38">
        <v>0</v>
      </c>
      <c r="U196" s="38">
        <v>0</v>
      </c>
      <c r="V196" s="38"/>
      <c r="W196" s="38"/>
      <c r="X196" s="38"/>
      <c r="Y196" s="38">
        <v>0</v>
      </c>
      <c r="Z196" s="38">
        <v>0</v>
      </c>
      <c r="AA196" s="38">
        <v>0</v>
      </c>
      <c r="AB196" s="38">
        <v>0</v>
      </c>
      <c r="AC196" s="38">
        <v>0</v>
      </c>
      <c r="AD196" s="38">
        <v>0</v>
      </c>
      <c r="AE196" s="38">
        <v>0</v>
      </c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9">
        <f t="shared" ref="AR196:AR259" si="8">AVERAGE(O196:P196,R196:S196,Y196:Z196,V196:W196,AC196:AD196,AO196:AP196,AF196:AG196,AI196:AJ196,AL196:AM196)</f>
        <v>0.25</v>
      </c>
      <c r="AS196" s="9">
        <f t="shared" ref="AS196:AS259" si="9">AVERAGE(Q196,U196,AB196,X196,AE196,AQ196,AH196,AK196,AN196)</f>
        <v>0</v>
      </c>
      <c r="AT196" s="158" t="s">
        <v>2448</v>
      </c>
    </row>
    <row r="197" spans="1:46" ht="15.6" hidden="1" customHeight="1">
      <c r="A197" s="3">
        <v>194</v>
      </c>
      <c r="B197" s="119" t="s">
        <v>224</v>
      </c>
      <c r="C197" s="4" t="s">
        <v>296</v>
      </c>
      <c r="D197" s="85" t="s">
        <v>1210</v>
      </c>
      <c r="E197" s="77">
        <v>2</v>
      </c>
      <c r="F197" s="13"/>
      <c r="G197" s="87" t="s">
        <v>74</v>
      </c>
      <c r="H197" s="79" t="s">
        <v>1210</v>
      </c>
      <c r="I197" s="108" t="s">
        <v>263</v>
      </c>
      <c r="J197" s="69" t="s">
        <v>320</v>
      </c>
      <c r="K197" s="11" t="s">
        <v>24</v>
      </c>
      <c r="L197" s="11" t="s">
        <v>71</v>
      </c>
      <c r="M197" s="11" t="s">
        <v>26</v>
      </c>
      <c r="N197" s="115">
        <v>45699</v>
      </c>
      <c r="O197" s="38"/>
      <c r="P197" s="38"/>
      <c r="Q197" s="38"/>
      <c r="R197" s="38">
        <v>1</v>
      </c>
      <c r="S197" s="38">
        <v>0</v>
      </c>
      <c r="T197" s="38">
        <v>0</v>
      </c>
      <c r="U197" s="38">
        <v>0</v>
      </c>
      <c r="V197" s="38"/>
      <c r="W197" s="38"/>
      <c r="X197" s="38"/>
      <c r="Y197" s="38"/>
      <c r="Z197" s="38"/>
      <c r="AA197" s="38"/>
      <c r="AB197" s="38"/>
      <c r="AC197" s="38">
        <v>0</v>
      </c>
      <c r="AD197" s="38">
        <v>0</v>
      </c>
      <c r="AE197" s="38">
        <v>0</v>
      </c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9">
        <f t="shared" si="8"/>
        <v>0.25</v>
      </c>
      <c r="AS197" s="9">
        <f t="shared" si="9"/>
        <v>0</v>
      </c>
      <c r="AT197" s="159"/>
    </row>
    <row r="198" spans="1:46" ht="39.6" hidden="1">
      <c r="A198" s="3">
        <v>195</v>
      </c>
      <c r="B198" s="119" t="s">
        <v>224</v>
      </c>
      <c r="C198" s="4" t="s">
        <v>296</v>
      </c>
      <c r="D198" s="85" t="s">
        <v>1210</v>
      </c>
      <c r="E198" s="77">
        <v>2</v>
      </c>
      <c r="F198" s="13"/>
      <c r="G198" s="87" t="s">
        <v>74</v>
      </c>
      <c r="H198" s="79"/>
      <c r="I198" s="108" t="s">
        <v>263</v>
      </c>
      <c r="J198" s="69" t="s">
        <v>321</v>
      </c>
      <c r="K198" s="11" t="s">
        <v>24</v>
      </c>
      <c r="L198" s="11" t="s">
        <v>25</v>
      </c>
      <c r="M198" s="11" t="s">
        <v>26</v>
      </c>
      <c r="N198" s="115">
        <v>45699</v>
      </c>
      <c r="O198" s="38">
        <v>1</v>
      </c>
      <c r="P198" s="38">
        <v>0</v>
      </c>
      <c r="Q198" s="38">
        <v>0</v>
      </c>
      <c r="R198" s="38">
        <v>1</v>
      </c>
      <c r="S198" s="38">
        <v>0</v>
      </c>
      <c r="T198" s="38">
        <v>0</v>
      </c>
      <c r="U198" s="38">
        <v>0</v>
      </c>
      <c r="V198" s="38"/>
      <c r="W198" s="38"/>
      <c r="X198" s="38"/>
      <c r="Y198" s="38">
        <v>0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8">
        <v>0</v>
      </c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9">
        <f t="shared" si="8"/>
        <v>0.25</v>
      </c>
      <c r="AS198" s="9">
        <f t="shared" si="9"/>
        <v>0</v>
      </c>
      <c r="AT198" s="160"/>
    </row>
    <row r="199" spans="1:46" ht="39.6" hidden="1">
      <c r="A199" s="3">
        <v>196</v>
      </c>
      <c r="B199" s="119" t="s">
        <v>224</v>
      </c>
      <c r="C199" s="4" t="s">
        <v>296</v>
      </c>
      <c r="D199" s="85" t="s">
        <v>1210</v>
      </c>
      <c r="E199" s="83">
        <v>2</v>
      </c>
      <c r="F199" s="78" t="s">
        <v>68</v>
      </c>
      <c r="G199" s="92" t="s">
        <v>74</v>
      </c>
      <c r="H199" s="79" t="s">
        <v>1210</v>
      </c>
      <c r="I199" s="108" t="s">
        <v>270</v>
      </c>
      <c r="J199" s="69" t="s">
        <v>322</v>
      </c>
      <c r="K199" s="106" t="s">
        <v>24</v>
      </c>
      <c r="L199" s="11" t="s">
        <v>35</v>
      </c>
      <c r="M199" s="11" t="s">
        <v>43</v>
      </c>
      <c r="N199" s="114" t="s">
        <v>2402</v>
      </c>
      <c r="O199" s="38"/>
      <c r="P199" s="38"/>
      <c r="Q199" s="38"/>
      <c r="R199" s="38">
        <v>0</v>
      </c>
      <c r="S199" s="38">
        <v>0</v>
      </c>
      <c r="T199" s="38">
        <v>0</v>
      </c>
      <c r="U199" s="38">
        <v>0</v>
      </c>
      <c r="V199" s="38"/>
      <c r="W199" s="38"/>
      <c r="X199" s="38"/>
      <c r="Y199" s="38"/>
      <c r="Z199" s="38"/>
      <c r="AA199" s="38"/>
      <c r="AB199" s="38"/>
      <c r="AC199" s="38">
        <v>0</v>
      </c>
      <c r="AD199" s="38">
        <v>0</v>
      </c>
      <c r="AE199" s="38">
        <v>0</v>
      </c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9">
        <f t="shared" si="8"/>
        <v>0</v>
      </c>
      <c r="AS199" s="9">
        <f t="shared" si="9"/>
        <v>0</v>
      </c>
      <c r="AT199" s="10" t="s">
        <v>2248</v>
      </c>
    </row>
    <row r="200" spans="1:46" ht="26.4" hidden="1">
      <c r="A200" s="3">
        <v>197</v>
      </c>
      <c r="B200" s="119" t="s">
        <v>224</v>
      </c>
      <c r="C200" s="74" t="s">
        <v>296</v>
      </c>
      <c r="D200" s="85" t="s">
        <v>1210</v>
      </c>
      <c r="E200" s="77">
        <v>2</v>
      </c>
      <c r="F200" s="78" t="s">
        <v>68</v>
      </c>
      <c r="G200" s="86" t="s">
        <v>2342</v>
      </c>
      <c r="H200" s="79" t="s">
        <v>2185</v>
      </c>
      <c r="I200" s="108" t="s">
        <v>272</v>
      </c>
      <c r="J200" s="69" t="s">
        <v>323</v>
      </c>
      <c r="K200" s="11" t="s">
        <v>24</v>
      </c>
      <c r="L200" s="11" t="s">
        <v>25</v>
      </c>
      <c r="M200" s="11" t="s">
        <v>26</v>
      </c>
      <c r="N200" s="8">
        <v>44987</v>
      </c>
      <c r="O200" s="38">
        <v>1</v>
      </c>
      <c r="P200" s="38">
        <v>1</v>
      </c>
      <c r="Q200" s="38">
        <v>1</v>
      </c>
      <c r="R200" s="38">
        <v>1</v>
      </c>
      <c r="S200" s="38">
        <v>1</v>
      </c>
      <c r="T200" s="38">
        <v>1</v>
      </c>
      <c r="U200" s="38">
        <v>1</v>
      </c>
      <c r="V200" s="38"/>
      <c r="W200" s="38"/>
      <c r="X200" s="38"/>
      <c r="Y200" s="38">
        <v>1</v>
      </c>
      <c r="Z200" s="38">
        <v>1</v>
      </c>
      <c r="AA200" s="38">
        <v>1</v>
      </c>
      <c r="AB200" s="38">
        <v>1</v>
      </c>
      <c r="AC200" s="38">
        <v>1</v>
      </c>
      <c r="AD200" s="38">
        <v>1</v>
      </c>
      <c r="AE200" s="38">
        <v>1</v>
      </c>
      <c r="AF200" s="38">
        <v>1</v>
      </c>
      <c r="AG200" s="38">
        <v>1</v>
      </c>
      <c r="AH200" s="38">
        <v>1</v>
      </c>
      <c r="AI200" s="38"/>
      <c r="AJ200" s="38"/>
      <c r="AK200" s="38"/>
      <c r="AL200" s="38">
        <v>1</v>
      </c>
      <c r="AM200" s="38">
        <v>0</v>
      </c>
      <c r="AN200" s="38">
        <v>0</v>
      </c>
      <c r="AO200" s="38"/>
      <c r="AP200" s="38"/>
      <c r="AQ200" s="38"/>
      <c r="AR200" s="9">
        <f t="shared" si="8"/>
        <v>0.91666666666666663</v>
      </c>
      <c r="AS200" s="9">
        <f t="shared" si="9"/>
        <v>0.83333333333333337</v>
      </c>
      <c r="AT200" s="12"/>
    </row>
    <row r="201" spans="1:46" ht="39.6" hidden="1">
      <c r="A201" s="3">
        <v>198</v>
      </c>
      <c r="B201" s="119" t="s">
        <v>224</v>
      </c>
      <c r="C201" s="4" t="s">
        <v>296</v>
      </c>
      <c r="D201" s="85" t="s">
        <v>1210</v>
      </c>
      <c r="E201" s="77">
        <v>2</v>
      </c>
      <c r="F201" s="88" t="s">
        <v>2214</v>
      </c>
      <c r="G201" s="86" t="s">
        <v>2342</v>
      </c>
      <c r="H201" s="134" t="s">
        <v>2446</v>
      </c>
      <c r="I201" s="108" t="s">
        <v>274</v>
      </c>
      <c r="J201" s="69" t="s">
        <v>324</v>
      </c>
      <c r="K201" s="11" t="s">
        <v>56</v>
      </c>
      <c r="L201" s="11" t="s">
        <v>25</v>
      </c>
      <c r="M201" s="11" t="s">
        <v>26</v>
      </c>
      <c r="N201" s="8">
        <v>44963</v>
      </c>
      <c r="O201" s="38">
        <v>1</v>
      </c>
      <c r="P201" s="38">
        <v>1</v>
      </c>
      <c r="Q201" s="38">
        <v>1</v>
      </c>
      <c r="R201" s="38">
        <v>1</v>
      </c>
      <c r="S201" s="38">
        <v>1</v>
      </c>
      <c r="T201" s="38">
        <v>0</v>
      </c>
      <c r="U201" s="38">
        <v>0</v>
      </c>
      <c r="V201" s="38">
        <v>1</v>
      </c>
      <c r="W201" s="38">
        <v>1</v>
      </c>
      <c r="X201" s="38">
        <v>0</v>
      </c>
      <c r="Y201" s="38">
        <v>1</v>
      </c>
      <c r="Z201" s="38">
        <v>1</v>
      </c>
      <c r="AA201" s="38">
        <v>0</v>
      </c>
      <c r="AB201" s="38">
        <v>0</v>
      </c>
      <c r="AC201" s="38">
        <v>1</v>
      </c>
      <c r="AD201" s="38">
        <v>0</v>
      </c>
      <c r="AE201" s="38">
        <v>0</v>
      </c>
      <c r="AF201" s="38"/>
      <c r="AG201" s="38"/>
      <c r="AH201" s="38"/>
      <c r="AI201" s="38"/>
      <c r="AJ201" s="38"/>
      <c r="AK201" s="38"/>
      <c r="AL201" s="38"/>
      <c r="AM201" s="38"/>
      <c r="AN201" s="38"/>
      <c r="AO201" s="38">
        <v>0</v>
      </c>
      <c r="AP201" s="38">
        <v>0</v>
      </c>
      <c r="AQ201" s="38">
        <v>0</v>
      </c>
      <c r="AR201" s="9">
        <f t="shared" si="8"/>
        <v>0.75</v>
      </c>
      <c r="AS201" s="9">
        <f t="shared" si="9"/>
        <v>0.16666666666666666</v>
      </c>
      <c r="AT201" s="12" t="s">
        <v>2190</v>
      </c>
    </row>
    <row r="202" spans="1:46" ht="39.6" hidden="1">
      <c r="A202" s="3">
        <v>199</v>
      </c>
      <c r="B202" s="119" t="s">
        <v>224</v>
      </c>
      <c r="C202" s="4" t="s">
        <v>296</v>
      </c>
      <c r="D202" s="85" t="s">
        <v>1210</v>
      </c>
      <c r="E202" s="77">
        <v>2</v>
      </c>
      <c r="F202" s="88" t="s">
        <v>2214</v>
      </c>
      <c r="G202" s="86" t="s">
        <v>2342</v>
      </c>
      <c r="H202" s="79" t="s">
        <v>2179</v>
      </c>
      <c r="I202" s="108" t="s">
        <v>274</v>
      </c>
      <c r="J202" s="69" t="s">
        <v>325</v>
      </c>
      <c r="K202" s="11" t="s">
        <v>56</v>
      </c>
      <c r="L202" s="11" t="s">
        <v>25</v>
      </c>
      <c r="M202" s="11" t="s">
        <v>26</v>
      </c>
      <c r="N202" s="8">
        <v>44963</v>
      </c>
      <c r="O202" s="38">
        <v>1</v>
      </c>
      <c r="P202" s="38">
        <v>1</v>
      </c>
      <c r="Q202" s="38">
        <v>1</v>
      </c>
      <c r="R202" s="38">
        <v>1</v>
      </c>
      <c r="S202" s="38">
        <v>1</v>
      </c>
      <c r="T202" s="38">
        <v>1</v>
      </c>
      <c r="U202" s="38">
        <v>1</v>
      </c>
      <c r="V202" s="38">
        <v>1</v>
      </c>
      <c r="W202" s="38">
        <v>1</v>
      </c>
      <c r="X202" s="38">
        <v>1</v>
      </c>
      <c r="Y202" s="38">
        <v>1</v>
      </c>
      <c r="Z202" s="38">
        <v>1</v>
      </c>
      <c r="AA202" s="38">
        <v>1</v>
      </c>
      <c r="AB202" s="38">
        <v>1</v>
      </c>
      <c r="AC202" s="38">
        <v>1</v>
      </c>
      <c r="AD202" s="38">
        <v>1</v>
      </c>
      <c r="AE202" s="38">
        <v>1</v>
      </c>
      <c r="AF202" s="38"/>
      <c r="AG202" s="38"/>
      <c r="AH202" s="38"/>
      <c r="AI202" s="38"/>
      <c r="AJ202" s="38"/>
      <c r="AK202" s="38"/>
      <c r="AL202" s="38"/>
      <c r="AM202" s="38"/>
      <c r="AN202" s="38"/>
      <c r="AO202" s="38">
        <v>0</v>
      </c>
      <c r="AP202" s="38">
        <v>0</v>
      </c>
      <c r="AQ202" s="38">
        <v>0</v>
      </c>
      <c r="AR202" s="9">
        <f t="shared" si="8"/>
        <v>0.83333333333333337</v>
      </c>
      <c r="AS202" s="9">
        <f t="shared" si="9"/>
        <v>0.83333333333333337</v>
      </c>
      <c r="AT202" s="12" t="s">
        <v>2190</v>
      </c>
    </row>
    <row r="203" spans="1:46" ht="26.4" hidden="1">
      <c r="A203" s="3">
        <v>200</v>
      </c>
      <c r="B203" s="119" t="s">
        <v>224</v>
      </c>
      <c r="C203" s="4" t="s">
        <v>296</v>
      </c>
      <c r="D203" s="85" t="s">
        <v>1210</v>
      </c>
      <c r="E203" s="83">
        <v>2</v>
      </c>
      <c r="F203" s="88" t="s">
        <v>2214</v>
      </c>
      <c r="G203" s="92" t="s">
        <v>74</v>
      </c>
      <c r="H203" s="79" t="s">
        <v>1210</v>
      </c>
      <c r="I203" s="108" t="s">
        <v>230</v>
      </c>
      <c r="J203" s="69" t="s">
        <v>326</v>
      </c>
      <c r="K203" s="11" t="s">
        <v>24</v>
      </c>
      <c r="L203" s="11" t="s">
        <v>35</v>
      </c>
      <c r="M203" s="11" t="s">
        <v>26</v>
      </c>
      <c r="N203" s="8">
        <v>45509</v>
      </c>
      <c r="O203" s="38"/>
      <c r="P203" s="38"/>
      <c r="Q203" s="38"/>
      <c r="R203" s="38">
        <v>1</v>
      </c>
      <c r="S203" s="38">
        <v>0</v>
      </c>
      <c r="T203" s="38">
        <v>0</v>
      </c>
      <c r="U203" s="38">
        <v>0</v>
      </c>
      <c r="V203" s="38"/>
      <c r="W203" s="38"/>
      <c r="X203" s="38"/>
      <c r="Y203" s="38"/>
      <c r="Z203" s="38"/>
      <c r="AA203" s="38"/>
      <c r="AB203" s="38"/>
      <c r="AC203" s="38">
        <v>1</v>
      </c>
      <c r="AD203" s="38">
        <v>0</v>
      </c>
      <c r="AE203" s="38">
        <v>0</v>
      </c>
      <c r="AF203" s="38"/>
      <c r="AG203" s="38"/>
      <c r="AH203" s="38"/>
      <c r="AI203" s="38"/>
      <c r="AJ203" s="38"/>
      <c r="AK203" s="38"/>
      <c r="AL203" s="38">
        <v>1</v>
      </c>
      <c r="AM203" s="38">
        <v>0</v>
      </c>
      <c r="AN203" s="38">
        <v>0</v>
      </c>
      <c r="AO203" s="38"/>
      <c r="AP203" s="38"/>
      <c r="AQ203" s="38"/>
      <c r="AR203" s="9">
        <f t="shared" si="8"/>
        <v>0.5</v>
      </c>
      <c r="AS203" s="9">
        <f t="shared" si="9"/>
        <v>0</v>
      </c>
      <c r="AT203" s="10" t="s">
        <v>2249</v>
      </c>
    </row>
    <row r="204" spans="1:46" ht="26.4" hidden="1">
      <c r="A204" s="3">
        <v>201</v>
      </c>
      <c r="B204" s="119" t="s">
        <v>224</v>
      </c>
      <c r="C204" s="4" t="s">
        <v>296</v>
      </c>
      <c r="D204" s="85" t="s">
        <v>1210</v>
      </c>
      <c r="E204" s="83">
        <v>2</v>
      </c>
      <c r="F204" s="88" t="s">
        <v>2214</v>
      </c>
      <c r="G204" s="92" t="s">
        <v>74</v>
      </c>
      <c r="H204" s="79" t="s">
        <v>1210</v>
      </c>
      <c r="I204" s="108" t="s">
        <v>230</v>
      </c>
      <c r="J204" s="69" t="s">
        <v>327</v>
      </c>
      <c r="K204" s="11" t="s">
        <v>24</v>
      </c>
      <c r="L204" s="11" t="s">
        <v>35</v>
      </c>
      <c r="M204" s="11" t="s">
        <v>26</v>
      </c>
      <c r="N204" s="8">
        <v>45509</v>
      </c>
      <c r="O204" s="38"/>
      <c r="P204" s="38"/>
      <c r="Q204" s="38"/>
      <c r="R204" s="38">
        <v>1</v>
      </c>
      <c r="S204" s="38">
        <v>0</v>
      </c>
      <c r="T204" s="38">
        <v>0</v>
      </c>
      <c r="U204" s="38">
        <v>0</v>
      </c>
      <c r="V204" s="38"/>
      <c r="W204" s="38"/>
      <c r="X204" s="38"/>
      <c r="Y204" s="38"/>
      <c r="Z204" s="38"/>
      <c r="AA204" s="38"/>
      <c r="AB204" s="38"/>
      <c r="AC204" s="38">
        <v>1</v>
      </c>
      <c r="AD204" s="38">
        <v>0</v>
      </c>
      <c r="AE204" s="38">
        <v>0</v>
      </c>
      <c r="AF204" s="38"/>
      <c r="AG204" s="38"/>
      <c r="AH204" s="38"/>
      <c r="AI204" s="38"/>
      <c r="AJ204" s="38"/>
      <c r="AK204" s="38"/>
      <c r="AL204" s="38">
        <v>1</v>
      </c>
      <c r="AM204" s="38">
        <v>0</v>
      </c>
      <c r="AN204" s="38">
        <v>0</v>
      </c>
      <c r="AO204" s="38"/>
      <c r="AP204" s="38"/>
      <c r="AQ204" s="38"/>
      <c r="AR204" s="9">
        <f t="shared" si="8"/>
        <v>0.5</v>
      </c>
      <c r="AS204" s="9">
        <f t="shared" si="9"/>
        <v>0</v>
      </c>
      <c r="AT204" s="10" t="s">
        <v>2249</v>
      </c>
    </row>
    <row r="205" spans="1:46" ht="26.4" hidden="1">
      <c r="A205" s="3">
        <v>202</v>
      </c>
      <c r="B205" s="119" t="s">
        <v>224</v>
      </c>
      <c r="C205" s="4" t="s">
        <v>296</v>
      </c>
      <c r="D205" s="85" t="s">
        <v>1210</v>
      </c>
      <c r="E205" s="83">
        <v>2</v>
      </c>
      <c r="F205" s="88" t="s">
        <v>2214</v>
      </c>
      <c r="G205" s="92" t="s">
        <v>74</v>
      </c>
      <c r="H205" s="79" t="s">
        <v>1210</v>
      </c>
      <c r="I205" s="108" t="s">
        <v>230</v>
      </c>
      <c r="J205" s="69" t="s">
        <v>328</v>
      </c>
      <c r="K205" s="11" t="s">
        <v>24</v>
      </c>
      <c r="L205" s="11" t="s">
        <v>35</v>
      </c>
      <c r="M205" s="11" t="s">
        <v>26</v>
      </c>
      <c r="N205" s="8">
        <v>45508</v>
      </c>
      <c r="O205" s="38"/>
      <c r="P205" s="38"/>
      <c r="Q205" s="38"/>
      <c r="R205" s="38">
        <v>1</v>
      </c>
      <c r="S205" s="38">
        <v>0</v>
      </c>
      <c r="T205" s="38">
        <v>0</v>
      </c>
      <c r="U205" s="38">
        <v>0</v>
      </c>
      <c r="V205" s="38"/>
      <c r="W205" s="38"/>
      <c r="X205" s="38"/>
      <c r="Y205" s="38"/>
      <c r="Z205" s="38"/>
      <c r="AA205" s="38"/>
      <c r="AB205" s="38"/>
      <c r="AC205" s="38">
        <v>1</v>
      </c>
      <c r="AD205" s="38">
        <v>0</v>
      </c>
      <c r="AE205" s="38">
        <v>0</v>
      </c>
      <c r="AF205" s="38"/>
      <c r="AG205" s="38"/>
      <c r="AH205" s="38"/>
      <c r="AI205" s="38"/>
      <c r="AJ205" s="38"/>
      <c r="AK205" s="38"/>
      <c r="AL205" s="38">
        <v>1</v>
      </c>
      <c r="AM205" s="38">
        <v>0</v>
      </c>
      <c r="AN205" s="38">
        <v>0</v>
      </c>
      <c r="AO205" s="38"/>
      <c r="AP205" s="38"/>
      <c r="AQ205" s="38"/>
      <c r="AR205" s="9">
        <f t="shared" si="8"/>
        <v>0.5</v>
      </c>
      <c r="AS205" s="9">
        <f t="shared" si="9"/>
        <v>0</v>
      </c>
      <c r="AT205" s="10" t="s">
        <v>2249</v>
      </c>
    </row>
    <row r="206" spans="1:46" ht="26.4" hidden="1">
      <c r="A206" s="3">
        <v>203</v>
      </c>
      <c r="B206" s="119" t="s">
        <v>224</v>
      </c>
      <c r="C206" s="4" t="s">
        <v>296</v>
      </c>
      <c r="D206" s="85" t="s">
        <v>1210</v>
      </c>
      <c r="E206" s="83">
        <v>2</v>
      </c>
      <c r="F206" s="88" t="s">
        <v>2214</v>
      </c>
      <c r="G206" s="92" t="s">
        <v>74</v>
      </c>
      <c r="H206" s="79" t="s">
        <v>1210</v>
      </c>
      <c r="I206" s="108" t="s">
        <v>230</v>
      </c>
      <c r="J206" s="69" t="s">
        <v>329</v>
      </c>
      <c r="K206" s="11" t="s">
        <v>24</v>
      </c>
      <c r="L206" s="11" t="s">
        <v>35</v>
      </c>
      <c r="M206" s="11" t="s">
        <v>26</v>
      </c>
      <c r="N206" s="8">
        <v>45507</v>
      </c>
      <c r="O206" s="38"/>
      <c r="P206" s="38"/>
      <c r="Q206" s="38"/>
      <c r="R206" s="38">
        <v>1</v>
      </c>
      <c r="S206" s="38">
        <v>0</v>
      </c>
      <c r="T206" s="38">
        <v>0</v>
      </c>
      <c r="U206" s="38">
        <v>0</v>
      </c>
      <c r="V206" s="38"/>
      <c r="W206" s="38"/>
      <c r="X206" s="38"/>
      <c r="Y206" s="38"/>
      <c r="Z206" s="38"/>
      <c r="AA206" s="38"/>
      <c r="AB206" s="38"/>
      <c r="AC206" s="38">
        <v>1</v>
      </c>
      <c r="AD206" s="38">
        <v>0</v>
      </c>
      <c r="AE206" s="38">
        <v>0</v>
      </c>
      <c r="AF206" s="38"/>
      <c r="AG206" s="38"/>
      <c r="AH206" s="38"/>
      <c r="AI206" s="38"/>
      <c r="AJ206" s="38"/>
      <c r="AK206" s="38"/>
      <c r="AL206" s="38">
        <v>1</v>
      </c>
      <c r="AM206" s="38">
        <v>0</v>
      </c>
      <c r="AN206" s="38">
        <v>0</v>
      </c>
      <c r="AO206" s="38"/>
      <c r="AP206" s="38"/>
      <c r="AQ206" s="38"/>
      <c r="AR206" s="9">
        <f t="shared" si="8"/>
        <v>0.5</v>
      </c>
      <c r="AS206" s="9">
        <f t="shared" si="9"/>
        <v>0</v>
      </c>
      <c r="AT206" s="10" t="s">
        <v>2249</v>
      </c>
    </row>
    <row r="207" spans="1:46" ht="26.4" hidden="1">
      <c r="A207" s="3">
        <v>204</v>
      </c>
      <c r="B207" s="119" t="s">
        <v>224</v>
      </c>
      <c r="C207" s="4" t="s">
        <v>296</v>
      </c>
      <c r="D207" s="85" t="s">
        <v>1210</v>
      </c>
      <c r="E207" s="83">
        <v>2</v>
      </c>
      <c r="F207" s="88" t="s">
        <v>2214</v>
      </c>
      <c r="G207" s="92" t="s">
        <v>74</v>
      </c>
      <c r="H207" s="79" t="s">
        <v>1210</v>
      </c>
      <c r="I207" s="108" t="s">
        <v>230</v>
      </c>
      <c r="J207" s="69" t="s">
        <v>330</v>
      </c>
      <c r="K207" s="11" t="s">
        <v>24</v>
      </c>
      <c r="L207" s="11" t="s">
        <v>35</v>
      </c>
      <c r="M207" s="11" t="s">
        <v>26</v>
      </c>
      <c r="N207" s="8">
        <v>45507</v>
      </c>
      <c r="O207" s="38"/>
      <c r="P207" s="38"/>
      <c r="Q207" s="38"/>
      <c r="R207" s="38">
        <v>1</v>
      </c>
      <c r="S207" s="38">
        <v>0</v>
      </c>
      <c r="T207" s="38">
        <v>0</v>
      </c>
      <c r="U207" s="38">
        <v>0</v>
      </c>
      <c r="V207" s="38"/>
      <c r="W207" s="38"/>
      <c r="X207" s="38"/>
      <c r="Y207" s="38"/>
      <c r="Z207" s="38"/>
      <c r="AA207" s="38"/>
      <c r="AB207" s="38"/>
      <c r="AC207" s="38">
        <v>1</v>
      </c>
      <c r="AD207" s="38">
        <v>0</v>
      </c>
      <c r="AE207" s="38">
        <v>0</v>
      </c>
      <c r="AF207" s="38"/>
      <c r="AG207" s="38"/>
      <c r="AH207" s="38"/>
      <c r="AI207" s="38"/>
      <c r="AJ207" s="38"/>
      <c r="AK207" s="38"/>
      <c r="AL207" s="38">
        <v>1</v>
      </c>
      <c r="AM207" s="38">
        <v>0</v>
      </c>
      <c r="AN207" s="38">
        <v>0</v>
      </c>
      <c r="AO207" s="38"/>
      <c r="AP207" s="38"/>
      <c r="AQ207" s="38"/>
      <c r="AR207" s="9">
        <f t="shared" si="8"/>
        <v>0.5</v>
      </c>
      <c r="AS207" s="9">
        <f t="shared" si="9"/>
        <v>0</v>
      </c>
      <c r="AT207" s="10" t="s">
        <v>2249</v>
      </c>
    </row>
    <row r="208" spans="1:46" ht="26.4" hidden="1">
      <c r="A208" s="3">
        <v>205</v>
      </c>
      <c r="B208" s="119" t="s">
        <v>224</v>
      </c>
      <c r="C208" s="4" t="s">
        <v>296</v>
      </c>
      <c r="D208" s="85" t="s">
        <v>1210</v>
      </c>
      <c r="E208" s="83">
        <v>2</v>
      </c>
      <c r="F208" s="88" t="s">
        <v>2214</v>
      </c>
      <c r="G208" s="92" t="s">
        <v>74</v>
      </c>
      <c r="H208" s="79" t="s">
        <v>1210</v>
      </c>
      <c r="I208" s="108" t="s">
        <v>230</v>
      </c>
      <c r="J208" s="69" t="s">
        <v>331</v>
      </c>
      <c r="K208" s="11" t="s">
        <v>24</v>
      </c>
      <c r="L208" s="11" t="s">
        <v>35</v>
      </c>
      <c r="M208" s="11" t="s">
        <v>26</v>
      </c>
      <c r="N208" s="8">
        <v>45508</v>
      </c>
      <c r="O208" s="38"/>
      <c r="P208" s="38"/>
      <c r="Q208" s="38"/>
      <c r="R208" s="38">
        <v>1</v>
      </c>
      <c r="S208" s="38">
        <v>0</v>
      </c>
      <c r="T208" s="38">
        <v>0</v>
      </c>
      <c r="U208" s="38">
        <v>0</v>
      </c>
      <c r="V208" s="38"/>
      <c r="W208" s="38"/>
      <c r="X208" s="38"/>
      <c r="Y208" s="38"/>
      <c r="Z208" s="38"/>
      <c r="AA208" s="38"/>
      <c r="AB208" s="38"/>
      <c r="AC208" s="38">
        <v>1</v>
      </c>
      <c r="AD208" s="38">
        <v>0</v>
      </c>
      <c r="AE208" s="38">
        <v>0</v>
      </c>
      <c r="AF208" s="38"/>
      <c r="AG208" s="38"/>
      <c r="AH208" s="38"/>
      <c r="AI208" s="38"/>
      <c r="AJ208" s="38"/>
      <c r="AK208" s="38"/>
      <c r="AL208" s="38">
        <v>1</v>
      </c>
      <c r="AM208" s="38">
        <v>0</v>
      </c>
      <c r="AN208" s="38">
        <v>0</v>
      </c>
      <c r="AO208" s="38"/>
      <c r="AP208" s="38"/>
      <c r="AQ208" s="38"/>
      <c r="AR208" s="9">
        <f t="shared" si="8"/>
        <v>0.5</v>
      </c>
      <c r="AS208" s="9">
        <f t="shared" si="9"/>
        <v>0</v>
      </c>
      <c r="AT208" s="10" t="s">
        <v>2249</v>
      </c>
    </row>
    <row r="209" spans="1:46" ht="39.6" hidden="1">
      <c r="A209" s="3">
        <v>206</v>
      </c>
      <c r="B209" s="119" t="s">
        <v>224</v>
      </c>
      <c r="C209" s="4" t="s">
        <v>296</v>
      </c>
      <c r="D209" s="85" t="s">
        <v>1210</v>
      </c>
      <c r="E209" s="83">
        <v>2</v>
      </c>
      <c r="F209" s="88" t="s">
        <v>2214</v>
      </c>
      <c r="G209" s="92" t="s">
        <v>74</v>
      </c>
      <c r="H209" s="79" t="s">
        <v>1210</v>
      </c>
      <c r="I209" s="108" t="s">
        <v>277</v>
      </c>
      <c r="J209" s="69" t="s">
        <v>332</v>
      </c>
      <c r="K209" s="11" t="s">
        <v>24</v>
      </c>
      <c r="L209" s="11" t="s">
        <v>35</v>
      </c>
      <c r="M209" s="11" t="s">
        <v>26</v>
      </c>
      <c r="N209" s="8">
        <v>45506</v>
      </c>
      <c r="O209" s="38"/>
      <c r="P209" s="38"/>
      <c r="Q209" s="38"/>
      <c r="R209" s="38">
        <v>1</v>
      </c>
      <c r="S209" s="38">
        <v>0</v>
      </c>
      <c r="T209" s="38">
        <v>0</v>
      </c>
      <c r="U209" s="38">
        <v>0</v>
      </c>
      <c r="V209" s="38"/>
      <c r="W209" s="38"/>
      <c r="X209" s="38"/>
      <c r="Y209" s="38"/>
      <c r="Z209" s="38"/>
      <c r="AA209" s="38"/>
      <c r="AB209" s="38"/>
      <c r="AC209" s="38">
        <v>1</v>
      </c>
      <c r="AD209" s="38">
        <v>0</v>
      </c>
      <c r="AE209" s="38">
        <v>0</v>
      </c>
      <c r="AF209" s="38"/>
      <c r="AG209" s="38"/>
      <c r="AH209" s="38"/>
      <c r="AI209" s="38"/>
      <c r="AJ209" s="38"/>
      <c r="AK209" s="38"/>
      <c r="AL209" s="38">
        <v>1</v>
      </c>
      <c r="AM209" s="38">
        <v>0</v>
      </c>
      <c r="AN209" s="38">
        <v>0</v>
      </c>
      <c r="AO209" s="38"/>
      <c r="AP209" s="38"/>
      <c r="AQ209" s="38"/>
      <c r="AR209" s="9">
        <f t="shared" si="8"/>
        <v>0.5</v>
      </c>
      <c r="AS209" s="9">
        <f t="shared" si="9"/>
        <v>0</v>
      </c>
      <c r="AT209" s="10" t="s">
        <v>2249</v>
      </c>
    </row>
    <row r="210" spans="1:46" ht="39.6" hidden="1">
      <c r="A210" s="3">
        <v>207</v>
      </c>
      <c r="B210" s="119" t="s">
        <v>224</v>
      </c>
      <c r="C210" s="4" t="s">
        <v>296</v>
      </c>
      <c r="D210" s="85" t="s">
        <v>1210</v>
      </c>
      <c r="E210" s="83">
        <v>2</v>
      </c>
      <c r="F210" s="88" t="s">
        <v>2214</v>
      </c>
      <c r="G210" s="92" t="s">
        <v>74</v>
      </c>
      <c r="H210" s="79" t="s">
        <v>1210</v>
      </c>
      <c r="I210" s="108" t="s">
        <v>277</v>
      </c>
      <c r="J210" s="69" t="s">
        <v>333</v>
      </c>
      <c r="K210" s="11" t="s">
        <v>24</v>
      </c>
      <c r="L210" s="11" t="s">
        <v>35</v>
      </c>
      <c r="M210" s="11" t="s">
        <v>26</v>
      </c>
      <c r="N210" s="8">
        <v>45506</v>
      </c>
      <c r="O210" s="38"/>
      <c r="P210" s="38"/>
      <c r="Q210" s="38"/>
      <c r="R210" s="38">
        <v>1</v>
      </c>
      <c r="S210" s="38">
        <v>0</v>
      </c>
      <c r="T210" s="38">
        <v>0</v>
      </c>
      <c r="U210" s="38">
        <v>0</v>
      </c>
      <c r="V210" s="38"/>
      <c r="W210" s="38"/>
      <c r="X210" s="38"/>
      <c r="Y210" s="38"/>
      <c r="Z210" s="38"/>
      <c r="AA210" s="38"/>
      <c r="AB210" s="38"/>
      <c r="AC210" s="38">
        <v>1</v>
      </c>
      <c r="AD210" s="38">
        <v>0</v>
      </c>
      <c r="AE210" s="38">
        <v>0</v>
      </c>
      <c r="AF210" s="38"/>
      <c r="AG210" s="38"/>
      <c r="AH210" s="38"/>
      <c r="AI210" s="38"/>
      <c r="AJ210" s="38"/>
      <c r="AK210" s="38"/>
      <c r="AL210" s="38">
        <v>1</v>
      </c>
      <c r="AM210" s="38">
        <v>0</v>
      </c>
      <c r="AN210" s="38">
        <v>0</v>
      </c>
      <c r="AO210" s="38"/>
      <c r="AP210" s="38"/>
      <c r="AQ210" s="38"/>
      <c r="AR210" s="9">
        <f t="shared" si="8"/>
        <v>0.5</v>
      </c>
      <c r="AS210" s="9">
        <f t="shared" si="9"/>
        <v>0</v>
      </c>
      <c r="AT210" s="10" t="s">
        <v>2249</v>
      </c>
    </row>
    <row r="211" spans="1:46" ht="39.6" hidden="1">
      <c r="A211" s="3">
        <v>208</v>
      </c>
      <c r="B211" s="119" t="s">
        <v>224</v>
      </c>
      <c r="C211" s="4" t="s">
        <v>296</v>
      </c>
      <c r="D211" s="85" t="s">
        <v>1210</v>
      </c>
      <c r="E211" s="83">
        <v>2</v>
      </c>
      <c r="F211" s="88" t="s">
        <v>2214</v>
      </c>
      <c r="G211" s="92" t="s">
        <v>74</v>
      </c>
      <c r="H211" s="79" t="s">
        <v>1210</v>
      </c>
      <c r="I211" s="108" t="s">
        <v>277</v>
      </c>
      <c r="J211" s="69" t="s">
        <v>334</v>
      </c>
      <c r="K211" s="11" t="s">
        <v>24</v>
      </c>
      <c r="L211" s="11" t="s">
        <v>35</v>
      </c>
      <c r="M211" s="11" t="s">
        <v>26</v>
      </c>
      <c r="N211" s="8">
        <v>45508</v>
      </c>
      <c r="O211" s="38"/>
      <c r="P211" s="38"/>
      <c r="Q211" s="38"/>
      <c r="R211" s="38">
        <v>1</v>
      </c>
      <c r="S211" s="38">
        <v>0</v>
      </c>
      <c r="T211" s="38">
        <v>0</v>
      </c>
      <c r="U211" s="38">
        <v>0</v>
      </c>
      <c r="V211" s="38"/>
      <c r="W211" s="38"/>
      <c r="X211" s="38"/>
      <c r="Y211" s="38"/>
      <c r="Z211" s="38"/>
      <c r="AA211" s="38"/>
      <c r="AB211" s="38"/>
      <c r="AC211" s="38">
        <v>1</v>
      </c>
      <c r="AD211" s="38">
        <v>0</v>
      </c>
      <c r="AE211" s="38">
        <v>0</v>
      </c>
      <c r="AF211" s="38"/>
      <c r="AG211" s="38"/>
      <c r="AH211" s="38"/>
      <c r="AI211" s="38"/>
      <c r="AJ211" s="38"/>
      <c r="AK211" s="38"/>
      <c r="AL211" s="38">
        <v>1</v>
      </c>
      <c r="AM211" s="38">
        <v>0</v>
      </c>
      <c r="AN211" s="38">
        <v>0</v>
      </c>
      <c r="AO211" s="38"/>
      <c r="AP211" s="38"/>
      <c r="AQ211" s="38"/>
      <c r="AR211" s="9">
        <f t="shared" si="8"/>
        <v>0.5</v>
      </c>
      <c r="AS211" s="9">
        <f t="shared" si="9"/>
        <v>0</v>
      </c>
      <c r="AT211" s="10" t="s">
        <v>2249</v>
      </c>
    </row>
    <row r="212" spans="1:46" ht="39.6" hidden="1">
      <c r="A212" s="3">
        <v>209</v>
      </c>
      <c r="B212" s="119" t="s">
        <v>224</v>
      </c>
      <c r="C212" s="4" t="s">
        <v>296</v>
      </c>
      <c r="D212" s="85" t="s">
        <v>1210</v>
      </c>
      <c r="E212" s="83">
        <v>2</v>
      </c>
      <c r="F212" s="88" t="s">
        <v>2214</v>
      </c>
      <c r="G212" s="92" t="s">
        <v>74</v>
      </c>
      <c r="H212" s="79" t="s">
        <v>1210</v>
      </c>
      <c r="I212" s="108" t="s">
        <v>277</v>
      </c>
      <c r="J212" s="69" t="s">
        <v>335</v>
      </c>
      <c r="K212" s="11" t="s">
        <v>24</v>
      </c>
      <c r="L212" s="11" t="s">
        <v>35</v>
      </c>
      <c r="M212" s="11" t="s">
        <v>26</v>
      </c>
      <c r="N212" s="8">
        <v>45509</v>
      </c>
      <c r="O212" s="38"/>
      <c r="P212" s="38"/>
      <c r="Q212" s="38"/>
      <c r="R212" s="38">
        <v>1</v>
      </c>
      <c r="S212" s="38">
        <v>0</v>
      </c>
      <c r="T212" s="38">
        <v>0</v>
      </c>
      <c r="U212" s="38">
        <v>0</v>
      </c>
      <c r="V212" s="38"/>
      <c r="W212" s="38"/>
      <c r="X212" s="38"/>
      <c r="Y212" s="38"/>
      <c r="Z212" s="38"/>
      <c r="AA212" s="38"/>
      <c r="AB212" s="38"/>
      <c r="AC212" s="38">
        <v>1</v>
      </c>
      <c r="AD212" s="38">
        <v>0</v>
      </c>
      <c r="AE212" s="38">
        <v>0</v>
      </c>
      <c r="AF212" s="38"/>
      <c r="AG212" s="38"/>
      <c r="AH212" s="38"/>
      <c r="AI212" s="38"/>
      <c r="AJ212" s="38"/>
      <c r="AK212" s="38"/>
      <c r="AL212" s="38">
        <v>1</v>
      </c>
      <c r="AM212" s="38">
        <v>0</v>
      </c>
      <c r="AN212" s="38">
        <v>0</v>
      </c>
      <c r="AO212" s="38"/>
      <c r="AP212" s="38"/>
      <c r="AQ212" s="38"/>
      <c r="AR212" s="9">
        <f t="shared" si="8"/>
        <v>0.5</v>
      </c>
      <c r="AS212" s="9">
        <f t="shared" si="9"/>
        <v>0</v>
      </c>
      <c r="AT212" s="10" t="s">
        <v>2249</v>
      </c>
    </row>
    <row r="213" spans="1:46" ht="26.4" hidden="1">
      <c r="A213" s="3">
        <v>210</v>
      </c>
      <c r="B213" s="119" t="s">
        <v>224</v>
      </c>
      <c r="C213" s="4" t="s">
        <v>296</v>
      </c>
      <c r="D213" s="85" t="s">
        <v>1210</v>
      </c>
      <c r="E213" s="77">
        <v>2</v>
      </c>
      <c r="F213" s="88" t="s">
        <v>2214</v>
      </c>
      <c r="G213" s="87" t="s">
        <v>74</v>
      </c>
      <c r="H213" s="79"/>
      <c r="I213" s="108" t="s">
        <v>61</v>
      </c>
      <c r="J213" s="69" t="s">
        <v>336</v>
      </c>
      <c r="K213" s="11" t="s">
        <v>24</v>
      </c>
      <c r="L213" s="11" t="s">
        <v>25</v>
      </c>
      <c r="M213" s="11" t="s">
        <v>26</v>
      </c>
      <c r="N213" s="8">
        <v>45251</v>
      </c>
      <c r="O213" s="38">
        <v>1</v>
      </c>
      <c r="P213" s="38">
        <v>0.5</v>
      </c>
      <c r="Q213" s="38">
        <v>0</v>
      </c>
      <c r="R213" s="38">
        <v>1</v>
      </c>
      <c r="S213" s="38">
        <v>0.5</v>
      </c>
      <c r="T213" s="38">
        <v>0</v>
      </c>
      <c r="U213" s="38">
        <v>0</v>
      </c>
      <c r="V213" s="38"/>
      <c r="W213" s="38"/>
      <c r="X213" s="38"/>
      <c r="Y213" s="38">
        <v>0</v>
      </c>
      <c r="Z213" s="38">
        <v>0</v>
      </c>
      <c r="AA213" s="38">
        <v>0</v>
      </c>
      <c r="AB213" s="38">
        <v>0</v>
      </c>
      <c r="AC213" s="38">
        <v>1</v>
      </c>
      <c r="AD213" s="38">
        <v>0</v>
      </c>
      <c r="AE213" s="38">
        <v>0</v>
      </c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9">
        <f t="shared" si="8"/>
        <v>0.5</v>
      </c>
      <c r="AS213" s="9">
        <f t="shared" si="9"/>
        <v>0</v>
      </c>
      <c r="AT213" s="12"/>
    </row>
    <row r="214" spans="1:46" ht="26.4" hidden="1">
      <c r="A214" s="3">
        <v>211</v>
      </c>
      <c r="B214" s="119" t="s">
        <v>224</v>
      </c>
      <c r="C214" s="4" t="s">
        <v>296</v>
      </c>
      <c r="D214" s="85" t="s">
        <v>1210</v>
      </c>
      <c r="E214" s="77">
        <v>2</v>
      </c>
      <c r="F214" s="88" t="s">
        <v>2214</v>
      </c>
      <c r="G214" s="86" t="s">
        <v>2342</v>
      </c>
      <c r="H214" s="134" t="s">
        <v>2446</v>
      </c>
      <c r="I214" s="108" t="s">
        <v>287</v>
      </c>
      <c r="J214" s="69" t="s">
        <v>337</v>
      </c>
      <c r="K214" s="11" t="s">
        <v>24</v>
      </c>
      <c r="L214" s="11" t="s">
        <v>25</v>
      </c>
      <c r="M214" s="11" t="s">
        <v>26</v>
      </c>
      <c r="N214" s="8" t="s">
        <v>51</v>
      </c>
      <c r="O214" s="38">
        <v>1</v>
      </c>
      <c r="P214" s="38">
        <v>1</v>
      </c>
      <c r="Q214" s="38">
        <v>0</v>
      </c>
      <c r="R214" s="38">
        <v>1</v>
      </c>
      <c r="S214" s="38">
        <v>1</v>
      </c>
      <c r="T214" s="38">
        <v>1</v>
      </c>
      <c r="U214" s="38">
        <v>0.75</v>
      </c>
      <c r="V214" s="38"/>
      <c r="W214" s="38"/>
      <c r="X214" s="38"/>
      <c r="Y214" s="38">
        <v>1</v>
      </c>
      <c r="Z214" s="38">
        <v>1</v>
      </c>
      <c r="AA214" s="38">
        <v>0</v>
      </c>
      <c r="AB214" s="38">
        <v>0</v>
      </c>
      <c r="AC214" s="38">
        <v>1</v>
      </c>
      <c r="AD214" s="38">
        <v>1</v>
      </c>
      <c r="AE214" s="38">
        <v>0.75</v>
      </c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9">
        <f t="shared" si="8"/>
        <v>1</v>
      </c>
      <c r="AS214" s="9">
        <f t="shared" si="9"/>
        <v>0.375</v>
      </c>
      <c r="AT214" s="12"/>
    </row>
    <row r="215" spans="1:46" ht="26.4" hidden="1">
      <c r="A215" s="3">
        <v>212</v>
      </c>
      <c r="B215" s="119" t="s">
        <v>224</v>
      </c>
      <c r="C215" s="4" t="s">
        <v>296</v>
      </c>
      <c r="D215" s="85" t="s">
        <v>1210</v>
      </c>
      <c r="E215" s="77">
        <v>2</v>
      </c>
      <c r="F215" s="88" t="s">
        <v>2214</v>
      </c>
      <c r="G215" s="86" t="s">
        <v>2342</v>
      </c>
      <c r="H215" s="134" t="s">
        <v>2446</v>
      </c>
      <c r="I215" s="108" t="s">
        <v>287</v>
      </c>
      <c r="J215" s="69" t="s">
        <v>338</v>
      </c>
      <c r="K215" s="11" t="s">
        <v>24</v>
      </c>
      <c r="L215" s="11" t="s">
        <v>25</v>
      </c>
      <c r="M215" s="11" t="s">
        <v>26</v>
      </c>
      <c r="N215" s="8" t="s">
        <v>51</v>
      </c>
      <c r="O215" s="38">
        <v>1</v>
      </c>
      <c r="P215" s="38">
        <v>1</v>
      </c>
      <c r="Q215" s="38">
        <v>0</v>
      </c>
      <c r="R215" s="38">
        <v>1</v>
      </c>
      <c r="S215" s="38">
        <v>1</v>
      </c>
      <c r="T215" s="38">
        <v>1</v>
      </c>
      <c r="U215" s="38">
        <v>0.75</v>
      </c>
      <c r="V215" s="38"/>
      <c r="W215" s="38"/>
      <c r="X215" s="38"/>
      <c r="Y215" s="38">
        <v>1</v>
      </c>
      <c r="Z215" s="38">
        <v>1</v>
      </c>
      <c r="AA215" s="38">
        <v>0</v>
      </c>
      <c r="AB215" s="38">
        <v>0</v>
      </c>
      <c r="AC215" s="38">
        <v>1</v>
      </c>
      <c r="AD215" s="38">
        <v>1</v>
      </c>
      <c r="AE215" s="38">
        <v>0.75</v>
      </c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9">
        <f t="shared" si="8"/>
        <v>1</v>
      </c>
      <c r="AS215" s="9">
        <f t="shared" si="9"/>
        <v>0.375</v>
      </c>
      <c r="AT215" s="12"/>
    </row>
    <row r="216" spans="1:46" ht="26.4" hidden="1">
      <c r="A216" s="3">
        <v>213</v>
      </c>
      <c r="B216" s="119" t="s">
        <v>224</v>
      </c>
      <c r="C216" s="4" t="s">
        <v>296</v>
      </c>
      <c r="D216" s="85" t="s">
        <v>1210</v>
      </c>
      <c r="E216" s="77">
        <v>2</v>
      </c>
      <c r="F216" s="88" t="s">
        <v>2214</v>
      </c>
      <c r="G216" s="87" t="s">
        <v>74</v>
      </c>
      <c r="H216" s="79"/>
      <c r="I216" s="108" t="s">
        <v>285</v>
      </c>
      <c r="J216" s="69" t="s">
        <v>339</v>
      </c>
      <c r="K216" s="11" t="s">
        <v>24</v>
      </c>
      <c r="L216" s="11" t="s">
        <v>25</v>
      </c>
      <c r="M216" s="11" t="s">
        <v>26</v>
      </c>
      <c r="N216" s="8">
        <v>45256</v>
      </c>
      <c r="O216" s="38">
        <v>1</v>
      </c>
      <c r="P216" s="38">
        <v>0.5</v>
      </c>
      <c r="Q216" s="38">
        <v>0</v>
      </c>
      <c r="R216" s="38">
        <v>1</v>
      </c>
      <c r="S216" s="38">
        <v>0.5</v>
      </c>
      <c r="T216" s="38">
        <v>0</v>
      </c>
      <c r="U216" s="38">
        <v>0</v>
      </c>
      <c r="V216" s="38"/>
      <c r="W216" s="38"/>
      <c r="X216" s="38"/>
      <c r="Y216" s="38">
        <v>0</v>
      </c>
      <c r="Z216" s="38">
        <v>0</v>
      </c>
      <c r="AA216" s="38">
        <v>0</v>
      </c>
      <c r="AB216" s="38">
        <v>0</v>
      </c>
      <c r="AC216" s="38">
        <v>1</v>
      </c>
      <c r="AD216" s="38">
        <v>0</v>
      </c>
      <c r="AE216" s="38">
        <v>0</v>
      </c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9">
        <f t="shared" si="8"/>
        <v>0.5</v>
      </c>
      <c r="AS216" s="9">
        <f t="shared" si="9"/>
        <v>0</v>
      </c>
      <c r="AT216" s="12"/>
    </row>
    <row r="217" spans="1:46" ht="26.4" hidden="1">
      <c r="A217" s="3">
        <v>214</v>
      </c>
      <c r="B217" s="119" t="s">
        <v>224</v>
      </c>
      <c r="C217" s="4" t="s">
        <v>296</v>
      </c>
      <c r="D217" s="85" t="s">
        <v>1210</v>
      </c>
      <c r="E217" s="83">
        <v>2</v>
      </c>
      <c r="F217" s="78" t="s">
        <v>2320</v>
      </c>
      <c r="G217" s="86" t="s">
        <v>2342</v>
      </c>
      <c r="H217" s="79" t="s">
        <v>1210</v>
      </c>
      <c r="I217" s="108" t="s">
        <v>282</v>
      </c>
      <c r="J217" s="69" t="s">
        <v>340</v>
      </c>
      <c r="K217" s="106" t="s">
        <v>24</v>
      </c>
      <c r="L217" s="11" t="s">
        <v>35</v>
      </c>
      <c r="M217" s="11" t="s">
        <v>43</v>
      </c>
      <c r="N217" s="114" t="s">
        <v>2402</v>
      </c>
      <c r="O217" s="38"/>
      <c r="P217" s="38"/>
      <c r="Q217" s="38"/>
      <c r="R217" s="38">
        <v>0</v>
      </c>
      <c r="S217" s="38">
        <v>0</v>
      </c>
      <c r="T217" s="38">
        <v>0</v>
      </c>
      <c r="U217" s="38">
        <v>0</v>
      </c>
      <c r="V217" s="38"/>
      <c r="W217" s="38"/>
      <c r="X217" s="38"/>
      <c r="Y217" s="38"/>
      <c r="Z217" s="38"/>
      <c r="AA217" s="38"/>
      <c r="AB217" s="38"/>
      <c r="AC217" s="38">
        <v>0</v>
      </c>
      <c r="AD217" s="38">
        <v>0</v>
      </c>
      <c r="AE217" s="38">
        <v>0</v>
      </c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9">
        <f t="shared" si="8"/>
        <v>0</v>
      </c>
      <c r="AS217" s="9">
        <f t="shared" si="9"/>
        <v>0</v>
      </c>
      <c r="AT217" s="10" t="s">
        <v>2247</v>
      </c>
    </row>
    <row r="218" spans="1:46" ht="26.4" hidden="1">
      <c r="A218" s="3">
        <v>215</v>
      </c>
      <c r="B218" s="119" t="s">
        <v>224</v>
      </c>
      <c r="C218" s="4" t="s">
        <v>296</v>
      </c>
      <c r="D218" s="85" t="s">
        <v>1210</v>
      </c>
      <c r="E218" s="77">
        <v>2</v>
      </c>
      <c r="F218" s="13"/>
      <c r="G218" s="92" t="s">
        <v>74</v>
      </c>
      <c r="H218" s="79" t="s">
        <v>1210</v>
      </c>
      <c r="I218" s="108" t="s">
        <v>341</v>
      </c>
      <c r="J218" s="69" t="s">
        <v>342</v>
      </c>
      <c r="K218" s="11" t="s">
        <v>24</v>
      </c>
      <c r="L218" s="11" t="s">
        <v>35</v>
      </c>
      <c r="M218" s="11" t="s">
        <v>26</v>
      </c>
      <c r="N218" s="8">
        <v>45623</v>
      </c>
      <c r="O218" s="38"/>
      <c r="P218" s="38"/>
      <c r="Q218" s="38"/>
      <c r="R218" s="38">
        <v>1</v>
      </c>
      <c r="S218" s="38">
        <v>0</v>
      </c>
      <c r="T218" s="38">
        <v>0</v>
      </c>
      <c r="U218" s="38">
        <v>0</v>
      </c>
      <c r="V218" s="38"/>
      <c r="W218" s="38"/>
      <c r="X218" s="38"/>
      <c r="Y218" s="38"/>
      <c r="Z218" s="38"/>
      <c r="AA218" s="38"/>
      <c r="AB218" s="38"/>
      <c r="AC218" s="38">
        <v>0</v>
      </c>
      <c r="AD218" s="38">
        <v>0</v>
      </c>
      <c r="AE218" s="38">
        <v>0</v>
      </c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9">
        <f t="shared" si="8"/>
        <v>0.25</v>
      </c>
      <c r="AS218" s="9">
        <f t="shared" si="9"/>
        <v>0</v>
      </c>
      <c r="AT218" s="10" t="s">
        <v>2248</v>
      </c>
    </row>
    <row r="219" spans="1:46" ht="26.4" hidden="1">
      <c r="A219" s="3">
        <v>216</v>
      </c>
      <c r="B219" s="119" t="s">
        <v>2176</v>
      </c>
      <c r="C219" s="4" t="s">
        <v>343</v>
      </c>
      <c r="D219" s="85" t="s">
        <v>1210</v>
      </c>
      <c r="E219" s="77">
        <v>1</v>
      </c>
      <c r="F219" s="88" t="s">
        <v>2214</v>
      </c>
      <c r="G219" s="86" t="s">
        <v>2342</v>
      </c>
      <c r="H219" s="79" t="s">
        <v>2183</v>
      </c>
      <c r="I219" s="108" t="s">
        <v>344</v>
      </c>
      <c r="J219" s="69" t="s">
        <v>345</v>
      </c>
      <c r="K219" s="11" t="s">
        <v>56</v>
      </c>
      <c r="L219" s="11" t="s">
        <v>25</v>
      </c>
      <c r="M219" s="11" t="s">
        <v>26</v>
      </c>
      <c r="N219" s="8">
        <v>44949</v>
      </c>
      <c r="O219" s="38">
        <v>1</v>
      </c>
      <c r="P219" s="38">
        <v>1</v>
      </c>
      <c r="Q219" s="38">
        <v>1</v>
      </c>
      <c r="R219" s="38">
        <v>1</v>
      </c>
      <c r="S219" s="38">
        <v>1</v>
      </c>
      <c r="T219" s="38">
        <v>1</v>
      </c>
      <c r="U219" s="38">
        <v>1</v>
      </c>
      <c r="V219" s="38">
        <v>1</v>
      </c>
      <c r="W219" s="38">
        <v>1</v>
      </c>
      <c r="X219" s="38">
        <v>1</v>
      </c>
      <c r="Y219" s="38">
        <v>1</v>
      </c>
      <c r="Z219" s="38">
        <v>1</v>
      </c>
      <c r="AA219" s="38">
        <v>1</v>
      </c>
      <c r="AB219" s="38">
        <v>1</v>
      </c>
      <c r="AC219" s="38">
        <v>1</v>
      </c>
      <c r="AD219" s="38">
        <v>1</v>
      </c>
      <c r="AE219" s="38">
        <v>1</v>
      </c>
      <c r="AF219" s="38"/>
      <c r="AG219" s="38"/>
      <c r="AH219" s="38"/>
      <c r="AI219" s="38"/>
      <c r="AJ219" s="38"/>
      <c r="AK219" s="38"/>
      <c r="AL219" s="38"/>
      <c r="AM219" s="38"/>
      <c r="AN219" s="38"/>
      <c r="AO219" s="38">
        <v>0</v>
      </c>
      <c r="AP219" s="38">
        <v>0</v>
      </c>
      <c r="AQ219" s="38">
        <v>0</v>
      </c>
      <c r="AR219" s="9">
        <f t="shared" si="8"/>
        <v>0.83333333333333337</v>
      </c>
      <c r="AS219" s="9">
        <f t="shared" si="9"/>
        <v>0.83333333333333337</v>
      </c>
      <c r="AT219" s="12"/>
    </row>
    <row r="220" spans="1:46" ht="26.4" hidden="1">
      <c r="A220" s="3">
        <v>217</v>
      </c>
      <c r="B220" s="119" t="s">
        <v>2176</v>
      </c>
      <c r="C220" s="4" t="s">
        <v>343</v>
      </c>
      <c r="D220" s="85" t="s">
        <v>1210</v>
      </c>
      <c r="E220" s="77">
        <v>1</v>
      </c>
      <c r="F220" s="88" t="s">
        <v>2214</v>
      </c>
      <c r="G220" s="86" t="s">
        <v>2342</v>
      </c>
      <c r="H220" s="79" t="s">
        <v>2183</v>
      </c>
      <c r="I220" s="108" t="s">
        <v>344</v>
      </c>
      <c r="J220" s="69" t="s">
        <v>346</v>
      </c>
      <c r="K220" s="11" t="s">
        <v>56</v>
      </c>
      <c r="L220" s="11" t="s">
        <v>25</v>
      </c>
      <c r="M220" s="11" t="s">
        <v>26</v>
      </c>
      <c r="N220" s="116">
        <v>44954</v>
      </c>
      <c r="O220" s="38">
        <v>1</v>
      </c>
      <c r="P220" s="38">
        <v>1</v>
      </c>
      <c r="Q220" s="38">
        <v>1</v>
      </c>
      <c r="R220" s="38">
        <v>1</v>
      </c>
      <c r="S220" s="38">
        <v>1</v>
      </c>
      <c r="T220" s="38">
        <v>1</v>
      </c>
      <c r="U220" s="38">
        <v>1</v>
      </c>
      <c r="V220" s="38">
        <v>1</v>
      </c>
      <c r="W220" s="38">
        <v>1</v>
      </c>
      <c r="X220" s="38">
        <v>1</v>
      </c>
      <c r="Y220" s="38">
        <v>1</v>
      </c>
      <c r="Z220" s="38">
        <v>1</v>
      </c>
      <c r="AA220" s="38">
        <v>1</v>
      </c>
      <c r="AB220" s="38">
        <v>1</v>
      </c>
      <c r="AC220" s="38">
        <v>1</v>
      </c>
      <c r="AD220" s="38">
        <v>1</v>
      </c>
      <c r="AE220" s="38">
        <v>1</v>
      </c>
      <c r="AF220" s="38"/>
      <c r="AG220" s="38"/>
      <c r="AH220" s="38"/>
      <c r="AI220" s="38"/>
      <c r="AJ220" s="38"/>
      <c r="AK220" s="38"/>
      <c r="AL220" s="38"/>
      <c r="AM220" s="38"/>
      <c r="AN220" s="38"/>
      <c r="AO220" s="38">
        <v>0</v>
      </c>
      <c r="AP220" s="38">
        <v>0</v>
      </c>
      <c r="AQ220" s="38">
        <v>0</v>
      </c>
      <c r="AR220" s="9">
        <f t="shared" si="8"/>
        <v>0.83333333333333337</v>
      </c>
      <c r="AS220" s="9">
        <f t="shared" si="9"/>
        <v>0.83333333333333337</v>
      </c>
      <c r="AT220" s="12"/>
    </row>
    <row r="221" spans="1:46" ht="26.4" hidden="1">
      <c r="A221" s="3">
        <v>218</v>
      </c>
      <c r="B221" s="119" t="s">
        <v>2176</v>
      </c>
      <c r="C221" s="4" t="s">
        <v>343</v>
      </c>
      <c r="D221" s="85" t="s">
        <v>1210</v>
      </c>
      <c r="E221" s="77">
        <v>1</v>
      </c>
      <c r="F221" s="88" t="s">
        <v>2214</v>
      </c>
      <c r="G221" s="86" t="s">
        <v>2342</v>
      </c>
      <c r="H221" s="79" t="s">
        <v>2183</v>
      </c>
      <c r="I221" s="108" t="s">
        <v>344</v>
      </c>
      <c r="J221" s="69" t="s">
        <v>347</v>
      </c>
      <c r="K221" s="11" t="s">
        <v>56</v>
      </c>
      <c r="L221" s="11" t="s">
        <v>25</v>
      </c>
      <c r="M221" s="11" t="s">
        <v>26</v>
      </c>
      <c r="N221" s="8">
        <v>44955</v>
      </c>
      <c r="O221" s="38">
        <v>1</v>
      </c>
      <c r="P221" s="38">
        <v>1</v>
      </c>
      <c r="Q221" s="38">
        <v>1</v>
      </c>
      <c r="R221" s="38">
        <v>1</v>
      </c>
      <c r="S221" s="38">
        <v>1</v>
      </c>
      <c r="T221" s="38">
        <v>1</v>
      </c>
      <c r="U221" s="38">
        <v>1</v>
      </c>
      <c r="V221" s="38">
        <v>1</v>
      </c>
      <c r="W221" s="38">
        <v>1</v>
      </c>
      <c r="X221" s="38">
        <v>1</v>
      </c>
      <c r="Y221" s="38">
        <v>1</v>
      </c>
      <c r="Z221" s="38">
        <v>1</v>
      </c>
      <c r="AA221" s="38">
        <v>1</v>
      </c>
      <c r="AB221" s="38">
        <v>1</v>
      </c>
      <c r="AC221" s="38">
        <v>1</v>
      </c>
      <c r="AD221" s="38">
        <v>1</v>
      </c>
      <c r="AE221" s="38">
        <v>1</v>
      </c>
      <c r="AF221" s="38"/>
      <c r="AG221" s="38"/>
      <c r="AH221" s="38"/>
      <c r="AI221" s="38"/>
      <c r="AJ221" s="38"/>
      <c r="AK221" s="38"/>
      <c r="AL221" s="38"/>
      <c r="AM221" s="38"/>
      <c r="AN221" s="38"/>
      <c r="AO221" s="38">
        <v>0</v>
      </c>
      <c r="AP221" s="38">
        <v>0</v>
      </c>
      <c r="AQ221" s="38">
        <v>0</v>
      </c>
      <c r="AR221" s="9">
        <f t="shared" si="8"/>
        <v>0.83333333333333337</v>
      </c>
      <c r="AS221" s="9">
        <f t="shared" si="9"/>
        <v>0.83333333333333337</v>
      </c>
      <c r="AT221" s="12"/>
    </row>
    <row r="222" spans="1:46" ht="26.4" hidden="1">
      <c r="A222" s="3">
        <v>219</v>
      </c>
      <c r="B222" s="119" t="s">
        <v>2176</v>
      </c>
      <c r="C222" s="4" t="s">
        <v>343</v>
      </c>
      <c r="D222" s="85" t="s">
        <v>1210</v>
      </c>
      <c r="E222" s="77">
        <v>1</v>
      </c>
      <c r="F222" s="78" t="s">
        <v>2316</v>
      </c>
      <c r="G222" s="86" t="s">
        <v>2342</v>
      </c>
      <c r="H222" s="79" t="s">
        <v>2330</v>
      </c>
      <c r="I222" s="108" t="s">
        <v>348</v>
      </c>
      <c r="J222" s="69" t="s">
        <v>349</v>
      </c>
      <c r="K222" s="11" t="s">
        <v>24</v>
      </c>
      <c r="L222" s="11" t="s">
        <v>25</v>
      </c>
      <c r="M222" s="11" t="s">
        <v>26</v>
      </c>
      <c r="N222" s="8">
        <v>45174</v>
      </c>
      <c r="O222" s="38">
        <v>1</v>
      </c>
      <c r="P222" s="38">
        <v>1</v>
      </c>
      <c r="Q222" s="38">
        <v>1</v>
      </c>
      <c r="R222" s="38">
        <v>1</v>
      </c>
      <c r="S222" s="38">
        <v>1</v>
      </c>
      <c r="T222" s="38">
        <v>1</v>
      </c>
      <c r="U222" s="38">
        <v>1</v>
      </c>
      <c r="V222" s="38"/>
      <c r="W222" s="38"/>
      <c r="X222" s="38"/>
      <c r="Y222" s="38">
        <v>1</v>
      </c>
      <c r="Z222" s="38">
        <v>1</v>
      </c>
      <c r="AA222" s="38">
        <v>0</v>
      </c>
      <c r="AB222" s="38">
        <v>0</v>
      </c>
      <c r="AC222" s="38">
        <v>1</v>
      </c>
      <c r="AD222" s="38">
        <v>1</v>
      </c>
      <c r="AE222" s="38">
        <v>1</v>
      </c>
      <c r="AF222" s="38"/>
      <c r="AG222" s="38"/>
      <c r="AH222" s="38"/>
      <c r="AI222" s="38"/>
      <c r="AJ222" s="38"/>
      <c r="AK222" s="38"/>
      <c r="AL222" s="38">
        <v>1</v>
      </c>
      <c r="AM222" s="38">
        <v>0</v>
      </c>
      <c r="AN222" s="38">
        <v>0</v>
      </c>
      <c r="AO222" s="38"/>
      <c r="AP222" s="38"/>
      <c r="AQ222" s="38"/>
      <c r="AR222" s="9">
        <f t="shared" si="8"/>
        <v>0.9</v>
      </c>
      <c r="AS222" s="9">
        <f t="shared" si="9"/>
        <v>0.6</v>
      </c>
      <c r="AT222" s="12"/>
    </row>
    <row r="223" spans="1:46" ht="26.4" hidden="1">
      <c r="A223" s="3">
        <v>220</v>
      </c>
      <c r="B223" s="119" t="s">
        <v>2176</v>
      </c>
      <c r="C223" s="4" t="s">
        <v>343</v>
      </c>
      <c r="D223" s="85" t="s">
        <v>1210</v>
      </c>
      <c r="E223" s="77">
        <v>1</v>
      </c>
      <c r="F223" s="88" t="s">
        <v>2214</v>
      </c>
      <c r="G223" s="86" t="s">
        <v>2342</v>
      </c>
      <c r="H223" s="79" t="s">
        <v>2330</v>
      </c>
      <c r="I223" s="108" t="s">
        <v>350</v>
      </c>
      <c r="J223" s="69" t="s">
        <v>351</v>
      </c>
      <c r="K223" s="11" t="s">
        <v>24</v>
      </c>
      <c r="L223" s="11" t="s">
        <v>25</v>
      </c>
      <c r="M223" s="11" t="s">
        <v>26</v>
      </c>
      <c r="N223" s="8">
        <v>45156</v>
      </c>
      <c r="O223" s="38">
        <v>1</v>
      </c>
      <c r="P223" s="38">
        <v>1</v>
      </c>
      <c r="Q223" s="38">
        <v>1</v>
      </c>
      <c r="R223" s="38">
        <v>1</v>
      </c>
      <c r="S223" s="38">
        <v>1</v>
      </c>
      <c r="T223" s="38">
        <v>1</v>
      </c>
      <c r="U223" s="38">
        <v>0.75</v>
      </c>
      <c r="V223" s="38"/>
      <c r="W223" s="38"/>
      <c r="X223" s="38"/>
      <c r="Y223" s="38">
        <v>1</v>
      </c>
      <c r="Z223" s="38">
        <v>1</v>
      </c>
      <c r="AA223" s="38">
        <v>0</v>
      </c>
      <c r="AB223" s="38">
        <v>0</v>
      </c>
      <c r="AC223" s="38">
        <v>1</v>
      </c>
      <c r="AD223" s="38">
        <v>1</v>
      </c>
      <c r="AE223" s="38">
        <v>0.75</v>
      </c>
      <c r="AF223" s="38"/>
      <c r="AG223" s="38"/>
      <c r="AH223" s="38"/>
      <c r="AI223" s="38"/>
      <c r="AJ223" s="38"/>
      <c r="AK223" s="38"/>
      <c r="AL223" s="38">
        <v>1</v>
      </c>
      <c r="AM223" s="38">
        <v>0</v>
      </c>
      <c r="AN223" s="38">
        <v>0</v>
      </c>
      <c r="AO223" s="38"/>
      <c r="AP223" s="38"/>
      <c r="AQ223" s="38"/>
      <c r="AR223" s="9">
        <f t="shared" si="8"/>
        <v>0.9</v>
      </c>
      <c r="AS223" s="9">
        <f t="shared" si="9"/>
        <v>0.5</v>
      </c>
      <c r="AT223" s="12"/>
    </row>
    <row r="224" spans="1:46" ht="26.4" hidden="1">
      <c r="A224" s="3">
        <v>221</v>
      </c>
      <c r="B224" s="119" t="s">
        <v>2176</v>
      </c>
      <c r="C224" s="4" t="s">
        <v>343</v>
      </c>
      <c r="D224" s="85" t="s">
        <v>1210</v>
      </c>
      <c r="E224" s="77">
        <v>1</v>
      </c>
      <c r="F224" s="78" t="s">
        <v>68</v>
      </c>
      <c r="G224" s="92" t="s">
        <v>74</v>
      </c>
      <c r="H224" s="79" t="s">
        <v>1210</v>
      </c>
      <c r="I224" s="108" t="s">
        <v>282</v>
      </c>
      <c r="J224" s="69" t="s">
        <v>352</v>
      </c>
      <c r="K224" s="11" t="s">
        <v>24</v>
      </c>
      <c r="L224" s="11" t="s">
        <v>35</v>
      </c>
      <c r="M224" s="11" t="s">
        <v>26</v>
      </c>
      <c r="N224" s="8">
        <v>45401</v>
      </c>
      <c r="O224" s="38"/>
      <c r="P224" s="38"/>
      <c r="Q224" s="38"/>
      <c r="R224" s="38">
        <v>1</v>
      </c>
      <c r="S224" s="38">
        <v>0</v>
      </c>
      <c r="T224" s="38">
        <v>0</v>
      </c>
      <c r="U224" s="38">
        <v>0</v>
      </c>
      <c r="V224" s="38"/>
      <c r="W224" s="38"/>
      <c r="X224" s="38"/>
      <c r="Y224" s="38"/>
      <c r="Z224" s="38"/>
      <c r="AA224" s="38"/>
      <c r="AB224" s="38"/>
      <c r="AC224" s="38">
        <v>0</v>
      </c>
      <c r="AD224" s="38">
        <v>0</v>
      </c>
      <c r="AE224" s="38">
        <v>0</v>
      </c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9">
        <f t="shared" si="8"/>
        <v>0.25</v>
      </c>
      <c r="AS224" s="9">
        <f t="shared" si="9"/>
        <v>0</v>
      </c>
      <c r="AT224" s="10" t="s">
        <v>2254</v>
      </c>
    </row>
    <row r="225" spans="1:46" ht="26.4" hidden="1">
      <c r="A225" s="3">
        <v>222</v>
      </c>
      <c r="B225" s="119" t="s">
        <v>2176</v>
      </c>
      <c r="C225" s="4" t="s">
        <v>343</v>
      </c>
      <c r="D225" s="85" t="s">
        <v>1210</v>
      </c>
      <c r="E225" s="77">
        <v>1</v>
      </c>
      <c r="F225" s="88" t="s">
        <v>2214</v>
      </c>
      <c r="G225" s="86" t="s">
        <v>2342</v>
      </c>
      <c r="H225" s="79" t="s">
        <v>2226</v>
      </c>
      <c r="I225" s="108" t="s">
        <v>249</v>
      </c>
      <c r="J225" s="69" t="s">
        <v>353</v>
      </c>
      <c r="K225" s="11" t="s">
        <v>56</v>
      </c>
      <c r="L225" s="11" t="s">
        <v>25</v>
      </c>
      <c r="M225" s="11" t="s">
        <v>26</v>
      </c>
      <c r="N225" s="8">
        <v>45212</v>
      </c>
      <c r="O225" s="38">
        <v>1</v>
      </c>
      <c r="P225" s="38">
        <v>1</v>
      </c>
      <c r="Q225" s="38">
        <v>1</v>
      </c>
      <c r="R225" s="38">
        <v>1</v>
      </c>
      <c r="S225" s="38">
        <v>1</v>
      </c>
      <c r="T225" s="38">
        <v>1</v>
      </c>
      <c r="U225" s="38">
        <v>1</v>
      </c>
      <c r="V225" s="38">
        <v>1</v>
      </c>
      <c r="W225" s="38">
        <v>1</v>
      </c>
      <c r="X225" s="38">
        <v>1</v>
      </c>
      <c r="Y225" s="38">
        <v>1</v>
      </c>
      <c r="Z225" s="38">
        <v>1</v>
      </c>
      <c r="AA225" s="38">
        <v>0</v>
      </c>
      <c r="AB225" s="38">
        <v>0</v>
      </c>
      <c r="AC225" s="38">
        <v>1</v>
      </c>
      <c r="AD225" s="38">
        <v>1</v>
      </c>
      <c r="AE225" s="38">
        <v>1</v>
      </c>
      <c r="AF225" s="38"/>
      <c r="AG225" s="38"/>
      <c r="AH225" s="38"/>
      <c r="AI225" s="38"/>
      <c r="AJ225" s="38"/>
      <c r="AK225" s="38"/>
      <c r="AL225" s="38"/>
      <c r="AM225" s="38"/>
      <c r="AN225" s="38"/>
      <c r="AO225" s="38">
        <v>0</v>
      </c>
      <c r="AP225" s="38">
        <v>0</v>
      </c>
      <c r="AQ225" s="38">
        <v>0</v>
      </c>
      <c r="AR225" s="9">
        <f t="shared" si="8"/>
        <v>0.83333333333333337</v>
      </c>
      <c r="AS225" s="9">
        <f t="shared" si="9"/>
        <v>0.66666666666666663</v>
      </c>
      <c r="AT225" s="12" t="s">
        <v>2190</v>
      </c>
    </row>
    <row r="226" spans="1:46" ht="26.4" hidden="1">
      <c r="A226" s="3">
        <v>223</v>
      </c>
      <c r="B226" s="119" t="s">
        <v>2176</v>
      </c>
      <c r="C226" s="4" t="s">
        <v>343</v>
      </c>
      <c r="D226" s="85" t="s">
        <v>1210</v>
      </c>
      <c r="E226" s="77">
        <v>1</v>
      </c>
      <c r="F226" s="88" t="s">
        <v>2214</v>
      </c>
      <c r="G226" s="86" t="s">
        <v>2342</v>
      </c>
      <c r="H226" s="79" t="s">
        <v>2226</v>
      </c>
      <c r="I226" s="108" t="s">
        <v>249</v>
      </c>
      <c r="J226" s="69" t="s">
        <v>354</v>
      </c>
      <c r="K226" s="11" t="s">
        <v>56</v>
      </c>
      <c r="L226" s="11" t="s">
        <v>25</v>
      </c>
      <c r="M226" s="11" t="s">
        <v>26</v>
      </c>
      <c r="N226" s="8">
        <v>45212</v>
      </c>
      <c r="O226" s="38">
        <v>1</v>
      </c>
      <c r="P226" s="38">
        <v>1</v>
      </c>
      <c r="Q226" s="38">
        <v>1</v>
      </c>
      <c r="R226" s="38">
        <v>1</v>
      </c>
      <c r="S226" s="38">
        <v>1</v>
      </c>
      <c r="T226" s="38">
        <v>1</v>
      </c>
      <c r="U226" s="38">
        <v>1</v>
      </c>
      <c r="V226" s="38">
        <v>1</v>
      </c>
      <c r="W226" s="38">
        <v>1</v>
      </c>
      <c r="X226" s="38">
        <v>1</v>
      </c>
      <c r="Y226" s="38">
        <v>1</v>
      </c>
      <c r="Z226" s="38">
        <v>1</v>
      </c>
      <c r="AA226" s="38">
        <v>0</v>
      </c>
      <c r="AB226" s="38">
        <v>0</v>
      </c>
      <c r="AC226" s="38">
        <v>1</v>
      </c>
      <c r="AD226" s="38">
        <v>1</v>
      </c>
      <c r="AE226" s="38">
        <v>1</v>
      </c>
      <c r="AF226" s="38"/>
      <c r="AG226" s="38"/>
      <c r="AH226" s="38"/>
      <c r="AI226" s="38"/>
      <c r="AJ226" s="38"/>
      <c r="AK226" s="38"/>
      <c r="AL226" s="38"/>
      <c r="AM226" s="38"/>
      <c r="AN226" s="38"/>
      <c r="AO226" s="38">
        <v>0</v>
      </c>
      <c r="AP226" s="38">
        <v>0</v>
      </c>
      <c r="AQ226" s="38">
        <v>0</v>
      </c>
      <c r="AR226" s="9">
        <f t="shared" si="8"/>
        <v>0.83333333333333337</v>
      </c>
      <c r="AS226" s="9">
        <f t="shared" si="9"/>
        <v>0.66666666666666663</v>
      </c>
      <c r="AT226" s="12" t="s">
        <v>2190</v>
      </c>
    </row>
    <row r="227" spans="1:46" ht="26.4" hidden="1">
      <c r="A227" s="3">
        <v>224</v>
      </c>
      <c r="B227" s="119" t="s">
        <v>2176</v>
      </c>
      <c r="C227" s="4" t="s">
        <v>343</v>
      </c>
      <c r="D227" s="85" t="s">
        <v>1210</v>
      </c>
      <c r="E227" s="77">
        <v>1</v>
      </c>
      <c r="F227" s="78" t="s">
        <v>68</v>
      </c>
      <c r="G227" s="87" t="s">
        <v>74</v>
      </c>
      <c r="H227" s="79" t="s">
        <v>1210</v>
      </c>
      <c r="I227" s="108" t="s">
        <v>355</v>
      </c>
      <c r="J227" s="69" t="s">
        <v>356</v>
      </c>
      <c r="K227" s="11" t="s">
        <v>24</v>
      </c>
      <c r="L227" s="11" t="s">
        <v>25</v>
      </c>
      <c r="M227" s="11" t="s">
        <v>26</v>
      </c>
      <c r="N227" s="8">
        <v>44799</v>
      </c>
      <c r="O227" s="38">
        <v>1</v>
      </c>
      <c r="P227" s="38">
        <v>1</v>
      </c>
      <c r="Q227" s="38">
        <v>1</v>
      </c>
      <c r="R227" s="38">
        <v>1</v>
      </c>
      <c r="S227" s="38">
        <v>1</v>
      </c>
      <c r="T227" s="38">
        <v>1</v>
      </c>
      <c r="U227" s="38">
        <v>1</v>
      </c>
      <c r="V227" s="38"/>
      <c r="W227" s="38"/>
      <c r="X227" s="38"/>
      <c r="Y227" s="38">
        <v>1</v>
      </c>
      <c r="Z227" s="38">
        <v>1</v>
      </c>
      <c r="AA227" s="38">
        <v>1</v>
      </c>
      <c r="AB227" s="38">
        <v>1</v>
      </c>
      <c r="AC227" s="38">
        <v>1</v>
      </c>
      <c r="AD227" s="38">
        <v>1</v>
      </c>
      <c r="AE227" s="38">
        <v>1</v>
      </c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9">
        <f t="shared" si="8"/>
        <v>1</v>
      </c>
      <c r="AS227" s="9">
        <f t="shared" si="9"/>
        <v>1</v>
      </c>
      <c r="AT227" s="12"/>
    </row>
    <row r="228" spans="1:46" ht="26.4" hidden="1">
      <c r="A228" s="3">
        <v>225</v>
      </c>
      <c r="B228" s="119" t="s">
        <v>2176</v>
      </c>
      <c r="C228" s="4" t="s">
        <v>343</v>
      </c>
      <c r="D228" s="85" t="s">
        <v>1210</v>
      </c>
      <c r="E228" s="77">
        <v>1</v>
      </c>
      <c r="F228" s="13"/>
      <c r="G228" s="86" t="s">
        <v>2342</v>
      </c>
      <c r="H228" s="79" t="s">
        <v>1210</v>
      </c>
      <c r="I228" s="108" t="s">
        <v>357</v>
      </c>
      <c r="J228" s="69" t="s">
        <v>358</v>
      </c>
      <c r="K228" s="11" t="s">
        <v>24</v>
      </c>
      <c r="L228" s="11" t="s">
        <v>71</v>
      </c>
      <c r="M228" s="11" t="s">
        <v>43</v>
      </c>
      <c r="N228" s="114" t="s">
        <v>2402</v>
      </c>
      <c r="O228" s="38"/>
      <c r="P228" s="38"/>
      <c r="Q228" s="38"/>
      <c r="R228" s="38">
        <v>0</v>
      </c>
      <c r="S228" s="38">
        <v>0</v>
      </c>
      <c r="T228" s="38">
        <v>0</v>
      </c>
      <c r="U228" s="38">
        <v>0</v>
      </c>
      <c r="V228" s="38"/>
      <c r="W228" s="38"/>
      <c r="X228" s="38"/>
      <c r="Y228" s="38"/>
      <c r="Z228" s="38"/>
      <c r="AA228" s="38"/>
      <c r="AB228" s="38"/>
      <c r="AC228" s="38">
        <v>0</v>
      </c>
      <c r="AD228" s="38">
        <v>0</v>
      </c>
      <c r="AE228" s="38">
        <v>0</v>
      </c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9">
        <f t="shared" si="8"/>
        <v>0</v>
      </c>
      <c r="AS228" s="9">
        <f t="shared" si="9"/>
        <v>0</v>
      </c>
      <c r="AT228" s="12"/>
    </row>
    <row r="229" spans="1:46" ht="26.4" hidden="1">
      <c r="A229" s="3">
        <v>226</v>
      </c>
      <c r="B229" s="119" t="s">
        <v>2176</v>
      </c>
      <c r="C229" s="4" t="s">
        <v>343</v>
      </c>
      <c r="D229" s="85" t="s">
        <v>1210</v>
      </c>
      <c r="E229" s="77">
        <v>1</v>
      </c>
      <c r="F229" s="13"/>
      <c r="G229" s="86" t="s">
        <v>2342</v>
      </c>
      <c r="H229" s="79"/>
      <c r="I229" s="108" t="s">
        <v>357</v>
      </c>
      <c r="J229" s="69" t="s">
        <v>359</v>
      </c>
      <c r="K229" s="11" t="s">
        <v>24</v>
      </c>
      <c r="L229" s="11" t="s">
        <v>25</v>
      </c>
      <c r="M229" s="11" t="s">
        <v>26</v>
      </c>
      <c r="N229" s="114" t="s">
        <v>2402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/>
      <c r="W229" s="38"/>
      <c r="X229" s="38"/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9">
        <f t="shared" si="8"/>
        <v>0</v>
      </c>
      <c r="AS229" s="9">
        <f t="shared" si="9"/>
        <v>0</v>
      </c>
      <c r="AT229" s="12"/>
    </row>
    <row r="230" spans="1:46" ht="26.4" hidden="1">
      <c r="A230" s="3">
        <v>227</v>
      </c>
      <c r="B230" s="119" t="s">
        <v>2176</v>
      </c>
      <c r="C230" s="4" t="s">
        <v>343</v>
      </c>
      <c r="D230" s="85" t="s">
        <v>1210</v>
      </c>
      <c r="E230" s="77">
        <v>1</v>
      </c>
      <c r="F230" s="13"/>
      <c r="G230" s="86" t="s">
        <v>2342</v>
      </c>
      <c r="H230" s="79" t="s">
        <v>1210</v>
      </c>
      <c r="I230" s="108" t="s">
        <v>357</v>
      </c>
      <c r="J230" s="69" t="s">
        <v>360</v>
      </c>
      <c r="K230" s="11" t="s">
        <v>24</v>
      </c>
      <c r="L230" s="11" t="s">
        <v>71</v>
      </c>
      <c r="M230" s="11" t="s">
        <v>26</v>
      </c>
      <c r="N230" s="115">
        <v>45701</v>
      </c>
      <c r="O230" s="38"/>
      <c r="P230" s="38"/>
      <c r="Q230" s="38"/>
      <c r="R230" s="38">
        <v>1</v>
      </c>
      <c r="S230" s="38">
        <v>0</v>
      </c>
      <c r="T230" s="38">
        <v>0</v>
      </c>
      <c r="U230" s="38">
        <v>0</v>
      </c>
      <c r="V230" s="38"/>
      <c r="W230" s="38"/>
      <c r="X230" s="38"/>
      <c r="Y230" s="38"/>
      <c r="Z230" s="38"/>
      <c r="AA230" s="38"/>
      <c r="AB230" s="38"/>
      <c r="AC230" s="38">
        <v>0</v>
      </c>
      <c r="AD230" s="38">
        <v>0</v>
      </c>
      <c r="AE230" s="38">
        <v>0</v>
      </c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9">
        <f t="shared" si="8"/>
        <v>0.25</v>
      </c>
      <c r="AS230" s="9">
        <f t="shared" si="9"/>
        <v>0</v>
      </c>
      <c r="AT230" s="12"/>
    </row>
    <row r="231" spans="1:46" ht="26.4" hidden="1">
      <c r="A231" s="3">
        <v>228</v>
      </c>
      <c r="B231" s="119" t="s">
        <v>2176</v>
      </c>
      <c r="C231" s="4" t="s">
        <v>343</v>
      </c>
      <c r="D231" s="85" t="s">
        <v>1210</v>
      </c>
      <c r="E231" s="77">
        <v>1</v>
      </c>
      <c r="F231" s="13"/>
      <c r="G231" s="86" t="s">
        <v>2342</v>
      </c>
      <c r="H231" s="79"/>
      <c r="I231" s="108" t="s">
        <v>357</v>
      </c>
      <c r="J231" s="69" t="s">
        <v>361</v>
      </c>
      <c r="K231" s="11" t="s">
        <v>24</v>
      </c>
      <c r="L231" s="11" t="s">
        <v>25</v>
      </c>
      <c r="M231" s="11" t="s">
        <v>26</v>
      </c>
      <c r="N231" s="115">
        <v>45701</v>
      </c>
      <c r="O231" s="38">
        <v>1</v>
      </c>
      <c r="P231" s="38">
        <v>0</v>
      </c>
      <c r="Q231" s="38">
        <v>0</v>
      </c>
      <c r="R231" s="38">
        <v>1</v>
      </c>
      <c r="S231" s="38">
        <v>0</v>
      </c>
      <c r="T231" s="38">
        <v>0</v>
      </c>
      <c r="U231" s="38">
        <v>0</v>
      </c>
      <c r="V231" s="38"/>
      <c r="W231" s="38"/>
      <c r="X231" s="38"/>
      <c r="Y231" s="38">
        <v>0</v>
      </c>
      <c r="Z231" s="38">
        <v>0</v>
      </c>
      <c r="AA231" s="38">
        <v>0</v>
      </c>
      <c r="AB231" s="38">
        <v>0</v>
      </c>
      <c r="AC231" s="38">
        <v>0</v>
      </c>
      <c r="AD231" s="38">
        <v>0</v>
      </c>
      <c r="AE231" s="38">
        <v>0</v>
      </c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9">
        <f t="shared" si="8"/>
        <v>0.25</v>
      </c>
      <c r="AS231" s="9">
        <f t="shared" si="9"/>
        <v>0</v>
      </c>
      <c r="AT231" s="12"/>
    </row>
    <row r="232" spans="1:46" ht="39.6" hidden="1">
      <c r="A232" s="3">
        <v>229</v>
      </c>
      <c r="B232" s="119" t="s">
        <v>2176</v>
      </c>
      <c r="C232" s="4" t="s">
        <v>343</v>
      </c>
      <c r="D232" s="85" t="s">
        <v>1210</v>
      </c>
      <c r="E232" s="77">
        <v>1</v>
      </c>
      <c r="F232" s="13"/>
      <c r="G232" s="92" t="s">
        <v>74</v>
      </c>
      <c r="H232" s="79" t="s">
        <v>1210</v>
      </c>
      <c r="I232" s="108" t="s">
        <v>362</v>
      </c>
      <c r="J232" s="69" t="s">
        <v>363</v>
      </c>
      <c r="K232" s="11" t="s">
        <v>24</v>
      </c>
      <c r="L232" s="11" t="s">
        <v>35</v>
      </c>
      <c r="M232" s="11" t="s">
        <v>26</v>
      </c>
      <c r="N232" s="114" t="s">
        <v>2402</v>
      </c>
      <c r="O232" s="38"/>
      <c r="P232" s="38"/>
      <c r="Q232" s="38"/>
      <c r="R232" s="38">
        <v>0</v>
      </c>
      <c r="S232" s="38">
        <v>0</v>
      </c>
      <c r="T232" s="38">
        <v>0</v>
      </c>
      <c r="U232" s="38">
        <v>0</v>
      </c>
      <c r="V232" s="38"/>
      <c r="W232" s="38"/>
      <c r="X232" s="38"/>
      <c r="Y232" s="38"/>
      <c r="Z232" s="38"/>
      <c r="AA232" s="38"/>
      <c r="AB232" s="38"/>
      <c r="AC232" s="38">
        <v>0</v>
      </c>
      <c r="AD232" s="38">
        <v>0</v>
      </c>
      <c r="AE232" s="38">
        <v>0</v>
      </c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9">
        <f t="shared" si="8"/>
        <v>0</v>
      </c>
      <c r="AS232" s="9">
        <f t="shared" si="9"/>
        <v>0</v>
      </c>
      <c r="AT232" s="10" t="s">
        <v>2255</v>
      </c>
    </row>
    <row r="233" spans="1:46" ht="39.6" hidden="1">
      <c r="A233" s="3">
        <v>230</v>
      </c>
      <c r="B233" s="119" t="s">
        <v>2176</v>
      </c>
      <c r="C233" s="4" t="s">
        <v>343</v>
      </c>
      <c r="D233" s="85" t="s">
        <v>1210</v>
      </c>
      <c r="E233" s="77">
        <v>1</v>
      </c>
      <c r="F233" s="13"/>
      <c r="G233" s="92" t="s">
        <v>74</v>
      </c>
      <c r="H233" s="79" t="s">
        <v>1210</v>
      </c>
      <c r="I233" s="108" t="s">
        <v>362</v>
      </c>
      <c r="J233" s="69" t="s">
        <v>364</v>
      </c>
      <c r="K233" s="11" t="s">
        <v>24</v>
      </c>
      <c r="L233" s="11" t="s">
        <v>35</v>
      </c>
      <c r="M233" s="11" t="s">
        <v>26</v>
      </c>
      <c r="N233" s="114" t="s">
        <v>2402</v>
      </c>
      <c r="O233" s="38"/>
      <c r="P233" s="38"/>
      <c r="Q233" s="38"/>
      <c r="R233" s="38">
        <v>0</v>
      </c>
      <c r="S233" s="38">
        <v>0</v>
      </c>
      <c r="T233" s="38">
        <v>0</v>
      </c>
      <c r="U233" s="38">
        <v>0</v>
      </c>
      <c r="V233" s="38"/>
      <c r="W233" s="38"/>
      <c r="X233" s="38"/>
      <c r="Y233" s="38"/>
      <c r="Z233" s="38"/>
      <c r="AA233" s="38"/>
      <c r="AB233" s="38"/>
      <c r="AC233" s="38">
        <v>0</v>
      </c>
      <c r="AD233" s="38">
        <v>0</v>
      </c>
      <c r="AE233" s="38">
        <v>0</v>
      </c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9">
        <f t="shared" si="8"/>
        <v>0</v>
      </c>
      <c r="AS233" s="9">
        <f t="shared" si="9"/>
        <v>0</v>
      </c>
      <c r="AT233" s="10" t="s">
        <v>2255</v>
      </c>
    </row>
    <row r="234" spans="1:46" ht="39.6" hidden="1">
      <c r="A234" s="3">
        <v>231</v>
      </c>
      <c r="B234" s="119" t="s">
        <v>2176</v>
      </c>
      <c r="C234" s="4" t="s">
        <v>343</v>
      </c>
      <c r="D234" s="85" t="s">
        <v>1210</v>
      </c>
      <c r="E234" s="77">
        <v>1</v>
      </c>
      <c r="F234" s="88" t="s">
        <v>2214</v>
      </c>
      <c r="G234" s="92" t="s">
        <v>74</v>
      </c>
      <c r="H234" s="79" t="s">
        <v>1210</v>
      </c>
      <c r="I234" s="108" t="s">
        <v>362</v>
      </c>
      <c r="J234" s="69" t="s">
        <v>365</v>
      </c>
      <c r="K234" s="11" t="s">
        <v>24</v>
      </c>
      <c r="L234" s="11" t="s">
        <v>35</v>
      </c>
      <c r="M234" s="11" t="s">
        <v>26</v>
      </c>
      <c r="N234" s="8">
        <v>45486</v>
      </c>
      <c r="O234" s="38"/>
      <c r="P234" s="38"/>
      <c r="Q234" s="38"/>
      <c r="R234" s="38">
        <v>1</v>
      </c>
      <c r="S234" s="38">
        <v>0</v>
      </c>
      <c r="T234" s="38">
        <v>0</v>
      </c>
      <c r="U234" s="38">
        <v>0</v>
      </c>
      <c r="V234" s="38"/>
      <c r="W234" s="38"/>
      <c r="X234" s="38"/>
      <c r="Y234" s="38"/>
      <c r="Z234" s="38"/>
      <c r="AA234" s="38"/>
      <c r="AB234" s="38"/>
      <c r="AC234" s="38">
        <v>0</v>
      </c>
      <c r="AD234" s="38">
        <v>0</v>
      </c>
      <c r="AE234" s="38">
        <v>0</v>
      </c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9">
        <f t="shared" si="8"/>
        <v>0.25</v>
      </c>
      <c r="AS234" s="9">
        <f t="shared" si="9"/>
        <v>0</v>
      </c>
      <c r="AT234" s="10" t="s">
        <v>2256</v>
      </c>
    </row>
    <row r="235" spans="1:46" ht="39.6" hidden="1">
      <c r="A235" s="3">
        <v>232</v>
      </c>
      <c r="B235" s="119" t="s">
        <v>2176</v>
      </c>
      <c r="C235" s="4" t="s">
        <v>343</v>
      </c>
      <c r="D235" s="85" t="s">
        <v>1210</v>
      </c>
      <c r="E235" s="77">
        <v>1</v>
      </c>
      <c r="F235" s="88" t="s">
        <v>2214</v>
      </c>
      <c r="G235" s="92" t="s">
        <v>74</v>
      </c>
      <c r="H235" s="79" t="s">
        <v>1210</v>
      </c>
      <c r="I235" s="108" t="s">
        <v>362</v>
      </c>
      <c r="J235" s="69" t="s">
        <v>366</v>
      </c>
      <c r="K235" s="11" t="s">
        <v>24</v>
      </c>
      <c r="L235" s="11" t="s">
        <v>35</v>
      </c>
      <c r="M235" s="11" t="s">
        <v>26</v>
      </c>
      <c r="N235" s="8">
        <v>45486</v>
      </c>
      <c r="O235" s="38"/>
      <c r="P235" s="38"/>
      <c r="Q235" s="38"/>
      <c r="R235" s="38">
        <v>1</v>
      </c>
      <c r="S235" s="38">
        <v>0</v>
      </c>
      <c r="T235" s="38">
        <v>0</v>
      </c>
      <c r="U235" s="38">
        <v>0</v>
      </c>
      <c r="V235" s="38"/>
      <c r="W235" s="38"/>
      <c r="X235" s="38"/>
      <c r="Y235" s="38"/>
      <c r="Z235" s="38"/>
      <c r="AA235" s="38"/>
      <c r="AB235" s="38"/>
      <c r="AC235" s="38">
        <v>0</v>
      </c>
      <c r="AD235" s="38">
        <v>0</v>
      </c>
      <c r="AE235" s="38">
        <v>0</v>
      </c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9">
        <f t="shared" si="8"/>
        <v>0.25</v>
      </c>
      <c r="AS235" s="9">
        <f t="shared" si="9"/>
        <v>0</v>
      </c>
      <c r="AT235" s="10" t="s">
        <v>2256</v>
      </c>
    </row>
    <row r="236" spans="1:46" ht="26.4" hidden="1">
      <c r="A236" s="3">
        <v>233</v>
      </c>
      <c r="B236" s="119" t="s">
        <v>2176</v>
      </c>
      <c r="C236" s="74" t="s">
        <v>343</v>
      </c>
      <c r="D236" s="85" t="s">
        <v>1210</v>
      </c>
      <c r="E236" s="77">
        <v>1</v>
      </c>
      <c r="F236" s="78" t="s">
        <v>68</v>
      </c>
      <c r="G236" s="86" t="s">
        <v>2342</v>
      </c>
      <c r="H236" s="79" t="s">
        <v>1210</v>
      </c>
      <c r="I236" s="108" t="s">
        <v>367</v>
      </c>
      <c r="J236" s="69" t="s">
        <v>368</v>
      </c>
      <c r="K236" s="11" t="s">
        <v>24</v>
      </c>
      <c r="L236" s="11" t="s">
        <v>25</v>
      </c>
      <c r="M236" s="11" t="s">
        <v>26</v>
      </c>
      <c r="N236" s="8">
        <v>44681</v>
      </c>
      <c r="O236" s="38">
        <v>1</v>
      </c>
      <c r="P236" s="38">
        <v>1</v>
      </c>
      <c r="Q236" s="38">
        <v>1</v>
      </c>
      <c r="R236" s="38">
        <v>1</v>
      </c>
      <c r="S236" s="38">
        <v>1</v>
      </c>
      <c r="T236" s="38">
        <v>1</v>
      </c>
      <c r="U236" s="38">
        <v>1</v>
      </c>
      <c r="V236" s="38"/>
      <c r="W236" s="38"/>
      <c r="X236" s="38"/>
      <c r="Y236" s="38">
        <v>1</v>
      </c>
      <c r="Z236" s="38">
        <v>1</v>
      </c>
      <c r="AA236" s="38">
        <v>1</v>
      </c>
      <c r="AB236" s="38">
        <v>1</v>
      </c>
      <c r="AC236" s="38">
        <v>1</v>
      </c>
      <c r="AD236" s="38">
        <v>1</v>
      </c>
      <c r="AE236" s="38">
        <v>1</v>
      </c>
      <c r="AF236" s="38">
        <v>1</v>
      </c>
      <c r="AG236" s="38">
        <v>1</v>
      </c>
      <c r="AH236" s="38">
        <v>1</v>
      </c>
      <c r="AI236" s="38"/>
      <c r="AJ236" s="38"/>
      <c r="AK236" s="38"/>
      <c r="AL236" s="38">
        <v>1</v>
      </c>
      <c r="AM236" s="38">
        <v>0</v>
      </c>
      <c r="AN236" s="38">
        <v>0</v>
      </c>
      <c r="AO236" s="38"/>
      <c r="AP236" s="38"/>
      <c r="AQ236" s="38"/>
      <c r="AR236" s="9">
        <f t="shared" si="8"/>
        <v>0.91666666666666663</v>
      </c>
      <c r="AS236" s="9">
        <f t="shared" si="9"/>
        <v>0.83333333333333337</v>
      </c>
      <c r="AT236" s="12"/>
    </row>
    <row r="237" spans="1:46" ht="26.4" hidden="1">
      <c r="A237" s="3">
        <v>234</v>
      </c>
      <c r="B237" s="119" t="s">
        <v>2176</v>
      </c>
      <c r="C237" s="4" t="s">
        <v>343</v>
      </c>
      <c r="D237" s="85" t="s">
        <v>1210</v>
      </c>
      <c r="E237" s="77">
        <v>1</v>
      </c>
      <c r="F237" s="88" t="s">
        <v>2214</v>
      </c>
      <c r="G237" s="86" t="s">
        <v>2342</v>
      </c>
      <c r="H237" s="79" t="s">
        <v>2443</v>
      </c>
      <c r="I237" s="108" t="s">
        <v>369</v>
      </c>
      <c r="J237" s="69" t="s">
        <v>370</v>
      </c>
      <c r="K237" s="11" t="s">
        <v>24</v>
      </c>
      <c r="L237" s="11" t="s">
        <v>25</v>
      </c>
      <c r="M237" s="11" t="s">
        <v>26</v>
      </c>
      <c r="N237" s="8">
        <v>45240</v>
      </c>
      <c r="O237" s="38">
        <v>1</v>
      </c>
      <c r="P237" s="38">
        <v>1</v>
      </c>
      <c r="Q237" s="38">
        <v>0.75</v>
      </c>
      <c r="R237" s="38">
        <v>1</v>
      </c>
      <c r="S237" s="38">
        <v>1</v>
      </c>
      <c r="T237" s="38">
        <v>1</v>
      </c>
      <c r="U237" s="38">
        <v>1</v>
      </c>
      <c r="V237" s="38"/>
      <c r="W237" s="38"/>
      <c r="X237" s="38"/>
      <c r="Y237" s="38">
        <v>1</v>
      </c>
      <c r="Z237" s="38">
        <v>1</v>
      </c>
      <c r="AA237" s="38">
        <v>0</v>
      </c>
      <c r="AB237" s="38">
        <v>0</v>
      </c>
      <c r="AC237" s="38">
        <v>1</v>
      </c>
      <c r="AD237" s="38">
        <v>1</v>
      </c>
      <c r="AE237" s="38">
        <v>1</v>
      </c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9">
        <f t="shared" si="8"/>
        <v>1</v>
      </c>
      <c r="AS237" s="9">
        <f t="shared" si="9"/>
        <v>0.6875</v>
      </c>
      <c r="AT237" s="12"/>
    </row>
    <row r="238" spans="1:46" ht="26.4" hidden="1">
      <c r="A238" s="3">
        <v>235</v>
      </c>
      <c r="B238" s="119" t="s">
        <v>2176</v>
      </c>
      <c r="C238" s="4" t="s">
        <v>343</v>
      </c>
      <c r="D238" s="85" t="s">
        <v>1210</v>
      </c>
      <c r="E238" s="77">
        <v>1</v>
      </c>
      <c r="F238" s="88" t="s">
        <v>2214</v>
      </c>
      <c r="G238" s="86" t="s">
        <v>2342</v>
      </c>
      <c r="H238" s="79" t="s">
        <v>2185</v>
      </c>
      <c r="I238" s="108" t="s">
        <v>371</v>
      </c>
      <c r="J238" s="69" t="s">
        <v>372</v>
      </c>
      <c r="K238" s="11" t="s">
        <v>56</v>
      </c>
      <c r="L238" s="11" t="s">
        <v>25</v>
      </c>
      <c r="M238" s="11" t="s">
        <v>26</v>
      </c>
      <c r="N238" s="8">
        <v>44847</v>
      </c>
      <c r="O238" s="38">
        <v>1</v>
      </c>
      <c r="P238" s="38">
        <v>1</v>
      </c>
      <c r="Q238" s="38">
        <v>1</v>
      </c>
      <c r="R238" s="38">
        <v>1</v>
      </c>
      <c r="S238" s="38">
        <v>1</v>
      </c>
      <c r="T238" s="38">
        <v>1</v>
      </c>
      <c r="U238" s="38">
        <v>1</v>
      </c>
      <c r="V238" s="38">
        <v>1</v>
      </c>
      <c r="W238" s="38">
        <v>1</v>
      </c>
      <c r="X238" s="38">
        <v>1</v>
      </c>
      <c r="Y238" s="38">
        <v>1</v>
      </c>
      <c r="Z238" s="38">
        <v>1</v>
      </c>
      <c r="AA238" s="38">
        <v>1</v>
      </c>
      <c r="AB238" s="38">
        <v>1</v>
      </c>
      <c r="AC238" s="38">
        <v>1</v>
      </c>
      <c r="AD238" s="38">
        <v>1</v>
      </c>
      <c r="AE238" s="38">
        <v>1</v>
      </c>
      <c r="AF238" s="38"/>
      <c r="AG238" s="38"/>
      <c r="AH238" s="38"/>
      <c r="AI238" s="38"/>
      <c r="AJ238" s="38"/>
      <c r="AK238" s="38"/>
      <c r="AL238" s="38"/>
      <c r="AM238" s="38"/>
      <c r="AN238" s="38"/>
      <c r="AO238" s="38">
        <v>0</v>
      </c>
      <c r="AP238" s="38">
        <v>0</v>
      </c>
      <c r="AQ238" s="38">
        <v>0</v>
      </c>
      <c r="AR238" s="9">
        <f t="shared" si="8"/>
        <v>0.83333333333333337</v>
      </c>
      <c r="AS238" s="9">
        <f t="shared" si="9"/>
        <v>0.83333333333333337</v>
      </c>
      <c r="AT238" s="12" t="s">
        <v>2190</v>
      </c>
    </row>
    <row r="239" spans="1:46" ht="26.4" hidden="1">
      <c r="A239" s="3">
        <v>236</v>
      </c>
      <c r="B239" s="119" t="s">
        <v>2176</v>
      </c>
      <c r="C239" s="4" t="s">
        <v>343</v>
      </c>
      <c r="D239" s="85" t="s">
        <v>1210</v>
      </c>
      <c r="E239" s="77">
        <v>1</v>
      </c>
      <c r="F239" s="88" t="s">
        <v>2214</v>
      </c>
      <c r="G239" s="86" t="s">
        <v>2342</v>
      </c>
      <c r="H239" s="79" t="s">
        <v>2185</v>
      </c>
      <c r="I239" s="108" t="s">
        <v>371</v>
      </c>
      <c r="J239" s="69" t="s">
        <v>373</v>
      </c>
      <c r="K239" s="11" t="s">
        <v>56</v>
      </c>
      <c r="L239" s="11" t="s">
        <v>25</v>
      </c>
      <c r="M239" s="11" t="s">
        <v>26</v>
      </c>
      <c r="N239" s="8">
        <v>44847</v>
      </c>
      <c r="O239" s="38">
        <v>1</v>
      </c>
      <c r="P239" s="38">
        <v>1</v>
      </c>
      <c r="Q239" s="38">
        <v>1</v>
      </c>
      <c r="R239" s="38">
        <v>1</v>
      </c>
      <c r="S239" s="38">
        <v>1</v>
      </c>
      <c r="T239" s="38">
        <v>1</v>
      </c>
      <c r="U239" s="38">
        <v>1</v>
      </c>
      <c r="V239" s="38">
        <v>1</v>
      </c>
      <c r="W239" s="38">
        <v>1</v>
      </c>
      <c r="X239" s="38">
        <v>1</v>
      </c>
      <c r="Y239" s="38">
        <v>1</v>
      </c>
      <c r="Z239" s="38">
        <v>1</v>
      </c>
      <c r="AA239" s="38">
        <v>1</v>
      </c>
      <c r="AB239" s="38">
        <v>1</v>
      </c>
      <c r="AC239" s="38">
        <v>1</v>
      </c>
      <c r="AD239" s="38">
        <v>1</v>
      </c>
      <c r="AE239" s="38">
        <v>1</v>
      </c>
      <c r="AF239" s="38"/>
      <c r="AG239" s="38"/>
      <c r="AH239" s="38"/>
      <c r="AI239" s="38"/>
      <c r="AJ239" s="38"/>
      <c r="AK239" s="38"/>
      <c r="AL239" s="38"/>
      <c r="AM239" s="38"/>
      <c r="AN239" s="38"/>
      <c r="AO239" s="38">
        <v>0</v>
      </c>
      <c r="AP239" s="38">
        <v>0</v>
      </c>
      <c r="AQ239" s="38">
        <v>0</v>
      </c>
      <c r="AR239" s="9">
        <f t="shared" si="8"/>
        <v>0.83333333333333337</v>
      </c>
      <c r="AS239" s="9">
        <f t="shared" si="9"/>
        <v>0.83333333333333337</v>
      </c>
      <c r="AT239" s="12" t="s">
        <v>2190</v>
      </c>
    </row>
    <row r="240" spans="1:46" ht="26.4" hidden="1">
      <c r="A240" s="3">
        <v>237</v>
      </c>
      <c r="B240" s="119" t="s">
        <v>2176</v>
      </c>
      <c r="C240" s="74" t="s">
        <v>343</v>
      </c>
      <c r="D240" s="85" t="s">
        <v>1210</v>
      </c>
      <c r="E240" s="77">
        <v>1</v>
      </c>
      <c r="F240" s="78" t="s">
        <v>68</v>
      </c>
      <c r="G240" s="86" t="s">
        <v>2342</v>
      </c>
      <c r="H240" s="79" t="s">
        <v>1210</v>
      </c>
      <c r="I240" s="108" t="s">
        <v>374</v>
      </c>
      <c r="J240" s="69" t="s">
        <v>375</v>
      </c>
      <c r="K240" s="11" t="s">
        <v>24</v>
      </c>
      <c r="L240" s="11" t="s">
        <v>25</v>
      </c>
      <c r="M240" s="11" t="s">
        <v>26</v>
      </c>
      <c r="N240" s="8">
        <v>44677</v>
      </c>
      <c r="O240" s="38">
        <v>1</v>
      </c>
      <c r="P240" s="38">
        <v>1</v>
      </c>
      <c r="Q240" s="38">
        <v>1</v>
      </c>
      <c r="R240" s="38">
        <v>1</v>
      </c>
      <c r="S240" s="38">
        <v>1</v>
      </c>
      <c r="T240" s="38">
        <v>1</v>
      </c>
      <c r="U240" s="38">
        <v>1</v>
      </c>
      <c r="V240" s="38"/>
      <c r="W240" s="38"/>
      <c r="X240" s="38"/>
      <c r="Y240" s="38">
        <v>1</v>
      </c>
      <c r="Z240" s="38">
        <v>1</v>
      </c>
      <c r="AA240" s="38">
        <v>1</v>
      </c>
      <c r="AB240" s="38">
        <v>1</v>
      </c>
      <c r="AC240" s="38">
        <v>1</v>
      </c>
      <c r="AD240" s="38">
        <v>1</v>
      </c>
      <c r="AE240" s="38">
        <v>1</v>
      </c>
      <c r="AF240" s="38">
        <v>1</v>
      </c>
      <c r="AG240" s="38">
        <v>1</v>
      </c>
      <c r="AH240" s="38">
        <v>1</v>
      </c>
      <c r="AI240" s="38"/>
      <c r="AJ240" s="38"/>
      <c r="AK240" s="38"/>
      <c r="AL240" s="38">
        <v>1</v>
      </c>
      <c r="AM240" s="38">
        <v>0</v>
      </c>
      <c r="AN240" s="38">
        <v>0</v>
      </c>
      <c r="AO240" s="38"/>
      <c r="AP240" s="38"/>
      <c r="AQ240" s="38"/>
      <c r="AR240" s="9">
        <f t="shared" si="8"/>
        <v>0.91666666666666663</v>
      </c>
      <c r="AS240" s="9">
        <f t="shared" si="9"/>
        <v>0.83333333333333337</v>
      </c>
      <c r="AT240" s="12"/>
    </row>
    <row r="241" spans="1:46" ht="26.4" hidden="1">
      <c r="A241" s="3">
        <v>238</v>
      </c>
      <c r="B241" s="119" t="s">
        <v>2176</v>
      </c>
      <c r="C241" s="4" t="s">
        <v>343</v>
      </c>
      <c r="D241" s="85" t="s">
        <v>1210</v>
      </c>
      <c r="E241" s="77">
        <v>1</v>
      </c>
      <c r="F241" s="89" t="s">
        <v>2214</v>
      </c>
      <c r="G241" s="86" t="s">
        <v>2342</v>
      </c>
      <c r="H241" s="79" t="s">
        <v>1210</v>
      </c>
      <c r="I241" s="108" t="s">
        <v>376</v>
      </c>
      <c r="J241" s="69" t="s">
        <v>377</v>
      </c>
      <c r="K241" s="11" t="s">
        <v>24</v>
      </c>
      <c r="L241" s="11" t="s">
        <v>35</v>
      </c>
      <c r="M241" s="11" t="s">
        <v>26</v>
      </c>
      <c r="N241" s="8">
        <v>45426</v>
      </c>
      <c r="O241" s="38"/>
      <c r="P241" s="38"/>
      <c r="Q241" s="38"/>
      <c r="R241" s="38">
        <v>1</v>
      </c>
      <c r="S241" s="38">
        <v>0</v>
      </c>
      <c r="T241" s="38">
        <v>0</v>
      </c>
      <c r="U241" s="38">
        <v>0</v>
      </c>
      <c r="V241" s="38"/>
      <c r="W241" s="38"/>
      <c r="X241" s="38"/>
      <c r="Y241" s="38"/>
      <c r="Z241" s="38"/>
      <c r="AA241" s="38"/>
      <c r="AB241" s="38"/>
      <c r="AC241" s="38">
        <v>0</v>
      </c>
      <c r="AD241" s="38">
        <v>0</v>
      </c>
      <c r="AE241" s="38">
        <v>0</v>
      </c>
      <c r="AF241" s="38"/>
      <c r="AG241" s="38"/>
      <c r="AH241" s="38"/>
      <c r="AI241" s="38"/>
      <c r="AJ241" s="38"/>
      <c r="AK241" s="38"/>
      <c r="AL241" s="38">
        <v>1</v>
      </c>
      <c r="AM241" s="38">
        <v>0</v>
      </c>
      <c r="AN241" s="38">
        <v>0</v>
      </c>
      <c r="AO241" s="38"/>
      <c r="AP241" s="38"/>
      <c r="AQ241" s="38"/>
      <c r="AR241" s="9">
        <f t="shared" si="8"/>
        <v>0.33333333333333331</v>
      </c>
      <c r="AS241" s="9">
        <f t="shared" si="9"/>
        <v>0</v>
      </c>
      <c r="AT241" s="10" t="s">
        <v>2257</v>
      </c>
    </row>
    <row r="242" spans="1:46" ht="26.4" hidden="1">
      <c r="A242" s="3">
        <v>239</v>
      </c>
      <c r="B242" s="119" t="s">
        <v>2176</v>
      </c>
      <c r="C242" s="4" t="s">
        <v>343</v>
      </c>
      <c r="D242" s="85" t="s">
        <v>1210</v>
      </c>
      <c r="E242" s="77">
        <v>1</v>
      </c>
      <c r="F242" s="89" t="s">
        <v>2214</v>
      </c>
      <c r="G242" s="86" t="s">
        <v>2342</v>
      </c>
      <c r="H242" s="79" t="s">
        <v>1210</v>
      </c>
      <c r="I242" s="108" t="s">
        <v>376</v>
      </c>
      <c r="J242" s="69" t="s">
        <v>378</v>
      </c>
      <c r="K242" s="11" t="s">
        <v>24</v>
      </c>
      <c r="L242" s="11" t="s">
        <v>35</v>
      </c>
      <c r="M242" s="11" t="s">
        <v>26</v>
      </c>
      <c r="N242" s="8">
        <v>45426</v>
      </c>
      <c r="O242" s="38"/>
      <c r="P242" s="38"/>
      <c r="Q242" s="38"/>
      <c r="R242" s="38">
        <v>1</v>
      </c>
      <c r="S242" s="38">
        <v>0</v>
      </c>
      <c r="T242" s="38">
        <v>0</v>
      </c>
      <c r="U242" s="38">
        <v>0</v>
      </c>
      <c r="V242" s="38"/>
      <c r="W242" s="38"/>
      <c r="X242" s="38"/>
      <c r="Y242" s="38"/>
      <c r="Z242" s="38"/>
      <c r="AA242" s="38"/>
      <c r="AB242" s="38"/>
      <c r="AC242" s="38">
        <v>0</v>
      </c>
      <c r="AD242" s="38">
        <v>0</v>
      </c>
      <c r="AE242" s="38">
        <v>0</v>
      </c>
      <c r="AF242" s="38"/>
      <c r="AG242" s="38"/>
      <c r="AH242" s="38"/>
      <c r="AI242" s="38"/>
      <c r="AJ242" s="38"/>
      <c r="AK242" s="38"/>
      <c r="AL242" s="38">
        <v>1</v>
      </c>
      <c r="AM242" s="38">
        <v>0</v>
      </c>
      <c r="AN242" s="38">
        <v>0</v>
      </c>
      <c r="AO242" s="38"/>
      <c r="AP242" s="38"/>
      <c r="AQ242" s="38"/>
      <c r="AR242" s="9">
        <f t="shared" si="8"/>
        <v>0.33333333333333331</v>
      </c>
      <c r="AS242" s="9">
        <f t="shared" si="9"/>
        <v>0</v>
      </c>
      <c r="AT242" s="10" t="s">
        <v>2257</v>
      </c>
    </row>
    <row r="243" spans="1:46" ht="26.4" hidden="1">
      <c r="A243" s="3">
        <v>240</v>
      </c>
      <c r="B243" s="119" t="s">
        <v>2176</v>
      </c>
      <c r="C243" s="4" t="s">
        <v>343</v>
      </c>
      <c r="D243" s="85" t="s">
        <v>1210</v>
      </c>
      <c r="E243" s="77">
        <v>1</v>
      </c>
      <c r="F243" s="89" t="s">
        <v>2214</v>
      </c>
      <c r="G243" s="86" t="s">
        <v>2342</v>
      </c>
      <c r="H243" s="79" t="s">
        <v>1210</v>
      </c>
      <c r="I243" s="108" t="s">
        <v>376</v>
      </c>
      <c r="J243" s="69" t="s">
        <v>379</v>
      </c>
      <c r="K243" s="11" t="s">
        <v>24</v>
      </c>
      <c r="L243" s="11" t="s">
        <v>35</v>
      </c>
      <c r="M243" s="11" t="s">
        <v>26</v>
      </c>
      <c r="N243" s="8">
        <v>45427</v>
      </c>
      <c r="O243" s="38"/>
      <c r="P243" s="38"/>
      <c r="Q243" s="38"/>
      <c r="R243" s="38">
        <v>1</v>
      </c>
      <c r="S243" s="38">
        <v>0</v>
      </c>
      <c r="T243" s="38">
        <v>0</v>
      </c>
      <c r="U243" s="38">
        <v>0</v>
      </c>
      <c r="V243" s="38"/>
      <c r="W243" s="38"/>
      <c r="X243" s="38"/>
      <c r="Y243" s="38"/>
      <c r="Z243" s="38"/>
      <c r="AA243" s="38"/>
      <c r="AB243" s="38"/>
      <c r="AC243" s="38">
        <v>0</v>
      </c>
      <c r="AD243" s="38">
        <v>0</v>
      </c>
      <c r="AE243" s="38">
        <v>0</v>
      </c>
      <c r="AF243" s="38"/>
      <c r="AG243" s="38"/>
      <c r="AH243" s="38"/>
      <c r="AI243" s="38"/>
      <c r="AJ243" s="38"/>
      <c r="AK243" s="38"/>
      <c r="AL243" s="38">
        <v>1</v>
      </c>
      <c r="AM243" s="38">
        <v>0</v>
      </c>
      <c r="AN243" s="38">
        <v>0</v>
      </c>
      <c r="AO243" s="38"/>
      <c r="AP243" s="38"/>
      <c r="AQ243" s="38"/>
      <c r="AR243" s="9">
        <f t="shared" si="8"/>
        <v>0.33333333333333331</v>
      </c>
      <c r="AS243" s="9">
        <f t="shared" si="9"/>
        <v>0</v>
      </c>
      <c r="AT243" s="10" t="s">
        <v>2257</v>
      </c>
    </row>
    <row r="244" spans="1:46" ht="26.4" hidden="1">
      <c r="A244" s="3">
        <v>241</v>
      </c>
      <c r="B244" s="119" t="s">
        <v>2176</v>
      </c>
      <c r="C244" s="4" t="s">
        <v>343</v>
      </c>
      <c r="D244" s="85" t="s">
        <v>1210</v>
      </c>
      <c r="E244" s="77">
        <v>1</v>
      </c>
      <c r="F244" s="89" t="s">
        <v>2214</v>
      </c>
      <c r="G244" s="86" t="s">
        <v>2342</v>
      </c>
      <c r="H244" s="79" t="s">
        <v>1210</v>
      </c>
      <c r="I244" s="108" t="s">
        <v>376</v>
      </c>
      <c r="J244" s="69" t="s">
        <v>380</v>
      </c>
      <c r="K244" s="11" t="s">
        <v>24</v>
      </c>
      <c r="L244" s="11" t="s">
        <v>35</v>
      </c>
      <c r="M244" s="11" t="s">
        <v>26</v>
      </c>
      <c r="N244" s="8">
        <v>45428</v>
      </c>
      <c r="O244" s="38"/>
      <c r="P244" s="38"/>
      <c r="Q244" s="38"/>
      <c r="R244" s="38">
        <v>1</v>
      </c>
      <c r="S244" s="38">
        <v>0</v>
      </c>
      <c r="T244" s="38">
        <v>0</v>
      </c>
      <c r="U244" s="38">
        <v>0</v>
      </c>
      <c r="V244" s="38"/>
      <c r="W244" s="38"/>
      <c r="X244" s="38"/>
      <c r="Y244" s="38"/>
      <c r="Z244" s="38"/>
      <c r="AA244" s="38"/>
      <c r="AB244" s="38"/>
      <c r="AC244" s="38">
        <v>0</v>
      </c>
      <c r="AD244" s="38">
        <v>0</v>
      </c>
      <c r="AE244" s="38">
        <v>0</v>
      </c>
      <c r="AF244" s="38"/>
      <c r="AG244" s="38"/>
      <c r="AH244" s="38"/>
      <c r="AI244" s="38"/>
      <c r="AJ244" s="38"/>
      <c r="AK244" s="38"/>
      <c r="AL244" s="38">
        <v>1</v>
      </c>
      <c r="AM244" s="38">
        <v>0</v>
      </c>
      <c r="AN244" s="38">
        <v>0</v>
      </c>
      <c r="AO244" s="38"/>
      <c r="AP244" s="38"/>
      <c r="AQ244" s="38"/>
      <c r="AR244" s="9">
        <f t="shared" si="8"/>
        <v>0.33333333333333331</v>
      </c>
      <c r="AS244" s="9">
        <f t="shared" si="9"/>
        <v>0</v>
      </c>
      <c r="AT244" s="10" t="s">
        <v>2257</v>
      </c>
    </row>
    <row r="245" spans="1:46" ht="26.4" hidden="1">
      <c r="A245" s="3">
        <v>242</v>
      </c>
      <c r="B245" s="119" t="s">
        <v>2176</v>
      </c>
      <c r="C245" s="4" t="s">
        <v>343</v>
      </c>
      <c r="D245" s="85" t="s">
        <v>1210</v>
      </c>
      <c r="E245" s="77">
        <v>1</v>
      </c>
      <c r="F245" s="89" t="s">
        <v>2214</v>
      </c>
      <c r="G245" s="86" t="s">
        <v>2342</v>
      </c>
      <c r="H245" s="79" t="s">
        <v>1210</v>
      </c>
      <c r="I245" s="108" t="s">
        <v>376</v>
      </c>
      <c r="J245" s="69" t="s">
        <v>381</v>
      </c>
      <c r="K245" s="11" t="s">
        <v>24</v>
      </c>
      <c r="L245" s="11" t="s">
        <v>35</v>
      </c>
      <c r="M245" s="11" t="s">
        <v>26</v>
      </c>
      <c r="N245" s="8">
        <v>45428</v>
      </c>
      <c r="O245" s="38"/>
      <c r="P245" s="38"/>
      <c r="Q245" s="38"/>
      <c r="R245" s="38">
        <v>1</v>
      </c>
      <c r="S245" s="38">
        <v>0</v>
      </c>
      <c r="T245" s="38">
        <v>0</v>
      </c>
      <c r="U245" s="38">
        <v>0</v>
      </c>
      <c r="V245" s="38"/>
      <c r="W245" s="38"/>
      <c r="X245" s="38"/>
      <c r="Y245" s="38"/>
      <c r="Z245" s="38"/>
      <c r="AA245" s="38"/>
      <c r="AB245" s="38"/>
      <c r="AC245" s="38">
        <v>0</v>
      </c>
      <c r="AD245" s="38">
        <v>0</v>
      </c>
      <c r="AE245" s="38">
        <v>0</v>
      </c>
      <c r="AF245" s="38"/>
      <c r="AG245" s="38"/>
      <c r="AH245" s="38"/>
      <c r="AI245" s="38"/>
      <c r="AJ245" s="38"/>
      <c r="AK245" s="38"/>
      <c r="AL245" s="38">
        <v>1</v>
      </c>
      <c r="AM245" s="38">
        <v>0</v>
      </c>
      <c r="AN245" s="38">
        <v>0</v>
      </c>
      <c r="AO245" s="38"/>
      <c r="AP245" s="38"/>
      <c r="AQ245" s="38"/>
      <c r="AR245" s="9">
        <f t="shared" si="8"/>
        <v>0.33333333333333331</v>
      </c>
      <c r="AS245" s="9">
        <f t="shared" si="9"/>
        <v>0</v>
      </c>
      <c r="AT245" s="10" t="s">
        <v>2257</v>
      </c>
    </row>
    <row r="246" spans="1:46" ht="26.4" hidden="1">
      <c r="A246" s="3">
        <v>243</v>
      </c>
      <c r="B246" s="119" t="s">
        <v>2176</v>
      </c>
      <c r="C246" s="4" t="s">
        <v>343</v>
      </c>
      <c r="D246" s="85" t="s">
        <v>1210</v>
      </c>
      <c r="E246" s="77">
        <v>1</v>
      </c>
      <c r="F246" s="89" t="s">
        <v>2214</v>
      </c>
      <c r="G246" s="86" t="s">
        <v>2342</v>
      </c>
      <c r="H246" s="79" t="s">
        <v>1210</v>
      </c>
      <c r="I246" s="108" t="s">
        <v>376</v>
      </c>
      <c r="J246" s="69" t="s">
        <v>382</v>
      </c>
      <c r="K246" s="11" t="s">
        <v>24</v>
      </c>
      <c r="L246" s="11" t="s">
        <v>35</v>
      </c>
      <c r="M246" s="11" t="s">
        <v>26</v>
      </c>
      <c r="N246" s="8">
        <v>45435</v>
      </c>
      <c r="O246" s="38"/>
      <c r="P246" s="38"/>
      <c r="Q246" s="38"/>
      <c r="R246" s="38">
        <v>1</v>
      </c>
      <c r="S246" s="38">
        <v>0</v>
      </c>
      <c r="T246" s="38">
        <v>0</v>
      </c>
      <c r="U246" s="38">
        <v>0</v>
      </c>
      <c r="V246" s="38"/>
      <c r="W246" s="38"/>
      <c r="X246" s="38"/>
      <c r="Y246" s="38"/>
      <c r="Z246" s="38"/>
      <c r="AA246" s="38"/>
      <c r="AB246" s="38"/>
      <c r="AC246" s="38">
        <v>0</v>
      </c>
      <c r="AD246" s="38">
        <v>0</v>
      </c>
      <c r="AE246" s="38">
        <v>0</v>
      </c>
      <c r="AF246" s="38"/>
      <c r="AG246" s="38"/>
      <c r="AH246" s="38"/>
      <c r="AI246" s="38"/>
      <c r="AJ246" s="38"/>
      <c r="AK246" s="38"/>
      <c r="AL246" s="38">
        <v>1</v>
      </c>
      <c r="AM246" s="38">
        <v>0</v>
      </c>
      <c r="AN246" s="38">
        <v>0</v>
      </c>
      <c r="AO246" s="38"/>
      <c r="AP246" s="38"/>
      <c r="AQ246" s="38"/>
      <c r="AR246" s="9">
        <f t="shared" si="8"/>
        <v>0.33333333333333331</v>
      </c>
      <c r="AS246" s="9">
        <f t="shared" si="9"/>
        <v>0</v>
      </c>
      <c r="AT246" s="10" t="s">
        <v>2257</v>
      </c>
    </row>
    <row r="247" spans="1:46" ht="26.4" hidden="1">
      <c r="A247" s="3">
        <v>244</v>
      </c>
      <c r="B247" s="119" t="s">
        <v>2176</v>
      </c>
      <c r="C247" s="4" t="s">
        <v>343</v>
      </c>
      <c r="D247" s="85" t="s">
        <v>1210</v>
      </c>
      <c r="E247" s="77">
        <v>1</v>
      </c>
      <c r="F247" s="89" t="s">
        <v>2214</v>
      </c>
      <c r="G247" s="86" t="s">
        <v>2342</v>
      </c>
      <c r="H247" s="79" t="s">
        <v>1210</v>
      </c>
      <c r="I247" s="108" t="s">
        <v>376</v>
      </c>
      <c r="J247" s="69" t="s">
        <v>383</v>
      </c>
      <c r="K247" s="11" t="s">
        <v>24</v>
      </c>
      <c r="L247" s="11" t="s">
        <v>35</v>
      </c>
      <c r="M247" s="11" t="s">
        <v>26</v>
      </c>
      <c r="N247" s="8">
        <v>45434</v>
      </c>
      <c r="O247" s="38"/>
      <c r="P247" s="38"/>
      <c r="Q247" s="38"/>
      <c r="R247" s="38">
        <v>1</v>
      </c>
      <c r="S247" s="38">
        <v>0</v>
      </c>
      <c r="T247" s="38">
        <v>0</v>
      </c>
      <c r="U247" s="38">
        <v>0</v>
      </c>
      <c r="V247" s="38"/>
      <c r="W247" s="38"/>
      <c r="X247" s="38"/>
      <c r="Y247" s="38"/>
      <c r="Z247" s="38"/>
      <c r="AA247" s="38"/>
      <c r="AB247" s="38"/>
      <c r="AC247" s="38">
        <v>0</v>
      </c>
      <c r="AD247" s="38">
        <v>0</v>
      </c>
      <c r="AE247" s="38">
        <v>0</v>
      </c>
      <c r="AF247" s="38"/>
      <c r="AG247" s="38"/>
      <c r="AH247" s="38"/>
      <c r="AI247" s="38"/>
      <c r="AJ247" s="38"/>
      <c r="AK247" s="38"/>
      <c r="AL247" s="38">
        <v>1</v>
      </c>
      <c r="AM247" s="38">
        <v>0</v>
      </c>
      <c r="AN247" s="38">
        <v>0</v>
      </c>
      <c r="AO247" s="38"/>
      <c r="AP247" s="38"/>
      <c r="AQ247" s="38"/>
      <c r="AR247" s="9">
        <f t="shared" si="8"/>
        <v>0.33333333333333331</v>
      </c>
      <c r="AS247" s="9">
        <f t="shared" si="9"/>
        <v>0</v>
      </c>
      <c r="AT247" s="10" t="s">
        <v>2257</v>
      </c>
    </row>
    <row r="248" spans="1:46" ht="26.4" hidden="1">
      <c r="A248" s="3">
        <v>245</v>
      </c>
      <c r="B248" s="119" t="s">
        <v>2176</v>
      </c>
      <c r="C248" s="4" t="s">
        <v>343</v>
      </c>
      <c r="D248" s="85" t="s">
        <v>1210</v>
      </c>
      <c r="E248" s="77">
        <v>1</v>
      </c>
      <c r="F248" s="89" t="s">
        <v>2214</v>
      </c>
      <c r="G248" s="86" t="s">
        <v>2342</v>
      </c>
      <c r="H248" s="79" t="s">
        <v>1210</v>
      </c>
      <c r="I248" s="108" t="s">
        <v>376</v>
      </c>
      <c r="J248" s="69" t="s">
        <v>384</v>
      </c>
      <c r="K248" s="11" t="s">
        <v>24</v>
      </c>
      <c r="L248" s="11" t="s">
        <v>35</v>
      </c>
      <c r="M248" s="11" t="s">
        <v>26</v>
      </c>
      <c r="N248" s="8">
        <v>45435</v>
      </c>
      <c r="O248" s="38"/>
      <c r="P248" s="38"/>
      <c r="Q248" s="38"/>
      <c r="R248" s="38">
        <v>1</v>
      </c>
      <c r="S248" s="38">
        <v>0</v>
      </c>
      <c r="T248" s="38">
        <v>0</v>
      </c>
      <c r="U248" s="38">
        <v>0</v>
      </c>
      <c r="V248" s="38"/>
      <c r="W248" s="38"/>
      <c r="X248" s="38"/>
      <c r="Y248" s="38"/>
      <c r="Z248" s="38"/>
      <c r="AA248" s="38"/>
      <c r="AB248" s="38"/>
      <c r="AC248" s="38">
        <v>0</v>
      </c>
      <c r="AD248" s="38">
        <v>0</v>
      </c>
      <c r="AE248" s="38">
        <v>0</v>
      </c>
      <c r="AF248" s="38"/>
      <c r="AG248" s="38"/>
      <c r="AH248" s="38"/>
      <c r="AI248" s="38"/>
      <c r="AJ248" s="38"/>
      <c r="AK248" s="38"/>
      <c r="AL248" s="38">
        <v>1</v>
      </c>
      <c r="AM248" s="38">
        <v>0</v>
      </c>
      <c r="AN248" s="38">
        <v>0</v>
      </c>
      <c r="AO248" s="38"/>
      <c r="AP248" s="38"/>
      <c r="AQ248" s="38"/>
      <c r="AR248" s="9">
        <f t="shared" si="8"/>
        <v>0.33333333333333331</v>
      </c>
      <c r="AS248" s="9">
        <f t="shared" si="9"/>
        <v>0</v>
      </c>
      <c r="AT248" s="10" t="s">
        <v>2257</v>
      </c>
    </row>
    <row r="249" spans="1:46" ht="26.4" hidden="1">
      <c r="A249" s="3">
        <v>246</v>
      </c>
      <c r="B249" s="119" t="s">
        <v>2176</v>
      </c>
      <c r="C249" s="4" t="s">
        <v>343</v>
      </c>
      <c r="D249" s="85" t="s">
        <v>1210</v>
      </c>
      <c r="E249" s="77">
        <v>1</v>
      </c>
      <c r="F249" s="88" t="s">
        <v>2214</v>
      </c>
      <c r="G249" s="86" t="s">
        <v>2342</v>
      </c>
      <c r="H249" s="79" t="s">
        <v>1210</v>
      </c>
      <c r="I249" s="108" t="s">
        <v>385</v>
      </c>
      <c r="J249" s="69" t="s">
        <v>386</v>
      </c>
      <c r="K249" s="11" t="s">
        <v>24</v>
      </c>
      <c r="L249" s="11" t="s">
        <v>35</v>
      </c>
      <c r="M249" s="11" t="s">
        <v>26</v>
      </c>
      <c r="N249" s="8">
        <v>45433</v>
      </c>
      <c r="O249" s="38"/>
      <c r="P249" s="38"/>
      <c r="Q249" s="38"/>
      <c r="R249" s="38">
        <v>1</v>
      </c>
      <c r="S249" s="38">
        <v>0</v>
      </c>
      <c r="T249" s="38">
        <v>0</v>
      </c>
      <c r="U249" s="38">
        <v>0</v>
      </c>
      <c r="V249" s="38"/>
      <c r="W249" s="38"/>
      <c r="X249" s="38"/>
      <c r="Y249" s="38"/>
      <c r="Z249" s="38"/>
      <c r="AA249" s="38"/>
      <c r="AB249" s="38"/>
      <c r="AC249" s="38">
        <v>0</v>
      </c>
      <c r="AD249" s="38">
        <v>0</v>
      </c>
      <c r="AE249" s="38">
        <v>0</v>
      </c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9">
        <f t="shared" si="8"/>
        <v>0.25</v>
      </c>
      <c r="AS249" s="9">
        <f t="shared" si="9"/>
        <v>0</v>
      </c>
      <c r="AT249" s="10" t="s">
        <v>2258</v>
      </c>
    </row>
    <row r="250" spans="1:46" ht="26.4" hidden="1">
      <c r="A250" s="3">
        <v>247</v>
      </c>
      <c r="B250" s="119" t="s">
        <v>2176</v>
      </c>
      <c r="C250" s="4" t="s">
        <v>343</v>
      </c>
      <c r="D250" s="85" t="s">
        <v>1210</v>
      </c>
      <c r="E250" s="77">
        <v>1</v>
      </c>
      <c r="F250" s="88" t="s">
        <v>2214</v>
      </c>
      <c r="G250" s="86" t="s">
        <v>2342</v>
      </c>
      <c r="H250" s="79" t="s">
        <v>1210</v>
      </c>
      <c r="I250" s="108" t="s">
        <v>385</v>
      </c>
      <c r="J250" s="69" t="s">
        <v>387</v>
      </c>
      <c r="K250" s="11" t="s">
        <v>24</v>
      </c>
      <c r="L250" s="11" t="s">
        <v>35</v>
      </c>
      <c r="M250" s="11" t="s">
        <v>26</v>
      </c>
      <c r="N250" s="8">
        <v>45432</v>
      </c>
      <c r="O250" s="38"/>
      <c r="P250" s="38"/>
      <c r="Q250" s="38"/>
      <c r="R250" s="38">
        <v>1</v>
      </c>
      <c r="S250" s="38">
        <v>0</v>
      </c>
      <c r="T250" s="38">
        <v>0</v>
      </c>
      <c r="U250" s="38">
        <v>0</v>
      </c>
      <c r="V250" s="38"/>
      <c r="W250" s="38"/>
      <c r="X250" s="38"/>
      <c r="Y250" s="38"/>
      <c r="Z250" s="38"/>
      <c r="AA250" s="38"/>
      <c r="AB250" s="38"/>
      <c r="AC250" s="38">
        <v>0</v>
      </c>
      <c r="AD250" s="38">
        <v>0</v>
      </c>
      <c r="AE250" s="38">
        <v>0</v>
      </c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9">
        <f t="shared" si="8"/>
        <v>0.25</v>
      </c>
      <c r="AS250" s="9">
        <f t="shared" si="9"/>
        <v>0</v>
      </c>
      <c r="AT250" s="10" t="s">
        <v>2258</v>
      </c>
    </row>
    <row r="251" spans="1:46" ht="26.4" hidden="1">
      <c r="A251" s="3">
        <v>248</v>
      </c>
      <c r="B251" s="119" t="s">
        <v>2176</v>
      </c>
      <c r="C251" s="4" t="s">
        <v>343</v>
      </c>
      <c r="D251" s="85" t="s">
        <v>1210</v>
      </c>
      <c r="E251" s="77">
        <v>1</v>
      </c>
      <c r="F251" s="16"/>
      <c r="G251" s="92" t="s">
        <v>74</v>
      </c>
      <c r="H251" s="79" t="s">
        <v>1210</v>
      </c>
      <c r="I251" s="108" t="s">
        <v>388</v>
      </c>
      <c r="J251" s="69" t="s">
        <v>389</v>
      </c>
      <c r="K251" s="11" t="s">
        <v>24</v>
      </c>
      <c r="L251" s="11" t="s">
        <v>35</v>
      </c>
      <c r="M251" s="11" t="s">
        <v>26</v>
      </c>
      <c r="N251" s="8">
        <v>45430</v>
      </c>
      <c r="O251" s="38"/>
      <c r="P251" s="38"/>
      <c r="Q251" s="38"/>
      <c r="R251" s="38">
        <v>1</v>
      </c>
      <c r="S251" s="38">
        <v>0</v>
      </c>
      <c r="T251" s="38">
        <v>0</v>
      </c>
      <c r="U251" s="38">
        <v>0</v>
      </c>
      <c r="V251" s="38"/>
      <c r="W251" s="38"/>
      <c r="X251" s="38"/>
      <c r="Y251" s="38"/>
      <c r="Z251" s="38"/>
      <c r="AA251" s="38"/>
      <c r="AB251" s="38"/>
      <c r="AC251" s="38">
        <v>0</v>
      </c>
      <c r="AD251" s="38">
        <v>0</v>
      </c>
      <c r="AE251" s="38">
        <v>0</v>
      </c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9">
        <f t="shared" si="8"/>
        <v>0.25</v>
      </c>
      <c r="AS251" s="9">
        <f t="shared" si="9"/>
        <v>0</v>
      </c>
      <c r="AT251" s="10" t="s">
        <v>2259</v>
      </c>
    </row>
    <row r="252" spans="1:46" ht="26.4" hidden="1">
      <c r="A252" s="3">
        <v>249</v>
      </c>
      <c r="B252" s="119" t="s">
        <v>2176</v>
      </c>
      <c r="C252" s="4" t="s">
        <v>343</v>
      </c>
      <c r="D252" s="85" t="s">
        <v>1210</v>
      </c>
      <c r="E252" s="77">
        <v>1</v>
      </c>
      <c r="F252" s="16"/>
      <c r="G252" s="92" t="s">
        <v>74</v>
      </c>
      <c r="H252" s="79" t="s">
        <v>1210</v>
      </c>
      <c r="I252" s="108" t="s">
        <v>388</v>
      </c>
      <c r="J252" s="69" t="s">
        <v>390</v>
      </c>
      <c r="K252" s="11" t="s">
        <v>24</v>
      </c>
      <c r="L252" s="11" t="s">
        <v>35</v>
      </c>
      <c r="M252" s="11" t="s">
        <v>26</v>
      </c>
      <c r="N252" s="8">
        <v>45430</v>
      </c>
      <c r="O252" s="38"/>
      <c r="P252" s="38"/>
      <c r="Q252" s="38"/>
      <c r="R252" s="38">
        <v>1</v>
      </c>
      <c r="S252" s="38">
        <v>0</v>
      </c>
      <c r="T252" s="38">
        <v>0</v>
      </c>
      <c r="U252" s="38">
        <v>0</v>
      </c>
      <c r="V252" s="38"/>
      <c r="W252" s="38"/>
      <c r="X252" s="38"/>
      <c r="Y252" s="38"/>
      <c r="Z252" s="38"/>
      <c r="AA252" s="38"/>
      <c r="AB252" s="38"/>
      <c r="AC252" s="38">
        <v>0</v>
      </c>
      <c r="AD252" s="38">
        <v>0</v>
      </c>
      <c r="AE252" s="38">
        <v>0</v>
      </c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9">
        <f t="shared" si="8"/>
        <v>0.25</v>
      </c>
      <c r="AS252" s="9">
        <f t="shared" si="9"/>
        <v>0</v>
      </c>
      <c r="AT252" s="10" t="s">
        <v>2259</v>
      </c>
    </row>
    <row r="253" spans="1:46" ht="26.4" hidden="1">
      <c r="A253" s="3">
        <v>250</v>
      </c>
      <c r="B253" s="119" t="s">
        <v>2176</v>
      </c>
      <c r="C253" s="4" t="s">
        <v>343</v>
      </c>
      <c r="D253" s="85" t="s">
        <v>1210</v>
      </c>
      <c r="E253" s="77">
        <v>1</v>
      </c>
      <c r="F253" s="16"/>
      <c r="G253" s="92" t="s">
        <v>74</v>
      </c>
      <c r="H253" s="79" t="s">
        <v>1210</v>
      </c>
      <c r="I253" s="108" t="s">
        <v>388</v>
      </c>
      <c r="J253" s="69" t="s">
        <v>391</v>
      </c>
      <c r="K253" s="11" t="s">
        <v>24</v>
      </c>
      <c r="L253" s="11" t="s">
        <v>35</v>
      </c>
      <c r="M253" s="11" t="s">
        <v>26</v>
      </c>
      <c r="N253" s="8">
        <v>45430</v>
      </c>
      <c r="O253" s="38"/>
      <c r="P253" s="38"/>
      <c r="Q253" s="38"/>
      <c r="R253" s="38">
        <v>1</v>
      </c>
      <c r="S253" s="38">
        <v>0</v>
      </c>
      <c r="T253" s="38">
        <v>0</v>
      </c>
      <c r="U253" s="38">
        <v>0</v>
      </c>
      <c r="V253" s="38"/>
      <c r="W253" s="38"/>
      <c r="X253" s="38"/>
      <c r="Y253" s="38"/>
      <c r="Z253" s="38"/>
      <c r="AA253" s="38"/>
      <c r="AB253" s="38"/>
      <c r="AC253" s="38">
        <v>0</v>
      </c>
      <c r="AD253" s="38">
        <v>0</v>
      </c>
      <c r="AE253" s="38">
        <v>0</v>
      </c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9">
        <f t="shared" si="8"/>
        <v>0.25</v>
      </c>
      <c r="AS253" s="9">
        <f t="shared" si="9"/>
        <v>0</v>
      </c>
      <c r="AT253" s="10" t="s">
        <v>2259</v>
      </c>
    </row>
    <row r="254" spans="1:46" ht="26.4" hidden="1">
      <c r="A254" s="3">
        <v>251</v>
      </c>
      <c r="B254" s="119" t="s">
        <v>2176</v>
      </c>
      <c r="C254" s="4" t="s">
        <v>343</v>
      </c>
      <c r="D254" s="85" t="s">
        <v>1210</v>
      </c>
      <c r="E254" s="77">
        <v>1</v>
      </c>
      <c r="F254" s="16"/>
      <c r="G254" s="92" t="s">
        <v>74</v>
      </c>
      <c r="H254" s="79" t="s">
        <v>1210</v>
      </c>
      <c r="I254" s="108" t="s">
        <v>392</v>
      </c>
      <c r="J254" s="69" t="s">
        <v>393</v>
      </c>
      <c r="K254" s="11" t="s">
        <v>24</v>
      </c>
      <c r="L254" s="11" t="s">
        <v>35</v>
      </c>
      <c r="M254" s="11" t="s">
        <v>26</v>
      </c>
      <c r="N254" s="8">
        <v>45393</v>
      </c>
      <c r="O254" s="38"/>
      <c r="P254" s="38"/>
      <c r="Q254" s="38"/>
      <c r="R254" s="38">
        <v>1</v>
      </c>
      <c r="S254" s="38">
        <v>0</v>
      </c>
      <c r="T254" s="38">
        <v>0</v>
      </c>
      <c r="U254" s="38">
        <v>0</v>
      </c>
      <c r="V254" s="38"/>
      <c r="W254" s="38"/>
      <c r="X254" s="38"/>
      <c r="Y254" s="38"/>
      <c r="Z254" s="38"/>
      <c r="AA254" s="38"/>
      <c r="AB254" s="38"/>
      <c r="AC254" s="38">
        <v>0</v>
      </c>
      <c r="AD254" s="38">
        <v>0</v>
      </c>
      <c r="AE254" s="38">
        <v>0</v>
      </c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9">
        <f t="shared" si="8"/>
        <v>0.25</v>
      </c>
      <c r="AS254" s="9">
        <f t="shared" si="9"/>
        <v>0</v>
      </c>
      <c r="AT254" s="10" t="s">
        <v>2260</v>
      </c>
    </row>
    <row r="255" spans="1:46" ht="26.4" hidden="1">
      <c r="A255" s="3">
        <v>252</v>
      </c>
      <c r="B255" s="119" t="s">
        <v>2176</v>
      </c>
      <c r="C255" s="4" t="s">
        <v>343</v>
      </c>
      <c r="D255" s="85" t="s">
        <v>1210</v>
      </c>
      <c r="E255" s="77">
        <v>1</v>
      </c>
      <c r="F255" s="16"/>
      <c r="G255" s="92" t="s">
        <v>74</v>
      </c>
      <c r="H255" s="79" t="s">
        <v>1210</v>
      </c>
      <c r="I255" s="108" t="s">
        <v>392</v>
      </c>
      <c r="J255" s="69" t="s">
        <v>394</v>
      </c>
      <c r="K255" s="11" t="s">
        <v>24</v>
      </c>
      <c r="L255" s="11" t="s">
        <v>35</v>
      </c>
      <c r="M255" s="11" t="s">
        <v>26</v>
      </c>
      <c r="N255" s="8">
        <v>45393</v>
      </c>
      <c r="O255" s="38"/>
      <c r="P255" s="38"/>
      <c r="Q255" s="38"/>
      <c r="R255" s="38">
        <v>1</v>
      </c>
      <c r="S255" s="38">
        <v>0</v>
      </c>
      <c r="T255" s="38">
        <v>0</v>
      </c>
      <c r="U255" s="38">
        <v>0</v>
      </c>
      <c r="V255" s="38"/>
      <c r="W255" s="38"/>
      <c r="X255" s="38"/>
      <c r="Y255" s="38"/>
      <c r="Z255" s="38"/>
      <c r="AA255" s="38"/>
      <c r="AB255" s="38"/>
      <c r="AC255" s="38">
        <v>0</v>
      </c>
      <c r="AD255" s="38">
        <v>0</v>
      </c>
      <c r="AE255" s="38">
        <v>0</v>
      </c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9">
        <f t="shared" si="8"/>
        <v>0.25</v>
      </c>
      <c r="AS255" s="9">
        <f t="shared" si="9"/>
        <v>0</v>
      </c>
      <c r="AT255" s="10" t="s">
        <v>2260</v>
      </c>
    </row>
    <row r="256" spans="1:46" ht="26.4" hidden="1">
      <c r="A256" s="3">
        <v>253</v>
      </c>
      <c r="B256" s="119" t="s">
        <v>2176</v>
      </c>
      <c r="C256" s="4" t="s">
        <v>343</v>
      </c>
      <c r="D256" s="85" t="s">
        <v>1210</v>
      </c>
      <c r="E256" s="77">
        <v>1</v>
      </c>
      <c r="F256" s="7"/>
      <c r="G256" s="92" t="s">
        <v>74</v>
      </c>
      <c r="H256" s="79" t="s">
        <v>1210</v>
      </c>
      <c r="I256" s="108" t="s">
        <v>392</v>
      </c>
      <c r="J256" s="69" t="s">
        <v>395</v>
      </c>
      <c r="K256" s="11" t="s">
        <v>24</v>
      </c>
      <c r="L256" s="11" t="s">
        <v>35</v>
      </c>
      <c r="M256" s="11" t="s">
        <v>26</v>
      </c>
      <c r="N256" s="8">
        <v>45393</v>
      </c>
      <c r="O256" s="38"/>
      <c r="P256" s="38"/>
      <c r="Q256" s="38"/>
      <c r="R256" s="38">
        <v>1</v>
      </c>
      <c r="S256" s="38">
        <v>0</v>
      </c>
      <c r="T256" s="38">
        <v>0</v>
      </c>
      <c r="U256" s="38">
        <v>0</v>
      </c>
      <c r="V256" s="38"/>
      <c r="W256" s="38"/>
      <c r="X256" s="38"/>
      <c r="Y256" s="38"/>
      <c r="Z256" s="38"/>
      <c r="AA256" s="38"/>
      <c r="AB256" s="38"/>
      <c r="AC256" s="38">
        <v>0</v>
      </c>
      <c r="AD256" s="38">
        <v>0</v>
      </c>
      <c r="AE256" s="38">
        <v>0</v>
      </c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9">
        <f t="shared" si="8"/>
        <v>0.25</v>
      </c>
      <c r="AS256" s="9">
        <f t="shared" si="9"/>
        <v>0</v>
      </c>
      <c r="AT256" s="10" t="s">
        <v>2260</v>
      </c>
    </row>
    <row r="257" spans="1:46" ht="26.4" hidden="1">
      <c r="A257" s="3">
        <v>254</v>
      </c>
      <c r="B257" s="119" t="s">
        <v>2176</v>
      </c>
      <c r="C257" s="4" t="s">
        <v>396</v>
      </c>
      <c r="D257" s="85" t="s">
        <v>1210</v>
      </c>
      <c r="E257" s="77">
        <v>1</v>
      </c>
      <c r="F257" s="16"/>
      <c r="G257" s="87" t="s">
        <v>74</v>
      </c>
      <c r="H257" s="79"/>
      <c r="I257" s="108" t="s">
        <v>397</v>
      </c>
      <c r="J257" s="69" t="s">
        <v>398</v>
      </c>
      <c r="K257" s="11" t="s">
        <v>24</v>
      </c>
      <c r="L257" s="11" t="s">
        <v>25</v>
      </c>
      <c r="M257" s="11" t="s">
        <v>26</v>
      </c>
      <c r="N257" s="114" t="s">
        <v>2402</v>
      </c>
      <c r="O257" s="38">
        <v>1</v>
      </c>
      <c r="P257" s="38">
        <v>0</v>
      </c>
      <c r="Q257" s="38">
        <v>0</v>
      </c>
      <c r="R257" s="38">
        <v>0</v>
      </c>
      <c r="S257" s="38">
        <v>0</v>
      </c>
      <c r="T257" s="38">
        <v>0</v>
      </c>
      <c r="U257" s="38">
        <v>0</v>
      </c>
      <c r="V257" s="38"/>
      <c r="W257" s="38"/>
      <c r="X257" s="38"/>
      <c r="Y257" s="38">
        <v>0</v>
      </c>
      <c r="Z257" s="38">
        <v>0</v>
      </c>
      <c r="AA257" s="38">
        <v>0</v>
      </c>
      <c r="AB257" s="38">
        <v>0</v>
      </c>
      <c r="AC257" s="38">
        <v>0</v>
      </c>
      <c r="AD257" s="38">
        <v>0</v>
      </c>
      <c r="AE257" s="38">
        <v>0</v>
      </c>
      <c r="AF257" s="38"/>
      <c r="AG257" s="38"/>
      <c r="AH257" s="38"/>
      <c r="AI257" s="38"/>
      <c r="AJ257" s="38"/>
      <c r="AK257" s="38"/>
      <c r="AL257" s="38">
        <v>0</v>
      </c>
      <c r="AM257" s="38">
        <v>0</v>
      </c>
      <c r="AN257" s="38">
        <v>0</v>
      </c>
      <c r="AO257" s="38"/>
      <c r="AP257" s="38"/>
      <c r="AQ257" s="38"/>
      <c r="AR257" s="9">
        <f t="shared" si="8"/>
        <v>0.1</v>
      </c>
      <c r="AS257" s="9">
        <f t="shared" si="9"/>
        <v>0</v>
      </c>
      <c r="AT257" s="12"/>
    </row>
    <row r="258" spans="1:46" ht="26.4" hidden="1">
      <c r="A258" s="3">
        <v>255</v>
      </c>
      <c r="B258" s="118" t="s">
        <v>47</v>
      </c>
      <c r="C258" s="4" t="s">
        <v>396</v>
      </c>
      <c r="D258" s="85" t="s">
        <v>1210</v>
      </c>
      <c r="E258" s="77">
        <v>1</v>
      </c>
      <c r="F258" s="88" t="s">
        <v>2214</v>
      </c>
      <c r="G258" s="86" t="s">
        <v>2342</v>
      </c>
      <c r="H258" s="79" t="s">
        <v>1210</v>
      </c>
      <c r="I258" s="108" t="s">
        <v>2161</v>
      </c>
      <c r="J258" s="69" t="s">
        <v>400</v>
      </c>
      <c r="K258" s="11" t="s">
        <v>24</v>
      </c>
      <c r="L258" s="11" t="s">
        <v>25</v>
      </c>
      <c r="M258" s="11" t="s">
        <v>26</v>
      </c>
      <c r="N258" s="8" t="s">
        <v>51</v>
      </c>
      <c r="O258" s="38"/>
      <c r="P258" s="38"/>
      <c r="Q258" s="38"/>
      <c r="R258" s="38">
        <v>1</v>
      </c>
      <c r="S258" s="38">
        <v>1</v>
      </c>
      <c r="T258" s="38">
        <v>0</v>
      </c>
      <c r="U258" s="38">
        <v>0</v>
      </c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>
        <v>1</v>
      </c>
      <c r="AM258" s="38">
        <v>1</v>
      </c>
      <c r="AN258" s="38">
        <v>0</v>
      </c>
      <c r="AO258" s="38"/>
      <c r="AP258" s="38"/>
      <c r="AQ258" s="38"/>
      <c r="AR258" s="9">
        <f t="shared" si="8"/>
        <v>1</v>
      </c>
      <c r="AS258" s="9">
        <f t="shared" si="9"/>
        <v>0</v>
      </c>
      <c r="AT258" s="12"/>
    </row>
    <row r="259" spans="1:46" ht="26.4" hidden="1">
      <c r="A259" s="3">
        <v>256</v>
      </c>
      <c r="B259" s="119" t="s">
        <v>2176</v>
      </c>
      <c r="C259" s="4" t="s">
        <v>396</v>
      </c>
      <c r="D259" s="85" t="s">
        <v>1210</v>
      </c>
      <c r="E259" s="77">
        <v>1</v>
      </c>
      <c r="F259" s="88" t="s">
        <v>2214</v>
      </c>
      <c r="G259" s="86" t="s">
        <v>2342</v>
      </c>
      <c r="H259" s="79" t="s">
        <v>1210</v>
      </c>
      <c r="I259" s="108" t="s">
        <v>401</v>
      </c>
      <c r="J259" s="69" t="s">
        <v>402</v>
      </c>
      <c r="K259" s="11" t="s">
        <v>24</v>
      </c>
      <c r="L259" s="11" t="s">
        <v>35</v>
      </c>
      <c r="M259" s="11" t="s">
        <v>26</v>
      </c>
      <c r="N259" s="8">
        <v>45377</v>
      </c>
      <c r="O259" s="38">
        <v>1</v>
      </c>
      <c r="P259" s="38">
        <v>1</v>
      </c>
      <c r="Q259" s="38">
        <v>1</v>
      </c>
      <c r="R259" s="38">
        <v>1</v>
      </c>
      <c r="S259" s="38">
        <v>0</v>
      </c>
      <c r="T259" s="38">
        <v>0</v>
      </c>
      <c r="U259" s="38">
        <v>0</v>
      </c>
      <c r="V259" s="38"/>
      <c r="W259" s="38"/>
      <c r="X259" s="38"/>
      <c r="Y259" s="38"/>
      <c r="Z259" s="38"/>
      <c r="AA259" s="38"/>
      <c r="AB259" s="38"/>
      <c r="AC259" s="38">
        <v>1</v>
      </c>
      <c r="AD259" s="38">
        <v>0.5</v>
      </c>
      <c r="AE259" s="38">
        <v>0</v>
      </c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9">
        <f t="shared" si="8"/>
        <v>0.75</v>
      </c>
      <c r="AS259" s="9">
        <f t="shared" si="9"/>
        <v>0.33333333333333331</v>
      </c>
      <c r="AT259" s="10" t="s">
        <v>2261</v>
      </c>
    </row>
    <row r="260" spans="1:46" ht="26.4" hidden="1">
      <c r="A260" s="3">
        <v>257</v>
      </c>
      <c r="B260" s="119" t="s">
        <v>2176</v>
      </c>
      <c r="C260" s="4" t="s">
        <v>396</v>
      </c>
      <c r="D260" s="85" t="s">
        <v>1210</v>
      </c>
      <c r="E260" s="77">
        <v>1</v>
      </c>
      <c r="F260" s="78" t="s">
        <v>68</v>
      </c>
      <c r="G260" s="86" t="s">
        <v>2342</v>
      </c>
      <c r="H260" s="79" t="s">
        <v>2330</v>
      </c>
      <c r="I260" s="108" t="s">
        <v>2141</v>
      </c>
      <c r="J260" s="69" t="s">
        <v>403</v>
      </c>
      <c r="K260" s="11" t="s">
        <v>24</v>
      </c>
      <c r="L260" s="11" t="s">
        <v>25</v>
      </c>
      <c r="M260" s="11" t="s">
        <v>26</v>
      </c>
      <c r="N260" s="8">
        <v>45267</v>
      </c>
      <c r="O260" s="38">
        <v>1</v>
      </c>
      <c r="P260" s="38">
        <v>1</v>
      </c>
      <c r="Q260" s="38">
        <v>1</v>
      </c>
      <c r="R260" s="38">
        <v>1</v>
      </c>
      <c r="S260" s="38">
        <v>1</v>
      </c>
      <c r="T260" s="38">
        <v>1</v>
      </c>
      <c r="U260" s="38">
        <v>1</v>
      </c>
      <c r="V260" s="38"/>
      <c r="W260" s="38"/>
      <c r="X260" s="38"/>
      <c r="Y260" s="38">
        <v>1</v>
      </c>
      <c r="Z260" s="38">
        <v>1</v>
      </c>
      <c r="AA260" s="38">
        <v>0</v>
      </c>
      <c r="AB260" s="38">
        <v>0</v>
      </c>
      <c r="AC260" s="38">
        <v>1</v>
      </c>
      <c r="AD260" s="38">
        <v>1</v>
      </c>
      <c r="AE260" s="38">
        <v>1</v>
      </c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9">
        <f t="shared" ref="AR260:AR323" si="10">AVERAGE(O260:P260,R260:S260,Y260:Z260,V260:W260,AC260:AD260,AO260:AP260,AF260:AG260,AI260:AJ260,AL260:AM260)</f>
        <v>1</v>
      </c>
      <c r="AS260" s="9">
        <f t="shared" ref="AS260:AS323" si="11">AVERAGE(Q260,U260,AB260,X260,AE260,AQ260,AH260,AK260,AN260)</f>
        <v>0.75</v>
      </c>
      <c r="AT260" s="12"/>
    </row>
    <row r="261" spans="1:46" ht="15.6" hidden="1">
      <c r="A261" s="3">
        <v>258</v>
      </c>
      <c r="B261" s="119" t="s">
        <v>2176</v>
      </c>
      <c r="C261" s="4" t="s">
        <v>396</v>
      </c>
      <c r="D261" s="85" t="s">
        <v>1210</v>
      </c>
      <c r="E261" s="77">
        <v>1</v>
      </c>
      <c r="F261" s="88" t="s">
        <v>2214</v>
      </c>
      <c r="G261" s="86" t="s">
        <v>2342</v>
      </c>
      <c r="H261" s="79"/>
      <c r="I261" s="108" t="s">
        <v>2142</v>
      </c>
      <c r="J261" s="69" t="s">
        <v>404</v>
      </c>
      <c r="K261" s="11" t="s">
        <v>24</v>
      </c>
      <c r="L261" s="11" t="s">
        <v>25</v>
      </c>
      <c r="M261" s="11" t="s">
        <v>26</v>
      </c>
      <c r="N261" s="8">
        <v>45469</v>
      </c>
      <c r="O261" s="38">
        <v>1</v>
      </c>
      <c r="P261" s="38">
        <v>0.5</v>
      </c>
      <c r="Q261" s="38">
        <v>0</v>
      </c>
      <c r="R261" s="38">
        <v>1</v>
      </c>
      <c r="S261" s="38">
        <v>0.5</v>
      </c>
      <c r="T261" s="38">
        <v>0</v>
      </c>
      <c r="U261" s="38">
        <v>0</v>
      </c>
      <c r="V261" s="38"/>
      <c r="W261" s="38"/>
      <c r="X261" s="38"/>
      <c r="Y261" s="38">
        <v>0</v>
      </c>
      <c r="Z261" s="38">
        <v>0</v>
      </c>
      <c r="AA261" s="38">
        <v>0</v>
      </c>
      <c r="AB261" s="38">
        <v>0</v>
      </c>
      <c r="AC261" s="38">
        <v>0</v>
      </c>
      <c r="AD261" s="38">
        <v>0</v>
      </c>
      <c r="AE261" s="38">
        <v>0</v>
      </c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9">
        <f t="shared" si="10"/>
        <v>0.375</v>
      </c>
      <c r="AS261" s="9">
        <f t="shared" si="11"/>
        <v>0</v>
      </c>
      <c r="AT261" s="12"/>
    </row>
    <row r="262" spans="1:46" ht="26.4" hidden="1">
      <c r="A262" s="3">
        <v>259</v>
      </c>
      <c r="B262" s="119" t="s">
        <v>2176</v>
      </c>
      <c r="C262" s="4" t="s">
        <v>396</v>
      </c>
      <c r="D262" s="85" t="s">
        <v>1210</v>
      </c>
      <c r="E262" s="77">
        <v>1</v>
      </c>
      <c r="F262" s="88" t="s">
        <v>2214</v>
      </c>
      <c r="G262" s="86" t="s">
        <v>2342</v>
      </c>
      <c r="H262" s="79" t="s">
        <v>2178</v>
      </c>
      <c r="I262" s="108" t="s">
        <v>2143</v>
      </c>
      <c r="J262" s="69" t="s">
        <v>405</v>
      </c>
      <c r="K262" s="11" t="s">
        <v>56</v>
      </c>
      <c r="L262" s="11" t="s">
        <v>25</v>
      </c>
      <c r="M262" s="11" t="s">
        <v>26</v>
      </c>
      <c r="N262" s="8">
        <v>45174</v>
      </c>
      <c r="O262" s="38">
        <v>1</v>
      </c>
      <c r="P262" s="38">
        <v>1</v>
      </c>
      <c r="Q262" s="38">
        <v>1</v>
      </c>
      <c r="R262" s="38">
        <v>1</v>
      </c>
      <c r="S262" s="38">
        <v>1</v>
      </c>
      <c r="T262" s="38">
        <v>1</v>
      </c>
      <c r="U262" s="38">
        <v>0.75</v>
      </c>
      <c r="V262" s="38">
        <v>1</v>
      </c>
      <c r="W262" s="38">
        <v>1</v>
      </c>
      <c r="X262" s="38">
        <v>0.75</v>
      </c>
      <c r="Y262" s="38">
        <v>1</v>
      </c>
      <c r="Z262" s="38">
        <v>1</v>
      </c>
      <c r="AA262" s="38">
        <v>0</v>
      </c>
      <c r="AB262" s="38">
        <v>0</v>
      </c>
      <c r="AC262" s="38">
        <v>1</v>
      </c>
      <c r="AD262" s="38">
        <v>1</v>
      </c>
      <c r="AE262" s="38">
        <v>0.75</v>
      </c>
      <c r="AF262" s="38"/>
      <c r="AG262" s="38"/>
      <c r="AH262" s="38"/>
      <c r="AI262" s="38"/>
      <c r="AJ262" s="38"/>
      <c r="AK262" s="38"/>
      <c r="AL262" s="38"/>
      <c r="AM262" s="38"/>
      <c r="AN262" s="38"/>
      <c r="AO262" s="38">
        <v>0</v>
      </c>
      <c r="AP262" s="38">
        <v>0</v>
      </c>
      <c r="AQ262" s="38">
        <v>0</v>
      </c>
      <c r="AR262" s="9">
        <f t="shared" si="10"/>
        <v>0.83333333333333337</v>
      </c>
      <c r="AS262" s="9">
        <f t="shared" si="11"/>
        <v>0.54166666666666663</v>
      </c>
      <c r="AT262" s="12"/>
    </row>
    <row r="263" spans="1:46" ht="26.4" hidden="1">
      <c r="A263" s="3">
        <v>260</v>
      </c>
      <c r="B263" s="119" t="s">
        <v>2176</v>
      </c>
      <c r="C263" s="4" t="s">
        <v>396</v>
      </c>
      <c r="D263" s="85" t="s">
        <v>1210</v>
      </c>
      <c r="E263" s="77">
        <v>1</v>
      </c>
      <c r="F263" s="88" t="s">
        <v>2214</v>
      </c>
      <c r="G263" s="86" t="s">
        <v>2342</v>
      </c>
      <c r="H263" s="79" t="s">
        <v>2178</v>
      </c>
      <c r="I263" s="108" t="s">
        <v>2143</v>
      </c>
      <c r="J263" s="69" t="s">
        <v>406</v>
      </c>
      <c r="K263" s="11" t="s">
        <v>56</v>
      </c>
      <c r="L263" s="11" t="s">
        <v>25</v>
      </c>
      <c r="M263" s="11" t="s">
        <v>26</v>
      </c>
      <c r="N263" s="8">
        <v>45174</v>
      </c>
      <c r="O263" s="38">
        <v>1</v>
      </c>
      <c r="P263" s="38">
        <v>1</v>
      </c>
      <c r="Q263" s="38">
        <v>1</v>
      </c>
      <c r="R263" s="38">
        <v>1</v>
      </c>
      <c r="S263" s="38">
        <v>1</v>
      </c>
      <c r="T263" s="38">
        <v>1</v>
      </c>
      <c r="U263" s="38">
        <v>0.75</v>
      </c>
      <c r="V263" s="38">
        <v>1</v>
      </c>
      <c r="W263" s="38">
        <v>1</v>
      </c>
      <c r="X263" s="38">
        <v>0.75</v>
      </c>
      <c r="Y263" s="38">
        <v>1</v>
      </c>
      <c r="Z263" s="38">
        <v>1</v>
      </c>
      <c r="AA263" s="38">
        <v>0</v>
      </c>
      <c r="AB263" s="38">
        <v>0</v>
      </c>
      <c r="AC263" s="38">
        <v>1</v>
      </c>
      <c r="AD263" s="38">
        <v>1</v>
      </c>
      <c r="AE263" s="38">
        <v>0.75</v>
      </c>
      <c r="AF263" s="38"/>
      <c r="AG263" s="38"/>
      <c r="AH263" s="38"/>
      <c r="AI263" s="38"/>
      <c r="AJ263" s="38"/>
      <c r="AK263" s="38"/>
      <c r="AL263" s="38"/>
      <c r="AM263" s="38"/>
      <c r="AN263" s="38"/>
      <c r="AO263" s="38">
        <v>0</v>
      </c>
      <c r="AP263" s="38">
        <v>0</v>
      </c>
      <c r="AQ263" s="38">
        <v>0</v>
      </c>
      <c r="AR263" s="9">
        <f t="shared" si="10"/>
        <v>0.83333333333333337</v>
      </c>
      <c r="AS263" s="9">
        <f t="shared" si="11"/>
        <v>0.54166666666666663</v>
      </c>
      <c r="AT263" s="12"/>
    </row>
    <row r="264" spans="1:46" ht="15.6" hidden="1">
      <c r="A264" s="3">
        <v>261</v>
      </c>
      <c r="B264" s="119" t="s">
        <v>2176</v>
      </c>
      <c r="C264" s="4" t="s">
        <v>396</v>
      </c>
      <c r="D264" s="85" t="s">
        <v>1210</v>
      </c>
      <c r="E264" s="77">
        <v>1</v>
      </c>
      <c r="F264" s="89" t="s">
        <v>2214</v>
      </c>
      <c r="G264" s="92" t="s">
        <v>74</v>
      </c>
      <c r="H264" s="79" t="s">
        <v>1210</v>
      </c>
      <c r="I264" s="108" t="s">
        <v>2145</v>
      </c>
      <c r="J264" s="69" t="s">
        <v>407</v>
      </c>
      <c r="K264" s="11" t="s">
        <v>24</v>
      </c>
      <c r="L264" s="11" t="s">
        <v>35</v>
      </c>
      <c r="M264" s="11" t="s">
        <v>26</v>
      </c>
      <c r="N264" s="8">
        <v>45482</v>
      </c>
      <c r="O264" s="38"/>
      <c r="P264" s="38"/>
      <c r="Q264" s="38"/>
      <c r="R264" s="38">
        <v>1</v>
      </c>
      <c r="S264" s="38">
        <v>0</v>
      </c>
      <c r="T264" s="38">
        <v>0</v>
      </c>
      <c r="U264" s="38">
        <v>0</v>
      </c>
      <c r="V264" s="38"/>
      <c r="W264" s="38"/>
      <c r="X264" s="38"/>
      <c r="Y264" s="38"/>
      <c r="Z264" s="38"/>
      <c r="AA264" s="38"/>
      <c r="AB264" s="38"/>
      <c r="AC264" s="38">
        <v>0</v>
      </c>
      <c r="AD264" s="38">
        <v>0</v>
      </c>
      <c r="AE264" s="38">
        <v>0</v>
      </c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9">
        <f t="shared" si="10"/>
        <v>0.25</v>
      </c>
      <c r="AS264" s="9">
        <f t="shared" si="11"/>
        <v>0</v>
      </c>
      <c r="AT264" s="10" t="s">
        <v>2262</v>
      </c>
    </row>
    <row r="265" spans="1:46" ht="26.4" hidden="1">
      <c r="A265" s="3">
        <v>262</v>
      </c>
      <c r="B265" s="119" t="s">
        <v>2176</v>
      </c>
      <c r="C265" s="4" t="s">
        <v>396</v>
      </c>
      <c r="D265" s="85" t="s">
        <v>1210</v>
      </c>
      <c r="E265" s="77">
        <v>1</v>
      </c>
      <c r="F265" s="88" t="s">
        <v>2214</v>
      </c>
      <c r="G265" s="86" t="s">
        <v>2342</v>
      </c>
      <c r="H265" s="79" t="s">
        <v>2178</v>
      </c>
      <c r="I265" s="108" t="s">
        <v>2162</v>
      </c>
      <c r="J265" s="69" t="s">
        <v>408</v>
      </c>
      <c r="K265" s="11" t="s">
        <v>56</v>
      </c>
      <c r="L265" s="11" t="s">
        <v>25</v>
      </c>
      <c r="M265" s="11" t="s">
        <v>26</v>
      </c>
      <c r="N265" s="8">
        <v>45172</v>
      </c>
      <c r="O265" s="38">
        <v>1</v>
      </c>
      <c r="P265" s="38">
        <v>1</v>
      </c>
      <c r="Q265" s="38">
        <v>1</v>
      </c>
      <c r="R265" s="38">
        <v>1</v>
      </c>
      <c r="S265" s="38">
        <v>1</v>
      </c>
      <c r="T265" s="38">
        <v>1</v>
      </c>
      <c r="U265" s="38">
        <v>1</v>
      </c>
      <c r="V265" s="38">
        <v>1</v>
      </c>
      <c r="W265" s="38">
        <v>1</v>
      </c>
      <c r="X265" s="38">
        <v>1</v>
      </c>
      <c r="Y265" s="38">
        <v>1</v>
      </c>
      <c r="Z265" s="38">
        <v>1</v>
      </c>
      <c r="AA265" s="38">
        <v>0</v>
      </c>
      <c r="AB265" s="38">
        <v>0</v>
      </c>
      <c r="AC265" s="38">
        <v>1</v>
      </c>
      <c r="AD265" s="38">
        <v>1</v>
      </c>
      <c r="AE265" s="38">
        <v>1</v>
      </c>
      <c r="AF265" s="38"/>
      <c r="AG265" s="38"/>
      <c r="AH265" s="38"/>
      <c r="AI265" s="38"/>
      <c r="AJ265" s="38"/>
      <c r="AK265" s="38"/>
      <c r="AL265" s="38"/>
      <c r="AM265" s="38"/>
      <c r="AN265" s="38"/>
      <c r="AO265" s="38">
        <v>0</v>
      </c>
      <c r="AP265" s="38">
        <v>0</v>
      </c>
      <c r="AQ265" s="38">
        <v>0</v>
      </c>
      <c r="AR265" s="9">
        <f t="shared" si="10"/>
        <v>0.83333333333333337</v>
      </c>
      <c r="AS265" s="9">
        <f t="shared" si="11"/>
        <v>0.66666666666666663</v>
      </c>
      <c r="AT265" s="12"/>
    </row>
    <row r="266" spans="1:46" ht="26.4" hidden="1">
      <c r="A266" s="3">
        <v>263</v>
      </c>
      <c r="B266" s="119" t="s">
        <v>2176</v>
      </c>
      <c r="C266" s="4" t="s">
        <v>396</v>
      </c>
      <c r="D266" s="85" t="s">
        <v>1210</v>
      </c>
      <c r="E266" s="77">
        <v>1</v>
      </c>
      <c r="F266" s="88" t="s">
        <v>2214</v>
      </c>
      <c r="G266" s="86" t="s">
        <v>2342</v>
      </c>
      <c r="H266" s="79" t="s">
        <v>2178</v>
      </c>
      <c r="I266" s="108" t="s">
        <v>2162</v>
      </c>
      <c r="J266" s="69" t="s">
        <v>409</v>
      </c>
      <c r="K266" s="11" t="s">
        <v>56</v>
      </c>
      <c r="L266" s="11" t="s">
        <v>25</v>
      </c>
      <c r="M266" s="11" t="s">
        <v>26</v>
      </c>
      <c r="N266" s="8">
        <v>45171</v>
      </c>
      <c r="O266" s="38">
        <v>1</v>
      </c>
      <c r="P266" s="38">
        <v>1</v>
      </c>
      <c r="Q266" s="38">
        <v>1</v>
      </c>
      <c r="R266" s="38">
        <v>1</v>
      </c>
      <c r="S266" s="38">
        <v>1</v>
      </c>
      <c r="T266" s="38">
        <v>1</v>
      </c>
      <c r="U266" s="38">
        <v>1</v>
      </c>
      <c r="V266" s="38">
        <v>1</v>
      </c>
      <c r="W266" s="38">
        <v>1</v>
      </c>
      <c r="X266" s="38">
        <v>1</v>
      </c>
      <c r="Y266" s="38">
        <v>1</v>
      </c>
      <c r="Z266" s="38">
        <v>1</v>
      </c>
      <c r="AA266" s="38">
        <v>0</v>
      </c>
      <c r="AB266" s="38">
        <v>0</v>
      </c>
      <c r="AC266" s="38">
        <v>1</v>
      </c>
      <c r="AD266" s="38">
        <v>1</v>
      </c>
      <c r="AE266" s="38">
        <v>1</v>
      </c>
      <c r="AF266" s="38"/>
      <c r="AG266" s="38"/>
      <c r="AH266" s="38"/>
      <c r="AI266" s="38"/>
      <c r="AJ266" s="38"/>
      <c r="AK266" s="38"/>
      <c r="AL266" s="38"/>
      <c r="AM266" s="38"/>
      <c r="AN266" s="38"/>
      <c r="AO266" s="38">
        <v>0</v>
      </c>
      <c r="AP266" s="38">
        <v>0</v>
      </c>
      <c r="AQ266" s="38">
        <v>0</v>
      </c>
      <c r="AR266" s="9">
        <f t="shared" si="10"/>
        <v>0.83333333333333337</v>
      </c>
      <c r="AS266" s="9">
        <f t="shared" si="11"/>
        <v>0.66666666666666663</v>
      </c>
      <c r="AT266" s="12"/>
    </row>
    <row r="267" spans="1:46" ht="15.6" hidden="1">
      <c r="A267" s="3">
        <v>264</v>
      </c>
      <c r="B267" s="119" t="s">
        <v>2176</v>
      </c>
      <c r="C267" s="4" t="s">
        <v>396</v>
      </c>
      <c r="D267" s="85" t="s">
        <v>1210</v>
      </c>
      <c r="E267" s="77">
        <v>1</v>
      </c>
      <c r="F267" s="89" t="s">
        <v>2214</v>
      </c>
      <c r="G267" s="86" t="s">
        <v>2342</v>
      </c>
      <c r="H267" s="79" t="s">
        <v>1210</v>
      </c>
      <c r="I267" s="108" t="s">
        <v>2137</v>
      </c>
      <c r="J267" s="69" t="s">
        <v>410</v>
      </c>
      <c r="K267" s="11" t="s">
        <v>24</v>
      </c>
      <c r="L267" s="11" t="s">
        <v>35</v>
      </c>
      <c r="M267" s="11" t="s">
        <v>26</v>
      </c>
      <c r="N267" s="8">
        <v>45647</v>
      </c>
      <c r="O267" s="38"/>
      <c r="P267" s="38"/>
      <c r="Q267" s="38"/>
      <c r="R267" s="38">
        <v>1</v>
      </c>
      <c r="S267" s="38">
        <v>0</v>
      </c>
      <c r="T267" s="38">
        <v>0</v>
      </c>
      <c r="U267" s="38">
        <v>0</v>
      </c>
      <c r="V267" s="38"/>
      <c r="W267" s="38"/>
      <c r="X267" s="38"/>
      <c r="Y267" s="38"/>
      <c r="Z267" s="38"/>
      <c r="AA267" s="38"/>
      <c r="AB267" s="38"/>
      <c r="AC267" s="38">
        <v>0</v>
      </c>
      <c r="AD267" s="38">
        <v>0</v>
      </c>
      <c r="AE267" s="38">
        <v>0</v>
      </c>
      <c r="AF267" s="38"/>
      <c r="AG267" s="38"/>
      <c r="AH267" s="38"/>
      <c r="AI267" s="38"/>
      <c r="AJ267" s="38"/>
      <c r="AK267" s="38"/>
      <c r="AL267" s="38">
        <v>0</v>
      </c>
      <c r="AM267" s="38">
        <v>0</v>
      </c>
      <c r="AN267" s="38">
        <v>0</v>
      </c>
      <c r="AO267" s="38"/>
      <c r="AP267" s="38"/>
      <c r="AQ267" s="38"/>
      <c r="AR267" s="9">
        <f t="shared" si="10"/>
        <v>0.16666666666666666</v>
      </c>
      <c r="AS267" s="9">
        <f t="shared" si="11"/>
        <v>0</v>
      </c>
      <c r="AT267" s="10" t="s">
        <v>2263</v>
      </c>
    </row>
    <row r="268" spans="1:46" ht="26.4" hidden="1">
      <c r="A268" s="3">
        <v>265</v>
      </c>
      <c r="B268" s="119" t="s">
        <v>2176</v>
      </c>
      <c r="C268" s="4" t="s">
        <v>396</v>
      </c>
      <c r="D268" s="85" t="s">
        <v>1210</v>
      </c>
      <c r="E268" s="77">
        <v>1</v>
      </c>
      <c r="F268" s="88" t="s">
        <v>2214</v>
      </c>
      <c r="G268" s="86" t="s">
        <v>2342</v>
      </c>
      <c r="H268" s="79" t="s">
        <v>2345</v>
      </c>
      <c r="I268" s="108" t="s">
        <v>411</v>
      </c>
      <c r="J268" s="69" t="s">
        <v>412</v>
      </c>
      <c r="K268" s="11" t="s">
        <v>56</v>
      </c>
      <c r="L268" s="11" t="s">
        <v>25</v>
      </c>
      <c r="M268" s="11" t="s">
        <v>26</v>
      </c>
      <c r="N268" s="8">
        <v>45282</v>
      </c>
      <c r="O268" s="38">
        <v>1</v>
      </c>
      <c r="P268" s="38">
        <v>1</v>
      </c>
      <c r="Q268" s="38">
        <v>1</v>
      </c>
      <c r="R268" s="38">
        <v>1</v>
      </c>
      <c r="S268" s="38">
        <v>1</v>
      </c>
      <c r="T268" s="38">
        <v>1</v>
      </c>
      <c r="U268" s="38">
        <v>1</v>
      </c>
      <c r="V268" s="38">
        <v>1</v>
      </c>
      <c r="W268" s="38">
        <v>1</v>
      </c>
      <c r="X268" s="38">
        <v>1</v>
      </c>
      <c r="Y268" s="38">
        <v>1</v>
      </c>
      <c r="Z268" s="38">
        <v>1</v>
      </c>
      <c r="AA268" s="38">
        <v>0</v>
      </c>
      <c r="AB268" s="38">
        <v>0</v>
      </c>
      <c r="AC268" s="38">
        <v>1</v>
      </c>
      <c r="AD268" s="38">
        <v>1</v>
      </c>
      <c r="AE268" s="38">
        <v>1</v>
      </c>
      <c r="AF268" s="38"/>
      <c r="AG268" s="38"/>
      <c r="AH268" s="38"/>
      <c r="AI268" s="38"/>
      <c r="AJ268" s="38"/>
      <c r="AK268" s="38"/>
      <c r="AL268" s="38"/>
      <c r="AM268" s="38"/>
      <c r="AN268" s="38"/>
      <c r="AO268" s="38">
        <v>0</v>
      </c>
      <c r="AP268" s="38">
        <v>0</v>
      </c>
      <c r="AQ268" s="38">
        <v>0</v>
      </c>
      <c r="AR268" s="9">
        <f t="shared" si="10"/>
        <v>0.83333333333333337</v>
      </c>
      <c r="AS268" s="9">
        <f t="shared" si="11"/>
        <v>0.66666666666666663</v>
      </c>
      <c r="AT268" s="12" t="s">
        <v>2193</v>
      </c>
    </row>
    <row r="269" spans="1:46" ht="26.4" hidden="1">
      <c r="A269" s="3">
        <v>266</v>
      </c>
      <c r="B269" s="119" t="s">
        <v>2176</v>
      </c>
      <c r="C269" s="4" t="s">
        <v>396</v>
      </c>
      <c r="D269" s="85" t="s">
        <v>1210</v>
      </c>
      <c r="E269" s="77">
        <v>1</v>
      </c>
      <c r="F269" s="88" t="s">
        <v>2214</v>
      </c>
      <c r="G269" s="86" t="s">
        <v>2342</v>
      </c>
      <c r="H269" s="79" t="s">
        <v>2443</v>
      </c>
      <c r="I269" s="108" t="s">
        <v>413</v>
      </c>
      <c r="J269" s="69" t="s">
        <v>414</v>
      </c>
      <c r="K269" s="11" t="s">
        <v>56</v>
      </c>
      <c r="L269" s="11" t="s">
        <v>25</v>
      </c>
      <c r="M269" s="11" t="s">
        <v>26</v>
      </c>
      <c r="N269" s="8">
        <v>45455</v>
      </c>
      <c r="O269" s="38">
        <v>1</v>
      </c>
      <c r="P269" s="38">
        <v>1</v>
      </c>
      <c r="Q269" s="38">
        <v>1</v>
      </c>
      <c r="R269" s="38">
        <v>1</v>
      </c>
      <c r="S269" s="38">
        <v>1</v>
      </c>
      <c r="T269" s="38">
        <v>0</v>
      </c>
      <c r="U269" s="38">
        <v>0</v>
      </c>
      <c r="V269" s="38">
        <v>1</v>
      </c>
      <c r="W269" s="38">
        <v>1</v>
      </c>
      <c r="X269" s="38">
        <v>0</v>
      </c>
      <c r="Y269" s="38">
        <v>1</v>
      </c>
      <c r="Z269" s="38">
        <v>1</v>
      </c>
      <c r="AA269" s="38">
        <v>0</v>
      </c>
      <c r="AB269" s="38">
        <v>0</v>
      </c>
      <c r="AC269" s="38">
        <v>0</v>
      </c>
      <c r="AD269" s="38">
        <v>0</v>
      </c>
      <c r="AE269" s="38">
        <v>0</v>
      </c>
      <c r="AF269" s="38"/>
      <c r="AG269" s="38"/>
      <c r="AH269" s="38"/>
      <c r="AI269" s="38"/>
      <c r="AJ269" s="38"/>
      <c r="AK269" s="38"/>
      <c r="AL269" s="38"/>
      <c r="AM269" s="38"/>
      <c r="AN269" s="38"/>
      <c r="AO269" s="38">
        <v>0</v>
      </c>
      <c r="AP269" s="38">
        <v>0</v>
      </c>
      <c r="AQ269" s="38">
        <v>0</v>
      </c>
      <c r="AR269" s="9">
        <f t="shared" si="10"/>
        <v>0.66666666666666663</v>
      </c>
      <c r="AS269" s="9">
        <f t="shared" si="11"/>
        <v>0.16666666666666666</v>
      </c>
      <c r="AT269" s="12" t="s">
        <v>2193</v>
      </c>
    </row>
    <row r="270" spans="1:46" ht="26.4" hidden="1">
      <c r="A270" s="3">
        <v>267</v>
      </c>
      <c r="B270" s="119" t="s">
        <v>2176</v>
      </c>
      <c r="C270" s="4" t="s">
        <v>396</v>
      </c>
      <c r="D270" s="85" t="s">
        <v>1210</v>
      </c>
      <c r="E270" s="77">
        <v>1</v>
      </c>
      <c r="F270" s="78" t="s">
        <v>68</v>
      </c>
      <c r="G270" s="86" t="s">
        <v>2342</v>
      </c>
      <c r="H270" s="79" t="s">
        <v>2443</v>
      </c>
      <c r="I270" s="108" t="s">
        <v>415</v>
      </c>
      <c r="J270" s="69" t="s">
        <v>416</v>
      </c>
      <c r="K270" s="11" t="s">
        <v>24</v>
      </c>
      <c r="L270" s="11" t="s">
        <v>25</v>
      </c>
      <c r="M270" s="11" t="s">
        <v>26</v>
      </c>
      <c r="N270" s="8">
        <v>44956</v>
      </c>
      <c r="O270" s="38">
        <v>1</v>
      </c>
      <c r="P270" s="38">
        <v>1</v>
      </c>
      <c r="Q270" s="38">
        <v>1</v>
      </c>
      <c r="R270" s="38">
        <v>1</v>
      </c>
      <c r="S270" s="38">
        <v>1</v>
      </c>
      <c r="T270" s="38">
        <v>1</v>
      </c>
      <c r="U270" s="38">
        <v>1</v>
      </c>
      <c r="V270" s="38"/>
      <c r="W270" s="38"/>
      <c r="X270" s="38"/>
      <c r="Y270" s="38">
        <v>1</v>
      </c>
      <c r="Z270" s="38">
        <v>1</v>
      </c>
      <c r="AA270" s="38">
        <v>0.75</v>
      </c>
      <c r="AB270" s="38">
        <v>0</v>
      </c>
      <c r="AC270" s="38">
        <v>1</v>
      </c>
      <c r="AD270" s="38">
        <v>1</v>
      </c>
      <c r="AE270" s="38">
        <v>1</v>
      </c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9">
        <f t="shared" si="10"/>
        <v>1</v>
      </c>
      <c r="AS270" s="9">
        <f t="shared" si="11"/>
        <v>0.75</v>
      </c>
      <c r="AT270" s="12"/>
    </row>
    <row r="271" spans="1:46" ht="26.4" hidden="1">
      <c r="A271" s="3">
        <v>268</v>
      </c>
      <c r="B271" s="119" t="s">
        <v>2176</v>
      </c>
      <c r="C271" s="4" t="s">
        <v>396</v>
      </c>
      <c r="D271" s="85" t="s">
        <v>1210</v>
      </c>
      <c r="E271" s="77">
        <v>1</v>
      </c>
      <c r="F271" s="78" t="s">
        <v>68</v>
      </c>
      <c r="G271" s="86" t="s">
        <v>2342</v>
      </c>
      <c r="H271" s="79" t="s">
        <v>2443</v>
      </c>
      <c r="I271" s="108" t="s">
        <v>417</v>
      </c>
      <c r="J271" s="69" t="s">
        <v>418</v>
      </c>
      <c r="K271" s="11" t="s">
        <v>24</v>
      </c>
      <c r="L271" s="11" t="s">
        <v>25</v>
      </c>
      <c r="M271" s="11" t="s">
        <v>26</v>
      </c>
      <c r="N271" s="8">
        <v>44953</v>
      </c>
      <c r="O271" s="38">
        <v>1</v>
      </c>
      <c r="P271" s="38">
        <v>1</v>
      </c>
      <c r="Q271" s="38">
        <v>1</v>
      </c>
      <c r="R271" s="38">
        <v>1</v>
      </c>
      <c r="S271" s="38">
        <v>1</v>
      </c>
      <c r="T271" s="38">
        <v>1</v>
      </c>
      <c r="U271" s="38">
        <v>1</v>
      </c>
      <c r="V271" s="38"/>
      <c r="W271" s="38"/>
      <c r="X271" s="38"/>
      <c r="Y271" s="38">
        <v>1</v>
      </c>
      <c r="Z271" s="38">
        <v>1</v>
      </c>
      <c r="AA271" s="38">
        <v>0.75</v>
      </c>
      <c r="AB271" s="38">
        <v>0</v>
      </c>
      <c r="AC271" s="38">
        <v>1</v>
      </c>
      <c r="AD271" s="38">
        <v>1</v>
      </c>
      <c r="AE271" s="38">
        <v>1</v>
      </c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9">
        <f t="shared" si="10"/>
        <v>1</v>
      </c>
      <c r="AS271" s="9">
        <f t="shared" si="11"/>
        <v>0.75</v>
      </c>
      <c r="AT271" s="12"/>
    </row>
    <row r="272" spans="1:46" ht="26.4" hidden="1">
      <c r="A272" s="3">
        <v>269</v>
      </c>
      <c r="B272" s="119" t="s">
        <v>2176</v>
      </c>
      <c r="C272" s="4" t="s">
        <v>396</v>
      </c>
      <c r="D272" s="85" t="s">
        <v>1210</v>
      </c>
      <c r="E272" s="77">
        <v>1</v>
      </c>
      <c r="F272" s="78" t="s">
        <v>68</v>
      </c>
      <c r="G272" s="86" t="s">
        <v>2342</v>
      </c>
      <c r="H272" s="79" t="s">
        <v>2443</v>
      </c>
      <c r="I272" s="108" t="s">
        <v>2134</v>
      </c>
      <c r="J272" s="69" t="s">
        <v>420</v>
      </c>
      <c r="K272" s="11" t="s">
        <v>24</v>
      </c>
      <c r="L272" s="11" t="s">
        <v>25</v>
      </c>
      <c r="M272" s="11" t="s">
        <v>26</v>
      </c>
      <c r="N272" s="8">
        <v>44952</v>
      </c>
      <c r="O272" s="38">
        <v>1</v>
      </c>
      <c r="P272" s="38">
        <v>1</v>
      </c>
      <c r="Q272" s="38">
        <v>1</v>
      </c>
      <c r="R272" s="38">
        <v>1</v>
      </c>
      <c r="S272" s="38">
        <v>1</v>
      </c>
      <c r="T272" s="38">
        <v>1</v>
      </c>
      <c r="U272" s="38">
        <v>1</v>
      </c>
      <c r="V272" s="38"/>
      <c r="W272" s="38"/>
      <c r="X272" s="38"/>
      <c r="Y272" s="38">
        <v>1</v>
      </c>
      <c r="Z272" s="38">
        <v>1</v>
      </c>
      <c r="AA272" s="38">
        <v>0.75</v>
      </c>
      <c r="AB272" s="38">
        <v>0</v>
      </c>
      <c r="AC272" s="38">
        <v>1</v>
      </c>
      <c r="AD272" s="38">
        <v>1</v>
      </c>
      <c r="AE272" s="38">
        <v>1</v>
      </c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9">
        <f t="shared" si="10"/>
        <v>1</v>
      </c>
      <c r="AS272" s="9">
        <f t="shared" si="11"/>
        <v>0.75</v>
      </c>
      <c r="AT272" s="22"/>
    </row>
    <row r="273" spans="1:46" ht="26.4" hidden="1">
      <c r="A273" s="3">
        <v>270</v>
      </c>
      <c r="B273" s="119" t="s">
        <v>2176</v>
      </c>
      <c r="C273" s="4" t="s">
        <v>396</v>
      </c>
      <c r="D273" s="85" t="s">
        <v>1210</v>
      </c>
      <c r="E273" s="77">
        <v>1</v>
      </c>
      <c r="F273" s="88" t="s">
        <v>2214</v>
      </c>
      <c r="G273" s="87" t="s">
        <v>74</v>
      </c>
      <c r="H273" s="79"/>
      <c r="I273" s="108" t="s">
        <v>2148</v>
      </c>
      <c r="J273" s="69" t="s">
        <v>421</v>
      </c>
      <c r="K273" s="11" t="s">
        <v>24</v>
      </c>
      <c r="L273" s="11" t="s">
        <v>25</v>
      </c>
      <c r="M273" s="11" t="s">
        <v>26</v>
      </c>
      <c r="N273" s="8">
        <v>45176</v>
      </c>
      <c r="O273" s="38">
        <v>1</v>
      </c>
      <c r="P273" s="38">
        <v>0.5</v>
      </c>
      <c r="Q273" s="38">
        <v>0</v>
      </c>
      <c r="R273" s="38">
        <v>1</v>
      </c>
      <c r="S273" s="38">
        <v>0.5</v>
      </c>
      <c r="T273" s="38">
        <v>0</v>
      </c>
      <c r="U273" s="38">
        <v>0</v>
      </c>
      <c r="V273" s="38"/>
      <c r="W273" s="38"/>
      <c r="X273" s="38"/>
      <c r="Y273" s="38">
        <v>0</v>
      </c>
      <c r="Z273" s="38">
        <v>0</v>
      </c>
      <c r="AA273" s="38">
        <v>0</v>
      </c>
      <c r="AB273" s="38">
        <v>0</v>
      </c>
      <c r="AC273" s="38">
        <v>0.5</v>
      </c>
      <c r="AD273" s="38">
        <v>0.5</v>
      </c>
      <c r="AE273" s="38">
        <v>0</v>
      </c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9">
        <f t="shared" si="10"/>
        <v>0.5</v>
      </c>
      <c r="AS273" s="9">
        <f t="shared" si="11"/>
        <v>0</v>
      </c>
      <c r="AT273" s="103" t="s">
        <v>2332</v>
      </c>
    </row>
    <row r="274" spans="1:46" ht="26.4" hidden="1">
      <c r="A274" s="3">
        <v>271</v>
      </c>
      <c r="B274" s="119" t="s">
        <v>2176</v>
      </c>
      <c r="C274" s="4" t="s">
        <v>396</v>
      </c>
      <c r="D274" s="85" t="s">
        <v>1210</v>
      </c>
      <c r="E274" s="77">
        <v>1</v>
      </c>
      <c r="F274" s="13"/>
      <c r="G274" s="87" t="s">
        <v>74</v>
      </c>
      <c r="H274" s="79" t="s">
        <v>1210</v>
      </c>
      <c r="I274" s="108" t="s">
        <v>422</v>
      </c>
      <c r="J274" s="69" t="s">
        <v>423</v>
      </c>
      <c r="K274" s="11" t="s">
        <v>56</v>
      </c>
      <c r="L274" s="11" t="s">
        <v>71</v>
      </c>
      <c r="M274" s="11" t="s">
        <v>26</v>
      </c>
      <c r="N274" s="115">
        <v>45706</v>
      </c>
      <c r="O274" s="38"/>
      <c r="P274" s="38"/>
      <c r="Q274" s="38"/>
      <c r="R274" s="38">
        <v>1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/>
      <c r="Z274" s="38"/>
      <c r="AA274" s="38"/>
      <c r="AB274" s="38"/>
      <c r="AC274" s="38">
        <v>0</v>
      </c>
      <c r="AD274" s="38">
        <v>0</v>
      </c>
      <c r="AE274" s="38">
        <v>0</v>
      </c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9">
        <f t="shared" si="10"/>
        <v>0.16666666666666666</v>
      </c>
      <c r="AS274" s="9">
        <f t="shared" si="11"/>
        <v>0</v>
      </c>
      <c r="AT274" s="12"/>
    </row>
    <row r="275" spans="1:46" ht="26.4" hidden="1">
      <c r="A275" s="3">
        <v>272</v>
      </c>
      <c r="B275" s="119" t="s">
        <v>2176</v>
      </c>
      <c r="C275" s="4" t="s">
        <v>396</v>
      </c>
      <c r="D275" s="85" t="s">
        <v>1210</v>
      </c>
      <c r="E275" s="77">
        <v>1</v>
      </c>
      <c r="F275" s="13"/>
      <c r="G275" s="87" t="s">
        <v>74</v>
      </c>
      <c r="H275" s="79" t="s">
        <v>1210</v>
      </c>
      <c r="I275" s="108" t="s">
        <v>422</v>
      </c>
      <c r="J275" s="69" t="s">
        <v>424</v>
      </c>
      <c r="K275" s="11" t="s">
        <v>56</v>
      </c>
      <c r="L275" s="11" t="s">
        <v>71</v>
      </c>
      <c r="M275" s="11" t="s">
        <v>26</v>
      </c>
      <c r="N275" s="115">
        <v>45706</v>
      </c>
      <c r="O275" s="38"/>
      <c r="P275" s="38"/>
      <c r="Q275" s="38"/>
      <c r="R275" s="38">
        <v>1</v>
      </c>
      <c r="S275" s="38">
        <v>0</v>
      </c>
      <c r="T275" s="38">
        <v>0</v>
      </c>
      <c r="U275" s="38">
        <v>0</v>
      </c>
      <c r="V275" s="38">
        <v>0</v>
      </c>
      <c r="W275" s="38">
        <v>0</v>
      </c>
      <c r="X275" s="38">
        <v>0</v>
      </c>
      <c r="Y275" s="38"/>
      <c r="Z275" s="38"/>
      <c r="AA275" s="38"/>
      <c r="AB275" s="38"/>
      <c r="AC275" s="38">
        <v>0</v>
      </c>
      <c r="AD275" s="38">
        <v>0</v>
      </c>
      <c r="AE275" s="38">
        <v>0</v>
      </c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9">
        <f t="shared" si="10"/>
        <v>0.16666666666666666</v>
      </c>
      <c r="AS275" s="9">
        <f t="shared" si="11"/>
        <v>0</v>
      </c>
      <c r="AT275" s="10" t="s">
        <v>2270</v>
      </c>
    </row>
    <row r="276" spans="1:46" ht="15.6" hidden="1">
      <c r="A276" s="3">
        <v>273</v>
      </c>
      <c r="B276" s="119" t="s">
        <v>2176</v>
      </c>
      <c r="C276" s="4" t="s">
        <v>396</v>
      </c>
      <c r="D276" s="85" t="s">
        <v>1210</v>
      </c>
      <c r="E276" s="77">
        <v>1</v>
      </c>
      <c r="F276" s="88" t="s">
        <v>2214</v>
      </c>
      <c r="G276" s="86" t="s">
        <v>2342</v>
      </c>
      <c r="H276" s="79"/>
      <c r="I276" s="108" t="s">
        <v>2149</v>
      </c>
      <c r="J276" s="69" t="s">
        <v>425</v>
      </c>
      <c r="K276" s="11" t="s">
        <v>24</v>
      </c>
      <c r="L276" s="11" t="s">
        <v>25</v>
      </c>
      <c r="M276" s="11" t="s">
        <v>26</v>
      </c>
      <c r="N276" s="8">
        <v>45151</v>
      </c>
      <c r="O276" s="38">
        <v>1</v>
      </c>
      <c r="P276" s="38">
        <v>1</v>
      </c>
      <c r="Q276" s="38">
        <v>1</v>
      </c>
      <c r="R276" s="38">
        <v>1</v>
      </c>
      <c r="S276" s="38">
        <v>1</v>
      </c>
      <c r="T276" s="38">
        <v>0</v>
      </c>
      <c r="U276" s="38">
        <v>0</v>
      </c>
      <c r="V276" s="38"/>
      <c r="W276" s="38"/>
      <c r="X276" s="38"/>
      <c r="Y276" s="38">
        <v>1</v>
      </c>
      <c r="Z276" s="38">
        <v>0.5</v>
      </c>
      <c r="AA276" s="38">
        <v>0</v>
      </c>
      <c r="AB276" s="38">
        <v>0</v>
      </c>
      <c r="AC276" s="38">
        <v>1</v>
      </c>
      <c r="AD276" s="38">
        <v>0.5</v>
      </c>
      <c r="AE276" s="38">
        <v>0</v>
      </c>
      <c r="AF276" s="38"/>
      <c r="AG276" s="38"/>
      <c r="AH276" s="38"/>
      <c r="AI276" s="38"/>
      <c r="AJ276" s="38"/>
      <c r="AK276" s="38"/>
      <c r="AL276" s="38">
        <v>0</v>
      </c>
      <c r="AM276" s="38">
        <v>0</v>
      </c>
      <c r="AN276" s="38">
        <v>0</v>
      </c>
      <c r="AO276" s="38"/>
      <c r="AP276" s="38"/>
      <c r="AQ276" s="38"/>
      <c r="AR276" s="9">
        <f t="shared" si="10"/>
        <v>0.7</v>
      </c>
      <c r="AS276" s="9">
        <f t="shared" si="11"/>
        <v>0.2</v>
      </c>
      <c r="AT276" s="12"/>
    </row>
    <row r="277" spans="1:46" ht="26.4" hidden="1">
      <c r="A277" s="3">
        <v>274</v>
      </c>
      <c r="B277" s="119" t="s">
        <v>2176</v>
      </c>
      <c r="C277" s="4" t="s">
        <v>396</v>
      </c>
      <c r="D277" s="85" t="s">
        <v>1210</v>
      </c>
      <c r="E277" s="77">
        <v>1</v>
      </c>
      <c r="F277" s="88" t="s">
        <v>2214</v>
      </c>
      <c r="G277" s="86" t="s">
        <v>2342</v>
      </c>
      <c r="H277" s="79" t="s">
        <v>2345</v>
      </c>
      <c r="I277" s="108" t="s">
        <v>426</v>
      </c>
      <c r="J277" s="69" t="s">
        <v>427</v>
      </c>
      <c r="K277" s="11" t="s">
        <v>56</v>
      </c>
      <c r="L277" s="11" t="s">
        <v>25</v>
      </c>
      <c r="M277" s="11" t="s">
        <v>26</v>
      </c>
      <c r="N277" s="8">
        <v>45274</v>
      </c>
      <c r="O277" s="38">
        <v>1</v>
      </c>
      <c r="P277" s="38">
        <v>1</v>
      </c>
      <c r="Q277" s="38">
        <v>1</v>
      </c>
      <c r="R277" s="38">
        <v>1</v>
      </c>
      <c r="S277" s="38">
        <v>1</v>
      </c>
      <c r="T277" s="38">
        <v>1</v>
      </c>
      <c r="U277" s="38">
        <v>0.75</v>
      </c>
      <c r="V277" s="38">
        <v>1</v>
      </c>
      <c r="W277" s="38">
        <v>1</v>
      </c>
      <c r="X277" s="38">
        <v>0.75</v>
      </c>
      <c r="Y277" s="38">
        <v>1</v>
      </c>
      <c r="Z277" s="38">
        <v>1</v>
      </c>
      <c r="AA277" s="38">
        <v>0</v>
      </c>
      <c r="AB277" s="38">
        <v>0</v>
      </c>
      <c r="AC277" s="38">
        <v>1</v>
      </c>
      <c r="AD277" s="38">
        <v>1</v>
      </c>
      <c r="AE277" s="38">
        <v>0.75</v>
      </c>
      <c r="AF277" s="38"/>
      <c r="AG277" s="38"/>
      <c r="AH277" s="38"/>
      <c r="AI277" s="38"/>
      <c r="AJ277" s="38"/>
      <c r="AK277" s="38"/>
      <c r="AL277" s="38"/>
      <c r="AM277" s="38"/>
      <c r="AN277" s="38"/>
      <c r="AO277" s="38">
        <v>0</v>
      </c>
      <c r="AP277" s="38">
        <v>0</v>
      </c>
      <c r="AQ277" s="38">
        <v>0</v>
      </c>
      <c r="AR277" s="9">
        <f t="shared" si="10"/>
        <v>0.83333333333333337</v>
      </c>
      <c r="AS277" s="9">
        <f t="shared" si="11"/>
        <v>0.54166666666666663</v>
      </c>
      <c r="AT277" s="12"/>
    </row>
    <row r="278" spans="1:46" ht="26.4" hidden="1">
      <c r="A278" s="3">
        <v>275</v>
      </c>
      <c r="B278" s="119" t="s">
        <v>2176</v>
      </c>
      <c r="C278" s="4" t="s">
        <v>396</v>
      </c>
      <c r="D278" s="85" t="s">
        <v>1210</v>
      </c>
      <c r="E278" s="77">
        <v>1</v>
      </c>
      <c r="F278" s="88" t="s">
        <v>2214</v>
      </c>
      <c r="G278" s="86" t="s">
        <v>2342</v>
      </c>
      <c r="H278" s="79" t="s">
        <v>2345</v>
      </c>
      <c r="I278" s="108" t="s">
        <v>426</v>
      </c>
      <c r="J278" s="69" t="s">
        <v>428</v>
      </c>
      <c r="K278" s="11" t="s">
        <v>56</v>
      </c>
      <c r="L278" s="11" t="s">
        <v>25</v>
      </c>
      <c r="M278" s="11" t="s">
        <v>26</v>
      </c>
      <c r="N278" s="8">
        <v>45455</v>
      </c>
      <c r="O278" s="38">
        <v>1</v>
      </c>
      <c r="P278" s="38">
        <v>1</v>
      </c>
      <c r="Q278" s="38">
        <v>1</v>
      </c>
      <c r="R278" s="38">
        <v>1</v>
      </c>
      <c r="S278" s="38">
        <v>1</v>
      </c>
      <c r="T278" s="38">
        <v>1</v>
      </c>
      <c r="U278" s="38">
        <v>0</v>
      </c>
      <c r="V278" s="38">
        <v>1</v>
      </c>
      <c r="W278" s="38">
        <v>0.5</v>
      </c>
      <c r="X278" s="38">
        <v>0</v>
      </c>
      <c r="Y278" s="38">
        <v>1</v>
      </c>
      <c r="Z278" s="38">
        <v>1</v>
      </c>
      <c r="AA278" s="38">
        <v>0</v>
      </c>
      <c r="AB278" s="38">
        <v>0</v>
      </c>
      <c r="AC278" s="38">
        <v>0</v>
      </c>
      <c r="AD278" s="38">
        <v>0</v>
      </c>
      <c r="AE278" s="38">
        <v>0</v>
      </c>
      <c r="AF278" s="38"/>
      <c r="AG278" s="38"/>
      <c r="AH278" s="38"/>
      <c r="AI278" s="38"/>
      <c r="AJ278" s="38"/>
      <c r="AK278" s="38"/>
      <c r="AL278" s="38"/>
      <c r="AM278" s="38"/>
      <c r="AN278" s="38"/>
      <c r="AO278" s="38">
        <v>0</v>
      </c>
      <c r="AP278" s="38">
        <v>0</v>
      </c>
      <c r="AQ278" s="38">
        <v>0</v>
      </c>
      <c r="AR278" s="9">
        <f t="shared" si="10"/>
        <v>0.625</v>
      </c>
      <c r="AS278" s="9">
        <f t="shared" si="11"/>
        <v>0.16666666666666666</v>
      </c>
      <c r="AT278" s="12"/>
    </row>
    <row r="279" spans="1:46" ht="15.6" hidden="1">
      <c r="A279" s="3">
        <v>276</v>
      </c>
      <c r="B279" s="119" t="s">
        <v>2176</v>
      </c>
      <c r="C279" s="4" t="s">
        <v>396</v>
      </c>
      <c r="D279" s="85" t="s">
        <v>1210</v>
      </c>
      <c r="E279" s="77">
        <v>1</v>
      </c>
      <c r="F279" s="13"/>
      <c r="G279" s="86" t="s">
        <v>2342</v>
      </c>
      <c r="H279" s="79"/>
      <c r="I279" s="108" t="s">
        <v>2138</v>
      </c>
      <c r="J279" s="69" t="s">
        <v>430</v>
      </c>
      <c r="K279" s="11" t="s">
        <v>24</v>
      </c>
      <c r="L279" s="11" t="s">
        <v>25</v>
      </c>
      <c r="M279" s="11" t="s">
        <v>26</v>
      </c>
      <c r="N279" s="8">
        <v>45217</v>
      </c>
      <c r="O279" s="38">
        <v>1</v>
      </c>
      <c r="P279" s="38">
        <v>0</v>
      </c>
      <c r="Q279" s="38">
        <v>0</v>
      </c>
      <c r="R279" s="38">
        <v>1</v>
      </c>
      <c r="S279" s="38">
        <v>0.5</v>
      </c>
      <c r="T279" s="38">
        <v>0</v>
      </c>
      <c r="U279" s="38">
        <v>0</v>
      </c>
      <c r="V279" s="38"/>
      <c r="W279" s="38"/>
      <c r="X279" s="38"/>
      <c r="Y279" s="38">
        <v>0</v>
      </c>
      <c r="Z279" s="38">
        <v>0</v>
      </c>
      <c r="AA279" s="38">
        <v>0</v>
      </c>
      <c r="AB279" s="38">
        <v>0</v>
      </c>
      <c r="AC279" s="38">
        <v>0</v>
      </c>
      <c r="AD279" s="38">
        <v>0</v>
      </c>
      <c r="AE279" s="38">
        <v>0</v>
      </c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9">
        <f t="shared" si="10"/>
        <v>0.3125</v>
      </c>
      <c r="AS279" s="9">
        <f t="shared" si="11"/>
        <v>0</v>
      </c>
      <c r="AT279" s="12"/>
    </row>
    <row r="280" spans="1:46" ht="26.4" hidden="1">
      <c r="A280" s="3">
        <v>277</v>
      </c>
      <c r="B280" s="119" t="s">
        <v>2176</v>
      </c>
      <c r="C280" s="4" t="s">
        <v>396</v>
      </c>
      <c r="D280" s="85" t="s">
        <v>1210</v>
      </c>
      <c r="E280" s="77">
        <v>1</v>
      </c>
      <c r="F280" s="13"/>
      <c r="G280" s="86" t="s">
        <v>2342</v>
      </c>
      <c r="H280" s="79"/>
      <c r="I280" s="108" t="s">
        <v>429</v>
      </c>
      <c r="J280" s="69" t="s">
        <v>431</v>
      </c>
      <c r="K280" s="11" t="s">
        <v>24</v>
      </c>
      <c r="L280" s="11" t="s">
        <v>25</v>
      </c>
      <c r="M280" s="11" t="s">
        <v>26</v>
      </c>
      <c r="N280" s="8">
        <v>45217</v>
      </c>
      <c r="O280" s="38">
        <v>1</v>
      </c>
      <c r="P280" s="38">
        <v>0</v>
      </c>
      <c r="Q280" s="38">
        <v>0</v>
      </c>
      <c r="R280" s="38">
        <v>1</v>
      </c>
      <c r="S280" s="38">
        <v>0.5</v>
      </c>
      <c r="T280" s="38">
        <v>0</v>
      </c>
      <c r="U280" s="38">
        <v>0</v>
      </c>
      <c r="V280" s="38"/>
      <c r="W280" s="38"/>
      <c r="X280" s="38"/>
      <c r="Y280" s="38">
        <v>0</v>
      </c>
      <c r="Z280" s="38">
        <v>0</v>
      </c>
      <c r="AA280" s="38">
        <v>0</v>
      </c>
      <c r="AB280" s="38">
        <v>0</v>
      </c>
      <c r="AC280" s="38">
        <v>0</v>
      </c>
      <c r="AD280" s="38">
        <v>0</v>
      </c>
      <c r="AE280" s="38">
        <v>0</v>
      </c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9">
        <f t="shared" si="10"/>
        <v>0.3125</v>
      </c>
      <c r="AS280" s="9">
        <f t="shared" si="11"/>
        <v>0</v>
      </c>
      <c r="AT280" s="12"/>
    </row>
    <row r="281" spans="1:46" ht="26.4" hidden="1">
      <c r="A281" s="3">
        <v>278</v>
      </c>
      <c r="B281" s="119" t="s">
        <v>2176</v>
      </c>
      <c r="C281" s="4" t="s">
        <v>396</v>
      </c>
      <c r="D281" s="85" t="s">
        <v>1210</v>
      </c>
      <c r="E281" s="77">
        <v>1</v>
      </c>
      <c r="F281" s="13"/>
      <c r="G281" s="86" t="s">
        <v>2342</v>
      </c>
      <c r="H281" s="79"/>
      <c r="I281" s="108" t="s">
        <v>429</v>
      </c>
      <c r="J281" s="69" t="s">
        <v>432</v>
      </c>
      <c r="K281" s="11" t="s">
        <v>24</v>
      </c>
      <c r="L281" s="11" t="s">
        <v>25</v>
      </c>
      <c r="M281" s="11" t="s">
        <v>26</v>
      </c>
      <c r="N281" s="8">
        <v>45217</v>
      </c>
      <c r="O281" s="38">
        <v>1</v>
      </c>
      <c r="P281" s="38">
        <v>0</v>
      </c>
      <c r="Q281" s="38">
        <v>0</v>
      </c>
      <c r="R281" s="38">
        <v>1</v>
      </c>
      <c r="S281" s="38">
        <v>0.5</v>
      </c>
      <c r="T281" s="38">
        <v>0</v>
      </c>
      <c r="U281" s="38">
        <v>0</v>
      </c>
      <c r="V281" s="38"/>
      <c r="W281" s="38"/>
      <c r="X281" s="38"/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9">
        <f t="shared" si="10"/>
        <v>0.3125</v>
      </c>
      <c r="AS281" s="9">
        <f t="shared" si="11"/>
        <v>0</v>
      </c>
      <c r="AT281" s="12"/>
    </row>
    <row r="282" spans="1:46" ht="52.8" hidden="1">
      <c r="A282" s="3">
        <v>279</v>
      </c>
      <c r="B282" s="119" t="s">
        <v>2176</v>
      </c>
      <c r="C282" s="4" t="s">
        <v>396</v>
      </c>
      <c r="D282" s="85" t="s">
        <v>1210</v>
      </c>
      <c r="E282" s="77">
        <v>1</v>
      </c>
      <c r="F282" s="78" t="s">
        <v>68</v>
      </c>
      <c r="G282" s="86" t="s">
        <v>2342</v>
      </c>
      <c r="H282" s="79" t="s">
        <v>1210</v>
      </c>
      <c r="I282" s="108" t="s">
        <v>2163</v>
      </c>
      <c r="J282" s="69" t="s">
        <v>434</v>
      </c>
      <c r="K282" s="11" t="s">
        <v>24</v>
      </c>
      <c r="L282" s="11" t="s">
        <v>25</v>
      </c>
      <c r="M282" s="11" t="s">
        <v>26</v>
      </c>
      <c r="N282" s="8">
        <v>44740</v>
      </c>
      <c r="O282" s="38">
        <v>1</v>
      </c>
      <c r="P282" s="38">
        <v>1</v>
      </c>
      <c r="Q282" s="38">
        <v>1</v>
      </c>
      <c r="R282" s="38">
        <v>1</v>
      </c>
      <c r="S282" s="38">
        <v>1</v>
      </c>
      <c r="T282" s="38">
        <v>1</v>
      </c>
      <c r="U282" s="38">
        <v>1</v>
      </c>
      <c r="V282" s="38"/>
      <c r="W282" s="38"/>
      <c r="X282" s="38"/>
      <c r="Y282" s="38">
        <v>1</v>
      </c>
      <c r="Z282" s="38">
        <v>1</v>
      </c>
      <c r="AA282" s="38">
        <v>1</v>
      </c>
      <c r="AB282" s="38">
        <v>1</v>
      </c>
      <c r="AC282" s="38">
        <v>1</v>
      </c>
      <c r="AD282" s="38">
        <v>1</v>
      </c>
      <c r="AE282" s="38">
        <v>1</v>
      </c>
      <c r="AF282" s="38"/>
      <c r="AG282" s="38"/>
      <c r="AH282" s="38"/>
      <c r="AI282" s="38">
        <v>1</v>
      </c>
      <c r="AJ282" s="38">
        <v>1</v>
      </c>
      <c r="AK282" s="38">
        <v>1</v>
      </c>
      <c r="AL282" s="38"/>
      <c r="AM282" s="38"/>
      <c r="AN282" s="38"/>
      <c r="AO282" s="38"/>
      <c r="AP282" s="38"/>
      <c r="AQ282" s="38"/>
      <c r="AR282" s="9">
        <f t="shared" si="10"/>
        <v>1</v>
      </c>
      <c r="AS282" s="9">
        <f t="shared" si="11"/>
        <v>1</v>
      </c>
      <c r="AT282" s="12"/>
    </row>
    <row r="283" spans="1:46" ht="15.6" hidden="1">
      <c r="A283" s="3">
        <v>280</v>
      </c>
      <c r="B283" s="119" t="s">
        <v>2176</v>
      </c>
      <c r="C283" s="4" t="s">
        <v>396</v>
      </c>
      <c r="D283" s="85" t="s">
        <v>1210</v>
      </c>
      <c r="E283" s="77">
        <v>1</v>
      </c>
      <c r="F283" s="90" t="s">
        <v>68</v>
      </c>
      <c r="G283" s="86" t="s">
        <v>2342</v>
      </c>
      <c r="H283" s="79" t="s">
        <v>1210</v>
      </c>
      <c r="I283" s="108" t="s">
        <v>522</v>
      </c>
      <c r="J283" s="69" t="s">
        <v>435</v>
      </c>
      <c r="K283" s="11" t="s">
        <v>24</v>
      </c>
      <c r="L283" s="11" t="s">
        <v>71</v>
      </c>
      <c r="M283" s="11" t="s">
        <v>26</v>
      </c>
      <c r="N283" s="8">
        <v>45236</v>
      </c>
      <c r="O283" s="38"/>
      <c r="P283" s="38"/>
      <c r="Q283" s="38"/>
      <c r="R283" s="38">
        <v>1</v>
      </c>
      <c r="S283" s="38">
        <v>1</v>
      </c>
      <c r="T283" s="38">
        <v>1</v>
      </c>
      <c r="U283" s="38">
        <v>1</v>
      </c>
      <c r="V283" s="38"/>
      <c r="W283" s="38"/>
      <c r="X283" s="38"/>
      <c r="Y283" s="38"/>
      <c r="Z283" s="38"/>
      <c r="AA283" s="38"/>
      <c r="AB283" s="38"/>
      <c r="AC283" s="38">
        <v>1</v>
      </c>
      <c r="AD283" s="38">
        <v>1</v>
      </c>
      <c r="AE283" s="38">
        <v>1</v>
      </c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9">
        <f t="shared" si="10"/>
        <v>1</v>
      </c>
      <c r="AS283" s="9">
        <f t="shared" si="11"/>
        <v>1</v>
      </c>
      <c r="AT283" s="12"/>
    </row>
    <row r="284" spans="1:46" ht="26.4" hidden="1">
      <c r="A284" s="3">
        <v>281</v>
      </c>
      <c r="B284" s="119" t="s">
        <v>2176</v>
      </c>
      <c r="C284" s="4" t="s">
        <v>396</v>
      </c>
      <c r="D284" s="85" t="s">
        <v>1210</v>
      </c>
      <c r="E284" s="77">
        <v>1</v>
      </c>
      <c r="F284" s="78" t="s">
        <v>68</v>
      </c>
      <c r="G284" s="86" t="s">
        <v>2342</v>
      </c>
      <c r="H284" s="79" t="s">
        <v>1210</v>
      </c>
      <c r="I284" s="108" t="s">
        <v>436</v>
      </c>
      <c r="J284" s="69" t="s">
        <v>437</v>
      </c>
      <c r="K284" s="11" t="s">
        <v>24</v>
      </c>
      <c r="L284" s="11" t="s">
        <v>71</v>
      </c>
      <c r="M284" s="11" t="s">
        <v>26</v>
      </c>
      <c r="N284" s="8">
        <v>44761</v>
      </c>
      <c r="O284" s="38"/>
      <c r="P284" s="38"/>
      <c r="Q284" s="38"/>
      <c r="R284" s="38">
        <v>1</v>
      </c>
      <c r="S284" s="38">
        <v>1</v>
      </c>
      <c r="T284" s="38">
        <v>1</v>
      </c>
      <c r="U284" s="38">
        <v>1</v>
      </c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9">
        <f t="shared" si="10"/>
        <v>1</v>
      </c>
      <c r="AS284" s="9">
        <f t="shared" si="11"/>
        <v>1</v>
      </c>
      <c r="AT284" s="10" t="s">
        <v>2271</v>
      </c>
    </row>
    <row r="285" spans="1:46" ht="26.4" hidden="1">
      <c r="A285" s="3">
        <v>282</v>
      </c>
      <c r="B285" s="119" t="s">
        <v>2176</v>
      </c>
      <c r="C285" s="4" t="s">
        <v>396</v>
      </c>
      <c r="D285" s="85" t="s">
        <v>1210</v>
      </c>
      <c r="E285" s="77">
        <v>1</v>
      </c>
      <c r="F285" s="78" t="s">
        <v>68</v>
      </c>
      <c r="G285" s="86" t="s">
        <v>2342</v>
      </c>
      <c r="H285" s="79" t="s">
        <v>1210</v>
      </c>
      <c r="I285" s="108" t="s">
        <v>438</v>
      </c>
      <c r="J285" s="69" t="s">
        <v>439</v>
      </c>
      <c r="K285" s="11" t="s">
        <v>24</v>
      </c>
      <c r="L285" s="11" t="s">
        <v>35</v>
      </c>
      <c r="M285" s="11" t="s">
        <v>26</v>
      </c>
      <c r="N285" s="8">
        <v>44846</v>
      </c>
      <c r="O285" s="38"/>
      <c r="P285" s="38"/>
      <c r="Q285" s="38"/>
      <c r="R285" s="38">
        <v>1</v>
      </c>
      <c r="S285" s="38">
        <v>1</v>
      </c>
      <c r="T285" s="38">
        <v>1</v>
      </c>
      <c r="U285" s="38">
        <v>1</v>
      </c>
      <c r="V285" s="38"/>
      <c r="W285" s="38"/>
      <c r="X285" s="38"/>
      <c r="Y285" s="38"/>
      <c r="Z285" s="38"/>
      <c r="AA285" s="38"/>
      <c r="AB285" s="38"/>
      <c r="AC285" s="38">
        <v>1</v>
      </c>
      <c r="AD285" s="38">
        <v>1</v>
      </c>
      <c r="AE285" s="38">
        <v>1</v>
      </c>
      <c r="AF285" s="38"/>
      <c r="AG285" s="38"/>
      <c r="AH285" s="38"/>
      <c r="AI285" s="38"/>
      <c r="AJ285" s="38"/>
      <c r="AK285" s="38"/>
      <c r="AL285" s="38">
        <v>0</v>
      </c>
      <c r="AM285" s="38">
        <v>0</v>
      </c>
      <c r="AN285" s="38">
        <v>0</v>
      </c>
      <c r="AO285" s="38"/>
      <c r="AP285" s="38"/>
      <c r="AQ285" s="38"/>
      <c r="AR285" s="9">
        <f t="shared" si="10"/>
        <v>0.66666666666666663</v>
      </c>
      <c r="AS285" s="9">
        <f t="shared" si="11"/>
        <v>0.66666666666666663</v>
      </c>
      <c r="AT285" s="10" t="s">
        <v>2272</v>
      </c>
    </row>
    <row r="286" spans="1:46" ht="26.4" hidden="1">
      <c r="A286" s="3">
        <v>283</v>
      </c>
      <c r="B286" s="119" t="s">
        <v>2176</v>
      </c>
      <c r="C286" s="4" t="s">
        <v>396</v>
      </c>
      <c r="D286" s="85" t="s">
        <v>1210</v>
      </c>
      <c r="E286" s="77">
        <v>1</v>
      </c>
      <c r="F286" s="78" t="s">
        <v>68</v>
      </c>
      <c r="G286" s="86" t="s">
        <v>2342</v>
      </c>
      <c r="H286" s="79" t="s">
        <v>1210</v>
      </c>
      <c r="I286" s="108" t="s">
        <v>440</v>
      </c>
      <c r="J286" s="69" t="s">
        <v>441</v>
      </c>
      <c r="K286" s="11" t="s">
        <v>24</v>
      </c>
      <c r="L286" s="11" t="s">
        <v>35</v>
      </c>
      <c r="M286" s="11" t="s">
        <v>26</v>
      </c>
      <c r="N286" s="8">
        <v>44852</v>
      </c>
      <c r="O286" s="38"/>
      <c r="P286" s="38"/>
      <c r="Q286" s="38"/>
      <c r="R286" s="38">
        <v>1</v>
      </c>
      <c r="S286" s="38">
        <v>1</v>
      </c>
      <c r="T286" s="38">
        <v>1</v>
      </c>
      <c r="U286" s="38">
        <v>1</v>
      </c>
      <c r="V286" s="38"/>
      <c r="W286" s="38"/>
      <c r="X286" s="38"/>
      <c r="Y286" s="38"/>
      <c r="Z286" s="38"/>
      <c r="AA286" s="38"/>
      <c r="AB286" s="38"/>
      <c r="AC286" s="38">
        <v>1</v>
      </c>
      <c r="AD286" s="38">
        <v>1</v>
      </c>
      <c r="AE286" s="38">
        <v>1</v>
      </c>
      <c r="AF286" s="38"/>
      <c r="AG286" s="38"/>
      <c r="AH286" s="38"/>
      <c r="AI286" s="38"/>
      <c r="AJ286" s="38"/>
      <c r="AK286" s="38"/>
      <c r="AL286" s="38">
        <v>0</v>
      </c>
      <c r="AM286" s="38">
        <v>0</v>
      </c>
      <c r="AN286" s="38">
        <v>0</v>
      </c>
      <c r="AO286" s="38"/>
      <c r="AP286" s="38"/>
      <c r="AQ286" s="38"/>
      <c r="AR286" s="9">
        <f t="shared" si="10"/>
        <v>0.66666666666666663</v>
      </c>
      <c r="AS286" s="9">
        <f t="shared" si="11"/>
        <v>0.66666666666666663</v>
      </c>
      <c r="AT286" s="10" t="s">
        <v>2264</v>
      </c>
    </row>
    <row r="287" spans="1:46" ht="39.6" hidden="1">
      <c r="A287" s="3">
        <v>284</v>
      </c>
      <c r="B287" s="119" t="s">
        <v>2176</v>
      </c>
      <c r="C287" s="4" t="s">
        <v>396</v>
      </c>
      <c r="D287" s="85" t="s">
        <v>1210</v>
      </c>
      <c r="E287" s="77">
        <v>1</v>
      </c>
      <c r="F287" s="88" t="s">
        <v>2214</v>
      </c>
      <c r="G287" s="86" t="s">
        <v>2342</v>
      </c>
      <c r="H287" s="79" t="s">
        <v>1210</v>
      </c>
      <c r="I287" s="108" t="s">
        <v>442</v>
      </c>
      <c r="J287" s="69" t="s">
        <v>443</v>
      </c>
      <c r="K287" s="11" t="s">
        <v>24</v>
      </c>
      <c r="L287" s="11" t="s">
        <v>35</v>
      </c>
      <c r="M287" s="11" t="s">
        <v>26</v>
      </c>
      <c r="N287" s="8">
        <v>45484</v>
      </c>
      <c r="O287" s="38"/>
      <c r="P287" s="38"/>
      <c r="Q287" s="38"/>
      <c r="R287" s="38">
        <v>1</v>
      </c>
      <c r="S287" s="38">
        <v>0</v>
      </c>
      <c r="T287" s="38">
        <v>0</v>
      </c>
      <c r="U287" s="38">
        <v>0</v>
      </c>
      <c r="V287" s="38"/>
      <c r="W287" s="38"/>
      <c r="X287" s="38"/>
      <c r="Y287" s="38"/>
      <c r="Z287" s="38"/>
      <c r="AA287" s="38"/>
      <c r="AB287" s="38"/>
      <c r="AC287" s="38">
        <v>0</v>
      </c>
      <c r="AD287" s="38">
        <v>0</v>
      </c>
      <c r="AE287" s="38">
        <v>0</v>
      </c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9">
        <f t="shared" si="10"/>
        <v>0.25</v>
      </c>
      <c r="AS287" s="9">
        <f t="shared" si="11"/>
        <v>0</v>
      </c>
      <c r="AT287" s="10" t="s">
        <v>2264</v>
      </c>
    </row>
    <row r="288" spans="1:46" ht="39.6" hidden="1">
      <c r="A288" s="3">
        <v>285</v>
      </c>
      <c r="B288" s="119" t="s">
        <v>2176</v>
      </c>
      <c r="C288" s="4" t="s">
        <v>396</v>
      </c>
      <c r="D288" s="85" t="s">
        <v>1210</v>
      </c>
      <c r="E288" s="77">
        <v>1</v>
      </c>
      <c r="F288" s="88" t="s">
        <v>2214</v>
      </c>
      <c r="G288" s="86" t="s">
        <v>2342</v>
      </c>
      <c r="H288" s="79" t="s">
        <v>1210</v>
      </c>
      <c r="I288" s="108" t="s">
        <v>442</v>
      </c>
      <c r="J288" s="69" t="s">
        <v>444</v>
      </c>
      <c r="K288" s="11" t="s">
        <v>24</v>
      </c>
      <c r="L288" s="11" t="s">
        <v>35</v>
      </c>
      <c r="M288" s="11" t="s">
        <v>26</v>
      </c>
      <c r="N288" s="8">
        <v>45483</v>
      </c>
      <c r="O288" s="38"/>
      <c r="P288" s="38"/>
      <c r="Q288" s="38"/>
      <c r="R288" s="38">
        <v>1</v>
      </c>
      <c r="S288" s="38">
        <v>0</v>
      </c>
      <c r="T288" s="38">
        <v>0</v>
      </c>
      <c r="U288" s="38">
        <v>0</v>
      </c>
      <c r="V288" s="38"/>
      <c r="W288" s="38"/>
      <c r="X288" s="38"/>
      <c r="Y288" s="38"/>
      <c r="Z288" s="38"/>
      <c r="AA288" s="38"/>
      <c r="AB288" s="38"/>
      <c r="AC288" s="38">
        <v>0</v>
      </c>
      <c r="AD288" s="38">
        <v>0</v>
      </c>
      <c r="AE288" s="38">
        <v>0</v>
      </c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9">
        <f t="shared" si="10"/>
        <v>0.25</v>
      </c>
      <c r="AS288" s="9">
        <f t="shared" si="11"/>
        <v>0</v>
      </c>
      <c r="AT288" s="10" t="s">
        <v>2264</v>
      </c>
    </row>
    <row r="289" spans="1:46" ht="26.4" hidden="1">
      <c r="A289" s="3">
        <v>286</v>
      </c>
      <c r="B289" s="119" t="s">
        <v>2176</v>
      </c>
      <c r="C289" s="4" t="s">
        <v>396</v>
      </c>
      <c r="D289" s="85" t="s">
        <v>1210</v>
      </c>
      <c r="E289" s="77">
        <v>1</v>
      </c>
      <c r="F289" s="7"/>
      <c r="G289" s="86" t="s">
        <v>2342</v>
      </c>
      <c r="H289" s="79" t="s">
        <v>1210</v>
      </c>
      <c r="I289" s="108" t="s">
        <v>445</v>
      </c>
      <c r="J289" s="69" t="s">
        <v>446</v>
      </c>
      <c r="K289" s="11" t="s">
        <v>24</v>
      </c>
      <c r="L289" s="11" t="s">
        <v>35</v>
      </c>
      <c r="M289" s="11" t="s">
        <v>26</v>
      </c>
      <c r="N289" s="115">
        <v>45736</v>
      </c>
      <c r="O289" s="38"/>
      <c r="P289" s="38"/>
      <c r="Q289" s="38"/>
      <c r="R289" s="38">
        <v>1</v>
      </c>
      <c r="S289" s="38">
        <v>0</v>
      </c>
      <c r="T289" s="38">
        <v>0</v>
      </c>
      <c r="U289" s="38">
        <v>0</v>
      </c>
      <c r="V289" s="38"/>
      <c r="W289" s="38"/>
      <c r="X289" s="38"/>
      <c r="Y289" s="38"/>
      <c r="Z289" s="38"/>
      <c r="AA289" s="38"/>
      <c r="AB289" s="38"/>
      <c r="AC289" s="38">
        <v>0</v>
      </c>
      <c r="AD289" s="38">
        <v>0</v>
      </c>
      <c r="AE289" s="38">
        <v>0</v>
      </c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9">
        <f t="shared" si="10"/>
        <v>0.25</v>
      </c>
      <c r="AS289" s="9">
        <f t="shared" si="11"/>
        <v>0</v>
      </c>
      <c r="AT289" s="10" t="s">
        <v>2264</v>
      </c>
    </row>
    <row r="290" spans="1:46" ht="26.4" hidden="1">
      <c r="A290" s="3">
        <v>287</v>
      </c>
      <c r="B290" s="119" t="s">
        <v>2176</v>
      </c>
      <c r="C290" s="4" t="s">
        <v>396</v>
      </c>
      <c r="D290" s="85" t="s">
        <v>1210</v>
      </c>
      <c r="E290" s="77">
        <v>1</v>
      </c>
      <c r="F290" s="7"/>
      <c r="G290" s="86" t="s">
        <v>2342</v>
      </c>
      <c r="H290" s="79" t="s">
        <v>1210</v>
      </c>
      <c r="I290" s="108" t="s">
        <v>445</v>
      </c>
      <c r="J290" s="69" t="s">
        <v>447</v>
      </c>
      <c r="K290" s="11" t="s">
        <v>24</v>
      </c>
      <c r="L290" s="11" t="s">
        <v>35</v>
      </c>
      <c r="M290" s="11" t="s">
        <v>26</v>
      </c>
      <c r="N290" s="115">
        <v>45735</v>
      </c>
      <c r="O290" s="38"/>
      <c r="P290" s="38"/>
      <c r="Q290" s="38"/>
      <c r="R290" s="38">
        <v>1</v>
      </c>
      <c r="S290" s="38">
        <v>0</v>
      </c>
      <c r="T290" s="38">
        <v>0</v>
      </c>
      <c r="U290" s="38">
        <v>0</v>
      </c>
      <c r="V290" s="38"/>
      <c r="W290" s="38"/>
      <c r="X290" s="38"/>
      <c r="Y290" s="38"/>
      <c r="Z290" s="38"/>
      <c r="AA290" s="38"/>
      <c r="AB290" s="38"/>
      <c r="AC290" s="38">
        <v>0</v>
      </c>
      <c r="AD290" s="38">
        <v>0</v>
      </c>
      <c r="AE290" s="38">
        <v>0</v>
      </c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9">
        <f t="shared" si="10"/>
        <v>0.25</v>
      </c>
      <c r="AS290" s="9">
        <f t="shared" si="11"/>
        <v>0</v>
      </c>
      <c r="AT290" s="10" t="s">
        <v>2264</v>
      </c>
    </row>
    <row r="291" spans="1:46" ht="26.4" hidden="1">
      <c r="A291" s="3">
        <v>288</v>
      </c>
      <c r="B291" s="119" t="s">
        <v>2176</v>
      </c>
      <c r="C291" s="4" t="s">
        <v>396</v>
      </c>
      <c r="D291" s="85" t="s">
        <v>1210</v>
      </c>
      <c r="E291" s="77">
        <v>1</v>
      </c>
      <c r="F291" s="90" t="s">
        <v>68</v>
      </c>
      <c r="G291" s="86" t="s">
        <v>2342</v>
      </c>
      <c r="H291" s="79" t="s">
        <v>1210</v>
      </c>
      <c r="I291" s="108" t="s">
        <v>436</v>
      </c>
      <c r="J291" s="69" t="s">
        <v>448</v>
      </c>
      <c r="K291" s="11" t="s">
        <v>24</v>
      </c>
      <c r="L291" s="11" t="s">
        <v>71</v>
      </c>
      <c r="M291" s="11" t="s">
        <v>26</v>
      </c>
      <c r="N291" s="8">
        <v>44866</v>
      </c>
      <c r="O291" s="38"/>
      <c r="P291" s="38"/>
      <c r="Q291" s="38"/>
      <c r="R291" s="38">
        <v>1</v>
      </c>
      <c r="S291" s="38">
        <v>0</v>
      </c>
      <c r="T291" s="38">
        <v>0</v>
      </c>
      <c r="U291" s="38">
        <v>0</v>
      </c>
      <c r="V291" s="38"/>
      <c r="W291" s="38"/>
      <c r="X291" s="38"/>
      <c r="Y291" s="38"/>
      <c r="Z291" s="38"/>
      <c r="AA291" s="38"/>
      <c r="AB291" s="38"/>
      <c r="AC291" s="38">
        <v>1</v>
      </c>
      <c r="AD291" s="38">
        <v>0</v>
      </c>
      <c r="AE291" s="38">
        <v>0</v>
      </c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9">
        <f t="shared" si="10"/>
        <v>0.5</v>
      </c>
      <c r="AS291" s="9">
        <f t="shared" si="11"/>
        <v>0</v>
      </c>
      <c r="AT291" s="10" t="s">
        <v>2271</v>
      </c>
    </row>
    <row r="292" spans="1:46" ht="26.4" hidden="1">
      <c r="A292" s="3">
        <v>289</v>
      </c>
      <c r="B292" s="119" t="s">
        <v>2176</v>
      </c>
      <c r="C292" s="4" t="s">
        <v>396</v>
      </c>
      <c r="D292" s="85" t="s">
        <v>1210</v>
      </c>
      <c r="E292" s="77">
        <v>1</v>
      </c>
      <c r="F292" s="16"/>
      <c r="G292" s="94"/>
      <c r="H292" s="79" t="s">
        <v>1210</v>
      </c>
      <c r="I292" s="108" t="s">
        <v>449</v>
      </c>
      <c r="J292" s="69" t="s">
        <v>450</v>
      </c>
      <c r="K292" s="11" t="s">
        <v>24</v>
      </c>
      <c r="L292" s="44" t="s">
        <v>451</v>
      </c>
      <c r="M292" s="11" t="s">
        <v>26</v>
      </c>
      <c r="N292" s="8">
        <v>45422</v>
      </c>
      <c r="O292" s="38"/>
      <c r="P292" s="38"/>
      <c r="Q292" s="38"/>
      <c r="R292" s="38">
        <v>1</v>
      </c>
      <c r="S292" s="38">
        <v>0</v>
      </c>
      <c r="T292" s="38">
        <v>0</v>
      </c>
      <c r="U292" s="38">
        <v>0</v>
      </c>
      <c r="V292" s="38"/>
      <c r="W292" s="38"/>
      <c r="X292" s="38"/>
      <c r="Y292" s="38"/>
      <c r="Z292" s="38"/>
      <c r="AA292" s="38"/>
      <c r="AB292" s="38"/>
      <c r="AC292" s="38">
        <v>0</v>
      </c>
      <c r="AD292" s="38">
        <v>0</v>
      </c>
      <c r="AE292" s="38">
        <v>0</v>
      </c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9">
        <f t="shared" si="10"/>
        <v>0.25</v>
      </c>
      <c r="AS292" s="9">
        <f t="shared" si="11"/>
        <v>0</v>
      </c>
      <c r="AT292" s="10"/>
    </row>
    <row r="293" spans="1:46" ht="26.4" hidden="1">
      <c r="A293" s="3">
        <v>290</v>
      </c>
      <c r="B293" s="119" t="s">
        <v>2176</v>
      </c>
      <c r="C293" s="4" t="s">
        <v>396</v>
      </c>
      <c r="D293" s="85" t="s">
        <v>1210</v>
      </c>
      <c r="E293" s="77">
        <v>1</v>
      </c>
      <c r="F293" s="15"/>
      <c r="G293" s="92" t="s">
        <v>74</v>
      </c>
      <c r="H293" s="79" t="s">
        <v>1210</v>
      </c>
      <c r="I293" s="108" t="s">
        <v>452</v>
      </c>
      <c r="J293" s="69" t="s">
        <v>453</v>
      </c>
      <c r="K293" s="11" t="s">
        <v>24</v>
      </c>
      <c r="L293" s="11" t="s">
        <v>35</v>
      </c>
      <c r="M293" s="11" t="s">
        <v>26</v>
      </c>
      <c r="N293" s="114" t="s">
        <v>2402</v>
      </c>
      <c r="O293" s="38"/>
      <c r="P293" s="38"/>
      <c r="Q293" s="38"/>
      <c r="R293" s="38">
        <v>0</v>
      </c>
      <c r="S293" s="38">
        <v>0</v>
      </c>
      <c r="T293" s="38">
        <v>0</v>
      </c>
      <c r="U293" s="38">
        <v>0</v>
      </c>
      <c r="V293" s="38"/>
      <c r="W293" s="38"/>
      <c r="X293" s="38"/>
      <c r="Y293" s="38"/>
      <c r="Z293" s="38"/>
      <c r="AA293" s="38"/>
      <c r="AB293" s="38"/>
      <c r="AC293" s="38">
        <v>0</v>
      </c>
      <c r="AD293" s="38">
        <v>0</v>
      </c>
      <c r="AE293" s="38">
        <v>0</v>
      </c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9">
        <f t="shared" si="10"/>
        <v>0</v>
      </c>
      <c r="AS293" s="9">
        <f t="shared" si="11"/>
        <v>0</v>
      </c>
      <c r="AT293" s="10" t="s">
        <v>2261</v>
      </c>
    </row>
    <row r="294" spans="1:46" ht="26.4" hidden="1">
      <c r="A294" s="3">
        <v>291</v>
      </c>
      <c r="B294" s="119" t="s">
        <v>2176</v>
      </c>
      <c r="C294" s="4" t="s">
        <v>396</v>
      </c>
      <c r="D294" s="85" t="s">
        <v>1210</v>
      </c>
      <c r="E294" s="77">
        <v>1</v>
      </c>
      <c r="F294" s="15"/>
      <c r="G294" s="92" t="s">
        <v>74</v>
      </c>
      <c r="H294" s="79" t="s">
        <v>1210</v>
      </c>
      <c r="I294" s="108" t="s">
        <v>452</v>
      </c>
      <c r="J294" s="69" t="s">
        <v>454</v>
      </c>
      <c r="K294" s="11" t="s">
        <v>24</v>
      </c>
      <c r="L294" s="11" t="s">
        <v>35</v>
      </c>
      <c r="M294" s="11" t="s">
        <v>26</v>
      </c>
      <c r="N294" s="114" t="s">
        <v>2402</v>
      </c>
      <c r="O294" s="38"/>
      <c r="P294" s="38"/>
      <c r="Q294" s="38"/>
      <c r="R294" s="38">
        <v>0</v>
      </c>
      <c r="S294" s="38">
        <v>0</v>
      </c>
      <c r="T294" s="38">
        <v>0</v>
      </c>
      <c r="U294" s="38">
        <v>0</v>
      </c>
      <c r="V294" s="38"/>
      <c r="W294" s="38"/>
      <c r="X294" s="38"/>
      <c r="Y294" s="38"/>
      <c r="Z294" s="38"/>
      <c r="AA294" s="38"/>
      <c r="AB294" s="38"/>
      <c r="AC294" s="38">
        <v>0</v>
      </c>
      <c r="AD294" s="38">
        <v>0</v>
      </c>
      <c r="AE294" s="38">
        <v>0</v>
      </c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9">
        <f t="shared" si="10"/>
        <v>0</v>
      </c>
      <c r="AS294" s="9">
        <f t="shared" si="11"/>
        <v>0</v>
      </c>
      <c r="AT294" s="10" t="s">
        <v>2261</v>
      </c>
    </row>
    <row r="295" spans="1:46" ht="15.6" hidden="1">
      <c r="A295" s="3">
        <v>292</v>
      </c>
      <c r="B295" s="119" t="s">
        <v>2176</v>
      </c>
      <c r="C295" s="4" t="s">
        <v>396</v>
      </c>
      <c r="D295" s="85" t="s">
        <v>1210</v>
      </c>
      <c r="E295" s="77">
        <v>1</v>
      </c>
      <c r="F295" s="78" t="s">
        <v>68</v>
      </c>
      <c r="G295" s="86" t="s">
        <v>2342</v>
      </c>
      <c r="H295" s="79" t="s">
        <v>1210</v>
      </c>
      <c r="I295" s="108" t="s">
        <v>2139</v>
      </c>
      <c r="J295" s="69" t="s">
        <v>455</v>
      </c>
      <c r="K295" s="11" t="s">
        <v>24</v>
      </c>
      <c r="L295" s="11" t="s">
        <v>35</v>
      </c>
      <c r="M295" s="11" t="s">
        <v>26</v>
      </c>
      <c r="N295" s="8">
        <v>45428</v>
      </c>
      <c r="O295" s="38"/>
      <c r="P295" s="38"/>
      <c r="Q295" s="38"/>
      <c r="R295" s="38">
        <v>1</v>
      </c>
      <c r="S295" s="38">
        <v>0</v>
      </c>
      <c r="T295" s="38">
        <v>0</v>
      </c>
      <c r="U295" s="38">
        <v>0</v>
      </c>
      <c r="V295" s="38"/>
      <c r="W295" s="38"/>
      <c r="X295" s="38"/>
      <c r="Y295" s="38"/>
      <c r="Z295" s="38"/>
      <c r="AA295" s="38"/>
      <c r="AB295" s="38"/>
      <c r="AC295" s="38">
        <v>0</v>
      </c>
      <c r="AD295" s="38">
        <v>0</v>
      </c>
      <c r="AE295" s="38">
        <v>0</v>
      </c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9">
        <f t="shared" si="10"/>
        <v>0.25</v>
      </c>
      <c r="AS295" s="9">
        <f t="shared" si="11"/>
        <v>0</v>
      </c>
      <c r="AT295" s="10" t="s">
        <v>2264</v>
      </c>
    </row>
    <row r="296" spans="1:46" ht="26.4" hidden="1">
      <c r="A296" s="3">
        <v>293</v>
      </c>
      <c r="B296" s="119" t="s">
        <v>2176</v>
      </c>
      <c r="C296" s="4" t="s">
        <v>396</v>
      </c>
      <c r="D296" s="85" t="s">
        <v>1210</v>
      </c>
      <c r="E296" s="77">
        <v>1</v>
      </c>
      <c r="F296" s="88" t="s">
        <v>2214</v>
      </c>
      <c r="G296" s="86" t="s">
        <v>2342</v>
      </c>
      <c r="H296" s="79" t="s">
        <v>1210</v>
      </c>
      <c r="I296" s="108" t="s">
        <v>456</v>
      </c>
      <c r="J296" s="69" t="s">
        <v>457</v>
      </c>
      <c r="K296" s="11" t="s">
        <v>24</v>
      </c>
      <c r="L296" s="11" t="s">
        <v>35</v>
      </c>
      <c r="M296" s="11" t="s">
        <v>26</v>
      </c>
      <c r="N296" s="8">
        <v>45447</v>
      </c>
      <c r="O296" s="38"/>
      <c r="P296" s="38"/>
      <c r="Q296" s="38"/>
      <c r="R296" s="38">
        <v>1</v>
      </c>
      <c r="S296" s="38">
        <v>0</v>
      </c>
      <c r="T296" s="38">
        <v>0</v>
      </c>
      <c r="U296" s="38">
        <v>0</v>
      </c>
      <c r="V296" s="38"/>
      <c r="W296" s="38"/>
      <c r="X296" s="38"/>
      <c r="Y296" s="38"/>
      <c r="Z296" s="38"/>
      <c r="AA296" s="38"/>
      <c r="AB296" s="38"/>
      <c r="AC296" s="38">
        <v>0</v>
      </c>
      <c r="AD296" s="38">
        <v>0</v>
      </c>
      <c r="AE296" s="38">
        <v>0</v>
      </c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9">
        <f t="shared" si="10"/>
        <v>0.25</v>
      </c>
      <c r="AS296" s="9">
        <f t="shared" si="11"/>
        <v>0</v>
      </c>
      <c r="AT296" s="10" t="s">
        <v>2264</v>
      </c>
    </row>
    <row r="297" spans="1:46" ht="26.4" hidden="1">
      <c r="A297" s="3">
        <v>294</v>
      </c>
      <c r="B297" s="119" t="s">
        <v>2176</v>
      </c>
      <c r="C297" s="4" t="s">
        <v>396</v>
      </c>
      <c r="D297" s="85" t="s">
        <v>1210</v>
      </c>
      <c r="E297" s="77">
        <v>1</v>
      </c>
      <c r="F297" s="88" t="s">
        <v>2214</v>
      </c>
      <c r="G297" s="86" t="s">
        <v>2342</v>
      </c>
      <c r="H297" s="79" t="s">
        <v>1210</v>
      </c>
      <c r="I297" s="108" t="s">
        <v>456</v>
      </c>
      <c r="J297" s="69" t="s">
        <v>458</v>
      </c>
      <c r="K297" s="11" t="s">
        <v>24</v>
      </c>
      <c r="L297" s="11" t="s">
        <v>35</v>
      </c>
      <c r="M297" s="11" t="s">
        <v>26</v>
      </c>
      <c r="N297" s="8">
        <v>45448</v>
      </c>
      <c r="O297" s="38"/>
      <c r="P297" s="38"/>
      <c r="Q297" s="38"/>
      <c r="R297" s="38">
        <v>1</v>
      </c>
      <c r="S297" s="38">
        <v>0</v>
      </c>
      <c r="T297" s="38">
        <v>0</v>
      </c>
      <c r="U297" s="38">
        <v>0</v>
      </c>
      <c r="V297" s="38"/>
      <c r="W297" s="38"/>
      <c r="X297" s="38"/>
      <c r="Y297" s="38"/>
      <c r="Z297" s="38"/>
      <c r="AA297" s="38"/>
      <c r="AB297" s="38"/>
      <c r="AC297" s="38">
        <v>0</v>
      </c>
      <c r="AD297" s="38">
        <v>0</v>
      </c>
      <c r="AE297" s="38">
        <v>0</v>
      </c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9">
        <f t="shared" si="10"/>
        <v>0.25</v>
      </c>
      <c r="AS297" s="9">
        <f t="shared" si="11"/>
        <v>0</v>
      </c>
      <c r="AT297" s="10" t="s">
        <v>2264</v>
      </c>
    </row>
    <row r="298" spans="1:46" ht="26.4" hidden="1">
      <c r="A298" s="3">
        <v>295</v>
      </c>
      <c r="B298" s="119" t="s">
        <v>2176</v>
      </c>
      <c r="C298" s="4" t="s">
        <v>396</v>
      </c>
      <c r="D298" s="85" t="s">
        <v>1210</v>
      </c>
      <c r="E298" s="77">
        <v>1</v>
      </c>
      <c r="F298" s="88" t="s">
        <v>2214</v>
      </c>
      <c r="G298" s="86" t="s">
        <v>2342</v>
      </c>
      <c r="H298" s="79" t="s">
        <v>1210</v>
      </c>
      <c r="I298" s="108" t="s">
        <v>459</v>
      </c>
      <c r="J298" s="69" t="s">
        <v>460</v>
      </c>
      <c r="K298" s="11" t="s">
        <v>24</v>
      </c>
      <c r="L298" s="11" t="s">
        <v>35</v>
      </c>
      <c r="M298" s="11" t="s">
        <v>26</v>
      </c>
      <c r="N298" s="8">
        <v>45446</v>
      </c>
      <c r="O298" s="38"/>
      <c r="P298" s="38"/>
      <c r="Q298" s="38"/>
      <c r="R298" s="38">
        <v>1</v>
      </c>
      <c r="S298" s="38">
        <v>0</v>
      </c>
      <c r="T298" s="38">
        <v>0</v>
      </c>
      <c r="U298" s="38">
        <v>0</v>
      </c>
      <c r="V298" s="38"/>
      <c r="W298" s="38"/>
      <c r="X298" s="38"/>
      <c r="Y298" s="38"/>
      <c r="Z298" s="38"/>
      <c r="AA298" s="38"/>
      <c r="AB298" s="38"/>
      <c r="AC298" s="38">
        <v>0</v>
      </c>
      <c r="AD298" s="38">
        <v>0</v>
      </c>
      <c r="AE298" s="38">
        <v>0</v>
      </c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9">
        <f t="shared" si="10"/>
        <v>0.25</v>
      </c>
      <c r="AS298" s="9">
        <f t="shared" si="11"/>
        <v>0</v>
      </c>
      <c r="AT298" s="10" t="s">
        <v>2264</v>
      </c>
    </row>
    <row r="299" spans="1:46" ht="26.4" hidden="1">
      <c r="A299" s="3">
        <v>296</v>
      </c>
      <c r="B299" s="119" t="s">
        <v>2176</v>
      </c>
      <c r="C299" s="4" t="s">
        <v>396</v>
      </c>
      <c r="D299" s="85" t="s">
        <v>1210</v>
      </c>
      <c r="E299" s="77">
        <v>1</v>
      </c>
      <c r="F299" s="78" t="s">
        <v>68</v>
      </c>
      <c r="G299" s="86" t="s">
        <v>2342</v>
      </c>
      <c r="H299" s="79" t="s">
        <v>1210</v>
      </c>
      <c r="I299" s="108" t="s">
        <v>459</v>
      </c>
      <c r="J299" s="69" t="s">
        <v>461</v>
      </c>
      <c r="K299" s="11" t="s">
        <v>24</v>
      </c>
      <c r="L299" s="11" t="s">
        <v>35</v>
      </c>
      <c r="M299" s="11" t="s">
        <v>26</v>
      </c>
      <c r="N299" s="8">
        <v>45445</v>
      </c>
      <c r="O299" s="38"/>
      <c r="P299" s="38"/>
      <c r="Q299" s="38"/>
      <c r="R299" s="38">
        <v>1</v>
      </c>
      <c r="S299" s="38">
        <v>0</v>
      </c>
      <c r="T299" s="38">
        <v>0</v>
      </c>
      <c r="U299" s="38">
        <v>0</v>
      </c>
      <c r="V299" s="38"/>
      <c r="W299" s="38"/>
      <c r="X299" s="38"/>
      <c r="Y299" s="38"/>
      <c r="Z299" s="38"/>
      <c r="AA299" s="38"/>
      <c r="AB299" s="38"/>
      <c r="AC299" s="38">
        <v>0</v>
      </c>
      <c r="AD299" s="38">
        <v>0</v>
      </c>
      <c r="AE299" s="38">
        <v>0</v>
      </c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9">
        <f t="shared" si="10"/>
        <v>0.25</v>
      </c>
      <c r="AS299" s="9">
        <f t="shared" si="11"/>
        <v>0</v>
      </c>
      <c r="AT299" s="10" t="s">
        <v>2264</v>
      </c>
    </row>
    <row r="300" spans="1:46" ht="15.6" hidden="1">
      <c r="A300" s="3">
        <v>297</v>
      </c>
      <c r="B300" s="119" t="s">
        <v>2176</v>
      </c>
      <c r="C300" s="4" t="s">
        <v>396</v>
      </c>
      <c r="D300" s="85" t="s">
        <v>1210</v>
      </c>
      <c r="E300" s="77">
        <v>1</v>
      </c>
      <c r="F300" s="78" t="s">
        <v>68</v>
      </c>
      <c r="G300" s="86" t="s">
        <v>2342</v>
      </c>
      <c r="H300" s="79" t="s">
        <v>1210</v>
      </c>
      <c r="I300" s="108" t="s">
        <v>2139</v>
      </c>
      <c r="J300" s="69" t="s">
        <v>462</v>
      </c>
      <c r="K300" s="11" t="s">
        <v>24</v>
      </c>
      <c r="L300" s="11" t="s">
        <v>35</v>
      </c>
      <c r="M300" s="11" t="s">
        <v>26</v>
      </c>
      <c r="N300" s="8">
        <v>45434</v>
      </c>
      <c r="O300" s="38"/>
      <c r="P300" s="38"/>
      <c r="Q300" s="38"/>
      <c r="R300" s="38">
        <v>1</v>
      </c>
      <c r="S300" s="38">
        <v>0</v>
      </c>
      <c r="T300" s="38">
        <v>0</v>
      </c>
      <c r="U300" s="38">
        <v>0</v>
      </c>
      <c r="V300" s="38"/>
      <c r="W300" s="38"/>
      <c r="X300" s="38"/>
      <c r="Y300" s="38"/>
      <c r="Z300" s="38"/>
      <c r="AA300" s="38"/>
      <c r="AB300" s="38"/>
      <c r="AC300" s="38">
        <v>0</v>
      </c>
      <c r="AD300" s="38">
        <v>0</v>
      </c>
      <c r="AE300" s="38">
        <v>0</v>
      </c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9">
        <f t="shared" si="10"/>
        <v>0.25</v>
      </c>
      <c r="AS300" s="9">
        <f t="shared" si="11"/>
        <v>0</v>
      </c>
      <c r="AT300" s="10" t="s">
        <v>2264</v>
      </c>
    </row>
    <row r="301" spans="1:46" ht="15.6" hidden="1">
      <c r="A301" s="3">
        <v>298</v>
      </c>
      <c r="B301" s="119" t="s">
        <v>2176</v>
      </c>
      <c r="C301" s="4" t="s">
        <v>396</v>
      </c>
      <c r="D301" s="85" t="s">
        <v>1210</v>
      </c>
      <c r="E301" s="77">
        <v>1</v>
      </c>
      <c r="F301" s="78" t="s">
        <v>68</v>
      </c>
      <c r="G301" s="86" t="s">
        <v>2342</v>
      </c>
      <c r="H301" s="79" t="s">
        <v>1210</v>
      </c>
      <c r="I301" s="108" t="s">
        <v>2139</v>
      </c>
      <c r="J301" s="69" t="s">
        <v>464</v>
      </c>
      <c r="K301" s="11" t="s">
        <v>24</v>
      </c>
      <c r="L301" s="11" t="s">
        <v>35</v>
      </c>
      <c r="M301" s="11" t="s">
        <v>26</v>
      </c>
      <c r="N301" s="8">
        <v>45432</v>
      </c>
      <c r="O301" s="38"/>
      <c r="P301" s="38"/>
      <c r="Q301" s="38"/>
      <c r="R301" s="38">
        <v>1</v>
      </c>
      <c r="S301" s="38">
        <v>0</v>
      </c>
      <c r="T301" s="38">
        <v>0</v>
      </c>
      <c r="U301" s="38">
        <v>0</v>
      </c>
      <c r="V301" s="38"/>
      <c r="W301" s="38"/>
      <c r="X301" s="38"/>
      <c r="Y301" s="38"/>
      <c r="Z301" s="38"/>
      <c r="AA301" s="38"/>
      <c r="AB301" s="38"/>
      <c r="AC301" s="38">
        <v>0</v>
      </c>
      <c r="AD301" s="38">
        <v>0</v>
      </c>
      <c r="AE301" s="38">
        <v>0</v>
      </c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9">
        <f t="shared" si="10"/>
        <v>0.25</v>
      </c>
      <c r="AS301" s="9">
        <f t="shared" si="11"/>
        <v>0</v>
      </c>
      <c r="AT301" s="10" t="s">
        <v>2264</v>
      </c>
    </row>
    <row r="302" spans="1:46" ht="26.4" hidden="1">
      <c r="A302" s="3">
        <v>299</v>
      </c>
      <c r="B302" s="119" t="s">
        <v>2176</v>
      </c>
      <c r="C302" s="4" t="s">
        <v>396</v>
      </c>
      <c r="D302" s="85" t="s">
        <v>1210</v>
      </c>
      <c r="E302" s="77">
        <v>1</v>
      </c>
      <c r="F302" s="88" t="s">
        <v>2214</v>
      </c>
      <c r="G302" s="86" t="s">
        <v>2342</v>
      </c>
      <c r="H302" s="79" t="s">
        <v>1210</v>
      </c>
      <c r="I302" s="108" t="s">
        <v>465</v>
      </c>
      <c r="J302" s="69" t="s">
        <v>466</v>
      </c>
      <c r="K302" s="11" t="s">
        <v>24</v>
      </c>
      <c r="L302" s="11" t="s">
        <v>35</v>
      </c>
      <c r="M302" s="11" t="s">
        <v>26</v>
      </c>
      <c r="N302" s="8">
        <v>45431</v>
      </c>
      <c r="O302" s="38"/>
      <c r="P302" s="38"/>
      <c r="Q302" s="38"/>
      <c r="R302" s="38">
        <v>1</v>
      </c>
      <c r="S302" s="38">
        <v>0</v>
      </c>
      <c r="T302" s="38">
        <v>0</v>
      </c>
      <c r="U302" s="38">
        <v>0</v>
      </c>
      <c r="V302" s="38"/>
      <c r="W302" s="38"/>
      <c r="X302" s="38"/>
      <c r="Y302" s="38"/>
      <c r="Z302" s="38"/>
      <c r="AA302" s="38"/>
      <c r="AB302" s="38"/>
      <c r="AC302" s="38">
        <v>0</v>
      </c>
      <c r="AD302" s="38">
        <v>0</v>
      </c>
      <c r="AE302" s="38">
        <v>0</v>
      </c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9">
        <f t="shared" si="10"/>
        <v>0.25</v>
      </c>
      <c r="AS302" s="9">
        <f t="shared" si="11"/>
        <v>0</v>
      </c>
      <c r="AT302" s="10" t="s">
        <v>2264</v>
      </c>
    </row>
    <row r="303" spans="1:46" ht="15.6" hidden="1">
      <c r="A303" s="3">
        <v>300</v>
      </c>
      <c r="B303" s="119" t="s">
        <v>2176</v>
      </c>
      <c r="C303" s="4" t="s">
        <v>396</v>
      </c>
      <c r="D303" s="85" t="s">
        <v>1210</v>
      </c>
      <c r="E303" s="77">
        <v>1</v>
      </c>
      <c r="F303" s="78" t="s">
        <v>68</v>
      </c>
      <c r="G303" s="86" t="s">
        <v>2342</v>
      </c>
      <c r="H303" s="79" t="s">
        <v>1210</v>
      </c>
      <c r="I303" s="108" t="s">
        <v>467</v>
      </c>
      <c r="J303" s="69" t="s">
        <v>468</v>
      </c>
      <c r="K303" s="11" t="s">
        <v>24</v>
      </c>
      <c r="L303" s="11" t="s">
        <v>25</v>
      </c>
      <c r="M303" s="11" t="s">
        <v>26</v>
      </c>
      <c r="N303" s="8">
        <v>44665</v>
      </c>
      <c r="O303" s="38">
        <v>1</v>
      </c>
      <c r="P303" s="38">
        <v>1</v>
      </c>
      <c r="Q303" s="38">
        <v>1</v>
      </c>
      <c r="R303" s="38">
        <v>1</v>
      </c>
      <c r="S303" s="38">
        <v>1</v>
      </c>
      <c r="T303" s="38">
        <v>1</v>
      </c>
      <c r="U303" s="38">
        <v>1</v>
      </c>
      <c r="V303" s="38"/>
      <c r="W303" s="38"/>
      <c r="X303" s="38"/>
      <c r="Y303" s="38">
        <v>1</v>
      </c>
      <c r="Z303" s="38">
        <v>1</v>
      </c>
      <c r="AA303" s="38">
        <v>1</v>
      </c>
      <c r="AB303" s="38">
        <v>1</v>
      </c>
      <c r="AC303" s="38">
        <v>1</v>
      </c>
      <c r="AD303" s="38">
        <v>1</v>
      </c>
      <c r="AE303" s="38">
        <v>1</v>
      </c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9">
        <f t="shared" si="10"/>
        <v>1</v>
      </c>
      <c r="AS303" s="9">
        <f t="shared" si="11"/>
        <v>1</v>
      </c>
      <c r="AT303" s="12"/>
    </row>
    <row r="304" spans="1:46" ht="26.4" hidden="1">
      <c r="A304" s="3">
        <v>301</v>
      </c>
      <c r="B304" s="119" t="s">
        <v>2176</v>
      </c>
      <c r="C304" s="4" t="s">
        <v>396</v>
      </c>
      <c r="D304" s="85" t="s">
        <v>1210</v>
      </c>
      <c r="E304" s="77">
        <v>1</v>
      </c>
      <c r="F304" s="78" t="s">
        <v>68</v>
      </c>
      <c r="G304" s="86" t="s">
        <v>2342</v>
      </c>
      <c r="H304" s="79" t="s">
        <v>1210</v>
      </c>
      <c r="I304" s="108" t="s">
        <v>469</v>
      </c>
      <c r="J304" s="69" t="s">
        <v>470</v>
      </c>
      <c r="K304" s="11" t="s">
        <v>24</v>
      </c>
      <c r="L304" s="11" t="s">
        <v>25</v>
      </c>
      <c r="M304" s="11" t="s">
        <v>26</v>
      </c>
      <c r="N304" s="8">
        <v>44634</v>
      </c>
      <c r="O304" s="38">
        <v>1</v>
      </c>
      <c r="P304" s="38">
        <v>1</v>
      </c>
      <c r="Q304" s="38">
        <v>1</v>
      </c>
      <c r="R304" s="38">
        <v>1</v>
      </c>
      <c r="S304" s="38">
        <v>1</v>
      </c>
      <c r="T304" s="38">
        <v>1</v>
      </c>
      <c r="U304" s="38">
        <v>1</v>
      </c>
      <c r="V304" s="38"/>
      <c r="W304" s="38"/>
      <c r="X304" s="38"/>
      <c r="Y304" s="38">
        <v>1</v>
      </c>
      <c r="Z304" s="38">
        <v>1</v>
      </c>
      <c r="AA304" s="38">
        <v>1</v>
      </c>
      <c r="AB304" s="38">
        <v>1</v>
      </c>
      <c r="AC304" s="38">
        <v>1</v>
      </c>
      <c r="AD304" s="38">
        <v>1</v>
      </c>
      <c r="AE304" s="38">
        <v>1</v>
      </c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9">
        <f t="shared" si="10"/>
        <v>1</v>
      </c>
      <c r="AS304" s="9">
        <f t="shared" si="11"/>
        <v>1</v>
      </c>
      <c r="AT304" s="12"/>
    </row>
    <row r="305" spans="1:46" ht="39.6" hidden="1">
      <c r="A305" s="3">
        <v>302</v>
      </c>
      <c r="B305" s="119" t="s">
        <v>2176</v>
      </c>
      <c r="C305" s="4" t="s">
        <v>396</v>
      </c>
      <c r="D305" s="85" t="s">
        <v>1210</v>
      </c>
      <c r="E305" s="77">
        <v>1</v>
      </c>
      <c r="F305" s="78" t="s">
        <v>68</v>
      </c>
      <c r="G305" s="86" t="s">
        <v>2342</v>
      </c>
      <c r="H305" s="79" t="s">
        <v>2182</v>
      </c>
      <c r="I305" s="108" t="s">
        <v>471</v>
      </c>
      <c r="J305" s="69" t="s">
        <v>472</v>
      </c>
      <c r="K305" s="11" t="s">
        <v>24</v>
      </c>
      <c r="L305" s="11" t="s">
        <v>25</v>
      </c>
      <c r="M305" s="11" t="s">
        <v>26</v>
      </c>
      <c r="N305" s="8">
        <v>44866</v>
      </c>
      <c r="O305" s="38">
        <v>1</v>
      </c>
      <c r="P305" s="38">
        <v>1</v>
      </c>
      <c r="Q305" s="38">
        <v>1</v>
      </c>
      <c r="R305" s="38">
        <v>1</v>
      </c>
      <c r="S305" s="38">
        <v>1</v>
      </c>
      <c r="T305" s="38">
        <v>1</v>
      </c>
      <c r="U305" s="38">
        <v>1</v>
      </c>
      <c r="V305" s="38"/>
      <c r="W305" s="38"/>
      <c r="X305" s="38"/>
      <c r="Y305" s="38">
        <v>1</v>
      </c>
      <c r="Z305" s="38">
        <v>1</v>
      </c>
      <c r="AA305" s="38">
        <v>0</v>
      </c>
      <c r="AB305" s="38">
        <v>0</v>
      </c>
      <c r="AC305" s="38">
        <v>1</v>
      </c>
      <c r="AD305" s="38">
        <v>1</v>
      </c>
      <c r="AE305" s="38">
        <v>1</v>
      </c>
      <c r="AF305" s="38"/>
      <c r="AG305" s="38"/>
      <c r="AH305" s="38"/>
      <c r="AI305" s="38">
        <v>1</v>
      </c>
      <c r="AJ305" s="38">
        <v>0</v>
      </c>
      <c r="AK305" s="38">
        <v>0</v>
      </c>
      <c r="AL305" s="38"/>
      <c r="AM305" s="38"/>
      <c r="AN305" s="38"/>
      <c r="AO305" s="38"/>
      <c r="AP305" s="38"/>
      <c r="AQ305" s="38"/>
      <c r="AR305" s="9">
        <f t="shared" si="10"/>
        <v>0.9</v>
      </c>
      <c r="AS305" s="9">
        <f t="shared" si="11"/>
        <v>0.6</v>
      </c>
      <c r="AT305" s="12"/>
    </row>
    <row r="306" spans="1:46" ht="26.4" hidden="1">
      <c r="A306" s="3">
        <v>303</v>
      </c>
      <c r="B306" s="119" t="s">
        <v>2176</v>
      </c>
      <c r="C306" s="4" t="s">
        <v>396</v>
      </c>
      <c r="D306" s="85" t="s">
        <v>1210</v>
      </c>
      <c r="E306" s="77">
        <v>1</v>
      </c>
      <c r="F306" s="78" t="s">
        <v>2315</v>
      </c>
      <c r="G306" s="86" t="s">
        <v>2342</v>
      </c>
      <c r="H306" s="79" t="s">
        <v>1210</v>
      </c>
      <c r="I306" s="108" t="s">
        <v>473</v>
      </c>
      <c r="J306" s="69" t="s">
        <v>474</v>
      </c>
      <c r="K306" s="11" t="s">
        <v>24</v>
      </c>
      <c r="L306" s="11" t="s">
        <v>35</v>
      </c>
      <c r="M306" s="11" t="s">
        <v>26</v>
      </c>
      <c r="N306" s="115">
        <v>45400</v>
      </c>
      <c r="O306" s="38"/>
      <c r="P306" s="38"/>
      <c r="Q306" s="38"/>
      <c r="R306" s="38">
        <v>1</v>
      </c>
      <c r="S306" s="38">
        <v>0</v>
      </c>
      <c r="T306" s="38">
        <v>0</v>
      </c>
      <c r="U306" s="38">
        <v>0</v>
      </c>
      <c r="V306" s="38"/>
      <c r="W306" s="38"/>
      <c r="X306" s="38"/>
      <c r="Y306" s="38"/>
      <c r="Z306" s="38"/>
      <c r="AA306" s="38"/>
      <c r="AB306" s="38"/>
      <c r="AC306" s="38">
        <v>0</v>
      </c>
      <c r="AD306" s="38">
        <v>0</v>
      </c>
      <c r="AE306" s="38">
        <v>0</v>
      </c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9">
        <f t="shared" si="10"/>
        <v>0.25</v>
      </c>
      <c r="AS306" s="9">
        <f t="shared" si="11"/>
        <v>0</v>
      </c>
      <c r="AT306" s="10" t="s">
        <v>2265</v>
      </c>
    </row>
    <row r="307" spans="1:46" ht="26.4" hidden="1">
      <c r="A307" s="3">
        <v>304</v>
      </c>
      <c r="B307" s="119" t="s">
        <v>2176</v>
      </c>
      <c r="C307" s="4" t="s">
        <v>396</v>
      </c>
      <c r="D307" s="85" t="s">
        <v>1210</v>
      </c>
      <c r="E307" s="77">
        <v>1</v>
      </c>
      <c r="F307" s="78" t="s">
        <v>68</v>
      </c>
      <c r="G307" s="86" t="s">
        <v>2342</v>
      </c>
      <c r="H307" s="79" t="s">
        <v>2182</v>
      </c>
      <c r="I307" s="108" t="s">
        <v>475</v>
      </c>
      <c r="J307" s="69" t="s">
        <v>476</v>
      </c>
      <c r="K307" s="11" t="s">
        <v>24</v>
      </c>
      <c r="L307" s="11" t="s">
        <v>25</v>
      </c>
      <c r="M307" s="11" t="s">
        <v>26</v>
      </c>
      <c r="N307" s="8">
        <v>44866</v>
      </c>
      <c r="O307" s="38">
        <v>1</v>
      </c>
      <c r="P307" s="38">
        <v>1</v>
      </c>
      <c r="Q307" s="38">
        <v>1</v>
      </c>
      <c r="R307" s="38">
        <v>1</v>
      </c>
      <c r="S307" s="38">
        <v>1</v>
      </c>
      <c r="T307" s="38">
        <v>1</v>
      </c>
      <c r="U307" s="38">
        <v>1</v>
      </c>
      <c r="V307" s="38"/>
      <c r="W307" s="38"/>
      <c r="X307" s="38"/>
      <c r="Y307" s="38">
        <v>1</v>
      </c>
      <c r="Z307" s="38">
        <v>1</v>
      </c>
      <c r="AA307" s="38">
        <v>1</v>
      </c>
      <c r="AB307" s="38">
        <v>1</v>
      </c>
      <c r="AC307" s="38">
        <v>1</v>
      </c>
      <c r="AD307" s="38">
        <v>1</v>
      </c>
      <c r="AE307" s="38">
        <v>1</v>
      </c>
      <c r="AF307" s="38"/>
      <c r="AG307" s="38"/>
      <c r="AH307" s="38"/>
      <c r="AI307" s="38">
        <v>1</v>
      </c>
      <c r="AJ307" s="38">
        <v>1</v>
      </c>
      <c r="AK307" s="38">
        <v>0</v>
      </c>
      <c r="AL307" s="38"/>
      <c r="AM307" s="38"/>
      <c r="AN307" s="38"/>
      <c r="AO307" s="38"/>
      <c r="AP307" s="38"/>
      <c r="AQ307" s="38"/>
      <c r="AR307" s="9">
        <f t="shared" si="10"/>
        <v>1</v>
      </c>
      <c r="AS307" s="9">
        <f t="shared" si="11"/>
        <v>0.8</v>
      </c>
      <c r="AT307" s="12"/>
    </row>
    <row r="308" spans="1:46" ht="26.4" hidden="1">
      <c r="A308" s="3">
        <v>305</v>
      </c>
      <c r="B308" s="119" t="s">
        <v>2176</v>
      </c>
      <c r="C308" s="4" t="s">
        <v>396</v>
      </c>
      <c r="D308" s="85" t="s">
        <v>1210</v>
      </c>
      <c r="E308" s="77">
        <v>1</v>
      </c>
      <c r="F308" s="78" t="s">
        <v>68</v>
      </c>
      <c r="G308" s="86" t="s">
        <v>2342</v>
      </c>
      <c r="H308" s="79"/>
      <c r="I308" s="132" t="s">
        <v>477</v>
      </c>
      <c r="J308" s="69" t="s">
        <v>478</v>
      </c>
      <c r="K308" s="11" t="s">
        <v>24</v>
      </c>
      <c r="L308" s="11" t="s">
        <v>25</v>
      </c>
      <c r="M308" s="11" t="s">
        <v>26</v>
      </c>
      <c r="N308" s="8">
        <v>44866</v>
      </c>
      <c r="O308" s="38"/>
      <c r="P308" s="38"/>
      <c r="Q308" s="38"/>
      <c r="R308" s="38">
        <v>1</v>
      </c>
      <c r="S308" s="38">
        <v>0</v>
      </c>
      <c r="T308" s="38">
        <v>1</v>
      </c>
      <c r="U308" s="38">
        <v>0.5</v>
      </c>
      <c r="V308" s="38"/>
      <c r="W308" s="38"/>
      <c r="X308" s="38"/>
      <c r="Y308" s="38"/>
      <c r="Z308" s="38"/>
      <c r="AA308" s="38"/>
      <c r="AB308" s="38"/>
      <c r="AC308" s="38">
        <v>1</v>
      </c>
      <c r="AD308" s="38">
        <v>1</v>
      </c>
      <c r="AE308" s="38">
        <v>0</v>
      </c>
      <c r="AF308" s="38"/>
      <c r="AG308" s="38"/>
      <c r="AH308" s="38"/>
      <c r="AI308" s="38">
        <v>1</v>
      </c>
      <c r="AJ308" s="38">
        <v>1</v>
      </c>
      <c r="AK308" s="38">
        <v>0</v>
      </c>
      <c r="AL308" s="38"/>
      <c r="AM308" s="38"/>
      <c r="AN308" s="38"/>
      <c r="AO308" s="38"/>
      <c r="AP308" s="38"/>
      <c r="AQ308" s="38"/>
      <c r="AR308" s="9">
        <f t="shared" si="10"/>
        <v>0.83333333333333337</v>
      </c>
      <c r="AS308" s="9">
        <f t="shared" si="11"/>
        <v>0.16666666666666666</v>
      </c>
      <c r="AT308" s="12"/>
    </row>
    <row r="309" spans="1:46" ht="26.4" hidden="1">
      <c r="A309" s="3">
        <v>306</v>
      </c>
      <c r="B309" s="119" t="s">
        <v>2176</v>
      </c>
      <c r="C309" s="4" t="s">
        <v>396</v>
      </c>
      <c r="D309" s="85" t="s">
        <v>1210</v>
      </c>
      <c r="E309" s="77">
        <v>1</v>
      </c>
      <c r="F309" s="88" t="s">
        <v>2214</v>
      </c>
      <c r="G309" s="86" t="s">
        <v>2342</v>
      </c>
      <c r="H309" s="79" t="s">
        <v>2226</v>
      </c>
      <c r="I309" s="108" t="s">
        <v>479</v>
      </c>
      <c r="J309" s="69" t="s">
        <v>480</v>
      </c>
      <c r="K309" s="11" t="s">
        <v>24</v>
      </c>
      <c r="L309" s="11" t="s">
        <v>25</v>
      </c>
      <c r="M309" s="11" t="s">
        <v>26</v>
      </c>
      <c r="N309" s="8">
        <v>44987</v>
      </c>
      <c r="O309" s="38">
        <v>1</v>
      </c>
      <c r="P309" s="38">
        <v>1</v>
      </c>
      <c r="Q309" s="38">
        <v>1</v>
      </c>
      <c r="R309" s="38">
        <v>1</v>
      </c>
      <c r="S309" s="38">
        <v>1</v>
      </c>
      <c r="T309" s="38">
        <v>1</v>
      </c>
      <c r="U309" s="38">
        <v>1</v>
      </c>
      <c r="V309" s="38"/>
      <c r="W309" s="38"/>
      <c r="X309" s="38"/>
      <c r="Y309" s="38">
        <v>1</v>
      </c>
      <c r="Z309" s="38">
        <v>1</v>
      </c>
      <c r="AA309" s="38">
        <v>0</v>
      </c>
      <c r="AB309" s="38">
        <v>0</v>
      </c>
      <c r="AC309" s="38">
        <v>1</v>
      </c>
      <c r="AD309" s="38">
        <v>1</v>
      </c>
      <c r="AE309" s="38">
        <v>1</v>
      </c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9">
        <f t="shared" si="10"/>
        <v>1</v>
      </c>
      <c r="AS309" s="9">
        <f t="shared" si="11"/>
        <v>0.75</v>
      </c>
      <c r="AT309" s="12" t="s">
        <v>2317</v>
      </c>
    </row>
    <row r="310" spans="1:46" ht="26.4" hidden="1">
      <c r="A310" s="3">
        <v>307</v>
      </c>
      <c r="B310" s="119" t="s">
        <v>2176</v>
      </c>
      <c r="C310" s="4" t="s">
        <v>396</v>
      </c>
      <c r="D310" s="85" t="s">
        <v>1210</v>
      </c>
      <c r="E310" s="77">
        <v>1</v>
      </c>
      <c r="F310" s="78" t="s">
        <v>68</v>
      </c>
      <c r="G310" s="86" t="s">
        <v>2342</v>
      </c>
      <c r="H310" s="79" t="s">
        <v>2226</v>
      </c>
      <c r="I310" s="108" t="s">
        <v>481</v>
      </c>
      <c r="J310" s="69" t="s">
        <v>482</v>
      </c>
      <c r="K310" s="11" t="s">
        <v>24</v>
      </c>
      <c r="L310" s="11" t="s">
        <v>25</v>
      </c>
      <c r="M310" s="11" t="s">
        <v>26</v>
      </c>
      <c r="N310" s="8">
        <v>45168</v>
      </c>
      <c r="O310" s="38">
        <v>1</v>
      </c>
      <c r="P310" s="38">
        <v>1</v>
      </c>
      <c r="Q310" s="38">
        <v>1</v>
      </c>
      <c r="R310" s="38">
        <v>1</v>
      </c>
      <c r="S310" s="38">
        <v>1</v>
      </c>
      <c r="T310" s="38">
        <v>1</v>
      </c>
      <c r="U310" s="38">
        <v>1</v>
      </c>
      <c r="V310" s="38"/>
      <c r="W310" s="38"/>
      <c r="X310" s="38"/>
      <c r="Y310" s="38">
        <v>1</v>
      </c>
      <c r="Z310" s="38">
        <v>1</v>
      </c>
      <c r="AA310" s="38">
        <v>0</v>
      </c>
      <c r="AB310" s="38">
        <v>0</v>
      </c>
      <c r="AC310" s="38">
        <v>1</v>
      </c>
      <c r="AD310" s="38">
        <v>1</v>
      </c>
      <c r="AE310" s="38">
        <v>1</v>
      </c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9">
        <f t="shared" si="10"/>
        <v>1</v>
      </c>
      <c r="AS310" s="9">
        <f t="shared" si="11"/>
        <v>0.75</v>
      </c>
      <c r="AT310" s="12" t="s">
        <v>2317</v>
      </c>
    </row>
    <row r="311" spans="1:46" ht="26.4" hidden="1">
      <c r="A311" s="3">
        <v>308</v>
      </c>
      <c r="B311" s="119" t="s">
        <v>2176</v>
      </c>
      <c r="C311" s="4" t="s">
        <v>396</v>
      </c>
      <c r="D311" s="85" t="s">
        <v>1210</v>
      </c>
      <c r="E311" s="77">
        <v>1</v>
      </c>
      <c r="F311" s="88" t="s">
        <v>2214</v>
      </c>
      <c r="G311" s="86" t="s">
        <v>2342</v>
      </c>
      <c r="H311" s="79" t="s">
        <v>2183</v>
      </c>
      <c r="I311" s="108" t="s">
        <v>483</v>
      </c>
      <c r="J311" s="69" t="s">
        <v>484</v>
      </c>
      <c r="K311" s="11" t="s">
        <v>56</v>
      </c>
      <c r="L311" s="11" t="s">
        <v>25</v>
      </c>
      <c r="M311" s="11" t="s">
        <v>26</v>
      </c>
      <c r="N311" s="8">
        <v>44819</v>
      </c>
      <c r="O311" s="38">
        <v>1</v>
      </c>
      <c r="P311" s="38">
        <v>1</v>
      </c>
      <c r="Q311" s="38">
        <v>1</v>
      </c>
      <c r="R311" s="38">
        <v>1</v>
      </c>
      <c r="S311" s="38">
        <v>1</v>
      </c>
      <c r="T311" s="38">
        <v>1</v>
      </c>
      <c r="U311" s="38">
        <v>1</v>
      </c>
      <c r="V311" s="38">
        <v>1</v>
      </c>
      <c r="W311" s="38">
        <v>1</v>
      </c>
      <c r="X311" s="38">
        <v>1</v>
      </c>
      <c r="Y311" s="38">
        <v>1</v>
      </c>
      <c r="Z311" s="38">
        <v>1</v>
      </c>
      <c r="AA311" s="38">
        <v>1</v>
      </c>
      <c r="AB311" s="38">
        <v>1</v>
      </c>
      <c r="AC311" s="38">
        <v>1</v>
      </c>
      <c r="AD311" s="38">
        <v>1</v>
      </c>
      <c r="AE311" s="38">
        <v>1</v>
      </c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9">
        <f t="shared" si="10"/>
        <v>1</v>
      </c>
      <c r="AS311" s="9">
        <f t="shared" si="11"/>
        <v>1</v>
      </c>
      <c r="AT311" s="12"/>
    </row>
    <row r="312" spans="1:46" ht="26.4" hidden="1">
      <c r="A312" s="3">
        <v>309</v>
      </c>
      <c r="B312" s="119" t="s">
        <v>2176</v>
      </c>
      <c r="C312" s="4" t="s">
        <v>396</v>
      </c>
      <c r="D312" s="85" t="s">
        <v>1210</v>
      </c>
      <c r="E312" s="77">
        <v>1</v>
      </c>
      <c r="F312" s="88" t="s">
        <v>2214</v>
      </c>
      <c r="G312" s="86" t="s">
        <v>2342</v>
      </c>
      <c r="H312" s="79" t="s">
        <v>2183</v>
      </c>
      <c r="I312" s="108" t="s">
        <v>483</v>
      </c>
      <c r="J312" s="69" t="s">
        <v>485</v>
      </c>
      <c r="K312" s="11" t="s">
        <v>56</v>
      </c>
      <c r="L312" s="11" t="s">
        <v>25</v>
      </c>
      <c r="M312" s="11" t="s">
        <v>26</v>
      </c>
      <c r="N312" s="8">
        <v>44819</v>
      </c>
      <c r="O312" s="38">
        <v>1</v>
      </c>
      <c r="P312" s="38">
        <v>1</v>
      </c>
      <c r="Q312" s="38">
        <v>1</v>
      </c>
      <c r="R312" s="38">
        <v>1</v>
      </c>
      <c r="S312" s="38">
        <v>1</v>
      </c>
      <c r="T312" s="38">
        <v>1</v>
      </c>
      <c r="U312" s="38">
        <v>1</v>
      </c>
      <c r="V312" s="38">
        <v>1</v>
      </c>
      <c r="W312" s="38">
        <v>1</v>
      </c>
      <c r="X312" s="38">
        <v>1</v>
      </c>
      <c r="Y312" s="38">
        <v>1</v>
      </c>
      <c r="Z312" s="38">
        <v>1</v>
      </c>
      <c r="AA312" s="38">
        <v>1</v>
      </c>
      <c r="AB312" s="38">
        <v>1</v>
      </c>
      <c r="AC312" s="38">
        <v>1</v>
      </c>
      <c r="AD312" s="38">
        <v>1</v>
      </c>
      <c r="AE312" s="38">
        <v>1</v>
      </c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9">
        <f t="shared" si="10"/>
        <v>1</v>
      </c>
      <c r="AS312" s="9">
        <f t="shared" si="11"/>
        <v>1</v>
      </c>
      <c r="AT312" s="12"/>
    </row>
    <row r="313" spans="1:46" ht="39.6" hidden="1">
      <c r="A313" s="3">
        <v>310</v>
      </c>
      <c r="B313" s="119" t="s">
        <v>2176</v>
      </c>
      <c r="C313" s="4" t="s">
        <v>396</v>
      </c>
      <c r="D313" s="85" t="s">
        <v>1210</v>
      </c>
      <c r="E313" s="77">
        <v>1</v>
      </c>
      <c r="F313" s="88" t="s">
        <v>2214</v>
      </c>
      <c r="G313" s="86" t="s">
        <v>2342</v>
      </c>
      <c r="H313" s="79" t="s">
        <v>2183</v>
      </c>
      <c r="I313" s="108" t="s">
        <v>486</v>
      </c>
      <c r="J313" s="69" t="s">
        <v>487</v>
      </c>
      <c r="K313" s="11" t="s">
        <v>56</v>
      </c>
      <c r="L313" s="11" t="s">
        <v>25</v>
      </c>
      <c r="M313" s="11" t="s">
        <v>26</v>
      </c>
      <c r="N313" s="8">
        <v>44819</v>
      </c>
      <c r="O313" s="38">
        <v>1</v>
      </c>
      <c r="P313" s="38">
        <v>1</v>
      </c>
      <c r="Q313" s="38">
        <v>1</v>
      </c>
      <c r="R313" s="38">
        <v>1</v>
      </c>
      <c r="S313" s="38">
        <v>1</v>
      </c>
      <c r="T313" s="38">
        <v>1</v>
      </c>
      <c r="U313" s="38">
        <v>0.75</v>
      </c>
      <c r="V313" s="38"/>
      <c r="W313" s="38"/>
      <c r="X313" s="38"/>
      <c r="Y313" s="38">
        <v>1</v>
      </c>
      <c r="Z313" s="38">
        <v>0</v>
      </c>
      <c r="AA313" s="38">
        <v>0</v>
      </c>
      <c r="AB313" s="38">
        <v>0</v>
      </c>
      <c r="AC313" s="38">
        <v>1</v>
      </c>
      <c r="AD313" s="38">
        <v>1</v>
      </c>
      <c r="AE313" s="38">
        <v>0.75</v>
      </c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9">
        <f t="shared" si="10"/>
        <v>0.875</v>
      </c>
      <c r="AS313" s="9">
        <f t="shared" si="11"/>
        <v>0.625</v>
      </c>
      <c r="AT313" s="12"/>
    </row>
    <row r="314" spans="1:46" ht="26.4" hidden="1">
      <c r="A314" s="3">
        <v>311</v>
      </c>
      <c r="B314" s="119" t="s">
        <v>2176</v>
      </c>
      <c r="C314" s="4" t="s">
        <v>396</v>
      </c>
      <c r="D314" s="85" t="s">
        <v>1210</v>
      </c>
      <c r="E314" s="77">
        <v>1</v>
      </c>
      <c r="F314" s="88" t="s">
        <v>2214</v>
      </c>
      <c r="G314" s="86" t="s">
        <v>2342</v>
      </c>
      <c r="H314" s="79" t="s">
        <v>2226</v>
      </c>
      <c r="I314" s="108" t="s">
        <v>488</v>
      </c>
      <c r="J314" s="69" t="s">
        <v>489</v>
      </c>
      <c r="K314" s="11" t="s">
        <v>24</v>
      </c>
      <c r="L314" s="11" t="s">
        <v>25</v>
      </c>
      <c r="M314" s="11" t="s">
        <v>26</v>
      </c>
      <c r="N314" s="8">
        <v>45218</v>
      </c>
      <c r="O314" s="38">
        <v>1</v>
      </c>
      <c r="P314" s="38">
        <v>1</v>
      </c>
      <c r="Q314" s="38">
        <v>0.75</v>
      </c>
      <c r="R314" s="38">
        <v>1</v>
      </c>
      <c r="S314" s="38">
        <v>1</v>
      </c>
      <c r="T314" s="38">
        <v>1</v>
      </c>
      <c r="U314" s="38">
        <v>0.75</v>
      </c>
      <c r="V314" s="38"/>
      <c r="W314" s="38"/>
      <c r="X314" s="38"/>
      <c r="Y314" s="38">
        <v>1</v>
      </c>
      <c r="Z314" s="38">
        <v>1</v>
      </c>
      <c r="AA314" s="38">
        <v>0</v>
      </c>
      <c r="AB314" s="38">
        <v>0</v>
      </c>
      <c r="AC314" s="38">
        <v>1</v>
      </c>
      <c r="AD314" s="38">
        <v>1</v>
      </c>
      <c r="AE314" s="38">
        <v>0.75</v>
      </c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9">
        <f t="shared" si="10"/>
        <v>1</v>
      </c>
      <c r="AS314" s="9">
        <f t="shared" si="11"/>
        <v>0.5625</v>
      </c>
      <c r="AT314" s="12" t="s">
        <v>2317</v>
      </c>
    </row>
    <row r="315" spans="1:46" ht="26.4" hidden="1">
      <c r="A315" s="3">
        <v>312</v>
      </c>
      <c r="B315" s="119" t="s">
        <v>2176</v>
      </c>
      <c r="C315" s="4" t="s">
        <v>396</v>
      </c>
      <c r="D315" s="85" t="s">
        <v>1210</v>
      </c>
      <c r="E315" s="77">
        <v>1</v>
      </c>
      <c r="F315" s="88" t="s">
        <v>2214</v>
      </c>
      <c r="G315" s="86" t="s">
        <v>2342</v>
      </c>
      <c r="H315" s="79" t="s">
        <v>2185</v>
      </c>
      <c r="I315" s="108" t="s">
        <v>490</v>
      </c>
      <c r="J315" s="69" t="s">
        <v>491</v>
      </c>
      <c r="K315" s="11" t="s">
        <v>56</v>
      </c>
      <c r="L315" s="11" t="s">
        <v>25</v>
      </c>
      <c r="M315" s="11" t="s">
        <v>26</v>
      </c>
      <c r="N315" s="8">
        <v>44965</v>
      </c>
      <c r="O315" s="38">
        <v>1</v>
      </c>
      <c r="P315" s="38">
        <v>1</v>
      </c>
      <c r="Q315" s="38">
        <v>1</v>
      </c>
      <c r="R315" s="38">
        <v>1</v>
      </c>
      <c r="S315" s="38">
        <v>1</v>
      </c>
      <c r="T315" s="38">
        <v>1</v>
      </c>
      <c r="U315" s="38">
        <v>1</v>
      </c>
      <c r="V315" s="38">
        <v>1</v>
      </c>
      <c r="W315" s="38">
        <v>1</v>
      </c>
      <c r="X315" s="38">
        <v>1</v>
      </c>
      <c r="Y315" s="38">
        <v>1</v>
      </c>
      <c r="Z315" s="38">
        <v>1</v>
      </c>
      <c r="AA315" s="38">
        <v>1</v>
      </c>
      <c r="AB315" s="38">
        <v>1</v>
      </c>
      <c r="AC315" s="38">
        <v>1</v>
      </c>
      <c r="AD315" s="38">
        <v>1</v>
      </c>
      <c r="AE315" s="38">
        <v>1</v>
      </c>
      <c r="AF315" s="38"/>
      <c r="AG315" s="38"/>
      <c r="AH315" s="38"/>
      <c r="AI315" s="38"/>
      <c r="AJ315" s="38"/>
      <c r="AK315" s="38"/>
      <c r="AL315" s="38"/>
      <c r="AM315" s="38"/>
      <c r="AN315" s="38"/>
      <c r="AO315" s="38">
        <v>0</v>
      </c>
      <c r="AP315" s="38">
        <v>0</v>
      </c>
      <c r="AQ315" s="38">
        <v>0</v>
      </c>
      <c r="AR315" s="9">
        <f t="shared" si="10"/>
        <v>0.83333333333333337</v>
      </c>
      <c r="AS315" s="9">
        <f t="shared" si="11"/>
        <v>0.83333333333333337</v>
      </c>
      <c r="AT315" s="12" t="s">
        <v>2192</v>
      </c>
    </row>
    <row r="316" spans="1:46" ht="26.4" hidden="1">
      <c r="A316" s="3">
        <v>313</v>
      </c>
      <c r="B316" s="119" t="s">
        <v>2176</v>
      </c>
      <c r="C316" s="4" t="s">
        <v>396</v>
      </c>
      <c r="D316" s="85" t="s">
        <v>1210</v>
      </c>
      <c r="E316" s="77">
        <v>1</v>
      </c>
      <c r="F316" s="88" t="s">
        <v>2214</v>
      </c>
      <c r="G316" s="86" t="s">
        <v>2342</v>
      </c>
      <c r="H316" s="79" t="s">
        <v>2185</v>
      </c>
      <c r="I316" s="108" t="s">
        <v>490</v>
      </c>
      <c r="J316" s="69" t="s">
        <v>492</v>
      </c>
      <c r="K316" s="11" t="s">
        <v>56</v>
      </c>
      <c r="L316" s="11" t="s">
        <v>25</v>
      </c>
      <c r="M316" s="11" t="s">
        <v>26</v>
      </c>
      <c r="N316" s="8">
        <v>44971</v>
      </c>
      <c r="O316" s="38">
        <v>1</v>
      </c>
      <c r="P316" s="38">
        <v>1</v>
      </c>
      <c r="Q316" s="38">
        <v>1</v>
      </c>
      <c r="R316" s="38">
        <v>1</v>
      </c>
      <c r="S316" s="38">
        <v>1</v>
      </c>
      <c r="T316" s="38">
        <v>1</v>
      </c>
      <c r="U316" s="38">
        <v>1</v>
      </c>
      <c r="V316" s="38">
        <v>1</v>
      </c>
      <c r="W316" s="38">
        <v>1</v>
      </c>
      <c r="X316" s="38">
        <v>1</v>
      </c>
      <c r="Y316" s="38">
        <v>1</v>
      </c>
      <c r="Z316" s="38">
        <v>1</v>
      </c>
      <c r="AA316" s="38">
        <v>1</v>
      </c>
      <c r="AB316" s="38">
        <v>1</v>
      </c>
      <c r="AC316" s="38">
        <v>1</v>
      </c>
      <c r="AD316" s="38">
        <v>1</v>
      </c>
      <c r="AE316" s="38">
        <v>1</v>
      </c>
      <c r="AF316" s="38"/>
      <c r="AG316" s="38"/>
      <c r="AH316" s="38"/>
      <c r="AI316" s="38"/>
      <c r="AJ316" s="38"/>
      <c r="AK316" s="38"/>
      <c r="AL316" s="38"/>
      <c r="AM316" s="38"/>
      <c r="AN316" s="38"/>
      <c r="AO316" s="38">
        <v>0</v>
      </c>
      <c r="AP316" s="38">
        <v>0</v>
      </c>
      <c r="AQ316" s="38">
        <v>0</v>
      </c>
      <c r="AR316" s="9">
        <f t="shared" si="10"/>
        <v>0.83333333333333337</v>
      </c>
      <c r="AS316" s="9">
        <f t="shared" si="11"/>
        <v>0.83333333333333337</v>
      </c>
      <c r="AT316" s="12" t="s">
        <v>2192</v>
      </c>
    </row>
    <row r="317" spans="1:46" ht="26.4" hidden="1">
      <c r="A317" s="3">
        <v>314</v>
      </c>
      <c r="B317" s="118" t="s">
        <v>2177</v>
      </c>
      <c r="C317" s="4" t="s">
        <v>493</v>
      </c>
      <c r="D317" s="85" t="s">
        <v>1210</v>
      </c>
      <c r="E317" s="77">
        <v>2</v>
      </c>
      <c r="F317" s="88" t="s">
        <v>2214</v>
      </c>
      <c r="G317" s="86" t="s">
        <v>2342</v>
      </c>
      <c r="H317" s="79" t="s">
        <v>1210</v>
      </c>
      <c r="I317" s="108" t="s">
        <v>2140</v>
      </c>
      <c r="J317" s="69" t="s">
        <v>494</v>
      </c>
      <c r="K317" s="11" t="s">
        <v>24</v>
      </c>
      <c r="L317" s="11" t="s">
        <v>25</v>
      </c>
      <c r="M317" s="11" t="s">
        <v>26</v>
      </c>
      <c r="N317" s="8" t="s">
        <v>51</v>
      </c>
      <c r="O317" s="38"/>
      <c r="P317" s="38"/>
      <c r="Q317" s="38"/>
      <c r="R317" s="38">
        <v>1</v>
      </c>
      <c r="S317" s="38">
        <v>1</v>
      </c>
      <c r="T317" s="38">
        <v>0</v>
      </c>
      <c r="U317" s="38">
        <v>0</v>
      </c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>
        <v>1</v>
      </c>
      <c r="AM317" s="38">
        <v>1</v>
      </c>
      <c r="AN317" s="38">
        <v>0</v>
      </c>
      <c r="AO317" s="38"/>
      <c r="AP317" s="38"/>
      <c r="AQ317" s="38"/>
      <c r="AR317" s="9">
        <f t="shared" si="10"/>
        <v>1</v>
      </c>
      <c r="AS317" s="9">
        <f t="shared" si="11"/>
        <v>0</v>
      </c>
      <c r="AT317" s="12"/>
    </row>
    <row r="318" spans="1:46" ht="26.4" hidden="1">
      <c r="A318" s="3">
        <v>315</v>
      </c>
      <c r="B318" s="119" t="s">
        <v>2176</v>
      </c>
      <c r="C318" s="4" t="s">
        <v>493</v>
      </c>
      <c r="D318" s="85" t="s">
        <v>1210</v>
      </c>
      <c r="E318" s="77">
        <v>2</v>
      </c>
      <c r="F318" s="88" t="s">
        <v>2214</v>
      </c>
      <c r="G318" s="86" t="s">
        <v>2342</v>
      </c>
      <c r="H318" s="79" t="s">
        <v>1210</v>
      </c>
      <c r="I318" s="108" t="s">
        <v>401</v>
      </c>
      <c r="J318" s="69" t="s">
        <v>495</v>
      </c>
      <c r="K318" s="11" t="s">
        <v>24</v>
      </c>
      <c r="L318" s="11" t="s">
        <v>35</v>
      </c>
      <c r="M318" s="11" t="s">
        <v>26</v>
      </c>
      <c r="N318" s="8">
        <v>45333</v>
      </c>
      <c r="O318" s="38">
        <v>1</v>
      </c>
      <c r="P318" s="38">
        <v>0.5</v>
      </c>
      <c r="Q318" s="38">
        <v>0</v>
      </c>
      <c r="R318" s="38">
        <v>1</v>
      </c>
      <c r="S318" s="38">
        <v>0</v>
      </c>
      <c r="T318" s="38">
        <v>0</v>
      </c>
      <c r="U318" s="38">
        <v>0</v>
      </c>
      <c r="V318" s="38"/>
      <c r="W318" s="38"/>
      <c r="X318" s="38"/>
      <c r="Y318" s="38"/>
      <c r="Z318" s="38"/>
      <c r="AA318" s="38"/>
      <c r="AB318" s="38"/>
      <c r="AC318" s="38">
        <v>0</v>
      </c>
      <c r="AD318" s="38">
        <v>0</v>
      </c>
      <c r="AE318" s="38">
        <v>0</v>
      </c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9">
        <f t="shared" si="10"/>
        <v>0.41666666666666669</v>
      </c>
      <c r="AS318" s="9">
        <f t="shared" si="11"/>
        <v>0</v>
      </c>
      <c r="AT318" s="10" t="s">
        <v>2261</v>
      </c>
    </row>
    <row r="319" spans="1:46" ht="26.4" hidden="1">
      <c r="A319" s="3">
        <v>316</v>
      </c>
      <c r="B319" s="119" t="s">
        <v>2176</v>
      </c>
      <c r="C319" s="4" t="s">
        <v>493</v>
      </c>
      <c r="D319" s="85" t="s">
        <v>1210</v>
      </c>
      <c r="E319" s="77">
        <v>2</v>
      </c>
      <c r="F319" s="78" t="s">
        <v>68</v>
      </c>
      <c r="G319" s="86" t="s">
        <v>2342</v>
      </c>
      <c r="H319" s="79"/>
      <c r="I319" s="108" t="s">
        <v>2141</v>
      </c>
      <c r="J319" s="69" t="s">
        <v>496</v>
      </c>
      <c r="K319" s="11" t="s">
        <v>24</v>
      </c>
      <c r="L319" s="11" t="s">
        <v>25</v>
      </c>
      <c r="M319" s="11" t="s">
        <v>26</v>
      </c>
      <c r="N319" s="8">
        <v>45330</v>
      </c>
      <c r="O319" s="38">
        <v>1</v>
      </c>
      <c r="P319" s="38">
        <v>0.5</v>
      </c>
      <c r="Q319" s="38">
        <v>0</v>
      </c>
      <c r="R319" s="38">
        <v>1</v>
      </c>
      <c r="S319" s="38">
        <v>1</v>
      </c>
      <c r="T319" s="38">
        <v>0</v>
      </c>
      <c r="U319" s="38">
        <v>0</v>
      </c>
      <c r="V319" s="38"/>
      <c r="W319" s="38"/>
      <c r="X319" s="38"/>
      <c r="Y319" s="38">
        <v>0</v>
      </c>
      <c r="Z319" s="38">
        <v>0</v>
      </c>
      <c r="AA319" s="38">
        <v>0</v>
      </c>
      <c r="AB319" s="38">
        <v>0</v>
      </c>
      <c r="AC319" s="38">
        <v>0</v>
      </c>
      <c r="AD319" s="38">
        <v>0</v>
      </c>
      <c r="AE319" s="38">
        <v>0</v>
      </c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9">
        <f t="shared" si="10"/>
        <v>0.4375</v>
      </c>
      <c r="AS319" s="9">
        <f t="shared" si="11"/>
        <v>0</v>
      </c>
      <c r="AT319" s="12"/>
    </row>
    <row r="320" spans="1:46" ht="15.6" hidden="1">
      <c r="A320" s="3">
        <v>317</v>
      </c>
      <c r="B320" s="119" t="s">
        <v>2176</v>
      </c>
      <c r="C320" s="4" t="s">
        <v>493</v>
      </c>
      <c r="D320" s="85" t="s">
        <v>1210</v>
      </c>
      <c r="E320" s="77">
        <v>2</v>
      </c>
      <c r="F320" s="88" t="s">
        <v>2214</v>
      </c>
      <c r="G320" s="86" t="s">
        <v>2342</v>
      </c>
      <c r="H320" s="79"/>
      <c r="I320" s="108" t="s">
        <v>2142</v>
      </c>
      <c r="J320" s="69" t="s">
        <v>497</v>
      </c>
      <c r="K320" s="11" t="s">
        <v>24</v>
      </c>
      <c r="L320" s="11" t="s">
        <v>25</v>
      </c>
      <c r="M320" s="11" t="s">
        <v>26</v>
      </c>
      <c r="N320" s="8">
        <v>45469</v>
      </c>
      <c r="O320" s="38">
        <v>1</v>
      </c>
      <c r="P320" s="38">
        <v>0</v>
      </c>
      <c r="Q320" s="38">
        <v>0</v>
      </c>
      <c r="R320" s="38">
        <v>1</v>
      </c>
      <c r="S320" s="38">
        <v>0</v>
      </c>
      <c r="T320" s="38">
        <v>0</v>
      </c>
      <c r="U320" s="38">
        <v>0</v>
      </c>
      <c r="V320" s="38"/>
      <c r="W320" s="38"/>
      <c r="X320" s="38"/>
      <c r="Y320" s="38">
        <v>0</v>
      </c>
      <c r="Z320" s="38">
        <v>0</v>
      </c>
      <c r="AA320" s="38">
        <v>0</v>
      </c>
      <c r="AB320" s="38">
        <v>0</v>
      </c>
      <c r="AC320" s="38">
        <v>0</v>
      </c>
      <c r="AD320" s="38">
        <v>0</v>
      </c>
      <c r="AE320" s="38">
        <v>0</v>
      </c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9">
        <f t="shared" si="10"/>
        <v>0.25</v>
      </c>
      <c r="AS320" s="9">
        <f t="shared" si="11"/>
        <v>0</v>
      </c>
      <c r="AT320" s="12"/>
    </row>
    <row r="321" spans="1:46" ht="26.4" hidden="1">
      <c r="A321" s="3">
        <v>318</v>
      </c>
      <c r="B321" s="119" t="s">
        <v>2176</v>
      </c>
      <c r="C321" s="4" t="s">
        <v>493</v>
      </c>
      <c r="D321" s="85" t="s">
        <v>1210</v>
      </c>
      <c r="E321" s="77">
        <v>2</v>
      </c>
      <c r="F321" s="88" t="s">
        <v>2214</v>
      </c>
      <c r="G321" s="87" t="s">
        <v>2342</v>
      </c>
      <c r="H321" s="79"/>
      <c r="I321" s="108" t="s">
        <v>2143</v>
      </c>
      <c r="J321" s="69" t="s">
        <v>498</v>
      </c>
      <c r="K321" s="11" t="s">
        <v>56</v>
      </c>
      <c r="L321" s="11" t="s">
        <v>25</v>
      </c>
      <c r="M321" s="11" t="s">
        <v>26</v>
      </c>
      <c r="N321" s="8">
        <v>45285</v>
      </c>
      <c r="O321" s="38">
        <v>1</v>
      </c>
      <c r="P321" s="38">
        <v>1</v>
      </c>
      <c r="Q321" s="38">
        <v>1</v>
      </c>
      <c r="R321" s="38">
        <v>1</v>
      </c>
      <c r="S321" s="38">
        <v>1</v>
      </c>
      <c r="T321" s="38">
        <v>1</v>
      </c>
      <c r="U321" s="38">
        <v>0.5</v>
      </c>
      <c r="V321" s="38">
        <v>1</v>
      </c>
      <c r="W321" s="38">
        <v>1</v>
      </c>
      <c r="X321" s="38">
        <v>0.5</v>
      </c>
      <c r="Y321" s="38">
        <v>0</v>
      </c>
      <c r="Z321" s="38">
        <v>0</v>
      </c>
      <c r="AA321" s="38">
        <v>0</v>
      </c>
      <c r="AB321" s="38">
        <v>0</v>
      </c>
      <c r="AC321" s="38">
        <v>1</v>
      </c>
      <c r="AD321" s="38">
        <v>0.5</v>
      </c>
      <c r="AE321" s="38">
        <v>0</v>
      </c>
      <c r="AF321" s="38"/>
      <c r="AG321" s="38"/>
      <c r="AH321" s="38"/>
      <c r="AI321" s="38"/>
      <c r="AJ321" s="38"/>
      <c r="AK321" s="38"/>
      <c r="AL321" s="38"/>
      <c r="AM321" s="38"/>
      <c r="AN321" s="38"/>
      <c r="AO321" s="38">
        <v>0</v>
      </c>
      <c r="AP321" s="38">
        <v>0</v>
      </c>
      <c r="AQ321" s="38">
        <v>0</v>
      </c>
      <c r="AR321" s="9">
        <f t="shared" si="10"/>
        <v>0.625</v>
      </c>
      <c r="AS321" s="9">
        <f t="shared" si="11"/>
        <v>0.33333333333333331</v>
      </c>
      <c r="AT321" s="12"/>
    </row>
    <row r="322" spans="1:46" ht="26.4" hidden="1">
      <c r="A322" s="3">
        <v>319</v>
      </c>
      <c r="B322" s="119" t="s">
        <v>2176</v>
      </c>
      <c r="C322" s="4" t="s">
        <v>493</v>
      </c>
      <c r="D322" s="85" t="s">
        <v>1210</v>
      </c>
      <c r="E322" s="77">
        <v>2</v>
      </c>
      <c r="F322" s="88" t="s">
        <v>2214</v>
      </c>
      <c r="G322" s="87" t="s">
        <v>2342</v>
      </c>
      <c r="H322" s="79"/>
      <c r="I322" s="108" t="s">
        <v>2144</v>
      </c>
      <c r="J322" s="69" t="s">
        <v>499</v>
      </c>
      <c r="K322" s="11" t="s">
        <v>56</v>
      </c>
      <c r="L322" s="11" t="s">
        <v>25</v>
      </c>
      <c r="M322" s="11" t="s">
        <v>26</v>
      </c>
      <c r="N322" s="8">
        <v>45285</v>
      </c>
      <c r="O322" s="38">
        <v>1</v>
      </c>
      <c r="P322" s="38">
        <v>1</v>
      </c>
      <c r="Q322" s="38">
        <v>1</v>
      </c>
      <c r="R322" s="38">
        <v>1</v>
      </c>
      <c r="S322" s="38">
        <v>1</v>
      </c>
      <c r="T322" s="38">
        <v>1</v>
      </c>
      <c r="U322" s="38">
        <v>0.5</v>
      </c>
      <c r="V322" s="38">
        <v>1</v>
      </c>
      <c r="W322" s="38">
        <v>1</v>
      </c>
      <c r="X322" s="38">
        <v>0.5</v>
      </c>
      <c r="Y322" s="38">
        <v>0</v>
      </c>
      <c r="Z322" s="38">
        <v>0</v>
      </c>
      <c r="AA322" s="38">
        <v>0</v>
      </c>
      <c r="AB322" s="38">
        <v>0</v>
      </c>
      <c r="AC322" s="38">
        <v>1</v>
      </c>
      <c r="AD322" s="38">
        <v>0.5</v>
      </c>
      <c r="AE322" s="38">
        <v>0</v>
      </c>
      <c r="AF322" s="38"/>
      <c r="AG322" s="38"/>
      <c r="AH322" s="38"/>
      <c r="AI322" s="38"/>
      <c r="AJ322" s="38"/>
      <c r="AK322" s="38"/>
      <c r="AL322" s="38"/>
      <c r="AM322" s="38"/>
      <c r="AN322" s="38"/>
      <c r="AO322" s="38">
        <v>0</v>
      </c>
      <c r="AP322" s="38">
        <v>0</v>
      </c>
      <c r="AQ322" s="38">
        <v>0</v>
      </c>
      <c r="AR322" s="9">
        <f t="shared" si="10"/>
        <v>0.625</v>
      </c>
      <c r="AS322" s="9">
        <f t="shared" si="11"/>
        <v>0.33333333333333331</v>
      </c>
      <c r="AT322" s="12"/>
    </row>
    <row r="323" spans="1:46" ht="15.6" hidden="1">
      <c r="A323" s="3">
        <v>320</v>
      </c>
      <c r="B323" s="119" t="s">
        <v>2176</v>
      </c>
      <c r="C323" s="4" t="s">
        <v>493</v>
      </c>
      <c r="D323" s="85" t="s">
        <v>1210</v>
      </c>
      <c r="E323" s="83">
        <v>2</v>
      </c>
      <c r="F323" s="88" t="s">
        <v>2214</v>
      </c>
      <c r="G323" s="92" t="s">
        <v>74</v>
      </c>
      <c r="H323" s="79" t="s">
        <v>1210</v>
      </c>
      <c r="I323" s="108" t="s">
        <v>2145</v>
      </c>
      <c r="J323" s="69" t="s">
        <v>500</v>
      </c>
      <c r="K323" s="106" t="s">
        <v>24</v>
      </c>
      <c r="L323" s="11" t="s">
        <v>35</v>
      </c>
      <c r="M323" s="11" t="s">
        <v>26</v>
      </c>
      <c r="N323" s="8">
        <v>45523</v>
      </c>
      <c r="O323" s="38"/>
      <c r="P323" s="38"/>
      <c r="Q323" s="38"/>
      <c r="R323" s="38">
        <v>1</v>
      </c>
      <c r="S323" s="38">
        <v>0</v>
      </c>
      <c r="T323" s="38">
        <v>0</v>
      </c>
      <c r="U323" s="38">
        <v>0</v>
      </c>
      <c r="V323" s="38"/>
      <c r="W323" s="38"/>
      <c r="X323" s="38"/>
      <c r="Y323" s="38"/>
      <c r="Z323" s="38"/>
      <c r="AA323" s="38"/>
      <c r="AB323" s="38"/>
      <c r="AC323" s="38">
        <v>0</v>
      </c>
      <c r="AD323" s="38">
        <v>0</v>
      </c>
      <c r="AE323" s="38">
        <v>0</v>
      </c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9">
        <f t="shared" si="10"/>
        <v>0.25</v>
      </c>
      <c r="AS323" s="9">
        <f t="shared" si="11"/>
        <v>0</v>
      </c>
      <c r="AT323" s="10" t="s">
        <v>2266</v>
      </c>
    </row>
    <row r="324" spans="1:46" ht="26.4" hidden="1">
      <c r="A324" s="3">
        <v>321</v>
      </c>
      <c r="B324" s="119" t="s">
        <v>2176</v>
      </c>
      <c r="C324" s="4" t="s">
        <v>493</v>
      </c>
      <c r="D324" s="85" t="s">
        <v>1210</v>
      </c>
      <c r="E324" s="77">
        <v>2</v>
      </c>
      <c r="F324" s="88" t="s">
        <v>2214</v>
      </c>
      <c r="G324" s="86" t="s">
        <v>2342</v>
      </c>
      <c r="H324" s="79" t="s">
        <v>2178</v>
      </c>
      <c r="I324" s="108" t="s">
        <v>2146</v>
      </c>
      <c r="J324" s="69" t="s">
        <v>501</v>
      </c>
      <c r="K324" s="11" t="s">
        <v>56</v>
      </c>
      <c r="L324" s="11" t="s">
        <v>25</v>
      </c>
      <c r="M324" s="11" t="s">
        <v>26</v>
      </c>
      <c r="N324" s="8">
        <v>45185</v>
      </c>
      <c r="O324" s="38">
        <v>1</v>
      </c>
      <c r="P324" s="38">
        <v>1</v>
      </c>
      <c r="Q324" s="38">
        <v>1</v>
      </c>
      <c r="R324" s="38">
        <v>1</v>
      </c>
      <c r="S324" s="38">
        <v>1</v>
      </c>
      <c r="T324" s="38">
        <v>1</v>
      </c>
      <c r="U324" s="38">
        <v>1</v>
      </c>
      <c r="V324" s="38">
        <v>1</v>
      </c>
      <c r="W324" s="38">
        <v>1</v>
      </c>
      <c r="X324" s="38">
        <v>1</v>
      </c>
      <c r="Y324" s="38">
        <v>1</v>
      </c>
      <c r="Z324" s="38">
        <v>1</v>
      </c>
      <c r="AA324" s="38">
        <v>0</v>
      </c>
      <c r="AB324" s="38">
        <v>0</v>
      </c>
      <c r="AC324" s="38">
        <v>1</v>
      </c>
      <c r="AD324" s="38">
        <v>1</v>
      </c>
      <c r="AE324" s="38">
        <v>1</v>
      </c>
      <c r="AF324" s="38"/>
      <c r="AG324" s="38"/>
      <c r="AH324" s="38"/>
      <c r="AI324" s="38"/>
      <c r="AJ324" s="38"/>
      <c r="AK324" s="38"/>
      <c r="AL324" s="38"/>
      <c r="AM324" s="38"/>
      <c r="AN324" s="38"/>
      <c r="AO324" s="38">
        <v>0</v>
      </c>
      <c r="AP324" s="38">
        <v>0</v>
      </c>
      <c r="AQ324" s="38">
        <v>0</v>
      </c>
      <c r="AR324" s="9">
        <f t="shared" ref="AR324:AR387" si="12">AVERAGE(O324:P324,R324:S324,Y324:Z324,V324:W324,AC324:AD324,AO324:AP324,AF324:AG324,AI324:AJ324,AL324:AM324)</f>
        <v>0.83333333333333337</v>
      </c>
      <c r="AS324" s="9">
        <f t="shared" ref="AS324:AS387" si="13">AVERAGE(Q324,U324,AB324,X324,AE324,AQ324,AH324,AK324,AN324)</f>
        <v>0.66666666666666663</v>
      </c>
      <c r="AT324" s="12"/>
    </row>
    <row r="325" spans="1:46" ht="26.4" hidden="1">
      <c r="A325" s="3">
        <v>322</v>
      </c>
      <c r="B325" s="119" t="s">
        <v>2176</v>
      </c>
      <c r="C325" s="4" t="s">
        <v>493</v>
      </c>
      <c r="D325" s="85" t="s">
        <v>1210</v>
      </c>
      <c r="E325" s="77">
        <v>2</v>
      </c>
      <c r="F325" s="88" t="s">
        <v>2214</v>
      </c>
      <c r="G325" s="86" t="s">
        <v>2342</v>
      </c>
      <c r="H325" s="79" t="s">
        <v>2178</v>
      </c>
      <c r="I325" s="108" t="s">
        <v>2146</v>
      </c>
      <c r="J325" s="69" t="s">
        <v>502</v>
      </c>
      <c r="K325" s="11" t="s">
        <v>56</v>
      </c>
      <c r="L325" s="11" t="s">
        <v>25</v>
      </c>
      <c r="M325" s="11" t="s">
        <v>26</v>
      </c>
      <c r="N325" s="8">
        <v>45185</v>
      </c>
      <c r="O325" s="38">
        <v>1</v>
      </c>
      <c r="P325" s="38">
        <v>1</v>
      </c>
      <c r="Q325" s="38">
        <v>1</v>
      </c>
      <c r="R325" s="38">
        <v>1</v>
      </c>
      <c r="S325" s="38">
        <v>1</v>
      </c>
      <c r="T325" s="38">
        <v>1</v>
      </c>
      <c r="U325" s="38">
        <v>1</v>
      </c>
      <c r="V325" s="38">
        <v>1</v>
      </c>
      <c r="W325" s="38">
        <v>1</v>
      </c>
      <c r="X325" s="38">
        <v>1</v>
      </c>
      <c r="Y325" s="38">
        <v>1</v>
      </c>
      <c r="Z325" s="38">
        <v>1</v>
      </c>
      <c r="AA325" s="38">
        <v>0</v>
      </c>
      <c r="AB325" s="38">
        <v>0</v>
      </c>
      <c r="AC325" s="38">
        <v>1</v>
      </c>
      <c r="AD325" s="38">
        <v>1</v>
      </c>
      <c r="AE325" s="38">
        <v>1</v>
      </c>
      <c r="AF325" s="38"/>
      <c r="AG325" s="38"/>
      <c r="AH325" s="38"/>
      <c r="AI325" s="38"/>
      <c r="AJ325" s="38"/>
      <c r="AK325" s="38"/>
      <c r="AL325" s="38"/>
      <c r="AM325" s="38"/>
      <c r="AN325" s="38"/>
      <c r="AO325" s="38">
        <v>0</v>
      </c>
      <c r="AP325" s="38">
        <v>0</v>
      </c>
      <c r="AQ325" s="38">
        <v>0</v>
      </c>
      <c r="AR325" s="9">
        <f t="shared" si="12"/>
        <v>0.83333333333333337</v>
      </c>
      <c r="AS325" s="9">
        <f t="shared" si="13"/>
        <v>0.66666666666666663</v>
      </c>
      <c r="AT325" s="12"/>
    </row>
    <row r="326" spans="1:46" ht="15.6" hidden="1">
      <c r="A326" s="3">
        <v>323</v>
      </c>
      <c r="B326" s="119" t="s">
        <v>2176</v>
      </c>
      <c r="C326" s="4" t="s">
        <v>493</v>
      </c>
      <c r="D326" s="85" t="s">
        <v>1210</v>
      </c>
      <c r="E326" s="77">
        <v>2</v>
      </c>
      <c r="F326" s="88" t="s">
        <v>2214</v>
      </c>
      <c r="G326" s="86" t="s">
        <v>2342</v>
      </c>
      <c r="H326" s="79" t="s">
        <v>1210</v>
      </c>
      <c r="I326" s="108" t="s">
        <v>2147</v>
      </c>
      <c r="J326" s="69" t="s">
        <v>503</v>
      </c>
      <c r="K326" s="11" t="s">
        <v>24</v>
      </c>
      <c r="L326" s="11" t="s">
        <v>35</v>
      </c>
      <c r="M326" s="11" t="s">
        <v>43</v>
      </c>
      <c r="N326" s="114" t="s">
        <v>2402</v>
      </c>
      <c r="O326" s="38"/>
      <c r="P326" s="38"/>
      <c r="Q326" s="38"/>
      <c r="R326" s="38">
        <v>0</v>
      </c>
      <c r="S326" s="38">
        <v>0</v>
      </c>
      <c r="T326" s="38">
        <v>0</v>
      </c>
      <c r="U326" s="38">
        <v>0</v>
      </c>
      <c r="V326" s="38"/>
      <c r="W326" s="38"/>
      <c r="X326" s="38"/>
      <c r="Y326" s="38"/>
      <c r="Z326" s="38"/>
      <c r="AA326" s="38"/>
      <c r="AB326" s="38"/>
      <c r="AC326" s="38">
        <v>0</v>
      </c>
      <c r="AD326" s="38">
        <v>0</v>
      </c>
      <c r="AE326" s="38">
        <v>0</v>
      </c>
      <c r="AF326" s="38"/>
      <c r="AG326" s="38"/>
      <c r="AH326" s="38"/>
      <c r="AI326" s="38"/>
      <c r="AJ326" s="38"/>
      <c r="AK326" s="38"/>
      <c r="AL326" s="38">
        <v>0</v>
      </c>
      <c r="AM326" s="38">
        <v>0</v>
      </c>
      <c r="AN326" s="38">
        <v>0</v>
      </c>
      <c r="AO326" s="38"/>
      <c r="AP326" s="38"/>
      <c r="AQ326" s="38"/>
      <c r="AR326" s="9">
        <f t="shared" si="12"/>
        <v>0</v>
      </c>
      <c r="AS326" s="9">
        <f t="shared" si="13"/>
        <v>0</v>
      </c>
      <c r="AT326" s="10" t="s">
        <v>2267</v>
      </c>
    </row>
    <row r="327" spans="1:46" ht="26.4" hidden="1">
      <c r="A327" s="3">
        <v>324</v>
      </c>
      <c r="B327" s="119" t="s">
        <v>2176</v>
      </c>
      <c r="C327" s="4" t="s">
        <v>493</v>
      </c>
      <c r="D327" s="85" t="s">
        <v>1210</v>
      </c>
      <c r="E327" s="77">
        <v>2</v>
      </c>
      <c r="F327" s="88" t="s">
        <v>2214</v>
      </c>
      <c r="G327" s="87" t="s">
        <v>74</v>
      </c>
      <c r="H327" s="79"/>
      <c r="I327" s="108" t="s">
        <v>504</v>
      </c>
      <c r="J327" s="69" t="s">
        <v>505</v>
      </c>
      <c r="K327" s="11" t="s">
        <v>56</v>
      </c>
      <c r="L327" s="11" t="s">
        <v>25</v>
      </c>
      <c r="M327" s="11" t="s">
        <v>26</v>
      </c>
      <c r="N327" s="8">
        <v>45456</v>
      </c>
      <c r="O327" s="38">
        <v>1</v>
      </c>
      <c r="P327" s="38">
        <v>1</v>
      </c>
      <c r="Q327" s="38">
        <v>1</v>
      </c>
      <c r="R327" s="38">
        <v>1</v>
      </c>
      <c r="S327" s="38">
        <v>1</v>
      </c>
      <c r="T327" s="38">
        <v>0</v>
      </c>
      <c r="U327" s="38">
        <v>0</v>
      </c>
      <c r="V327" s="38">
        <v>0</v>
      </c>
      <c r="W327" s="38">
        <v>0</v>
      </c>
      <c r="X327" s="38">
        <v>0</v>
      </c>
      <c r="Y327" s="38">
        <v>0</v>
      </c>
      <c r="Z327" s="38">
        <v>0</v>
      </c>
      <c r="AA327" s="38">
        <v>0</v>
      </c>
      <c r="AB327" s="38">
        <v>0</v>
      </c>
      <c r="AC327" s="38">
        <v>0</v>
      </c>
      <c r="AD327" s="38">
        <v>0</v>
      </c>
      <c r="AE327" s="38">
        <v>0</v>
      </c>
      <c r="AF327" s="38"/>
      <c r="AG327" s="38"/>
      <c r="AH327" s="38"/>
      <c r="AI327" s="38"/>
      <c r="AJ327" s="38"/>
      <c r="AK327" s="38"/>
      <c r="AL327" s="38"/>
      <c r="AM327" s="38"/>
      <c r="AN327" s="38"/>
      <c r="AO327" s="38">
        <v>0</v>
      </c>
      <c r="AP327" s="38">
        <v>0</v>
      </c>
      <c r="AQ327" s="38">
        <v>0</v>
      </c>
      <c r="AR327" s="9">
        <f t="shared" si="12"/>
        <v>0.33333333333333331</v>
      </c>
      <c r="AS327" s="9">
        <f t="shared" si="13"/>
        <v>0.16666666666666666</v>
      </c>
      <c r="AT327" s="12"/>
    </row>
    <row r="328" spans="1:46" ht="26.4" hidden="1">
      <c r="A328" s="3">
        <v>325</v>
      </c>
      <c r="B328" s="119" t="s">
        <v>2176</v>
      </c>
      <c r="C328" s="4" t="s">
        <v>493</v>
      </c>
      <c r="D328" s="85" t="s">
        <v>1210</v>
      </c>
      <c r="E328" s="77">
        <v>2</v>
      </c>
      <c r="F328" s="88" t="s">
        <v>2214</v>
      </c>
      <c r="G328" s="87" t="s">
        <v>74</v>
      </c>
      <c r="H328" s="79"/>
      <c r="I328" s="108" t="s">
        <v>504</v>
      </c>
      <c r="J328" s="69" t="s">
        <v>506</v>
      </c>
      <c r="K328" s="11" t="s">
        <v>56</v>
      </c>
      <c r="L328" s="11" t="s">
        <v>25</v>
      </c>
      <c r="M328" s="11" t="s">
        <v>26</v>
      </c>
      <c r="N328" s="8">
        <v>45456</v>
      </c>
      <c r="O328" s="38">
        <v>1</v>
      </c>
      <c r="P328" s="38">
        <v>1</v>
      </c>
      <c r="Q328" s="38">
        <v>0.75</v>
      </c>
      <c r="R328" s="38">
        <v>1</v>
      </c>
      <c r="S328" s="38">
        <v>1</v>
      </c>
      <c r="T328" s="38">
        <v>0</v>
      </c>
      <c r="U328" s="38">
        <v>0</v>
      </c>
      <c r="V328" s="38">
        <v>0</v>
      </c>
      <c r="W328" s="38">
        <v>0</v>
      </c>
      <c r="X328" s="38">
        <v>0</v>
      </c>
      <c r="Y328" s="38">
        <v>0</v>
      </c>
      <c r="Z328" s="38">
        <v>0</v>
      </c>
      <c r="AA328" s="38">
        <v>0</v>
      </c>
      <c r="AB328" s="38">
        <v>0</v>
      </c>
      <c r="AC328" s="38">
        <v>0</v>
      </c>
      <c r="AD328" s="38">
        <v>0</v>
      </c>
      <c r="AE328" s="38">
        <v>0</v>
      </c>
      <c r="AF328" s="38"/>
      <c r="AG328" s="38"/>
      <c r="AH328" s="38"/>
      <c r="AI328" s="38"/>
      <c r="AJ328" s="38"/>
      <c r="AK328" s="38"/>
      <c r="AL328" s="38"/>
      <c r="AM328" s="38"/>
      <c r="AN328" s="38"/>
      <c r="AO328" s="38">
        <v>0</v>
      </c>
      <c r="AP328" s="38">
        <v>0</v>
      </c>
      <c r="AQ328" s="38">
        <v>0</v>
      </c>
      <c r="AR328" s="9">
        <f t="shared" si="12"/>
        <v>0.33333333333333331</v>
      </c>
      <c r="AS328" s="9">
        <f t="shared" si="13"/>
        <v>0.125</v>
      </c>
      <c r="AT328" s="12"/>
    </row>
    <row r="329" spans="1:46" ht="26.4" hidden="1">
      <c r="A329" s="3">
        <v>326</v>
      </c>
      <c r="B329" s="119" t="s">
        <v>2176</v>
      </c>
      <c r="C329" s="4" t="s">
        <v>493</v>
      </c>
      <c r="D329" s="85" t="s">
        <v>1210</v>
      </c>
      <c r="E329" s="77">
        <v>2</v>
      </c>
      <c r="F329" s="78" t="s">
        <v>68</v>
      </c>
      <c r="G329" s="86" t="s">
        <v>2342</v>
      </c>
      <c r="H329" s="79" t="s">
        <v>1210</v>
      </c>
      <c r="I329" s="108" t="s">
        <v>415</v>
      </c>
      <c r="J329" s="69" t="s">
        <v>507</v>
      </c>
      <c r="K329" s="11" t="s">
        <v>24</v>
      </c>
      <c r="L329" s="11" t="s">
        <v>25</v>
      </c>
      <c r="M329" s="11" t="s">
        <v>26</v>
      </c>
      <c r="N329" s="8">
        <v>44857</v>
      </c>
      <c r="O329" s="38">
        <v>1</v>
      </c>
      <c r="P329" s="38">
        <v>1</v>
      </c>
      <c r="Q329" s="38">
        <v>1</v>
      </c>
      <c r="R329" s="38">
        <v>1</v>
      </c>
      <c r="S329" s="38">
        <v>1</v>
      </c>
      <c r="T329" s="38">
        <v>1</v>
      </c>
      <c r="U329" s="38">
        <v>1</v>
      </c>
      <c r="V329" s="38"/>
      <c r="W329" s="38"/>
      <c r="X329" s="38"/>
      <c r="Y329" s="38">
        <v>1</v>
      </c>
      <c r="Z329" s="38">
        <v>1</v>
      </c>
      <c r="AA329" s="38">
        <v>1</v>
      </c>
      <c r="AB329" s="38">
        <v>1</v>
      </c>
      <c r="AC329" s="38">
        <v>1</v>
      </c>
      <c r="AD329" s="38">
        <v>1</v>
      </c>
      <c r="AE329" s="38">
        <v>1</v>
      </c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9">
        <f t="shared" si="12"/>
        <v>1</v>
      </c>
      <c r="AS329" s="9">
        <f t="shared" si="13"/>
        <v>1</v>
      </c>
      <c r="AT329" s="12"/>
    </row>
    <row r="330" spans="1:46" ht="26.4" hidden="1">
      <c r="A330" s="3">
        <v>327</v>
      </c>
      <c r="B330" s="119" t="s">
        <v>2176</v>
      </c>
      <c r="C330" s="4" t="s">
        <v>493</v>
      </c>
      <c r="D330" s="85" t="s">
        <v>1210</v>
      </c>
      <c r="E330" s="77">
        <v>2</v>
      </c>
      <c r="F330" s="78" t="s">
        <v>68</v>
      </c>
      <c r="G330" s="86" t="s">
        <v>2342</v>
      </c>
      <c r="H330" s="79" t="s">
        <v>1210</v>
      </c>
      <c r="I330" s="108" t="s">
        <v>417</v>
      </c>
      <c r="J330" s="69" t="s">
        <v>508</v>
      </c>
      <c r="K330" s="11" t="s">
        <v>24</v>
      </c>
      <c r="L330" s="11" t="s">
        <v>25</v>
      </c>
      <c r="M330" s="11" t="s">
        <v>26</v>
      </c>
      <c r="N330" s="8">
        <v>44859</v>
      </c>
      <c r="O330" s="38">
        <v>1</v>
      </c>
      <c r="P330" s="38">
        <v>1</v>
      </c>
      <c r="Q330" s="38">
        <v>1</v>
      </c>
      <c r="R330" s="38">
        <v>1</v>
      </c>
      <c r="S330" s="38">
        <v>1</v>
      </c>
      <c r="T330" s="38">
        <v>1</v>
      </c>
      <c r="U330" s="38">
        <v>1</v>
      </c>
      <c r="V330" s="38"/>
      <c r="W330" s="38"/>
      <c r="X330" s="38"/>
      <c r="Y330" s="38">
        <v>1</v>
      </c>
      <c r="Z330" s="38">
        <v>1</v>
      </c>
      <c r="AA330" s="38">
        <v>1</v>
      </c>
      <c r="AB330" s="38">
        <v>1</v>
      </c>
      <c r="AC330" s="38">
        <v>1</v>
      </c>
      <c r="AD330" s="38">
        <v>1</v>
      </c>
      <c r="AE330" s="38">
        <v>1</v>
      </c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9">
        <f t="shared" si="12"/>
        <v>1</v>
      </c>
      <c r="AS330" s="9">
        <f t="shared" si="13"/>
        <v>1</v>
      </c>
      <c r="AT330" s="17"/>
    </row>
    <row r="331" spans="1:46" ht="26.4" hidden="1">
      <c r="A331" s="3">
        <v>328</v>
      </c>
      <c r="B331" s="119" t="s">
        <v>2176</v>
      </c>
      <c r="C331" s="4" t="s">
        <v>493</v>
      </c>
      <c r="D331" s="85" t="s">
        <v>1210</v>
      </c>
      <c r="E331" s="77">
        <v>2</v>
      </c>
      <c r="F331" s="78" t="s">
        <v>68</v>
      </c>
      <c r="G331" s="86" t="s">
        <v>2342</v>
      </c>
      <c r="H331" s="79" t="s">
        <v>2443</v>
      </c>
      <c r="I331" s="108" t="s">
        <v>419</v>
      </c>
      <c r="J331" s="69" t="s">
        <v>509</v>
      </c>
      <c r="K331" s="11" t="s">
        <v>24</v>
      </c>
      <c r="L331" s="11" t="s">
        <v>25</v>
      </c>
      <c r="M331" s="11" t="s">
        <v>26</v>
      </c>
      <c r="N331" s="8">
        <v>44838</v>
      </c>
      <c r="O331" s="38">
        <v>1</v>
      </c>
      <c r="P331" s="38">
        <v>1</v>
      </c>
      <c r="Q331" s="38">
        <v>1</v>
      </c>
      <c r="R331" s="38">
        <v>1</v>
      </c>
      <c r="S331" s="38">
        <v>1</v>
      </c>
      <c r="T331" s="38">
        <v>1</v>
      </c>
      <c r="U331" s="38">
        <v>1</v>
      </c>
      <c r="V331" s="38"/>
      <c r="W331" s="38"/>
      <c r="X331" s="38"/>
      <c r="Y331" s="38">
        <v>1</v>
      </c>
      <c r="Z331" s="38">
        <v>1</v>
      </c>
      <c r="AA331" s="38">
        <v>0.75</v>
      </c>
      <c r="AB331" s="38">
        <v>0</v>
      </c>
      <c r="AC331" s="38">
        <v>1</v>
      </c>
      <c r="AD331" s="38">
        <v>1</v>
      </c>
      <c r="AE331" s="38">
        <v>1</v>
      </c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9">
        <f t="shared" si="12"/>
        <v>1</v>
      </c>
      <c r="AS331" s="9">
        <f t="shared" si="13"/>
        <v>0.75</v>
      </c>
      <c r="AT331" s="18"/>
    </row>
    <row r="332" spans="1:46" ht="26.4" hidden="1">
      <c r="A332" s="3">
        <v>329</v>
      </c>
      <c r="B332" s="119" t="s">
        <v>2176</v>
      </c>
      <c r="C332" s="4" t="s">
        <v>493</v>
      </c>
      <c r="D332" s="85" t="s">
        <v>1210</v>
      </c>
      <c r="E332" s="77">
        <v>2</v>
      </c>
      <c r="F332" s="88" t="s">
        <v>2214</v>
      </c>
      <c r="G332" s="87" t="s">
        <v>74</v>
      </c>
      <c r="H332" s="79"/>
      <c r="I332" s="108" t="s">
        <v>2148</v>
      </c>
      <c r="J332" s="69" t="s">
        <v>510</v>
      </c>
      <c r="K332" s="11" t="s">
        <v>24</v>
      </c>
      <c r="L332" s="11" t="s">
        <v>25</v>
      </c>
      <c r="M332" s="11" t="s">
        <v>26</v>
      </c>
      <c r="N332" s="8">
        <v>45286</v>
      </c>
      <c r="O332" s="38">
        <v>1</v>
      </c>
      <c r="P332" s="38">
        <v>0.5</v>
      </c>
      <c r="Q332" s="38">
        <v>0</v>
      </c>
      <c r="R332" s="38">
        <v>1</v>
      </c>
      <c r="S332" s="38">
        <v>0.5</v>
      </c>
      <c r="T332" s="38">
        <v>0</v>
      </c>
      <c r="U332" s="38">
        <v>0</v>
      </c>
      <c r="V332" s="38"/>
      <c r="W332" s="38"/>
      <c r="X332" s="38"/>
      <c r="Y332" s="38">
        <v>0</v>
      </c>
      <c r="Z332" s="38">
        <v>0</v>
      </c>
      <c r="AA332" s="38">
        <v>0</v>
      </c>
      <c r="AB332" s="38">
        <v>0</v>
      </c>
      <c r="AC332" s="38">
        <v>0.5</v>
      </c>
      <c r="AD332" s="38">
        <v>0.5</v>
      </c>
      <c r="AE332" s="38">
        <v>0</v>
      </c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9">
        <f t="shared" si="12"/>
        <v>0.5</v>
      </c>
      <c r="AS332" s="9">
        <f t="shared" si="13"/>
        <v>0</v>
      </c>
      <c r="AT332" s="12"/>
    </row>
    <row r="333" spans="1:46" ht="26.4" hidden="1">
      <c r="A333" s="3">
        <v>330</v>
      </c>
      <c r="B333" s="119" t="s">
        <v>2176</v>
      </c>
      <c r="C333" s="4" t="s">
        <v>493</v>
      </c>
      <c r="D333" s="85" t="s">
        <v>1210</v>
      </c>
      <c r="E333" s="77">
        <v>2</v>
      </c>
      <c r="F333" s="13"/>
      <c r="G333" s="87" t="s">
        <v>74</v>
      </c>
      <c r="H333" s="79" t="s">
        <v>1210</v>
      </c>
      <c r="I333" s="108" t="s">
        <v>422</v>
      </c>
      <c r="J333" s="69" t="s">
        <v>511</v>
      </c>
      <c r="K333" s="11" t="s">
        <v>56</v>
      </c>
      <c r="L333" s="11" t="s">
        <v>71</v>
      </c>
      <c r="M333" s="11" t="s">
        <v>43</v>
      </c>
      <c r="N333" s="114" t="s">
        <v>2402</v>
      </c>
      <c r="O333" s="38"/>
      <c r="P333" s="38"/>
      <c r="Q333" s="38"/>
      <c r="R333" s="38">
        <v>0</v>
      </c>
      <c r="S333" s="38">
        <v>0</v>
      </c>
      <c r="T333" s="38">
        <v>0</v>
      </c>
      <c r="U333" s="38">
        <v>0</v>
      </c>
      <c r="V333" s="38">
        <v>0</v>
      </c>
      <c r="W333" s="38">
        <v>0</v>
      </c>
      <c r="X333" s="38">
        <v>0</v>
      </c>
      <c r="Y333" s="38"/>
      <c r="Z333" s="38"/>
      <c r="AA333" s="38"/>
      <c r="AB333" s="38"/>
      <c r="AC333" s="38">
        <v>0</v>
      </c>
      <c r="AD333" s="38">
        <v>0</v>
      </c>
      <c r="AE333" s="38">
        <v>0</v>
      </c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9">
        <f t="shared" si="12"/>
        <v>0</v>
      </c>
      <c r="AS333" s="9">
        <f t="shared" si="13"/>
        <v>0</v>
      </c>
      <c r="AT333" s="10" t="s">
        <v>2273</v>
      </c>
    </row>
    <row r="334" spans="1:46" ht="26.4" hidden="1">
      <c r="A334" s="3">
        <v>331</v>
      </c>
      <c r="B334" s="119" t="s">
        <v>2176</v>
      </c>
      <c r="C334" s="4" t="s">
        <v>493</v>
      </c>
      <c r="D334" s="85" t="s">
        <v>1210</v>
      </c>
      <c r="E334" s="77">
        <v>2</v>
      </c>
      <c r="F334" s="13"/>
      <c r="G334" s="87" t="s">
        <v>74</v>
      </c>
      <c r="H334" s="79" t="s">
        <v>1210</v>
      </c>
      <c r="I334" s="108" t="s">
        <v>422</v>
      </c>
      <c r="J334" s="69" t="s">
        <v>512</v>
      </c>
      <c r="K334" s="11" t="s">
        <v>56</v>
      </c>
      <c r="L334" s="11" t="s">
        <v>71</v>
      </c>
      <c r="M334" s="11" t="s">
        <v>43</v>
      </c>
      <c r="N334" s="114" t="s">
        <v>2402</v>
      </c>
      <c r="O334" s="38"/>
      <c r="P334" s="38"/>
      <c r="Q334" s="38"/>
      <c r="R334" s="38">
        <v>0</v>
      </c>
      <c r="S334" s="38">
        <v>0</v>
      </c>
      <c r="T334" s="38">
        <v>0</v>
      </c>
      <c r="U334" s="38">
        <v>0</v>
      </c>
      <c r="V334" s="38">
        <v>0</v>
      </c>
      <c r="W334" s="38">
        <v>0</v>
      </c>
      <c r="X334" s="38">
        <v>0</v>
      </c>
      <c r="Y334" s="38"/>
      <c r="Z334" s="38"/>
      <c r="AA334" s="38"/>
      <c r="AB334" s="38"/>
      <c r="AC334" s="38">
        <v>0</v>
      </c>
      <c r="AD334" s="38">
        <v>0</v>
      </c>
      <c r="AE334" s="38">
        <v>0</v>
      </c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9">
        <f t="shared" si="12"/>
        <v>0</v>
      </c>
      <c r="AS334" s="9">
        <f t="shared" si="13"/>
        <v>0</v>
      </c>
      <c r="AT334" s="10" t="s">
        <v>2273</v>
      </c>
    </row>
    <row r="335" spans="1:46" ht="15.6" hidden="1">
      <c r="A335" s="3">
        <v>332</v>
      </c>
      <c r="B335" s="119" t="s">
        <v>2176</v>
      </c>
      <c r="C335" s="4" t="s">
        <v>493</v>
      </c>
      <c r="D335" s="85" t="s">
        <v>1210</v>
      </c>
      <c r="E335" s="77">
        <v>2</v>
      </c>
      <c r="F335" s="88" t="s">
        <v>2214</v>
      </c>
      <c r="G335" s="86" t="s">
        <v>2342</v>
      </c>
      <c r="H335" s="79"/>
      <c r="I335" s="108" t="s">
        <v>2149</v>
      </c>
      <c r="J335" s="69" t="s">
        <v>513</v>
      </c>
      <c r="K335" s="11" t="s">
        <v>24</v>
      </c>
      <c r="L335" s="11" t="s">
        <v>25</v>
      </c>
      <c r="M335" s="11" t="s">
        <v>26</v>
      </c>
      <c r="N335" s="8">
        <v>45275</v>
      </c>
      <c r="O335" s="38">
        <v>1</v>
      </c>
      <c r="P335" s="38">
        <v>1</v>
      </c>
      <c r="Q335" s="38">
        <v>1</v>
      </c>
      <c r="R335" s="38">
        <v>1</v>
      </c>
      <c r="S335" s="38">
        <v>0</v>
      </c>
      <c r="T335" s="38">
        <v>0</v>
      </c>
      <c r="U335" s="38">
        <v>0</v>
      </c>
      <c r="V335" s="38"/>
      <c r="W335" s="38"/>
      <c r="X335" s="38"/>
      <c r="Y335" s="38">
        <v>0</v>
      </c>
      <c r="Z335" s="38">
        <v>0</v>
      </c>
      <c r="AA335" s="38">
        <v>0</v>
      </c>
      <c r="AB335" s="38">
        <v>0</v>
      </c>
      <c r="AC335" s="38">
        <v>0</v>
      </c>
      <c r="AD335" s="38">
        <v>0</v>
      </c>
      <c r="AE335" s="38">
        <v>0</v>
      </c>
      <c r="AF335" s="38"/>
      <c r="AG335" s="38"/>
      <c r="AH335" s="38"/>
      <c r="AI335" s="38"/>
      <c r="AJ335" s="38"/>
      <c r="AK335" s="38"/>
      <c r="AL335" s="38">
        <v>0</v>
      </c>
      <c r="AM335" s="38">
        <v>0</v>
      </c>
      <c r="AN335" s="38">
        <v>0</v>
      </c>
      <c r="AO335" s="38"/>
      <c r="AP335" s="38"/>
      <c r="AQ335" s="38"/>
      <c r="AR335" s="9">
        <f t="shared" si="12"/>
        <v>0.3</v>
      </c>
      <c r="AS335" s="9">
        <f t="shared" si="13"/>
        <v>0.2</v>
      </c>
      <c r="AT335" s="12"/>
    </row>
    <row r="336" spans="1:46" ht="26.4" hidden="1">
      <c r="A336" s="3">
        <v>333</v>
      </c>
      <c r="B336" s="119" t="s">
        <v>2176</v>
      </c>
      <c r="C336" s="4" t="s">
        <v>493</v>
      </c>
      <c r="D336" s="85" t="s">
        <v>1210</v>
      </c>
      <c r="E336" s="77">
        <v>2</v>
      </c>
      <c r="F336" s="88" t="s">
        <v>2214</v>
      </c>
      <c r="G336" s="86" t="s">
        <v>2342</v>
      </c>
      <c r="H336" s="79"/>
      <c r="I336" s="108" t="s">
        <v>514</v>
      </c>
      <c r="J336" s="69" t="s">
        <v>515</v>
      </c>
      <c r="K336" s="11" t="s">
        <v>56</v>
      </c>
      <c r="L336" s="11" t="s">
        <v>25</v>
      </c>
      <c r="M336" s="11" t="s">
        <v>26</v>
      </c>
      <c r="N336" s="8">
        <v>45456</v>
      </c>
      <c r="O336" s="38">
        <v>1</v>
      </c>
      <c r="P336" s="38">
        <v>1</v>
      </c>
      <c r="Q336" s="38">
        <v>1</v>
      </c>
      <c r="R336" s="38">
        <v>1</v>
      </c>
      <c r="S336" s="38">
        <v>1</v>
      </c>
      <c r="T336" s="38">
        <v>0</v>
      </c>
      <c r="U336" s="38">
        <v>0</v>
      </c>
      <c r="V336" s="38">
        <v>0</v>
      </c>
      <c r="W336" s="38">
        <v>0</v>
      </c>
      <c r="X336" s="38">
        <v>0</v>
      </c>
      <c r="Y336" s="38">
        <v>0</v>
      </c>
      <c r="Z336" s="38">
        <v>0</v>
      </c>
      <c r="AA336" s="38">
        <v>0</v>
      </c>
      <c r="AB336" s="38">
        <v>0</v>
      </c>
      <c r="AC336" s="38">
        <v>0</v>
      </c>
      <c r="AD336" s="38">
        <v>0</v>
      </c>
      <c r="AE336" s="38">
        <v>0</v>
      </c>
      <c r="AF336" s="38"/>
      <c r="AG336" s="38"/>
      <c r="AH336" s="38"/>
      <c r="AI336" s="38"/>
      <c r="AJ336" s="38"/>
      <c r="AK336" s="38"/>
      <c r="AL336" s="38"/>
      <c r="AM336" s="38"/>
      <c r="AN336" s="38"/>
      <c r="AO336" s="38">
        <v>0</v>
      </c>
      <c r="AP336" s="38">
        <v>0</v>
      </c>
      <c r="AQ336" s="38">
        <v>0</v>
      </c>
      <c r="AR336" s="9">
        <f t="shared" si="12"/>
        <v>0.33333333333333331</v>
      </c>
      <c r="AS336" s="9">
        <f t="shared" si="13"/>
        <v>0.16666666666666666</v>
      </c>
      <c r="AT336" s="12" t="s">
        <v>2343</v>
      </c>
    </row>
    <row r="337" spans="1:46" ht="26.4" hidden="1">
      <c r="A337" s="3">
        <v>334</v>
      </c>
      <c r="B337" s="119" t="s">
        <v>2176</v>
      </c>
      <c r="C337" s="4" t="s">
        <v>493</v>
      </c>
      <c r="D337" s="85" t="s">
        <v>1210</v>
      </c>
      <c r="E337" s="77">
        <v>2</v>
      </c>
      <c r="F337" s="88" t="s">
        <v>2214</v>
      </c>
      <c r="G337" s="86" t="s">
        <v>2342</v>
      </c>
      <c r="H337" s="79"/>
      <c r="I337" s="108" t="s">
        <v>514</v>
      </c>
      <c r="J337" s="69" t="s">
        <v>516</v>
      </c>
      <c r="K337" s="11" t="s">
        <v>56</v>
      </c>
      <c r="L337" s="11" t="s">
        <v>25</v>
      </c>
      <c r="M337" s="11" t="s">
        <v>26</v>
      </c>
      <c r="N337" s="8">
        <v>45456</v>
      </c>
      <c r="O337" s="38">
        <v>1</v>
      </c>
      <c r="P337" s="38">
        <v>1</v>
      </c>
      <c r="Q337" s="38">
        <v>1</v>
      </c>
      <c r="R337" s="38">
        <v>1</v>
      </c>
      <c r="S337" s="38">
        <v>1</v>
      </c>
      <c r="T337" s="38">
        <v>0</v>
      </c>
      <c r="U337" s="38">
        <v>0</v>
      </c>
      <c r="V337" s="38">
        <v>0</v>
      </c>
      <c r="W337" s="38">
        <v>0</v>
      </c>
      <c r="X337" s="38">
        <v>0</v>
      </c>
      <c r="Y337" s="38">
        <v>0</v>
      </c>
      <c r="Z337" s="38">
        <v>0</v>
      </c>
      <c r="AA337" s="38">
        <v>0</v>
      </c>
      <c r="AB337" s="38">
        <v>0</v>
      </c>
      <c r="AC337" s="38">
        <v>0</v>
      </c>
      <c r="AD337" s="38">
        <v>0</v>
      </c>
      <c r="AE337" s="38">
        <v>0</v>
      </c>
      <c r="AF337" s="38"/>
      <c r="AG337" s="38"/>
      <c r="AH337" s="38"/>
      <c r="AI337" s="38"/>
      <c r="AJ337" s="38"/>
      <c r="AK337" s="38"/>
      <c r="AL337" s="38"/>
      <c r="AM337" s="38"/>
      <c r="AN337" s="38"/>
      <c r="AO337" s="38">
        <v>0</v>
      </c>
      <c r="AP337" s="38">
        <v>0</v>
      </c>
      <c r="AQ337" s="38">
        <v>0</v>
      </c>
      <c r="AR337" s="9">
        <f t="shared" si="12"/>
        <v>0.33333333333333331</v>
      </c>
      <c r="AS337" s="9">
        <f t="shared" si="13"/>
        <v>0.16666666666666666</v>
      </c>
      <c r="AT337" s="12" t="s">
        <v>2343</v>
      </c>
    </row>
    <row r="338" spans="1:46" ht="26.4" hidden="1">
      <c r="A338" s="3">
        <v>335</v>
      </c>
      <c r="B338" s="119" t="s">
        <v>2176</v>
      </c>
      <c r="C338" s="4" t="s">
        <v>493</v>
      </c>
      <c r="D338" s="85" t="s">
        <v>1210</v>
      </c>
      <c r="E338" s="83">
        <v>2</v>
      </c>
      <c r="F338" s="13"/>
      <c r="G338" s="86" t="s">
        <v>2342</v>
      </c>
      <c r="H338" s="79"/>
      <c r="I338" s="108" t="s">
        <v>429</v>
      </c>
      <c r="J338" s="69" t="s">
        <v>517</v>
      </c>
      <c r="K338" s="106" t="s">
        <v>24</v>
      </c>
      <c r="L338" s="11" t="s">
        <v>25</v>
      </c>
      <c r="M338" s="11" t="s">
        <v>43</v>
      </c>
      <c r="N338" s="114" t="s">
        <v>2402</v>
      </c>
      <c r="O338" s="38">
        <v>0</v>
      </c>
      <c r="P338" s="38">
        <v>0</v>
      </c>
      <c r="Q338" s="38">
        <v>0</v>
      </c>
      <c r="R338" s="38">
        <v>0</v>
      </c>
      <c r="S338" s="38">
        <v>0</v>
      </c>
      <c r="T338" s="38">
        <v>0</v>
      </c>
      <c r="U338" s="38">
        <v>0</v>
      </c>
      <c r="V338" s="38"/>
      <c r="W338" s="38"/>
      <c r="X338" s="38"/>
      <c r="Y338" s="38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0</v>
      </c>
      <c r="AE338" s="38">
        <v>0</v>
      </c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9">
        <f t="shared" si="12"/>
        <v>0</v>
      </c>
      <c r="AS338" s="9">
        <f t="shared" si="13"/>
        <v>0</v>
      </c>
      <c r="AT338" s="19"/>
    </row>
    <row r="339" spans="1:46" ht="26.4" hidden="1">
      <c r="A339" s="3">
        <v>336</v>
      </c>
      <c r="B339" s="119" t="s">
        <v>2176</v>
      </c>
      <c r="C339" s="4" t="s">
        <v>493</v>
      </c>
      <c r="D339" s="85" t="s">
        <v>1210</v>
      </c>
      <c r="E339" s="83">
        <v>2</v>
      </c>
      <c r="F339" s="13"/>
      <c r="G339" s="86" t="s">
        <v>2342</v>
      </c>
      <c r="H339" s="79"/>
      <c r="I339" s="108" t="s">
        <v>429</v>
      </c>
      <c r="J339" s="69" t="s">
        <v>518</v>
      </c>
      <c r="K339" s="106" t="s">
        <v>24</v>
      </c>
      <c r="L339" s="11" t="s">
        <v>25</v>
      </c>
      <c r="M339" s="11" t="s">
        <v>43</v>
      </c>
      <c r="N339" s="114" t="s">
        <v>2402</v>
      </c>
      <c r="O339" s="38">
        <v>0</v>
      </c>
      <c r="P339" s="38">
        <v>0</v>
      </c>
      <c r="Q339" s="38">
        <v>0</v>
      </c>
      <c r="R339" s="38">
        <v>0</v>
      </c>
      <c r="S339" s="38">
        <v>0</v>
      </c>
      <c r="T339" s="38">
        <v>0</v>
      </c>
      <c r="U339" s="38">
        <v>0</v>
      </c>
      <c r="V339" s="38"/>
      <c r="W339" s="38"/>
      <c r="X339" s="38"/>
      <c r="Y339" s="38">
        <v>0</v>
      </c>
      <c r="Z339" s="38">
        <v>0</v>
      </c>
      <c r="AA339" s="38">
        <v>0</v>
      </c>
      <c r="AB339" s="38">
        <v>0</v>
      </c>
      <c r="AC339" s="38">
        <v>0</v>
      </c>
      <c r="AD339" s="38">
        <v>0</v>
      </c>
      <c r="AE339" s="38">
        <v>0</v>
      </c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9">
        <f t="shared" si="12"/>
        <v>0</v>
      </c>
      <c r="AS339" s="9">
        <f t="shared" si="13"/>
        <v>0</v>
      </c>
      <c r="AT339" s="19"/>
    </row>
    <row r="340" spans="1:46" ht="26.4" hidden="1">
      <c r="A340" s="3">
        <v>337</v>
      </c>
      <c r="B340" s="119" t="s">
        <v>2176</v>
      </c>
      <c r="C340" s="4" t="s">
        <v>493</v>
      </c>
      <c r="D340" s="85" t="s">
        <v>1210</v>
      </c>
      <c r="E340" s="83">
        <v>2</v>
      </c>
      <c r="F340" s="13"/>
      <c r="G340" s="86" t="s">
        <v>2342</v>
      </c>
      <c r="H340" s="79"/>
      <c r="I340" s="108" t="s">
        <v>429</v>
      </c>
      <c r="J340" s="69" t="s">
        <v>519</v>
      </c>
      <c r="K340" s="106" t="s">
        <v>24</v>
      </c>
      <c r="L340" s="11" t="s">
        <v>25</v>
      </c>
      <c r="M340" s="11" t="s">
        <v>43</v>
      </c>
      <c r="N340" s="114" t="s">
        <v>2402</v>
      </c>
      <c r="O340" s="38">
        <v>0</v>
      </c>
      <c r="P340" s="38">
        <v>0</v>
      </c>
      <c r="Q340" s="38">
        <v>0</v>
      </c>
      <c r="R340" s="38">
        <v>0</v>
      </c>
      <c r="S340" s="38">
        <v>0</v>
      </c>
      <c r="T340" s="38">
        <v>0</v>
      </c>
      <c r="U340" s="38">
        <v>0</v>
      </c>
      <c r="V340" s="38"/>
      <c r="W340" s="38"/>
      <c r="X340" s="38"/>
      <c r="Y340" s="38">
        <v>0</v>
      </c>
      <c r="Z340" s="38">
        <v>0</v>
      </c>
      <c r="AA340" s="38">
        <v>0</v>
      </c>
      <c r="AB340" s="38">
        <v>0</v>
      </c>
      <c r="AC340" s="38">
        <v>0</v>
      </c>
      <c r="AD340" s="38">
        <v>0</v>
      </c>
      <c r="AE340" s="38">
        <v>0</v>
      </c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9">
        <f t="shared" si="12"/>
        <v>0</v>
      </c>
      <c r="AS340" s="9">
        <f t="shared" si="13"/>
        <v>0</v>
      </c>
      <c r="AT340" s="19"/>
    </row>
    <row r="341" spans="1:46" ht="52.8" hidden="1">
      <c r="A341" s="3">
        <v>338</v>
      </c>
      <c r="B341" s="119" t="s">
        <v>2176</v>
      </c>
      <c r="C341" s="4" t="s">
        <v>493</v>
      </c>
      <c r="D341" s="85" t="s">
        <v>1210</v>
      </c>
      <c r="E341" s="77">
        <v>2</v>
      </c>
      <c r="F341" s="78" t="s">
        <v>68</v>
      </c>
      <c r="G341" s="86" t="s">
        <v>2342</v>
      </c>
      <c r="H341" s="79" t="s">
        <v>1210</v>
      </c>
      <c r="I341" s="108" t="s">
        <v>433</v>
      </c>
      <c r="J341" s="69" t="s">
        <v>520</v>
      </c>
      <c r="K341" s="11" t="s">
        <v>24</v>
      </c>
      <c r="L341" s="11" t="s">
        <v>25</v>
      </c>
      <c r="M341" s="11" t="s">
        <v>26</v>
      </c>
      <c r="N341" s="8">
        <v>44772</v>
      </c>
      <c r="O341" s="38">
        <v>1</v>
      </c>
      <c r="P341" s="38">
        <v>1</v>
      </c>
      <c r="Q341" s="38">
        <v>1</v>
      </c>
      <c r="R341" s="38">
        <v>1</v>
      </c>
      <c r="S341" s="38">
        <v>0.5</v>
      </c>
      <c r="T341" s="38">
        <v>0</v>
      </c>
      <c r="U341" s="38">
        <v>0</v>
      </c>
      <c r="V341" s="38"/>
      <c r="W341" s="38"/>
      <c r="X341" s="38"/>
      <c r="Y341" s="38">
        <v>1</v>
      </c>
      <c r="Z341" s="38">
        <v>1</v>
      </c>
      <c r="AA341" s="38">
        <v>1</v>
      </c>
      <c r="AB341" s="38">
        <v>1</v>
      </c>
      <c r="AC341" s="38">
        <v>1</v>
      </c>
      <c r="AD341" s="38">
        <v>1</v>
      </c>
      <c r="AE341" s="38">
        <v>0</v>
      </c>
      <c r="AF341" s="38"/>
      <c r="AG341" s="38"/>
      <c r="AH341" s="38"/>
      <c r="AI341" s="38">
        <v>1</v>
      </c>
      <c r="AJ341" s="38">
        <v>1</v>
      </c>
      <c r="AK341" s="38">
        <v>0</v>
      </c>
      <c r="AL341" s="38"/>
      <c r="AM341" s="38"/>
      <c r="AN341" s="38"/>
      <c r="AO341" s="38"/>
      <c r="AP341" s="38"/>
      <c r="AQ341" s="38"/>
      <c r="AR341" s="9">
        <f t="shared" si="12"/>
        <v>0.95</v>
      </c>
      <c r="AS341" s="9">
        <f t="shared" si="13"/>
        <v>0.4</v>
      </c>
      <c r="AT341" s="12"/>
    </row>
    <row r="342" spans="1:46" ht="26.4" hidden="1">
      <c r="A342" s="3">
        <v>339</v>
      </c>
      <c r="B342" s="119" t="s">
        <v>2176</v>
      </c>
      <c r="C342" s="4" t="s">
        <v>493</v>
      </c>
      <c r="D342" s="85" t="s">
        <v>1210</v>
      </c>
      <c r="E342" s="77">
        <v>2</v>
      </c>
      <c r="F342" s="78" t="s">
        <v>68</v>
      </c>
      <c r="G342" s="86" t="s">
        <v>2342</v>
      </c>
      <c r="H342" s="79" t="s">
        <v>1210</v>
      </c>
      <c r="I342" s="108" t="s">
        <v>436</v>
      </c>
      <c r="J342" s="69" t="s">
        <v>521</v>
      </c>
      <c r="K342" s="11" t="s">
        <v>24</v>
      </c>
      <c r="L342" s="11" t="s">
        <v>71</v>
      </c>
      <c r="M342" s="11" t="s">
        <v>26</v>
      </c>
      <c r="N342" s="8">
        <v>44773</v>
      </c>
      <c r="O342" s="38"/>
      <c r="P342" s="38"/>
      <c r="Q342" s="38"/>
      <c r="R342" s="38">
        <v>1</v>
      </c>
      <c r="S342" s="38">
        <v>0.5</v>
      </c>
      <c r="T342" s="38">
        <v>0</v>
      </c>
      <c r="U342" s="38">
        <v>0</v>
      </c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9">
        <f t="shared" si="12"/>
        <v>0.75</v>
      </c>
      <c r="AS342" s="9">
        <f t="shared" si="13"/>
        <v>0</v>
      </c>
      <c r="AT342" s="10" t="s">
        <v>2274</v>
      </c>
    </row>
    <row r="343" spans="1:46" ht="15.6" hidden="1">
      <c r="A343" s="3">
        <v>340</v>
      </c>
      <c r="B343" s="119" t="s">
        <v>2176</v>
      </c>
      <c r="C343" s="4" t="s">
        <v>493</v>
      </c>
      <c r="D343" s="85" t="s">
        <v>1210</v>
      </c>
      <c r="E343" s="77">
        <v>2</v>
      </c>
      <c r="F343" s="78" t="s">
        <v>68</v>
      </c>
      <c r="G343" s="86" t="s">
        <v>2342</v>
      </c>
      <c r="H343" s="79" t="s">
        <v>1210</v>
      </c>
      <c r="I343" s="108" t="s">
        <v>522</v>
      </c>
      <c r="J343" s="69" t="s">
        <v>523</v>
      </c>
      <c r="K343" s="11" t="s">
        <v>24</v>
      </c>
      <c r="L343" s="11" t="s">
        <v>71</v>
      </c>
      <c r="M343" s="11" t="s">
        <v>26</v>
      </c>
      <c r="N343" s="8">
        <v>45240</v>
      </c>
      <c r="O343" s="38"/>
      <c r="P343" s="38"/>
      <c r="Q343" s="38"/>
      <c r="R343" s="38">
        <v>1</v>
      </c>
      <c r="S343" s="38">
        <v>1</v>
      </c>
      <c r="T343" s="38">
        <v>1</v>
      </c>
      <c r="U343" s="38">
        <v>1</v>
      </c>
      <c r="V343" s="38"/>
      <c r="W343" s="38"/>
      <c r="X343" s="38"/>
      <c r="Y343" s="38"/>
      <c r="Z343" s="38"/>
      <c r="AA343" s="38"/>
      <c r="AB343" s="38"/>
      <c r="AC343" s="38">
        <v>1</v>
      </c>
      <c r="AD343" s="38">
        <v>1</v>
      </c>
      <c r="AE343" s="38">
        <v>1</v>
      </c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9">
        <f t="shared" si="12"/>
        <v>1</v>
      </c>
      <c r="AS343" s="9">
        <f t="shared" si="13"/>
        <v>1</v>
      </c>
      <c r="AT343" s="10" t="s">
        <v>2274</v>
      </c>
    </row>
    <row r="344" spans="1:46" ht="26.4" hidden="1">
      <c r="A344" s="3">
        <v>341</v>
      </c>
      <c r="B344" s="119" t="s">
        <v>2176</v>
      </c>
      <c r="C344" s="4" t="s">
        <v>493</v>
      </c>
      <c r="D344" s="85" t="s">
        <v>1210</v>
      </c>
      <c r="E344" s="77">
        <v>2</v>
      </c>
      <c r="F344" s="78" t="s">
        <v>68</v>
      </c>
      <c r="G344" s="86" t="s">
        <v>2342</v>
      </c>
      <c r="H344" s="79" t="s">
        <v>1210</v>
      </c>
      <c r="I344" s="108" t="s">
        <v>438</v>
      </c>
      <c r="J344" s="69" t="s">
        <v>524</v>
      </c>
      <c r="K344" s="11" t="s">
        <v>24</v>
      </c>
      <c r="L344" s="11" t="s">
        <v>35</v>
      </c>
      <c r="M344" s="11" t="s">
        <v>26</v>
      </c>
      <c r="N344" s="8">
        <v>44836</v>
      </c>
      <c r="O344" s="38"/>
      <c r="P344" s="38"/>
      <c r="Q344" s="38"/>
      <c r="R344" s="38">
        <v>1</v>
      </c>
      <c r="S344" s="38">
        <v>1</v>
      </c>
      <c r="T344" s="38">
        <v>1</v>
      </c>
      <c r="U344" s="38">
        <v>1</v>
      </c>
      <c r="V344" s="38"/>
      <c r="W344" s="38"/>
      <c r="X344" s="38"/>
      <c r="Y344" s="38"/>
      <c r="Z344" s="38"/>
      <c r="AA344" s="38"/>
      <c r="AB344" s="38"/>
      <c r="AC344" s="38">
        <v>1</v>
      </c>
      <c r="AD344" s="38">
        <v>1</v>
      </c>
      <c r="AE344" s="38">
        <v>1</v>
      </c>
      <c r="AF344" s="38"/>
      <c r="AG344" s="38"/>
      <c r="AH344" s="38"/>
      <c r="AI344" s="38"/>
      <c r="AJ344" s="38"/>
      <c r="AK344" s="38"/>
      <c r="AL344" s="38">
        <v>0</v>
      </c>
      <c r="AM344" s="38">
        <v>0</v>
      </c>
      <c r="AN344" s="38">
        <v>0</v>
      </c>
      <c r="AO344" s="38"/>
      <c r="AP344" s="38"/>
      <c r="AQ344" s="38"/>
      <c r="AR344" s="9">
        <f t="shared" si="12"/>
        <v>0.66666666666666663</v>
      </c>
      <c r="AS344" s="9">
        <f t="shared" si="13"/>
        <v>0.66666666666666663</v>
      </c>
      <c r="AT344" s="10" t="s">
        <v>2268</v>
      </c>
    </row>
    <row r="345" spans="1:46" ht="26.4" hidden="1">
      <c r="A345" s="3">
        <v>342</v>
      </c>
      <c r="B345" s="119" t="s">
        <v>2176</v>
      </c>
      <c r="C345" s="4" t="s">
        <v>493</v>
      </c>
      <c r="D345" s="85" t="s">
        <v>1210</v>
      </c>
      <c r="E345" s="77">
        <v>2</v>
      </c>
      <c r="F345" s="78" t="s">
        <v>68</v>
      </c>
      <c r="G345" s="86" t="s">
        <v>2342</v>
      </c>
      <c r="H345" s="79" t="s">
        <v>1210</v>
      </c>
      <c r="I345" s="108" t="s">
        <v>440</v>
      </c>
      <c r="J345" s="69" t="s">
        <v>525</v>
      </c>
      <c r="K345" s="11" t="s">
        <v>24</v>
      </c>
      <c r="L345" s="11" t="s">
        <v>35</v>
      </c>
      <c r="M345" s="11" t="s">
        <v>26</v>
      </c>
      <c r="N345" s="8">
        <v>44825</v>
      </c>
      <c r="O345" s="38"/>
      <c r="P345" s="38"/>
      <c r="Q345" s="38"/>
      <c r="R345" s="38">
        <v>1</v>
      </c>
      <c r="S345" s="38">
        <v>1</v>
      </c>
      <c r="T345" s="38">
        <v>1</v>
      </c>
      <c r="U345" s="38">
        <v>1</v>
      </c>
      <c r="V345" s="38"/>
      <c r="W345" s="38"/>
      <c r="X345" s="38"/>
      <c r="Y345" s="38"/>
      <c r="Z345" s="38"/>
      <c r="AA345" s="38"/>
      <c r="AB345" s="38"/>
      <c r="AC345" s="38">
        <v>1</v>
      </c>
      <c r="AD345" s="38">
        <v>1</v>
      </c>
      <c r="AE345" s="38">
        <v>1</v>
      </c>
      <c r="AF345" s="38"/>
      <c r="AG345" s="38"/>
      <c r="AH345" s="38"/>
      <c r="AI345" s="38"/>
      <c r="AJ345" s="38"/>
      <c r="AK345" s="38"/>
      <c r="AL345" s="38">
        <v>0</v>
      </c>
      <c r="AM345" s="38">
        <v>0</v>
      </c>
      <c r="AN345" s="38">
        <v>0</v>
      </c>
      <c r="AO345" s="38"/>
      <c r="AP345" s="38"/>
      <c r="AQ345" s="38"/>
      <c r="AR345" s="9">
        <f t="shared" si="12"/>
        <v>0.66666666666666663</v>
      </c>
      <c r="AS345" s="9">
        <f t="shared" si="13"/>
        <v>0.66666666666666663</v>
      </c>
      <c r="AT345" s="10" t="s">
        <v>2268</v>
      </c>
    </row>
    <row r="346" spans="1:46" ht="39.6" hidden="1">
      <c r="A346" s="3">
        <v>343</v>
      </c>
      <c r="B346" s="119" t="s">
        <v>2176</v>
      </c>
      <c r="C346" s="4" t="s">
        <v>493</v>
      </c>
      <c r="D346" s="85" t="s">
        <v>1210</v>
      </c>
      <c r="E346" s="77">
        <v>2</v>
      </c>
      <c r="F346" s="88" t="s">
        <v>2214</v>
      </c>
      <c r="G346" s="86" t="s">
        <v>2342</v>
      </c>
      <c r="H346" s="79" t="s">
        <v>1210</v>
      </c>
      <c r="I346" s="108" t="s">
        <v>442</v>
      </c>
      <c r="J346" s="69" t="s">
        <v>526</v>
      </c>
      <c r="K346" s="11" t="s">
        <v>24</v>
      </c>
      <c r="L346" s="11" t="s">
        <v>35</v>
      </c>
      <c r="M346" s="11" t="s">
        <v>43</v>
      </c>
      <c r="N346" s="114" t="s">
        <v>2402</v>
      </c>
      <c r="O346" s="38"/>
      <c r="P346" s="38"/>
      <c r="Q346" s="38"/>
      <c r="R346" s="38">
        <v>0</v>
      </c>
      <c r="S346" s="38">
        <v>0</v>
      </c>
      <c r="T346" s="38">
        <v>0</v>
      </c>
      <c r="U346" s="38">
        <v>0</v>
      </c>
      <c r="V346" s="38"/>
      <c r="W346" s="38"/>
      <c r="X346" s="38"/>
      <c r="Y346" s="38"/>
      <c r="Z346" s="38"/>
      <c r="AA346" s="38"/>
      <c r="AB346" s="38"/>
      <c r="AC346" s="38">
        <v>0</v>
      </c>
      <c r="AD346" s="38">
        <v>0</v>
      </c>
      <c r="AE346" s="38">
        <v>0</v>
      </c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9">
        <f t="shared" si="12"/>
        <v>0</v>
      </c>
      <c r="AS346" s="9">
        <f t="shared" si="13"/>
        <v>0</v>
      </c>
      <c r="AT346" s="10" t="s">
        <v>2268</v>
      </c>
    </row>
    <row r="347" spans="1:46" ht="39.6" hidden="1">
      <c r="A347" s="3">
        <v>344</v>
      </c>
      <c r="B347" s="119" t="s">
        <v>2176</v>
      </c>
      <c r="C347" s="4" t="s">
        <v>493</v>
      </c>
      <c r="D347" s="85" t="s">
        <v>1210</v>
      </c>
      <c r="E347" s="77">
        <v>2</v>
      </c>
      <c r="F347" s="88" t="s">
        <v>2214</v>
      </c>
      <c r="G347" s="86" t="s">
        <v>2342</v>
      </c>
      <c r="H347" s="79" t="s">
        <v>1210</v>
      </c>
      <c r="I347" s="108" t="s">
        <v>442</v>
      </c>
      <c r="J347" s="69" t="s">
        <v>527</v>
      </c>
      <c r="K347" s="11" t="s">
        <v>24</v>
      </c>
      <c r="L347" s="11" t="s">
        <v>35</v>
      </c>
      <c r="M347" s="11" t="s">
        <v>43</v>
      </c>
      <c r="N347" s="114" t="s">
        <v>2402</v>
      </c>
      <c r="O347" s="38"/>
      <c r="P347" s="38"/>
      <c r="Q347" s="38"/>
      <c r="R347" s="38">
        <v>0</v>
      </c>
      <c r="S347" s="38">
        <v>0</v>
      </c>
      <c r="T347" s="38">
        <v>0</v>
      </c>
      <c r="U347" s="38">
        <v>0</v>
      </c>
      <c r="V347" s="38"/>
      <c r="W347" s="38"/>
      <c r="X347" s="38"/>
      <c r="Y347" s="38"/>
      <c r="Z347" s="38"/>
      <c r="AA347" s="38"/>
      <c r="AB347" s="38"/>
      <c r="AC347" s="38">
        <v>0</v>
      </c>
      <c r="AD347" s="38">
        <v>0</v>
      </c>
      <c r="AE347" s="38">
        <v>0</v>
      </c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9">
        <f t="shared" si="12"/>
        <v>0</v>
      </c>
      <c r="AS347" s="9">
        <f t="shared" si="13"/>
        <v>0</v>
      </c>
      <c r="AT347" s="10" t="s">
        <v>2268</v>
      </c>
    </row>
    <row r="348" spans="1:46" ht="26.4" hidden="1">
      <c r="A348" s="3">
        <v>345</v>
      </c>
      <c r="B348" s="119" t="s">
        <v>2176</v>
      </c>
      <c r="C348" s="4" t="s">
        <v>493</v>
      </c>
      <c r="D348" s="85" t="s">
        <v>1210</v>
      </c>
      <c r="E348" s="77">
        <v>2</v>
      </c>
      <c r="F348" s="13"/>
      <c r="G348" s="86" t="s">
        <v>2342</v>
      </c>
      <c r="H348" s="79" t="s">
        <v>1210</v>
      </c>
      <c r="I348" s="108" t="s">
        <v>445</v>
      </c>
      <c r="J348" s="69" t="s">
        <v>528</v>
      </c>
      <c r="K348" s="11" t="s">
        <v>24</v>
      </c>
      <c r="L348" s="11" t="s">
        <v>35</v>
      </c>
      <c r="M348" s="11" t="s">
        <v>43</v>
      </c>
      <c r="N348" s="114" t="s">
        <v>2402</v>
      </c>
      <c r="O348" s="38"/>
      <c r="P348" s="38"/>
      <c r="Q348" s="38"/>
      <c r="R348" s="38">
        <v>0</v>
      </c>
      <c r="S348" s="38">
        <v>0</v>
      </c>
      <c r="T348" s="38">
        <v>0</v>
      </c>
      <c r="U348" s="38">
        <v>0</v>
      </c>
      <c r="V348" s="38"/>
      <c r="W348" s="38"/>
      <c r="X348" s="38"/>
      <c r="Y348" s="38"/>
      <c r="Z348" s="38"/>
      <c r="AA348" s="38"/>
      <c r="AB348" s="38"/>
      <c r="AC348" s="38">
        <v>0</v>
      </c>
      <c r="AD348" s="38">
        <v>0</v>
      </c>
      <c r="AE348" s="38">
        <v>0</v>
      </c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9">
        <f t="shared" si="12"/>
        <v>0</v>
      </c>
      <c r="AS348" s="9">
        <f t="shared" si="13"/>
        <v>0</v>
      </c>
      <c r="AT348" s="10" t="s">
        <v>2268</v>
      </c>
    </row>
    <row r="349" spans="1:46" ht="26.4" hidden="1">
      <c r="A349" s="3">
        <v>346</v>
      </c>
      <c r="B349" s="119" t="s">
        <v>2176</v>
      </c>
      <c r="C349" s="4" t="s">
        <v>493</v>
      </c>
      <c r="D349" s="85" t="s">
        <v>1210</v>
      </c>
      <c r="E349" s="77">
        <v>2</v>
      </c>
      <c r="F349" s="13"/>
      <c r="G349" s="86" t="s">
        <v>2342</v>
      </c>
      <c r="H349" s="79" t="s">
        <v>1210</v>
      </c>
      <c r="I349" s="108" t="s">
        <v>445</v>
      </c>
      <c r="J349" s="69" t="s">
        <v>529</v>
      </c>
      <c r="K349" s="11" t="s">
        <v>24</v>
      </c>
      <c r="L349" s="11" t="s">
        <v>35</v>
      </c>
      <c r="M349" s="11" t="s">
        <v>43</v>
      </c>
      <c r="N349" s="114" t="s">
        <v>2402</v>
      </c>
      <c r="O349" s="38"/>
      <c r="P349" s="38"/>
      <c r="Q349" s="38"/>
      <c r="R349" s="38">
        <v>0</v>
      </c>
      <c r="S349" s="38">
        <v>0</v>
      </c>
      <c r="T349" s="38">
        <v>0</v>
      </c>
      <c r="U349" s="38">
        <v>0</v>
      </c>
      <c r="V349" s="38"/>
      <c r="W349" s="38"/>
      <c r="X349" s="38"/>
      <c r="Y349" s="38"/>
      <c r="Z349" s="38"/>
      <c r="AA349" s="38"/>
      <c r="AB349" s="38"/>
      <c r="AC349" s="38">
        <v>0</v>
      </c>
      <c r="AD349" s="38">
        <v>0</v>
      </c>
      <c r="AE349" s="38">
        <v>0</v>
      </c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9">
        <f t="shared" si="12"/>
        <v>0</v>
      </c>
      <c r="AS349" s="9">
        <f t="shared" si="13"/>
        <v>0</v>
      </c>
      <c r="AT349" s="10" t="s">
        <v>2268</v>
      </c>
    </row>
    <row r="350" spans="1:46" ht="26.4" hidden="1">
      <c r="A350" s="3">
        <v>347</v>
      </c>
      <c r="B350" s="119" t="s">
        <v>2176</v>
      </c>
      <c r="C350" s="4" t="s">
        <v>493</v>
      </c>
      <c r="D350" s="85" t="s">
        <v>1210</v>
      </c>
      <c r="E350" s="77">
        <v>2</v>
      </c>
      <c r="F350" s="78" t="s">
        <v>68</v>
      </c>
      <c r="G350" s="86" t="s">
        <v>2342</v>
      </c>
      <c r="H350" s="79" t="s">
        <v>1210</v>
      </c>
      <c r="I350" s="108" t="s">
        <v>436</v>
      </c>
      <c r="J350" s="69" t="s">
        <v>530</v>
      </c>
      <c r="K350" s="11" t="s">
        <v>24</v>
      </c>
      <c r="L350" s="11" t="s">
        <v>71</v>
      </c>
      <c r="M350" s="11" t="s">
        <v>26</v>
      </c>
      <c r="N350" s="8">
        <v>44862</v>
      </c>
      <c r="O350" s="38"/>
      <c r="P350" s="38"/>
      <c r="Q350" s="38"/>
      <c r="R350" s="38">
        <v>1</v>
      </c>
      <c r="S350" s="38">
        <v>0</v>
      </c>
      <c r="T350" s="38">
        <v>0</v>
      </c>
      <c r="U350" s="38">
        <v>0</v>
      </c>
      <c r="V350" s="38"/>
      <c r="W350" s="38"/>
      <c r="X350" s="38"/>
      <c r="Y350" s="38"/>
      <c r="Z350" s="38"/>
      <c r="AA350" s="38"/>
      <c r="AB350" s="38"/>
      <c r="AC350" s="38">
        <v>0</v>
      </c>
      <c r="AD350" s="38">
        <v>0</v>
      </c>
      <c r="AE350" s="38">
        <v>0</v>
      </c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9">
        <f t="shared" si="12"/>
        <v>0.25</v>
      </c>
      <c r="AS350" s="9">
        <f t="shared" si="13"/>
        <v>0</v>
      </c>
      <c r="AT350" s="10" t="s">
        <v>2272</v>
      </c>
    </row>
    <row r="351" spans="1:46" ht="26.4" hidden="1">
      <c r="A351" s="3">
        <v>348</v>
      </c>
      <c r="B351" s="119" t="s">
        <v>2176</v>
      </c>
      <c r="C351" s="4" t="s">
        <v>493</v>
      </c>
      <c r="D351" s="85" t="s">
        <v>1210</v>
      </c>
      <c r="E351" s="77">
        <v>2</v>
      </c>
      <c r="F351" s="13"/>
      <c r="G351" s="95"/>
      <c r="H351" s="79" t="s">
        <v>1210</v>
      </c>
      <c r="I351" s="108" t="s">
        <v>449</v>
      </c>
      <c r="J351" s="69" t="s">
        <v>531</v>
      </c>
      <c r="K351" s="11" t="s">
        <v>24</v>
      </c>
      <c r="L351" s="44" t="s">
        <v>451</v>
      </c>
      <c r="M351" s="11" t="s">
        <v>26</v>
      </c>
      <c r="N351" s="8">
        <v>45427</v>
      </c>
      <c r="O351" s="38"/>
      <c r="P351" s="38"/>
      <c r="Q351" s="38"/>
      <c r="R351" s="38">
        <v>1</v>
      </c>
      <c r="S351" s="38">
        <v>0</v>
      </c>
      <c r="T351" s="38">
        <v>0</v>
      </c>
      <c r="U351" s="38">
        <v>0</v>
      </c>
      <c r="V351" s="38"/>
      <c r="W351" s="38"/>
      <c r="X351" s="38"/>
      <c r="Y351" s="38"/>
      <c r="Z351" s="38"/>
      <c r="AA351" s="38"/>
      <c r="AB351" s="38"/>
      <c r="AC351" s="38">
        <v>0</v>
      </c>
      <c r="AD351" s="38">
        <v>0</v>
      </c>
      <c r="AE351" s="38">
        <v>0</v>
      </c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9">
        <f t="shared" si="12"/>
        <v>0.25</v>
      </c>
      <c r="AS351" s="9">
        <f t="shared" si="13"/>
        <v>0</v>
      </c>
      <c r="AT351" s="19"/>
    </row>
    <row r="352" spans="1:46" ht="15.6" hidden="1">
      <c r="A352" s="3">
        <v>349</v>
      </c>
      <c r="B352" s="119" t="s">
        <v>2176</v>
      </c>
      <c r="C352" s="4" t="s">
        <v>493</v>
      </c>
      <c r="D352" s="85" t="s">
        <v>1210</v>
      </c>
      <c r="E352" s="83">
        <v>2</v>
      </c>
      <c r="F352" s="88" t="s">
        <v>2214</v>
      </c>
      <c r="G352" s="86" t="s">
        <v>2342</v>
      </c>
      <c r="H352" s="79" t="s">
        <v>1210</v>
      </c>
      <c r="I352" s="108" t="s">
        <v>2139</v>
      </c>
      <c r="J352" s="69" t="s">
        <v>532</v>
      </c>
      <c r="K352" s="106" t="s">
        <v>24</v>
      </c>
      <c r="L352" s="11" t="s">
        <v>35</v>
      </c>
      <c r="M352" s="11" t="s">
        <v>43</v>
      </c>
      <c r="N352" s="114" t="s">
        <v>2402</v>
      </c>
      <c r="O352" s="38"/>
      <c r="P352" s="38"/>
      <c r="Q352" s="38"/>
      <c r="R352" s="38">
        <v>0</v>
      </c>
      <c r="S352" s="38">
        <v>0</v>
      </c>
      <c r="T352" s="38">
        <v>0</v>
      </c>
      <c r="U352" s="38">
        <v>0</v>
      </c>
      <c r="V352" s="38"/>
      <c r="W352" s="38"/>
      <c r="X352" s="38"/>
      <c r="Y352" s="38"/>
      <c r="Z352" s="38"/>
      <c r="AA352" s="38"/>
      <c r="AB352" s="38"/>
      <c r="AC352" s="38">
        <v>0</v>
      </c>
      <c r="AD352" s="38">
        <v>0</v>
      </c>
      <c r="AE352" s="38">
        <v>0</v>
      </c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9">
        <f t="shared" si="12"/>
        <v>0</v>
      </c>
      <c r="AS352" s="9">
        <f t="shared" si="13"/>
        <v>0</v>
      </c>
      <c r="AT352" s="10" t="s">
        <v>2268</v>
      </c>
    </row>
    <row r="353" spans="1:46" ht="26.4" hidden="1">
      <c r="A353" s="3">
        <v>350</v>
      </c>
      <c r="B353" s="119" t="s">
        <v>2176</v>
      </c>
      <c r="C353" s="4" t="s">
        <v>493</v>
      </c>
      <c r="D353" s="85" t="s">
        <v>1210</v>
      </c>
      <c r="E353" s="77">
        <v>2</v>
      </c>
      <c r="F353" s="13"/>
      <c r="G353" s="86" t="s">
        <v>2342</v>
      </c>
      <c r="H353" s="79" t="s">
        <v>1210</v>
      </c>
      <c r="I353" s="108" t="s">
        <v>456</v>
      </c>
      <c r="J353" s="69" t="s">
        <v>533</v>
      </c>
      <c r="K353" s="11" t="s">
        <v>24</v>
      </c>
      <c r="L353" s="11" t="s">
        <v>35</v>
      </c>
      <c r="M353" s="11" t="s">
        <v>43</v>
      </c>
      <c r="N353" s="114" t="s">
        <v>2402</v>
      </c>
      <c r="O353" s="38"/>
      <c r="P353" s="38"/>
      <c r="Q353" s="38"/>
      <c r="R353" s="38">
        <v>0</v>
      </c>
      <c r="S353" s="38">
        <v>0</v>
      </c>
      <c r="T353" s="38">
        <v>0</v>
      </c>
      <c r="U353" s="38">
        <v>0</v>
      </c>
      <c r="V353" s="38"/>
      <c r="W353" s="38"/>
      <c r="X353" s="38"/>
      <c r="Y353" s="38"/>
      <c r="Z353" s="38"/>
      <c r="AA353" s="38"/>
      <c r="AB353" s="38"/>
      <c r="AC353" s="38">
        <v>0</v>
      </c>
      <c r="AD353" s="38">
        <v>0</v>
      </c>
      <c r="AE353" s="38">
        <v>0</v>
      </c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9">
        <f t="shared" si="12"/>
        <v>0</v>
      </c>
      <c r="AS353" s="9">
        <f t="shared" si="13"/>
        <v>0</v>
      </c>
      <c r="AT353" s="10" t="s">
        <v>2268</v>
      </c>
    </row>
    <row r="354" spans="1:46" ht="26.4" hidden="1">
      <c r="A354" s="3">
        <v>351</v>
      </c>
      <c r="B354" s="119" t="s">
        <v>2176</v>
      </c>
      <c r="C354" s="4" t="s">
        <v>493</v>
      </c>
      <c r="D354" s="85" t="s">
        <v>1210</v>
      </c>
      <c r="E354" s="77">
        <v>2</v>
      </c>
      <c r="F354" s="13"/>
      <c r="G354" s="86" t="s">
        <v>2342</v>
      </c>
      <c r="H354" s="79" t="s">
        <v>1210</v>
      </c>
      <c r="I354" s="108" t="s">
        <v>456</v>
      </c>
      <c r="J354" s="69" t="s">
        <v>534</v>
      </c>
      <c r="K354" s="11" t="s">
        <v>24</v>
      </c>
      <c r="L354" s="11" t="s">
        <v>35</v>
      </c>
      <c r="M354" s="11" t="s">
        <v>43</v>
      </c>
      <c r="N354" s="114" t="s">
        <v>2402</v>
      </c>
      <c r="O354" s="38"/>
      <c r="P354" s="38"/>
      <c r="Q354" s="38"/>
      <c r="R354" s="38">
        <v>0</v>
      </c>
      <c r="S354" s="38">
        <v>0</v>
      </c>
      <c r="T354" s="38">
        <v>0</v>
      </c>
      <c r="U354" s="38">
        <v>0</v>
      </c>
      <c r="V354" s="38"/>
      <c r="W354" s="38"/>
      <c r="X354" s="38"/>
      <c r="Y354" s="38"/>
      <c r="Z354" s="38"/>
      <c r="AA354" s="38"/>
      <c r="AB354" s="38"/>
      <c r="AC354" s="38">
        <v>0</v>
      </c>
      <c r="AD354" s="38">
        <v>0</v>
      </c>
      <c r="AE354" s="38">
        <v>0</v>
      </c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9">
        <f t="shared" si="12"/>
        <v>0</v>
      </c>
      <c r="AS354" s="9">
        <f t="shared" si="13"/>
        <v>0</v>
      </c>
      <c r="AT354" s="10" t="s">
        <v>2268</v>
      </c>
    </row>
    <row r="355" spans="1:46" ht="26.4" hidden="1">
      <c r="A355" s="3">
        <v>352</v>
      </c>
      <c r="B355" s="119" t="s">
        <v>2176</v>
      </c>
      <c r="C355" s="4" t="s">
        <v>493</v>
      </c>
      <c r="D355" s="85" t="s">
        <v>1210</v>
      </c>
      <c r="E355" s="77">
        <v>2</v>
      </c>
      <c r="F355" s="13"/>
      <c r="G355" s="86" t="s">
        <v>2342</v>
      </c>
      <c r="H355" s="79" t="s">
        <v>1210</v>
      </c>
      <c r="I355" s="108" t="s">
        <v>459</v>
      </c>
      <c r="J355" s="69" t="s">
        <v>535</v>
      </c>
      <c r="K355" s="11" t="s">
        <v>24</v>
      </c>
      <c r="L355" s="11" t="s">
        <v>35</v>
      </c>
      <c r="M355" s="11" t="s">
        <v>43</v>
      </c>
      <c r="N355" s="114" t="s">
        <v>2402</v>
      </c>
      <c r="O355" s="38"/>
      <c r="P355" s="38"/>
      <c r="Q355" s="38"/>
      <c r="R355" s="38">
        <v>0</v>
      </c>
      <c r="S355" s="38">
        <v>0</v>
      </c>
      <c r="T355" s="38">
        <v>0</v>
      </c>
      <c r="U355" s="38">
        <v>0</v>
      </c>
      <c r="V355" s="38"/>
      <c r="W355" s="38"/>
      <c r="X355" s="38"/>
      <c r="Y355" s="38"/>
      <c r="Z355" s="38"/>
      <c r="AA355" s="38"/>
      <c r="AB355" s="38"/>
      <c r="AC355" s="38">
        <v>0</v>
      </c>
      <c r="AD355" s="38">
        <v>0</v>
      </c>
      <c r="AE355" s="38">
        <v>0</v>
      </c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9">
        <f t="shared" si="12"/>
        <v>0</v>
      </c>
      <c r="AS355" s="9">
        <f t="shared" si="13"/>
        <v>0</v>
      </c>
      <c r="AT355" s="10" t="s">
        <v>2268</v>
      </c>
    </row>
    <row r="356" spans="1:46" ht="26.4" hidden="1">
      <c r="A356" s="3">
        <v>353</v>
      </c>
      <c r="B356" s="119" t="s">
        <v>2176</v>
      </c>
      <c r="C356" s="4" t="s">
        <v>493</v>
      </c>
      <c r="D356" s="85" t="s">
        <v>1210</v>
      </c>
      <c r="E356" s="77">
        <v>2</v>
      </c>
      <c r="F356" s="13"/>
      <c r="G356" s="86" t="s">
        <v>2342</v>
      </c>
      <c r="H356" s="79" t="s">
        <v>1210</v>
      </c>
      <c r="I356" s="108" t="s">
        <v>459</v>
      </c>
      <c r="J356" s="69" t="s">
        <v>536</v>
      </c>
      <c r="K356" s="11" t="s">
        <v>24</v>
      </c>
      <c r="L356" s="11" t="s">
        <v>35</v>
      </c>
      <c r="M356" s="11" t="s">
        <v>43</v>
      </c>
      <c r="N356" s="114" t="s">
        <v>2402</v>
      </c>
      <c r="O356" s="38"/>
      <c r="P356" s="38"/>
      <c r="Q356" s="38"/>
      <c r="R356" s="38">
        <v>0</v>
      </c>
      <c r="S356" s="38">
        <v>0</v>
      </c>
      <c r="T356" s="38">
        <v>0</v>
      </c>
      <c r="U356" s="38">
        <v>0</v>
      </c>
      <c r="V356" s="38"/>
      <c r="W356" s="38"/>
      <c r="X356" s="38"/>
      <c r="Y356" s="38"/>
      <c r="Z356" s="38"/>
      <c r="AA356" s="38"/>
      <c r="AB356" s="38"/>
      <c r="AC356" s="38">
        <v>0</v>
      </c>
      <c r="AD356" s="38">
        <v>0</v>
      </c>
      <c r="AE356" s="38">
        <v>0</v>
      </c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9">
        <f t="shared" si="12"/>
        <v>0</v>
      </c>
      <c r="AS356" s="9">
        <f t="shared" si="13"/>
        <v>0</v>
      </c>
      <c r="AT356" s="10" t="s">
        <v>2268</v>
      </c>
    </row>
    <row r="357" spans="1:46" ht="15.6" hidden="1">
      <c r="A357" s="3">
        <v>354</v>
      </c>
      <c r="B357" s="119" t="s">
        <v>2176</v>
      </c>
      <c r="C357" s="4" t="s">
        <v>493</v>
      </c>
      <c r="D357" s="85" t="s">
        <v>1210</v>
      </c>
      <c r="E357" s="83">
        <v>2</v>
      </c>
      <c r="F357" s="88" t="s">
        <v>2214</v>
      </c>
      <c r="G357" s="86" t="s">
        <v>2342</v>
      </c>
      <c r="H357" s="79" t="s">
        <v>1210</v>
      </c>
      <c r="I357" s="108" t="s">
        <v>2150</v>
      </c>
      <c r="J357" s="69" t="s">
        <v>537</v>
      </c>
      <c r="K357" s="106" t="s">
        <v>24</v>
      </c>
      <c r="L357" s="11" t="s">
        <v>35</v>
      </c>
      <c r="M357" s="11" t="s">
        <v>43</v>
      </c>
      <c r="N357" s="114" t="s">
        <v>2402</v>
      </c>
      <c r="O357" s="38"/>
      <c r="P357" s="38"/>
      <c r="Q357" s="38"/>
      <c r="R357" s="38">
        <v>0</v>
      </c>
      <c r="S357" s="38">
        <v>0</v>
      </c>
      <c r="T357" s="38">
        <v>0</v>
      </c>
      <c r="U357" s="38">
        <v>0</v>
      </c>
      <c r="V357" s="38"/>
      <c r="W357" s="38"/>
      <c r="X357" s="38"/>
      <c r="Y357" s="38"/>
      <c r="Z357" s="38"/>
      <c r="AA357" s="38"/>
      <c r="AB357" s="38"/>
      <c r="AC357" s="38">
        <v>0</v>
      </c>
      <c r="AD357" s="38">
        <v>0</v>
      </c>
      <c r="AE357" s="38">
        <v>0</v>
      </c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9">
        <f t="shared" si="12"/>
        <v>0</v>
      </c>
      <c r="AS357" s="9">
        <f t="shared" si="13"/>
        <v>0</v>
      </c>
      <c r="AT357" s="10" t="s">
        <v>2268</v>
      </c>
    </row>
    <row r="358" spans="1:46" ht="26.4" hidden="1">
      <c r="A358" s="3">
        <v>355</v>
      </c>
      <c r="B358" s="119" t="s">
        <v>2176</v>
      </c>
      <c r="C358" s="4" t="s">
        <v>493</v>
      </c>
      <c r="D358" s="85" t="s">
        <v>1210</v>
      </c>
      <c r="E358" s="83">
        <v>2</v>
      </c>
      <c r="F358" s="78" t="s">
        <v>2321</v>
      </c>
      <c r="G358" s="86" t="s">
        <v>2342</v>
      </c>
      <c r="H358" s="79" t="s">
        <v>1210</v>
      </c>
      <c r="I358" s="108" t="s">
        <v>463</v>
      </c>
      <c r="J358" s="69" t="s">
        <v>538</v>
      </c>
      <c r="K358" s="106" t="s">
        <v>24</v>
      </c>
      <c r="L358" s="11" t="s">
        <v>35</v>
      </c>
      <c r="M358" s="11" t="s">
        <v>43</v>
      </c>
      <c r="N358" s="114" t="s">
        <v>2402</v>
      </c>
      <c r="O358" s="38"/>
      <c r="P358" s="38"/>
      <c r="Q358" s="38"/>
      <c r="R358" s="38">
        <v>0</v>
      </c>
      <c r="S358" s="38">
        <v>0</v>
      </c>
      <c r="T358" s="38">
        <v>0</v>
      </c>
      <c r="U358" s="38">
        <v>0</v>
      </c>
      <c r="V358" s="38"/>
      <c r="W358" s="38"/>
      <c r="X358" s="38"/>
      <c r="Y358" s="38"/>
      <c r="Z358" s="38"/>
      <c r="AA358" s="38"/>
      <c r="AB358" s="38"/>
      <c r="AC358" s="38">
        <v>0</v>
      </c>
      <c r="AD358" s="38">
        <v>0</v>
      </c>
      <c r="AE358" s="38">
        <v>0</v>
      </c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9">
        <f t="shared" si="12"/>
        <v>0</v>
      </c>
      <c r="AS358" s="9">
        <f t="shared" si="13"/>
        <v>0</v>
      </c>
      <c r="AT358" s="10" t="s">
        <v>2268</v>
      </c>
    </row>
    <row r="359" spans="1:46" ht="26.4" hidden="1">
      <c r="A359" s="3">
        <v>356</v>
      </c>
      <c r="B359" s="119" t="s">
        <v>2176</v>
      </c>
      <c r="C359" s="4" t="s">
        <v>493</v>
      </c>
      <c r="D359" s="85" t="s">
        <v>1210</v>
      </c>
      <c r="E359" s="83">
        <v>2</v>
      </c>
      <c r="F359" s="78" t="s">
        <v>68</v>
      </c>
      <c r="G359" s="86" t="s">
        <v>2342</v>
      </c>
      <c r="H359" s="79" t="s">
        <v>1210</v>
      </c>
      <c r="I359" s="108" t="s">
        <v>465</v>
      </c>
      <c r="J359" s="69" t="s">
        <v>539</v>
      </c>
      <c r="K359" s="106" t="s">
        <v>24</v>
      </c>
      <c r="L359" s="11" t="s">
        <v>35</v>
      </c>
      <c r="M359" s="11" t="s">
        <v>43</v>
      </c>
      <c r="N359" s="114" t="s">
        <v>2402</v>
      </c>
      <c r="O359" s="38"/>
      <c r="P359" s="38"/>
      <c r="Q359" s="38"/>
      <c r="R359" s="38">
        <v>0</v>
      </c>
      <c r="S359" s="38">
        <v>0</v>
      </c>
      <c r="T359" s="38">
        <v>0</v>
      </c>
      <c r="U359" s="38">
        <v>0</v>
      </c>
      <c r="V359" s="38"/>
      <c r="W359" s="38"/>
      <c r="X359" s="38"/>
      <c r="Y359" s="38"/>
      <c r="Z359" s="38"/>
      <c r="AA359" s="38"/>
      <c r="AB359" s="38"/>
      <c r="AC359" s="38">
        <v>0</v>
      </c>
      <c r="AD359" s="38">
        <v>0</v>
      </c>
      <c r="AE359" s="38">
        <v>0</v>
      </c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9">
        <f t="shared" si="12"/>
        <v>0</v>
      </c>
      <c r="AS359" s="9">
        <f t="shared" si="13"/>
        <v>0</v>
      </c>
      <c r="AT359" s="10" t="s">
        <v>2268</v>
      </c>
    </row>
    <row r="360" spans="1:46" ht="15.6" hidden="1">
      <c r="A360" s="3">
        <v>357</v>
      </c>
      <c r="B360" s="119" t="s">
        <v>2176</v>
      </c>
      <c r="C360" s="4" t="s">
        <v>493</v>
      </c>
      <c r="D360" s="85" t="s">
        <v>1210</v>
      </c>
      <c r="E360" s="77">
        <v>2</v>
      </c>
      <c r="F360" s="78" t="s">
        <v>68</v>
      </c>
      <c r="G360" s="86" t="s">
        <v>2342</v>
      </c>
      <c r="H360" s="79" t="s">
        <v>1210</v>
      </c>
      <c r="I360" s="108" t="s">
        <v>467</v>
      </c>
      <c r="J360" s="69" t="s">
        <v>540</v>
      </c>
      <c r="K360" s="11" t="s">
        <v>24</v>
      </c>
      <c r="L360" s="11" t="s">
        <v>25</v>
      </c>
      <c r="M360" s="11" t="s">
        <v>26</v>
      </c>
      <c r="N360" s="8">
        <v>44634</v>
      </c>
      <c r="O360" s="38">
        <v>1</v>
      </c>
      <c r="P360" s="38">
        <v>1</v>
      </c>
      <c r="Q360" s="38">
        <v>1</v>
      </c>
      <c r="R360" s="38">
        <v>1</v>
      </c>
      <c r="S360" s="38">
        <v>1</v>
      </c>
      <c r="T360" s="38">
        <v>1</v>
      </c>
      <c r="U360" s="38">
        <v>1</v>
      </c>
      <c r="V360" s="38"/>
      <c r="W360" s="38"/>
      <c r="X360" s="38"/>
      <c r="Y360" s="38">
        <v>1</v>
      </c>
      <c r="Z360" s="38">
        <v>1</v>
      </c>
      <c r="AA360" s="38">
        <v>1</v>
      </c>
      <c r="AB360" s="38">
        <v>1</v>
      </c>
      <c r="AC360" s="38">
        <v>1</v>
      </c>
      <c r="AD360" s="38">
        <v>1</v>
      </c>
      <c r="AE360" s="38">
        <v>1</v>
      </c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9">
        <f t="shared" si="12"/>
        <v>1</v>
      </c>
      <c r="AS360" s="9">
        <f t="shared" si="13"/>
        <v>1</v>
      </c>
      <c r="AT360" s="17"/>
    </row>
    <row r="361" spans="1:46" ht="26.4" hidden="1">
      <c r="A361" s="3">
        <v>358</v>
      </c>
      <c r="B361" s="119" t="s">
        <v>2176</v>
      </c>
      <c r="C361" s="4" t="s">
        <v>493</v>
      </c>
      <c r="D361" s="85" t="s">
        <v>1210</v>
      </c>
      <c r="E361" s="77">
        <v>2</v>
      </c>
      <c r="F361" s="78" t="s">
        <v>68</v>
      </c>
      <c r="G361" s="86" t="s">
        <v>2342</v>
      </c>
      <c r="H361" s="79" t="s">
        <v>1210</v>
      </c>
      <c r="I361" s="108" t="s">
        <v>469</v>
      </c>
      <c r="J361" s="69" t="s">
        <v>541</v>
      </c>
      <c r="K361" s="11" t="s">
        <v>24</v>
      </c>
      <c r="L361" s="11" t="s">
        <v>25</v>
      </c>
      <c r="M361" s="11" t="s">
        <v>26</v>
      </c>
      <c r="N361" s="8">
        <v>44634</v>
      </c>
      <c r="O361" s="38">
        <v>1</v>
      </c>
      <c r="P361" s="38">
        <v>1</v>
      </c>
      <c r="Q361" s="38">
        <v>1</v>
      </c>
      <c r="R361" s="38">
        <v>1</v>
      </c>
      <c r="S361" s="38">
        <v>1</v>
      </c>
      <c r="T361" s="38">
        <v>1</v>
      </c>
      <c r="U361" s="38">
        <v>1</v>
      </c>
      <c r="V361" s="38"/>
      <c r="W361" s="38"/>
      <c r="X361" s="38"/>
      <c r="Y361" s="38">
        <v>1</v>
      </c>
      <c r="Z361" s="38">
        <v>1</v>
      </c>
      <c r="AA361" s="38">
        <v>1</v>
      </c>
      <c r="AB361" s="38">
        <v>1</v>
      </c>
      <c r="AC361" s="38">
        <v>1</v>
      </c>
      <c r="AD361" s="38">
        <v>1</v>
      </c>
      <c r="AE361" s="38">
        <v>1</v>
      </c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9">
        <f t="shared" si="12"/>
        <v>1</v>
      </c>
      <c r="AS361" s="9">
        <f t="shared" si="13"/>
        <v>1</v>
      </c>
      <c r="AT361" s="21"/>
    </row>
    <row r="362" spans="1:46" ht="39.6" hidden="1">
      <c r="A362" s="3">
        <v>359</v>
      </c>
      <c r="B362" s="119" t="s">
        <v>2176</v>
      </c>
      <c r="C362" s="4" t="s">
        <v>493</v>
      </c>
      <c r="D362" s="85" t="s">
        <v>1210</v>
      </c>
      <c r="E362" s="77">
        <v>2</v>
      </c>
      <c r="F362" s="78" t="s">
        <v>68</v>
      </c>
      <c r="G362" s="86" t="s">
        <v>2342</v>
      </c>
      <c r="H362" s="79" t="s">
        <v>2182</v>
      </c>
      <c r="I362" s="132" t="s">
        <v>542</v>
      </c>
      <c r="J362" s="69" t="s">
        <v>543</v>
      </c>
      <c r="K362" s="11" t="s">
        <v>24</v>
      </c>
      <c r="L362" s="11" t="s">
        <v>25</v>
      </c>
      <c r="M362" s="11" t="s">
        <v>26</v>
      </c>
      <c r="N362" s="8">
        <v>44862</v>
      </c>
      <c r="O362" s="38">
        <v>1</v>
      </c>
      <c r="P362" s="38">
        <v>0</v>
      </c>
      <c r="Q362" s="38">
        <v>0</v>
      </c>
      <c r="R362" s="38">
        <v>1</v>
      </c>
      <c r="S362" s="38">
        <v>1</v>
      </c>
      <c r="T362" s="38">
        <v>1</v>
      </c>
      <c r="U362" s="38">
        <v>1</v>
      </c>
      <c r="V362" s="38"/>
      <c r="W362" s="38"/>
      <c r="X362" s="38"/>
      <c r="Y362" s="38">
        <v>1</v>
      </c>
      <c r="Z362" s="38">
        <v>1</v>
      </c>
      <c r="AA362" s="38">
        <v>1</v>
      </c>
      <c r="AB362" s="38">
        <v>1</v>
      </c>
      <c r="AC362" s="38">
        <v>1</v>
      </c>
      <c r="AD362" s="38">
        <v>1</v>
      </c>
      <c r="AE362" s="38">
        <v>1</v>
      </c>
      <c r="AF362" s="38"/>
      <c r="AG362" s="38"/>
      <c r="AH362" s="38"/>
      <c r="AI362" s="38">
        <v>1</v>
      </c>
      <c r="AJ362" s="38">
        <v>1</v>
      </c>
      <c r="AK362" s="38">
        <v>0</v>
      </c>
      <c r="AL362" s="38"/>
      <c r="AM362" s="38"/>
      <c r="AN362" s="38"/>
      <c r="AO362" s="38"/>
      <c r="AP362" s="38"/>
      <c r="AQ362" s="38"/>
      <c r="AR362" s="9">
        <f t="shared" si="12"/>
        <v>0.9</v>
      </c>
      <c r="AS362" s="9">
        <f t="shared" si="13"/>
        <v>0.6</v>
      </c>
      <c r="AT362" s="12"/>
    </row>
    <row r="363" spans="1:46" ht="26.4" hidden="1">
      <c r="A363" s="3">
        <v>360</v>
      </c>
      <c r="B363" s="119" t="s">
        <v>2176</v>
      </c>
      <c r="C363" s="4" t="s">
        <v>493</v>
      </c>
      <c r="D363" s="85" t="s">
        <v>1210</v>
      </c>
      <c r="E363" s="83">
        <v>2</v>
      </c>
      <c r="F363" s="78" t="s">
        <v>2315</v>
      </c>
      <c r="G363" s="86" t="s">
        <v>2342</v>
      </c>
      <c r="H363" s="79" t="s">
        <v>1210</v>
      </c>
      <c r="I363" s="108" t="s">
        <v>473</v>
      </c>
      <c r="J363" s="69" t="s">
        <v>544</v>
      </c>
      <c r="K363" s="106" t="s">
        <v>24</v>
      </c>
      <c r="L363" s="11" t="s">
        <v>35</v>
      </c>
      <c r="M363" s="11" t="s">
        <v>43</v>
      </c>
      <c r="N363" s="114" t="s">
        <v>2402</v>
      </c>
      <c r="O363" s="38"/>
      <c r="P363" s="38"/>
      <c r="Q363" s="38"/>
      <c r="R363" s="38">
        <v>0</v>
      </c>
      <c r="S363" s="38">
        <v>0</v>
      </c>
      <c r="T363" s="38">
        <v>0</v>
      </c>
      <c r="U363" s="38">
        <v>0</v>
      </c>
      <c r="V363" s="38"/>
      <c r="W363" s="38"/>
      <c r="X363" s="38"/>
      <c r="Y363" s="38"/>
      <c r="Z363" s="38"/>
      <c r="AA363" s="38"/>
      <c r="AB363" s="38"/>
      <c r="AC363" s="38">
        <v>0</v>
      </c>
      <c r="AD363" s="38">
        <v>0</v>
      </c>
      <c r="AE363" s="38">
        <v>0</v>
      </c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9">
        <f t="shared" si="12"/>
        <v>0</v>
      </c>
      <c r="AS363" s="9">
        <f t="shared" si="13"/>
        <v>0</v>
      </c>
      <c r="AT363" s="10" t="s">
        <v>2269</v>
      </c>
    </row>
    <row r="364" spans="1:46" ht="26.4" hidden="1">
      <c r="A364" s="3">
        <v>361</v>
      </c>
      <c r="B364" s="119" t="s">
        <v>2176</v>
      </c>
      <c r="C364" s="4" t="s">
        <v>493</v>
      </c>
      <c r="D364" s="85" t="s">
        <v>1210</v>
      </c>
      <c r="E364" s="77">
        <v>2</v>
      </c>
      <c r="F364" s="13"/>
      <c r="G364" s="92" t="s">
        <v>74</v>
      </c>
      <c r="H364" s="79" t="s">
        <v>1210</v>
      </c>
      <c r="I364" s="108" t="s">
        <v>452</v>
      </c>
      <c r="J364" s="69" t="s">
        <v>545</v>
      </c>
      <c r="K364" s="11" t="s">
        <v>24</v>
      </c>
      <c r="L364" s="11" t="s">
        <v>35</v>
      </c>
      <c r="M364" s="11" t="s">
        <v>43</v>
      </c>
      <c r="N364" s="114" t="s">
        <v>2402</v>
      </c>
      <c r="O364" s="38"/>
      <c r="P364" s="38"/>
      <c r="Q364" s="38"/>
      <c r="R364" s="38">
        <v>0</v>
      </c>
      <c r="S364" s="38">
        <v>0</v>
      </c>
      <c r="T364" s="38">
        <v>0</v>
      </c>
      <c r="U364" s="38">
        <v>0</v>
      </c>
      <c r="V364" s="38"/>
      <c r="W364" s="38"/>
      <c r="X364" s="38"/>
      <c r="Y364" s="38"/>
      <c r="Z364" s="38"/>
      <c r="AA364" s="38"/>
      <c r="AB364" s="38"/>
      <c r="AC364" s="38">
        <v>0</v>
      </c>
      <c r="AD364" s="38">
        <v>0</v>
      </c>
      <c r="AE364" s="38">
        <v>0</v>
      </c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9">
        <f t="shared" si="12"/>
        <v>0</v>
      </c>
      <c r="AS364" s="9">
        <f t="shared" si="13"/>
        <v>0</v>
      </c>
      <c r="AT364" s="10" t="s">
        <v>2261</v>
      </c>
    </row>
    <row r="365" spans="1:46" ht="26.4" hidden="1">
      <c r="A365" s="3">
        <v>362</v>
      </c>
      <c r="B365" s="119" t="s">
        <v>2176</v>
      </c>
      <c r="C365" s="4" t="s">
        <v>493</v>
      </c>
      <c r="D365" s="85" t="s">
        <v>1210</v>
      </c>
      <c r="E365" s="77">
        <v>2</v>
      </c>
      <c r="F365" s="13"/>
      <c r="G365" s="92" t="s">
        <v>74</v>
      </c>
      <c r="H365" s="79" t="s">
        <v>1210</v>
      </c>
      <c r="I365" s="108" t="s">
        <v>452</v>
      </c>
      <c r="J365" s="69" t="s">
        <v>546</v>
      </c>
      <c r="K365" s="11" t="s">
        <v>24</v>
      </c>
      <c r="L365" s="11" t="s">
        <v>35</v>
      </c>
      <c r="M365" s="11" t="s">
        <v>43</v>
      </c>
      <c r="N365" s="114" t="s">
        <v>2402</v>
      </c>
      <c r="O365" s="38"/>
      <c r="P365" s="38"/>
      <c r="Q365" s="38"/>
      <c r="R365" s="38">
        <v>0</v>
      </c>
      <c r="S365" s="38">
        <v>0</v>
      </c>
      <c r="T365" s="38">
        <v>0</v>
      </c>
      <c r="U365" s="38">
        <v>0</v>
      </c>
      <c r="V365" s="38"/>
      <c r="W365" s="38"/>
      <c r="X365" s="38"/>
      <c r="Y365" s="38"/>
      <c r="Z365" s="38"/>
      <c r="AA365" s="38"/>
      <c r="AB365" s="38"/>
      <c r="AC365" s="38">
        <v>0</v>
      </c>
      <c r="AD365" s="38">
        <v>0</v>
      </c>
      <c r="AE365" s="38">
        <v>0</v>
      </c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9">
        <f t="shared" si="12"/>
        <v>0</v>
      </c>
      <c r="AS365" s="9">
        <f t="shared" si="13"/>
        <v>0</v>
      </c>
      <c r="AT365" s="10" t="s">
        <v>2261</v>
      </c>
    </row>
    <row r="366" spans="1:46" ht="26.4" hidden="1">
      <c r="A366" s="3">
        <v>363</v>
      </c>
      <c r="B366" s="119" t="s">
        <v>2176</v>
      </c>
      <c r="C366" s="4" t="s">
        <v>493</v>
      </c>
      <c r="D366" s="85" t="s">
        <v>1210</v>
      </c>
      <c r="E366" s="77">
        <v>2</v>
      </c>
      <c r="F366" s="78" t="s">
        <v>68</v>
      </c>
      <c r="G366" s="86" t="s">
        <v>2342</v>
      </c>
      <c r="H366" s="79" t="s">
        <v>2182</v>
      </c>
      <c r="I366" s="108" t="s">
        <v>475</v>
      </c>
      <c r="J366" s="69" t="s">
        <v>547</v>
      </c>
      <c r="K366" s="11" t="s">
        <v>24</v>
      </c>
      <c r="L366" s="11" t="s">
        <v>25</v>
      </c>
      <c r="M366" s="11" t="s">
        <v>26</v>
      </c>
      <c r="N366" s="8">
        <v>44862</v>
      </c>
      <c r="O366" s="38">
        <v>1</v>
      </c>
      <c r="P366" s="38">
        <v>0</v>
      </c>
      <c r="Q366" s="38">
        <v>0</v>
      </c>
      <c r="R366" s="38">
        <v>1</v>
      </c>
      <c r="S366" s="38">
        <v>1</v>
      </c>
      <c r="T366" s="38">
        <v>1</v>
      </c>
      <c r="U366" s="38">
        <v>1</v>
      </c>
      <c r="V366" s="38"/>
      <c r="W366" s="38"/>
      <c r="X366" s="38"/>
      <c r="Y366" s="38">
        <v>1</v>
      </c>
      <c r="Z366" s="38">
        <v>1</v>
      </c>
      <c r="AA366" s="38">
        <v>1</v>
      </c>
      <c r="AB366" s="38">
        <v>1</v>
      </c>
      <c r="AC366" s="38">
        <v>1</v>
      </c>
      <c r="AD366" s="38">
        <v>1</v>
      </c>
      <c r="AE366" s="38">
        <v>1</v>
      </c>
      <c r="AF366" s="38"/>
      <c r="AG366" s="38"/>
      <c r="AH366" s="38"/>
      <c r="AI366" s="38">
        <v>1</v>
      </c>
      <c r="AJ366" s="38">
        <v>1</v>
      </c>
      <c r="AK366" s="38">
        <v>0</v>
      </c>
      <c r="AL366" s="38"/>
      <c r="AM366" s="38"/>
      <c r="AN366" s="38"/>
      <c r="AO366" s="38"/>
      <c r="AP366" s="38"/>
      <c r="AQ366" s="38"/>
      <c r="AR366" s="9">
        <f t="shared" si="12"/>
        <v>0.9</v>
      </c>
      <c r="AS366" s="9">
        <f t="shared" si="13"/>
        <v>0.6</v>
      </c>
      <c r="AT366" s="70" t="s">
        <v>2194</v>
      </c>
    </row>
    <row r="367" spans="1:46" ht="26.4" hidden="1">
      <c r="A367" s="3">
        <v>364</v>
      </c>
      <c r="B367" s="119" t="s">
        <v>2176</v>
      </c>
      <c r="C367" s="4" t="s">
        <v>493</v>
      </c>
      <c r="D367" s="85" t="s">
        <v>1210</v>
      </c>
      <c r="E367" s="77">
        <v>2</v>
      </c>
      <c r="F367" s="78" t="s">
        <v>68</v>
      </c>
      <c r="G367" s="86" t="s">
        <v>2342</v>
      </c>
      <c r="H367" s="79"/>
      <c r="I367" s="132" t="s">
        <v>477</v>
      </c>
      <c r="J367" s="69" t="s">
        <v>548</v>
      </c>
      <c r="K367" s="11" t="s">
        <v>24</v>
      </c>
      <c r="L367" s="11" t="s">
        <v>25</v>
      </c>
      <c r="M367" s="11" t="s">
        <v>26</v>
      </c>
      <c r="N367" s="8">
        <v>44862</v>
      </c>
      <c r="O367" s="38"/>
      <c r="P367" s="38"/>
      <c r="Q367" s="38"/>
      <c r="R367" s="38">
        <v>1</v>
      </c>
      <c r="S367" s="38">
        <v>0</v>
      </c>
      <c r="T367" s="38">
        <v>1</v>
      </c>
      <c r="U367" s="38">
        <v>0</v>
      </c>
      <c r="V367" s="38"/>
      <c r="W367" s="38"/>
      <c r="X367" s="38"/>
      <c r="Y367" s="38"/>
      <c r="Z367" s="38"/>
      <c r="AA367" s="38"/>
      <c r="AB367" s="38"/>
      <c r="AC367" s="38">
        <v>1</v>
      </c>
      <c r="AD367" s="38">
        <v>1</v>
      </c>
      <c r="AE367" s="38">
        <v>0</v>
      </c>
      <c r="AF367" s="38"/>
      <c r="AG367" s="38"/>
      <c r="AH367" s="38"/>
      <c r="AI367" s="38">
        <v>1</v>
      </c>
      <c r="AJ367" s="38">
        <v>1</v>
      </c>
      <c r="AK367" s="38">
        <v>0</v>
      </c>
      <c r="AL367" s="38"/>
      <c r="AM367" s="38"/>
      <c r="AN367" s="38"/>
      <c r="AO367" s="38"/>
      <c r="AP367" s="38"/>
      <c r="AQ367" s="38"/>
      <c r="AR367" s="9">
        <f t="shared" si="12"/>
        <v>0.83333333333333337</v>
      </c>
      <c r="AS367" s="9">
        <f t="shared" si="13"/>
        <v>0</v>
      </c>
      <c r="AT367" s="17"/>
    </row>
    <row r="368" spans="1:46" ht="26.4" hidden="1">
      <c r="A368" s="3">
        <v>365</v>
      </c>
      <c r="B368" s="119" t="s">
        <v>2176</v>
      </c>
      <c r="C368" s="4" t="s">
        <v>493</v>
      </c>
      <c r="D368" s="85" t="s">
        <v>1210</v>
      </c>
      <c r="E368" s="77">
        <v>2</v>
      </c>
      <c r="F368" s="88" t="s">
        <v>2214</v>
      </c>
      <c r="G368" s="86" t="s">
        <v>2342</v>
      </c>
      <c r="H368" s="79" t="s">
        <v>2226</v>
      </c>
      <c r="I368" s="108" t="s">
        <v>479</v>
      </c>
      <c r="J368" s="69" t="s">
        <v>549</v>
      </c>
      <c r="K368" s="11" t="s">
        <v>24</v>
      </c>
      <c r="L368" s="11" t="s">
        <v>25</v>
      </c>
      <c r="M368" s="11" t="s">
        <v>26</v>
      </c>
      <c r="N368" s="8">
        <v>45005</v>
      </c>
      <c r="O368" s="38">
        <v>1</v>
      </c>
      <c r="P368" s="38">
        <v>1</v>
      </c>
      <c r="Q368" s="38">
        <v>1</v>
      </c>
      <c r="R368" s="38">
        <v>1</v>
      </c>
      <c r="S368" s="38">
        <v>1</v>
      </c>
      <c r="T368" s="38">
        <v>1</v>
      </c>
      <c r="U368" s="38">
        <v>1</v>
      </c>
      <c r="V368" s="38"/>
      <c r="W368" s="38"/>
      <c r="X368" s="38"/>
      <c r="Y368" s="38">
        <v>1</v>
      </c>
      <c r="Z368" s="38">
        <v>1</v>
      </c>
      <c r="AA368" s="38">
        <v>0</v>
      </c>
      <c r="AB368" s="38">
        <v>0</v>
      </c>
      <c r="AC368" s="38">
        <v>1</v>
      </c>
      <c r="AD368" s="38">
        <v>1</v>
      </c>
      <c r="AE368" s="38">
        <v>1</v>
      </c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9">
        <f t="shared" si="12"/>
        <v>1</v>
      </c>
      <c r="AS368" s="9">
        <f t="shared" si="13"/>
        <v>0.75</v>
      </c>
      <c r="AT368" s="12"/>
    </row>
    <row r="369" spans="1:46" ht="26.4" hidden="1">
      <c r="A369" s="3">
        <v>366</v>
      </c>
      <c r="B369" s="119" t="s">
        <v>2176</v>
      </c>
      <c r="C369" s="4" t="s">
        <v>493</v>
      </c>
      <c r="D369" s="85" t="s">
        <v>1210</v>
      </c>
      <c r="E369" s="77">
        <v>2</v>
      </c>
      <c r="F369" s="78" t="s">
        <v>68</v>
      </c>
      <c r="G369" s="86" t="s">
        <v>2342</v>
      </c>
      <c r="H369" s="79" t="s">
        <v>2226</v>
      </c>
      <c r="I369" s="108" t="s">
        <v>481</v>
      </c>
      <c r="J369" s="69" t="s">
        <v>550</v>
      </c>
      <c r="K369" s="11" t="s">
        <v>24</v>
      </c>
      <c r="L369" s="11" t="s">
        <v>25</v>
      </c>
      <c r="M369" s="11" t="s">
        <v>26</v>
      </c>
      <c r="N369" s="8">
        <v>45168</v>
      </c>
      <c r="O369" s="38">
        <v>1</v>
      </c>
      <c r="P369" s="38">
        <v>1</v>
      </c>
      <c r="Q369" s="38">
        <v>1</v>
      </c>
      <c r="R369" s="38">
        <v>1</v>
      </c>
      <c r="S369" s="38">
        <v>1</v>
      </c>
      <c r="T369" s="38">
        <v>1</v>
      </c>
      <c r="U369" s="38">
        <v>1</v>
      </c>
      <c r="V369" s="38"/>
      <c r="W369" s="38"/>
      <c r="X369" s="38"/>
      <c r="Y369" s="38">
        <v>1</v>
      </c>
      <c r="Z369" s="38">
        <v>1</v>
      </c>
      <c r="AA369" s="38">
        <v>0</v>
      </c>
      <c r="AB369" s="38">
        <v>0</v>
      </c>
      <c r="AC369" s="38">
        <v>1</v>
      </c>
      <c r="AD369" s="38">
        <v>1</v>
      </c>
      <c r="AE369" s="38">
        <v>1</v>
      </c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9">
        <f t="shared" si="12"/>
        <v>1</v>
      </c>
      <c r="AS369" s="9">
        <f t="shared" si="13"/>
        <v>0.75</v>
      </c>
      <c r="AT369" s="12"/>
    </row>
    <row r="370" spans="1:46" ht="26.4" hidden="1">
      <c r="A370" s="3">
        <v>367</v>
      </c>
      <c r="B370" s="119" t="s">
        <v>2176</v>
      </c>
      <c r="C370" s="4" t="s">
        <v>493</v>
      </c>
      <c r="D370" s="85" t="s">
        <v>1210</v>
      </c>
      <c r="E370" s="77">
        <v>2</v>
      </c>
      <c r="F370" s="88" t="s">
        <v>2214</v>
      </c>
      <c r="G370" s="86" t="s">
        <v>2342</v>
      </c>
      <c r="H370" s="79" t="s">
        <v>2183</v>
      </c>
      <c r="I370" s="108" t="s">
        <v>483</v>
      </c>
      <c r="J370" s="69" t="s">
        <v>551</v>
      </c>
      <c r="K370" s="11" t="s">
        <v>56</v>
      </c>
      <c r="L370" s="11" t="s">
        <v>25</v>
      </c>
      <c r="M370" s="11" t="s">
        <v>26</v>
      </c>
      <c r="N370" s="8">
        <v>44819</v>
      </c>
      <c r="O370" s="38">
        <v>1</v>
      </c>
      <c r="P370" s="38">
        <v>1</v>
      </c>
      <c r="Q370" s="38">
        <v>1</v>
      </c>
      <c r="R370" s="38">
        <v>1</v>
      </c>
      <c r="S370" s="38">
        <v>1</v>
      </c>
      <c r="T370" s="38">
        <v>1</v>
      </c>
      <c r="U370" s="38">
        <v>1</v>
      </c>
      <c r="V370" s="38">
        <v>1</v>
      </c>
      <c r="W370" s="38">
        <v>1</v>
      </c>
      <c r="X370" s="38">
        <v>1</v>
      </c>
      <c r="Y370" s="38">
        <v>1</v>
      </c>
      <c r="Z370" s="38">
        <v>1</v>
      </c>
      <c r="AA370" s="38">
        <v>1</v>
      </c>
      <c r="AB370" s="38">
        <v>1</v>
      </c>
      <c r="AC370" s="38">
        <v>1</v>
      </c>
      <c r="AD370" s="38">
        <v>1</v>
      </c>
      <c r="AE370" s="38">
        <v>1</v>
      </c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9">
        <f t="shared" si="12"/>
        <v>1</v>
      </c>
      <c r="AS370" s="9">
        <f t="shared" si="13"/>
        <v>1</v>
      </c>
      <c r="AT370" s="17"/>
    </row>
    <row r="371" spans="1:46" ht="26.4" hidden="1">
      <c r="A371" s="3">
        <v>368</v>
      </c>
      <c r="B371" s="119" t="s">
        <v>2176</v>
      </c>
      <c r="C371" s="4" t="s">
        <v>493</v>
      </c>
      <c r="D371" s="85" t="s">
        <v>1210</v>
      </c>
      <c r="E371" s="77">
        <v>2</v>
      </c>
      <c r="F371" s="88" t="s">
        <v>2214</v>
      </c>
      <c r="G371" s="86" t="s">
        <v>2342</v>
      </c>
      <c r="H371" s="79" t="s">
        <v>2183</v>
      </c>
      <c r="I371" s="108" t="s">
        <v>483</v>
      </c>
      <c r="J371" s="69" t="s">
        <v>552</v>
      </c>
      <c r="K371" s="11" t="s">
        <v>56</v>
      </c>
      <c r="L371" s="11" t="s">
        <v>25</v>
      </c>
      <c r="M371" s="11" t="s">
        <v>26</v>
      </c>
      <c r="N371" s="8">
        <v>44819</v>
      </c>
      <c r="O371" s="38">
        <v>1</v>
      </c>
      <c r="P371" s="38">
        <v>1</v>
      </c>
      <c r="Q371" s="38">
        <v>1</v>
      </c>
      <c r="R371" s="38">
        <v>1</v>
      </c>
      <c r="S371" s="38">
        <v>1</v>
      </c>
      <c r="T371" s="38">
        <v>1</v>
      </c>
      <c r="U371" s="38">
        <v>1</v>
      </c>
      <c r="V371" s="38">
        <v>1</v>
      </c>
      <c r="W371" s="38">
        <v>1</v>
      </c>
      <c r="X371" s="38">
        <v>1</v>
      </c>
      <c r="Y371" s="38">
        <v>1</v>
      </c>
      <c r="Z371" s="38">
        <v>1</v>
      </c>
      <c r="AA371" s="38">
        <v>1</v>
      </c>
      <c r="AB371" s="38">
        <v>1</v>
      </c>
      <c r="AC371" s="38">
        <v>1</v>
      </c>
      <c r="AD371" s="38">
        <v>1</v>
      </c>
      <c r="AE371" s="38">
        <v>1</v>
      </c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9">
        <f t="shared" si="12"/>
        <v>1</v>
      </c>
      <c r="AS371" s="9">
        <f t="shared" si="13"/>
        <v>1</v>
      </c>
      <c r="AT371" s="17"/>
    </row>
    <row r="372" spans="1:46" ht="39.6" hidden="1">
      <c r="A372" s="3">
        <v>369</v>
      </c>
      <c r="B372" s="119" t="s">
        <v>2176</v>
      </c>
      <c r="C372" s="4" t="s">
        <v>553</v>
      </c>
      <c r="D372" s="85" t="s">
        <v>1210</v>
      </c>
      <c r="E372" s="77">
        <v>2</v>
      </c>
      <c r="F372" s="88" t="s">
        <v>2214</v>
      </c>
      <c r="G372" s="86" t="s">
        <v>2342</v>
      </c>
      <c r="H372" s="79"/>
      <c r="I372" s="108" t="s">
        <v>554</v>
      </c>
      <c r="J372" s="69" t="s">
        <v>555</v>
      </c>
      <c r="K372" s="11" t="s">
        <v>56</v>
      </c>
      <c r="L372" s="11" t="s">
        <v>25</v>
      </c>
      <c r="M372" s="11" t="s">
        <v>26</v>
      </c>
      <c r="N372" s="8">
        <v>44819</v>
      </c>
      <c r="O372" s="38">
        <v>1</v>
      </c>
      <c r="P372" s="38">
        <v>1</v>
      </c>
      <c r="Q372" s="38">
        <v>1</v>
      </c>
      <c r="R372" s="38">
        <v>1</v>
      </c>
      <c r="S372" s="38">
        <v>1</v>
      </c>
      <c r="T372" s="38">
        <v>1</v>
      </c>
      <c r="U372" s="38">
        <v>0.75</v>
      </c>
      <c r="V372" s="38"/>
      <c r="W372" s="38"/>
      <c r="X372" s="38"/>
      <c r="Y372" s="38">
        <v>1</v>
      </c>
      <c r="Z372" s="38">
        <v>0</v>
      </c>
      <c r="AA372" s="38">
        <v>0</v>
      </c>
      <c r="AB372" s="38">
        <v>0</v>
      </c>
      <c r="AC372" s="38">
        <v>1</v>
      </c>
      <c r="AD372" s="38">
        <v>1</v>
      </c>
      <c r="AE372" s="38">
        <v>0.75</v>
      </c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9">
        <f t="shared" si="12"/>
        <v>0.875</v>
      </c>
      <c r="AS372" s="9">
        <f t="shared" si="13"/>
        <v>0.625</v>
      </c>
      <c r="AT372" s="12"/>
    </row>
    <row r="373" spans="1:46" ht="26.4" hidden="1">
      <c r="A373" s="3">
        <v>370</v>
      </c>
      <c r="B373" s="119" t="s">
        <v>2176</v>
      </c>
      <c r="C373" s="4" t="s">
        <v>493</v>
      </c>
      <c r="D373" s="85" t="s">
        <v>1210</v>
      </c>
      <c r="E373" s="77">
        <v>2</v>
      </c>
      <c r="F373" s="88" t="s">
        <v>2214</v>
      </c>
      <c r="G373" s="86" t="s">
        <v>2342</v>
      </c>
      <c r="H373" s="79" t="s">
        <v>2226</v>
      </c>
      <c r="I373" s="108" t="s">
        <v>488</v>
      </c>
      <c r="J373" s="69" t="s">
        <v>556</v>
      </c>
      <c r="K373" s="11" t="s">
        <v>24</v>
      </c>
      <c r="L373" s="11" t="s">
        <v>25</v>
      </c>
      <c r="M373" s="11" t="s">
        <v>26</v>
      </c>
      <c r="N373" s="8">
        <v>45218</v>
      </c>
      <c r="O373" s="38">
        <v>1</v>
      </c>
      <c r="P373" s="38">
        <v>1</v>
      </c>
      <c r="Q373" s="38">
        <v>0.75</v>
      </c>
      <c r="R373" s="38">
        <v>1</v>
      </c>
      <c r="S373" s="38">
        <v>1</v>
      </c>
      <c r="T373" s="38">
        <v>1</v>
      </c>
      <c r="U373" s="38">
        <v>0.75</v>
      </c>
      <c r="V373" s="38"/>
      <c r="W373" s="38"/>
      <c r="X373" s="38"/>
      <c r="Y373" s="38">
        <v>1</v>
      </c>
      <c r="Z373" s="38">
        <v>1</v>
      </c>
      <c r="AA373" s="38">
        <v>0</v>
      </c>
      <c r="AB373" s="38">
        <v>0</v>
      </c>
      <c r="AC373" s="38">
        <v>1</v>
      </c>
      <c r="AD373" s="38">
        <v>1</v>
      </c>
      <c r="AE373" s="38">
        <v>0.75</v>
      </c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9">
        <f t="shared" si="12"/>
        <v>1</v>
      </c>
      <c r="AS373" s="9">
        <f t="shared" si="13"/>
        <v>0.5625</v>
      </c>
      <c r="AT373" s="12"/>
    </row>
    <row r="374" spans="1:46" ht="26.4" hidden="1">
      <c r="A374" s="3">
        <v>371</v>
      </c>
      <c r="B374" s="119" t="s">
        <v>2176</v>
      </c>
      <c r="C374" s="4" t="s">
        <v>493</v>
      </c>
      <c r="D374" s="85" t="s">
        <v>1210</v>
      </c>
      <c r="E374" s="77">
        <v>2</v>
      </c>
      <c r="F374" s="88" t="s">
        <v>2214</v>
      </c>
      <c r="G374" s="86" t="s">
        <v>2342</v>
      </c>
      <c r="H374" s="79" t="s">
        <v>2185</v>
      </c>
      <c r="I374" s="108" t="s">
        <v>490</v>
      </c>
      <c r="J374" s="69" t="s">
        <v>557</v>
      </c>
      <c r="K374" s="11" t="s">
        <v>56</v>
      </c>
      <c r="L374" s="11" t="s">
        <v>25</v>
      </c>
      <c r="M374" s="11" t="s">
        <v>26</v>
      </c>
      <c r="N374" s="8">
        <v>44993</v>
      </c>
      <c r="O374" s="38">
        <v>1</v>
      </c>
      <c r="P374" s="38">
        <v>1</v>
      </c>
      <c r="Q374" s="38">
        <v>1</v>
      </c>
      <c r="R374" s="38">
        <v>1</v>
      </c>
      <c r="S374" s="38">
        <v>1</v>
      </c>
      <c r="T374" s="38">
        <v>1</v>
      </c>
      <c r="U374" s="38">
        <v>1</v>
      </c>
      <c r="V374" s="38">
        <v>1</v>
      </c>
      <c r="W374" s="38">
        <v>1</v>
      </c>
      <c r="X374" s="38">
        <v>1</v>
      </c>
      <c r="Y374" s="38">
        <v>1</v>
      </c>
      <c r="Z374" s="38">
        <v>1</v>
      </c>
      <c r="AA374" s="38">
        <v>1</v>
      </c>
      <c r="AB374" s="38">
        <v>1</v>
      </c>
      <c r="AC374" s="38">
        <v>1</v>
      </c>
      <c r="AD374" s="38">
        <v>1</v>
      </c>
      <c r="AE374" s="38">
        <v>1</v>
      </c>
      <c r="AF374" s="38"/>
      <c r="AG374" s="38"/>
      <c r="AH374" s="38"/>
      <c r="AI374" s="38"/>
      <c r="AJ374" s="38"/>
      <c r="AK374" s="38"/>
      <c r="AL374" s="38"/>
      <c r="AM374" s="38"/>
      <c r="AN374" s="38"/>
      <c r="AO374" s="38">
        <v>0</v>
      </c>
      <c r="AP374" s="38">
        <v>0</v>
      </c>
      <c r="AQ374" s="38">
        <v>0</v>
      </c>
      <c r="AR374" s="9">
        <f t="shared" si="12"/>
        <v>0.83333333333333337</v>
      </c>
      <c r="AS374" s="9">
        <f t="shared" si="13"/>
        <v>0.83333333333333337</v>
      </c>
      <c r="AT374" s="12" t="s">
        <v>2195</v>
      </c>
    </row>
    <row r="375" spans="1:46" ht="26.4" hidden="1">
      <c r="A375" s="3">
        <v>372</v>
      </c>
      <c r="B375" s="119" t="s">
        <v>2176</v>
      </c>
      <c r="C375" s="4" t="s">
        <v>493</v>
      </c>
      <c r="D375" s="85" t="s">
        <v>1210</v>
      </c>
      <c r="E375" s="77">
        <v>2</v>
      </c>
      <c r="F375" s="88" t="s">
        <v>2214</v>
      </c>
      <c r="G375" s="86" t="s">
        <v>2342</v>
      </c>
      <c r="H375" s="79" t="s">
        <v>2185</v>
      </c>
      <c r="I375" s="108" t="s">
        <v>490</v>
      </c>
      <c r="J375" s="69" t="s">
        <v>558</v>
      </c>
      <c r="K375" s="11" t="s">
        <v>56</v>
      </c>
      <c r="L375" s="11" t="s">
        <v>25</v>
      </c>
      <c r="M375" s="11" t="s">
        <v>26</v>
      </c>
      <c r="N375" s="8">
        <v>44993</v>
      </c>
      <c r="O375" s="38">
        <v>1</v>
      </c>
      <c r="P375" s="38">
        <v>1</v>
      </c>
      <c r="Q375" s="38">
        <v>1</v>
      </c>
      <c r="R375" s="38">
        <v>1</v>
      </c>
      <c r="S375" s="38">
        <v>1</v>
      </c>
      <c r="T375" s="38">
        <v>1</v>
      </c>
      <c r="U375" s="38">
        <v>1</v>
      </c>
      <c r="V375" s="38">
        <v>1</v>
      </c>
      <c r="W375" s="38">
        <v>1</v>
      </c>
      <c r="X375" s="38">
        <v>1</v>
      </c>
      <c r="Y375" s="38">
        <v>1</v>
      </c>
      <c r="Z375" s="38">
        <v>1</v>
      </c>
      <c r="AA375" s="38">
        <v>1</v>
      </c>
      <c r="AB375" s="38">
        <v>1</v>
      </c>
      <c r="AC375" s="38">
        <v>1</v>
      </c>
      <c r="AD375" s="38">
        <v>1</v>
      </c>
      <c r="AE375" s="38">
        <v>1</v>
      </c>
      <c r="AF375" s="38"/>
      <c r="AG375" s="38"/>
      <c r="AH375" s="38"/>
      <c r="AI375" s="38"/>
      <c r="AJ375" s="38"/>
      <c r="AK375" s="38"/>
      <c r="AL375" s="38"/>
      <c r="AM375" s="38"/>
      <c r="AN375" s="38"/>
      <c r="AO375" s="38">
        <v>0</v>
      </c>
      <c r="AP375" s="38">
        <v>0</v>
      </c>
      <c r="AQ375" s="38">
        <v>0</v>
      </c>
      <c r="AR375" s="9">
        <f t="shared" si="12"/>
        <v>0.83333333333333337</v>
      </c>
      <c r="AS375" s="9">
        <f t="shared" si="13"/>
        <v>0.83333333333333337</v>
      </c>
      <c r="AT375" s="12" t="s">
        <v>2195</v>
      </c>
    </row>
    <row r="376" spans="1:46" ht="26.4" hidden="1">
      <c r="A376" s="3">
        <v>373</v>
      </c>
      <c r="B376" s="119" t="s">
        <v>2176</v>
      </c>
      <c r="C376" s="4" t="s">
        <v>493</v>
      </c>
      <c r="D376" s="85" t="s">
        <v>1210</v>
      </c>
      <c r="E376" s="77">
        <v>2</v>
      </c>
      <c r="F376" s="13"/>
      <c r="G376" s="87" t="s">
        <v>74</v>
      </c>
      <c r="H376" s="79"/>
      <c r="I376" s="108" t="s">
        <v>397</v>
      </c>
      <c r="J376" s="69" t="s">
        <v>559</v>
      </c>
      <c r="K376" s="11" t="s">
        <v>24</v>
      </c>
      <c r="L376" s="11" t="s">
        <v>25</v>
      </c>
      <c r="M376" s="11" t="s">
        <v>26</v>
      </c>
      <c r="N376" s="114" t="s">
        <v>2402</v>
      </c>
      <c r="O376" s="38">
        <v>0</v>
      </c>
      <c r="P376" s="38">
        <v>0</v>
      </c>
      <c r="Q376" s="38">
        <v>0</v>
      </c>
      <c r="R376" s="38">
        <v>0</v>
      </c>
      <c r="S376" s="38">
        <v>0</v>
      </c>
      <c r="T376" s="38">
        <v>0</v>
      </c>
      <c r="U376" s="38">
        <v>0</v>
      </c>
      <c r="V376" s="38"/>
      <c r="W376" s="38"/>
      <c r="X376" s="38"/>
      <c r="Y376" s="38">
        <v>0</v>
      </c>
      <c r="Z376" s="38">
        <v>0</v>
      </c>
      <c r="AA376" s="38">
        <v>0</v>
      </c>
      <c r="AB376" s="38">
        <v>0</v>
      </c>
      <c r="AC376" s="38">
        <v>0</v>
      </c>
      <c r="AD376" s="38">
        <v>0</v>
      </c>
      <c r="AE376" s="38">
        <v>0</v>
      </c>
      <c r="AF376" s="38"/>
      <c r="AG376" s="38"/>
      <c r="AH376" s="38"/>
      <c r="AI376" s="38"/>
      <c r="AJ376" s="38"/>
      <c r="AK376" s="38"/>
      <c r="AL376" s="38">
        <v>0</v>
      </c>
      <c r="AM376" s="38">
        <v>0</v>
      </c>
      <c r="AN376" s="38">
        <v>0</v>
      </c>
      <c r="AO376" s="38"/>
      <c r="AP376" s="38"/>
      <c r="AQ376" s="38"/>
      <c r="AR376" s="9">
        <f t="shared" si="12"/>
        <v>0</v>
      </c>
      <c r="AS376" s="9">
        <f t="shared" si="13"/>
        <v>0</v>
      </c>
      <c r="AT376" s="19"/>
    </row>
    <row r="377" spans="1:46" ht="26.4" hidden="1">
      <c r="A377" s="3">
        <v>374</v>
      </c>
      <c r="B377" s="119" t="s">
        <v>2176</v>
      </c>
      <c r="C377" s="4" t="s">
        <v>560</v>
      </c>
      <c r="D377" s="85" t="s">
        <v>1210</v>
      </c>
      <c r="E377" s="77">
        <v>1</v>
      </c>
      <c r="F377" s="88" t="s">
        <v>2214</v>
      </c>
      <c r="G377" s="86" t="s">
        <v>2342</v>
      </c>
      <c r="H377" s="79" t="s">
        <v>1210</v>
      </c>
      <c r="I377" s="108" t="s">
        <v>561</v>
      </c>
      <c r="J377" s="69" t="s">
        <v>562</v>
      </c>
      <c r="K377" s="11" t="s">
        <v>56</v>
      </c>
      <c r="L377" s="11" t="s">
        <v>25</v>
      </c>
      <c r="M377" s="11" t="s">
        <v>26</v>
      </c>
      <c r="N377" s="8">
        <v>44747</v>
      </c>
      <c r="O377" s="38">
        <v>1</v>
      </c>
      <c r="P377" s="38">
        <v>1</v>
      </c>
      <c r="Q377" s="38">
        <v>1</v>
      </c>
      <c r="R377" s="38">
        <v>1</v>
      </c>
      <c r="S377" s="38">
        <v>1</v>
      </c>
      <c r="T377" s="38">
        <v>1</v>
      </c>
      <c r="U377" s="38">
        <v>1</v>
      </c>
      <c r="V377" s="38">
        <v>1</v>
      </c>
      <c r="W377" s="38">
        <v>1</v>
      </c>
      <c r="X377" s="38">
        <v>1</v>
      </c>
      <c r="Y377" s="38">
        <v>1</v>
      </c>
      <c r="Z377" s="38">
        <v>1</v>
      </c>
      <c r="AA377" s="38">
        <v>1</v>
      </c>
      <c r="AB377" s="38">
        <v>1</v>
      </c>
      <c r="AC377" s="38">
        <v>1</v>
      </c>
      <c r="AD377" s="38">
        <v>1</v>
      </c>
      <c r="AE377" s="38">
        <v>1</v>
      </c>
      <c r="AF377" s="38"/>
      <c r="AG377" s="38"/>
      <c r="AH377" s="38"/>
      <c r="AI377" s="38"/>
      <c r="AJ377" s="38"/>
      <c r="AK377" s="38"/>
      <c r="AL377" s="38"/>
      <c r="AM377" s="38"/>
      <c r="AN377" s="38"/>
      <c r="AO377" s="38">
        <v>1</v>
      </c>
      <c r="AP377" s="38">
        <v>1</v>
      </c>
      <c r="AQ377" s="38">
        <v>1</v>
      </c>
      <c r="AR377" s="9">
        <f t="shared" si="12"/>
        <v>1</v>
      </c>
      <c r="AS377" s="9">
        <f t="shared" si="13"/>
        <v>1</v>
      </c>
      <c r="AT377" s="17"/>
    </row>
    <row r="378" spans="1:46" ht="26.4" hidden="1">
      <c r="A378" s="3">
        <v>375</v>
      </c>
      <c r="B378" s="119" t="s">
        <v>2176</v>
      </c>
      <c r="C378" s="4" t="s">
        <v>560</v>
      </c>
      <c r="D378" s="85" t="s">
        <v>1210</v>
      </c>
      <c r="E378" s="77">
        <v>1</v>
      </c>
      <c r="F378" s="78" t="s">
        <v>68</v>
      </c>
      <c r="G378" s="92" t="s">
        <v>74</v>
      </c>
      <c r="H378" s="79" t="s">
        <v>1210</v>
      </c>
      <c r="I378" s="108" t="s">
        <v>563</v>
      </c>
      <c r="J378" s="69" t="s">
        <v>564</v>
      </c>
      <c r="K378" s="11" t="s">
        <v>24</v>
      </c>
      <c r="L378" s="11" t="s">
        <v>35</v>
      </c>
      <c r="M378" s="11" t="s">
        <v>26</v>
      </c>
      <c r="N378" s="8">
        <v>45366</v>
      </c>
      <c r="O378" s="38"/>
      <c r="P378" s="38"/>
      <c r="Q378" s="38"/>
      <c r="R378" s="38">
        <v>1</v>
      </c>
      <c r="S378" s="38">
        <v>0</v>
      </c>
      <c r="T378" s="38">
        <v>0</v>
      </c>
      <c r="U378" s="38">
        <v>0</v>
      </c>
      <c r="V378" s="38"/>
      <c r="W378" s="38"/>
      <c r="X378" s="38"/>
      <c r="Y378" s="38"/>
      <c r="Z378" s="38"/>
      <c r="AA378" s="38"/>
      <c r="AB378" s="38"/>
      <c r="AC378" s="38">
        <v>0</v>
      </c>
      <c r="AD378" s="38">
        <v>0</v>
      </c>
      <c r="AE378" s="38">
        <v>0</v>
      </c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9">
        <f t="shared" si="12"/>
        <v>0.25</v>
      </c>
      <c r="AS378" s="9">
        <f t="shared" si="13"/>
        <v>0</v>
      </c>
      <c r="AT378" s="10" t="s">
        <v>2275</v>
      </c>
    </row>
    <row r="379" spans="1:46" ht="26.4" hidden="1">
      <c r="A379" s="3">
        <v>376</v>
      </c>
      <c r="B379" s="119" t="s">
        <v>2176</v>
      </c>
      <c r="C379" s="4" t="s">
        <v>560</v>
      </c>
      <c r="D379" s="85" t="s">
        <v>1210</v>
      </c>
      <c r="E379" s="77">
        <v>1</v>
      </c>
      <c r="F379" s="88" t="s">
        <v>2214</v>
      </c>
      <c r="G379" s="87" t="s">
        <v>74</v>
      </c>
      <c r="H379" s="79" t="s">
        <v>2345</v>
      </c>
      <c r="I379" s="108" t="s">
        <v>565</v>
      </c>
      <c r="J379" s="69" t="s">
        <v>566</v>
      </c>
      <c r="K379" s="11" t="s">
        <v>56</v>
      </c>
      <c r="L379" s="11" t="s">
        <v>25</v>
      </c>
      <c r="M379" s="11" t="s">
        <v>26</v>
      </c>
      <c r="N379" s="8">
        <v>45255</v>
      </c>
      <c r="O379" s="38">
        <v>1</v>
      </c>
      <c r="P379" s="38">
        <v>0.5</v>
      </c>
      <c r="Q379" s="38">
        <v>0</v>
      </c>
      <c r="R379" s="38">
        <v>1</v>
      </c>
      <c r="S379" s="38">
        <v>1</v>
      </c>
      <c r="T379" s="38">
        <v>1</v>
      </c>
      <c r="U379" s="38">
        <v>0</v>
      </c>
      <c r="V379" s="38">
        <v>1</v>
      </c>
      <c r="W379" s="38">
        <v>0.5</v>
      </c>
      <c r="X379" s="38">
        <v>0</v>
      </c>
      <c r="Y379" s="38">
        <v>1</v>
      </c>
      <c r="Z379" s="38">
        <v>1</v>
      </c>
      <c r="AA379" s="38">
        <v>0</v>
      </c>
      <c r="AB379" s="38">
        <v>0</v>
      </c>
      <c r="AC379" s="38">
        <v>1</v>
      </c>
      <c r="AD379" s="38">
        <v>1</v>
      </c>
      <c r="AE379" s="38">
        <v>0</v>
      </c>
      <c r="AF379" s="38"/>
      <c r="AG379" s="38"/>
      <c r="AH379" s="38"/>
      <c r="AI379" s="38"/>
      <c r="AJ379" s="38"/>
      <c r="AK379" s="38"/>
      <c r="AL379" s="38"/>
      <c r="AM379" s="38"/>
      <c r="AN379" s="38"/>
      <c r="AO379" s="38">
        <v>0</v>
      </c>
      <c r="AP379" s="38">
        <v>0</v>
      </c>
      <c r="AQ379" s="38">
        <v>0</v>
      </c>
      <c r="AR379" s="9">
        <f t="shared" si="12"/>
        <v>0.75</v>
      </c>
      <c r="AS379" s="9">
        <f t="shared" si="13"/>
        <v>0</v>
      </c>
      <c r="AT379" s="113"/>
    </row>
    <row r="380" spans="1:46" ht="26.4" hidden="1">
      <c r="A380" s="3">
        <v>377</v>
      </c>
      <c r="B380" s="119" t="s">
        <v>2176</v>
      </c>
      <c r="C380" s="4" t="s">
        <v>560</v>
      </c>
      <c r="D380" s="85" t="s">
        <v>1210</v>
      </c>
      <c r="E380" s="77">
        <v>1</v>
      </c>
      <c r="F380" s="88" t="s">
        <v>2214</v>
      </c>
      <c r="G380" s="87" t="s">
        <v>74</v>
      </c>
      <c r="H380" s="79" t="s">
        <v>2345</v>
      </c>
      <c r="I380" s="108" t="s">
        <v>565</v>
      </c>
      <c r="J380" s="69" t="s">
        <v>567</v>
      </c>
      <c r="K380" s="11" t="s">
        <v>56</v>
      </c>
      <c r="L380" s="11" t="s">
        <v>25</v>
      </c>
      <c r="M380" s="11" t="s">
        <v>26</v>
      </c>
      <c r="N380" s="8">
        <v>45255</v>
      </c>
      <c r="O380" s="38">
        <v>1</v>
      </c>
      <c r="P380" s="38">
        <v>0.5</v>
      </c>
      <c r="Q380" s="38">
        <v>0</v>
      </c>
      <c r="R380" s="38">
        <v>1</v>
      </c>
      <c r="S380" s="38">
        <v>1</v>
      </c>
      <c r="T380" s="38">
        <v>1</v>
      </c>
      <c r="U380" s="38">
        <v>0</v>
      </c>
      <c r="V380" s="38">
        <v>1</v>
      </c>
      <c r="W380" s="38">
        <v>0.5</v>
      </c>
      <c r="X380" s="38">
        <v>0</v>
      </c>
      <c r="Y380" s="38">
        <v>1</v>
      </c>
      <c r="Z380" s="38">
        <v>1</v>
      </c>
      <c r="AA380" s="38">
        <v>0</v>
      </c>
      <c r="AB380" s="38">
        <v>0</v>
      </c>
      <c r="AC380" s="38">
        <v>1</v>
      </c>
      <c r="AD380" s="38">
        <v>1</v>
      </c>
      <c r="AE380" s="38">
        <v>0</v>
      </c>
      <c r="AF380" s="38"/>
      <c r="AG380" s="38"/>
      <c r="AH380" s="38"/>
      <c r="AI380" s="38"/>
      <c r="AJ380" s="38"/>
      <c r="AK380" s="38"/>
      <c r="AL380" s="38"/>
      <c r="AM380" s="38"/>
      <c r="AN380" s="38"/>
      <c r="AO380" s="38">
        <v>0</v>
      </c>
      <c r="AP380" s="38">
        <v>0</v>
      </c>
      <c r="AQ380" s="38">
        <v>0</v>
      </c>
      <c r="AR380" s="9">
        <f t="shared" si="12"/>
        <v>0.75</v>
      </c>
      <c r="AS380" s="9">
        <f t="shared" si="13"/>
        <v>0</v>
      </c>
      <c r="AT380" s="113"/>
    </row>
    <row r="381" spans="1:46" ht="26.4" hidden="1">
      <c r="A381" s="3">
        <v>378</v>
      </c>
      <c r="B381" s="119" t="s">
        <v>2176</v>
      </c>
      <c r="C381" s="4" t="s">
        <v>560</v>
      </c>
      <c r="D381" s="85" t="s">
        <v>1210</v>
      </c>
      <c r="E381" s="77">
        <v>1</v>
      </c>
      <c r="F381" s="78" t="s">
        <v>68</v>
      </c>
      <c r="G381" s="92" t="s">
        <v>74</v>
      </c>
      <c r="H381" s="79" t="s">
        <v>1210</v>
      </c>
      <c r="I381" s="108" t="s">
        <v>568</v>
      </c>
      <c r="J381" s="69" t="s">
        <v>569</v>
      </c>
      <c r="K381" s="11" t="s">
        <v>24</v>
      </c>
      <c r="L381" s="11" t="s">
        <v>35</v>
      </c>
      <c r="M381" s="11" t="s">
        <v>26</v>
      </c>
      <c r="N381" s="8">
        <v>45362</v>
      </c>
      <c r="O381" s="38"/>
      <c r="P381" s="38"/>
      <c r="Q381" s="38"/>
      <c r="R381" s="38">
        <v>1</v>
      </c>
      <c r="S381" s="38">
        <v>0</v>
      </c>
      <c r="T381" s="38">
        <v>0</v>
      </c>
      <c r="U381" s="38">
        <v>0</v>
      </c>
      <c r="V381" s="38"/>
      <c r="W381" s="38"/>
      <c r="X381" s="38"/>
      <c r="Y381" s="38"/>
      <c r="Z381" s="38"/>
      <c r="AA381" s="38"/>
      <c r="AB381" s="38"/>
      <c r="AC381" s="38">
        <v>0</v>
      </c>
      <c r="AD381" s="38">
        <v>0</v>
      </c>
      <c r="AE381" s="38">
        <v>0</v>
      </c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9">
        <f t="shared" si="12"/>
        <v>0.25</v>
      </c>
      <c r="AS381" s="9">
        <f t="shared" si="13"/>
        <v>0</v>
      </c>
      <c r="AT381" s="10" t="s">
        <v>2275</v>
      </c>
    </row>
    <row r="382" spans="1:46" ht="26.4" hidden="1">
      <c r="A382" s="3">
        <v>379</v>
      </c>
      <c r="B382" s="119" t="s">
        <v>2176</v>
      </c>
      <c r="C382" s="4" t="s">
        <v>560</v>
      </c>
      <c r="D382" s="85" t="s">
        <v>1210</v>
      </c>
      <c r="E382" s="77">
        <v>1</v>
      </c>
      <c r="F382" s="13"/>
      <c r="G382" s="86" t="s">
        <v>2342</v>
      </c>
      <c r="H382" s="79" t="s">
        <v>1210</v>
      </c>
      <c r="I382" s="108" t="s">
        <v>570</v>
      </c>
      <c r="J382" s="69" t="s">
        <v>571</v>
      </c>
      <c r="K382" s="11" t="s">
        <v>24</v>
      </c>
      <c r="L382" s="11" t="s">
        <v>35</v>
      </c>
      <c r="M382" s="11" t="s">
        <v>26</v>
      </c>
      <c r="N382" s="114" t="s">
        <v>2402</v>
      </c>
      <c r="O382" s="38"/>
      <c r="P382" s="38"/>
      <c r="Q382" s="38"/>
      <c r="R382" s="38">
        <v>0</v>
      </c>
      <c r="S382" s="38">
        <v>0</v>
      </c>
      <c r="T382" s="38">
        <v>0</v>
      </c>
      <c r="U382" s="38">
        <v>0</v>
      </c>
      <c r="V382" s="38"/>
      <c r="W382" s="38"/>
      <c r="X382" s="38"/>
      <c r="Y382" s="38"/>
      <c r="Z382" s="38"/>
      <c r="AA382" s="38"/>
      <c r="AB382" s="38"/>
      <c r="AC382" s="38">
        <v>0</v>
      </c>
      <c r="AD382" s="38">
        <v>0</v>
      </c>
      <c r="AE382" s="38">
        <v>0</v>
      </c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9">
        <f t="shared" si="12"/>
        <v>0</v>
      </c>
      <c r="AS382" s="9">
        <f t="shared" si="13"/>
        <v>0</v>
      </c>
      <c r="AT382" s="10" t="s">
        <v>2276</v>
      </c>
    </row>
    <row r="383" spans="1:46" ht="26.4" hidden="1">
      <c r="A383" s="3">
        <v>380</v>
      </c>
      <c r="B383" s="119" t="s">
        <v>2176</v>
      </c>
      <c r="C383" s="4" t="s">
        <v>560</v>
      </c>
      <c r="D383" s="85" t="s">
        <v>1210</v>
      </c>
      <c r="E383" s="77">
        <v>1</v>
      </c>
      <c r="F383" s="13"/>
      <c r="G383" s="86" t="s">
        <v>2342</v>
      </c>
      <c r="H383" s="79" t="s">
        <v>1210</v>
      </c>
      <c r="I383" s="108" t="s">
        <v>570</v>
      </c>
      <c r="J383" s="69" t="s">
        <v>572</v>
      </c>
      <c r="K383" s="11" t="s">
        <v>24</v>
      </c>
      <c r="L383" s="11" t="s">
        <v>35</v>
      </c>
      <c r="M383" s="11" t="s">
        <v>26</v>
      </c>
      <c r="N383" s="114" t="s">
        <v>2402</v>
      </c>
      <c r="O383" s="38"/>
      <c r="P383" s="38"/>
      <c r="Q383" s="38"/>
      <c r="R383" s="38">
        <v>0</v>
      </c>
      <c r="S383" s="38">
        <v>0</v>
      </c>
      <c r="T383" s="38">
        <v>0</v>
      </c>
      <c r="U383" s="38">
        <v>0</v>
      </c>
      <c r="V383" s="38"/>
      <c r="W383" s="38"/>
      <c r="X383" s="38"/>
      <c r="Y383" s="38"/>
      <c r="Z383" s="38"/>
      <c r="AA383" s="38"/>
      <c r="AB383" s="38"/>
      <c r="AC383" s="38">
        <v>0</v>
      </c>
      <c r="AD383" s="38">
        <v>0</v>
      </c>
      <c r="AE383" s="38">
        <v>0</v>
      </c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9">
        <f t="shared" si="12"/>
        <v>0</v>
      </c>
      <c r="AS383" s="9">
        <f t="shared" si="13"/>
        <v>0</v>
      </c>
      <c r="AT383" s="10" t="s">
        <v>2276</v>
      </c>
    </row>
    <row r="384" spans="1:46" ht="26.4" hidden="1">
      <c r="A384" s="3">
        <v>381</v>
      </c>
      <c r="B384" s="119" t="s">
        <v>2176</v>
      </c>
      <c r="C384" s="4" t="s">
        <v>560</v>
      </c>
      <c r="D384" s="85" t="s">
        <v>1210</v>
      </c>
      <c r="E384" s="77">
        <v>1</v>
      </c>
      <c r="F384" s="88" t="s">
        <v>2214</v>
      </c>
      <c r="G384" s="86" t="s">
        <v>2342</v>
      </c>
      <c r="H384" s="79" t="s">
        <v>1210</v>
      </c>
      <c r="I384" s="108" t="s">
        <v>573</v>
      </c>
      <c r="J384" s="69" t="s">
        <v>574</v>
      </c>
      <c r="K384" s="11" t="s">
        <v>24</v>
      </c>
      <c r="L384" s="11" t="s">
        <v>35</v>
      </c>
      <c r="M384" s="11" t="s">
        <v>26</v>
      </c>
      <c r="N384" s="8">
        <v>45404</v>
      </c>
      <c r="O384" s="38"/>
      <c r="P384" s="38"/>
      <c r="Q384" s="38"/>
      <c r="R384" s="38">
        <v>1</v>
      </c>
      <c r="S384" s="38">
        <v>0</v>
      </c>
      <c r="T384" s="38">
        <v>0</v>
      </c>
      <c r="U384" s="38">
        <v>0</v>
      </c>
      <c r="V384" s="38"/>
      <c r="W384" s="38"/>
      <c r="X384" s="38"/>
      <c r="Y384" s="38"/>
      <c r="Z384" s="38"/>
      <c r="AA384" s="38"/>
      <c r="AB384" s="38"/>
      <c r="AC384" s="38">
        <v>0</v>
      </c>
      <c r="AD384" s="38">
        <v>0</v>
      </c>
      <c r="AE384" s="38">
        <v>0</v>
      </c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9">
        <f t="shared" si="12"/>
        <v>0.25</v>
      </c>
      <c r="AS384" s="9">
        <f t="shared" si="13"/>
        <v>0</v>
      </c>
      <c r="AT384" s="10" t="s">
        <v>2276</v>
      </c>
    </row>
    <row r="385" spans="1:46" ht="26.4" hidden="1">
      <c r="A385" s="3">
        <v>382</v>
      </c>
      <c r="B385" s="119" t="s">
        <v>2176</v>
      </c>
      <c r="C385" s="4" t="s">
        <v>560</v>
      </c>
      <c r="D385" s="85" t="s">
        <v>1210</v>
      </c>
      <c r="E385" s="77">
        <v>1</v>
      </c>
      <c r="F385" s="78" t="s">
        <v>68</v>
      </c>
      <c r="G385" s="86" t="s">
        <v>2342</v>
      </c>
      <c r="H385" s="79" t="s">
        <v>1210</v>
      </c>
      <c r="I385" s="132" t="s">
        <v>575</v>
      </c>
      <c r="J385" s="69" t="s">
        <v>576</v>
      </c>
      <c r="K385" s="11" t="s">
        <v>24</v>
      </c>
      <c r="L385" s="11" t="s">
        <v>25</v>
      </c>
      <c r="M385" s="11" t="s">
        <v>26</v>
      </c>
      <c r="N385" s="8">
        <v>44650</v>
      </c>
      <c r="O385" s="38">
        <v>1</v>
      </c>
      <c r="P385" s="38">
        <v>1</v>
      </c>
      <c r="Q385" s="38">
        <v>1</v>
      </c>
      <c r="R385" s="38">
        <v>1</v>
      </c>
      <c r="S385" s="38">
        <v>1</v>
      </c>
      <c r="T385" s="38">
        <v>1</v>
      </c>
      <c r="U385" s="38">
        <v>1</v>
      </c>
      <c r="V385" s="38"/>
      <c r="W385" s="38"/>
      <c r="X385" s="38"/>
      <c r="Y385" s="38">
        <v>1</v>
      </c>
      <c r="Z385" s="38">
        <v>1</v>
      </c>
      <c r="AA385" s="38">
        <v>1</v>
      </c>
      <c r="AB385" s="38">
        <v>1</v>
      </c>
      <c r="AC385" s="38">
        <v>1</v>
      </c>
      <c r="AD385" s="38">
        <v>1</v>
      </c>
      <c r="AE385" s="38">
        <v>1</v>
      </c>
      <c r="AF385" s="38"/>
      <c r="AG385" s="38"/>
      <c r="AH385" s="38"/>
      <c r="AI385" s="38">
        <v>1</v>
      </c>
      <c r="AJ385" s="38">
        <v>1</v>
      </c>
      <c r="AK385" s="38">
        <v>1</v>
      </c>
      <c r="AL385" s="38">
        <v>1</v>
      </c>
      <c r="AM385" s="38">
        <v>1</v>
      </c>
      <c r="AN385" s="38">
        <v>0.75</v>
      </c>
      <c r="AO385" s="38"/>
      <c r="AP385" s="38"/>
      <c r="AQ385" s="38"/>
      <c r="AR385" s="9">
        <f t="shared" si="12"/>
        <v>1</v>
      </c>
      <c r="AS385" s="9">
        <f t="shared" si="13"/>
        <v>0.95833333333333337</v>
      </c>
      <c r="AT385" s="23"/>
    </row>
    <row r="386" spans="1:46" ht="26.4" hidden="1">
      <c r="A386" s="3">
        <v>383</v>
      </c>
      <c r="B386" s="119" t="s">
        <v>2176</v>
      </c>
      <c r="C386" s="4" t="s">
        <v>560</v>
      </c>
      <c r="D386" s="85" t="s">
        <v>1210</v>
      </c>
      <c r="E386" s="77">
        <v>1</v>
      </c>
      <c r="F386" s="78" t="s">
        <v>68</v>
      </c>
      <c r="G386" s="86" t="s">
        <v>2342</v>
      </c>
      <c r="H386" s="79" t="s">
        <v>2443</v>
      </c>
      <c r="I386" s="108" t="s">
        <v>577</v>
      </c>
      <c r="J386" s="69" t="s">
        <v>576</v>
      </c>
      <c r="K386" s="11" t="s">
        <v>24</v>
      </c>
      <c r="L386" s="11" t="s">
        <v>25</v>
      </c>
      <c r="M386" s="11" t="s">
        <v>26</v>
      </c>
      <c r="N386" s="8">
        <v>45155</v>
      </c>
      <c r="O386" s="38">
        <v>1</v>
      </c>
      <c r="P386" s="38">
        <v>0</v>
      </c>
      <c r="Q386" s="38">
        <v>0</v>
      </c>
      <c r="R386" s="38">
        <v>1</v>
      </c>
      <c r="S386" s="38">
        <v>1</v>
      </c>
      <c r="T386" s="38">
        <v>1</v>
      </c>
      <c r="U386" s="38">
        <v>1</v>
      </c>
      <c r="V386" s="38"/>
      <c r="W386" s="38"/>
      <c r="X386" s="38"/>
      <c r="Y386" s="38">
        <v>1</v>
      </c>
      <c r="Z386" s="38">
        <v>1</v>
      </c>
      <c r="AA386" s="38">
        <v>0</v>
      </c>
      <c r="AB386" s="38">
        <v>0</v>
      </c>
      <c r="AC386" s="38">
        <v>1</v>
      </c>
      <c r="AD386" s="38">
        <v>1</v>
      </c>
      <c r="AE386" s="38">
        <v>1</v>
      </c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9">
        <f t="shared" si="12"/>
        <v>0.875</v>
      </c>
      <c r="AS386" s="9">
        <f t="shared" si="13"/>
        <v>0.5</v>
      </c>
      <c r="AT386" s="24"/>
    </row>
    <row r="387" spans="1:46" ht="39.6" hidden="1">
      <c r="A387" s="3">
        <v>384</v>
      </c>
      <c r="B387" s="119" t="s">
        <v>2176</v>
      </c>
      <c r="C387" s="4" t="s">
        <v>560</v>
      </c>
      <c r="D387" s="85" t="s">
        <v>1210</v>
      </c>
      <c r="E387" s="77">
        <v>1</v>
      </c>
      <c r="F387" s="88" t="s">
        <v>2214</v>
      </c>
      <c r="G387" s="86" t="s">
        <v>2342</v>
      </c>
      <c r="H387" s="79" t="s">
        <v>2179</v>
      </c>
      <c r="I387" s="108" t="s">
        <v>578</v>
      </c>
      <c r="J387" s="69" t="s">
        <v>579</v>
      </c>
      <c r="K387" s="11" t="s">
        <v>56</v>
      </c>
      <c r="L387" s="11" t="s">
        <v>25</v>
      </c>
      <c r="M387" s="11" t="s">
        <v>26</v>
      </c>
      <c r="N387" s="8">
        <v>45076</v>
      </c>
      <c r="O387" s="38">
        <v>1</v>
      </c>
      <c r="P387" s="38">
        <v>1</v>
      </c>
      <c r="Q387" s="38">
        <v>1</v>
      </c>
      <c r="R387" s="38">
        <v>1</v>
      </c>
      <c r="S387" s="38">
        <v>1</v>
      </c>
      <c r="T387" s="38">
        <v>1</v>
      </c>
      <c r="U387" s="38">
        <v>1</v>
      </c>
      <c r="V387" s="38">
        <v>1</v>
      </c>
      <c r="W387" s="38">
        <v>1</v>
      </c>
      <c r="X387" s="38">
        <v>1</v>
      </c>
      <c r="Y387" s="38">
        <v>1</v>
      </c>
      <c r="Z387" s="38">
        <v>1</v>
      </c>
      <c r="AA387" s="38">
        <v>0</v>
      </c>
      <c r="AB387" s="38">
        <v>0</v>
      </c>
      <c r="AC387" s="38">
        <v>1</v>
      </c>
      <c r="AD387" s="38">
        <v>1</v>
      </c>
      <c r="AE387" s="38">
        <v>1</v>
      </c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9">
        <f t="shared" si="12"/>
        <v>1</v>
      </c>
      <c r="AS387" s="9">
        <f t="shared" si="13"/>
        <v>0.8</v>
      </c>
      <c r="AT387" s="96" t="s">
        <v>2282</v>
      </c>
    </row>
    <row r="388" spans="1:46" ht="39.6" hidden="1">
      <c r="A388" s="3">
        <v>385</v>
      </c>
      <c r="B388" s="119" t="s">
        <v>2176</v>
      </c>
      <c r="C388" s="4" t="s">
        <v>560</v>
      </c>
      <c r="D388" s="85" t="s">
        <v>1210</v>
      </c>
      <c r="E388" s="77">
        <v>1</v>
      </c>
      <c r="F388" s="88" t="s">
        <v>2214</v>
      </c>
      <c r="G388" s="86" t="s">
        <v>2342</v>
      </c>
      <c r="H388" s="79" t="s">
        <v>2179</v>
      </c>
      <c r="I388" s="108" t="s">
        <v>578</v>
      </c>
      <c r="J388" s="69" t="s">
        <v>580</v>
      </c>
      <c r="K388" s="11" t="s">
        <v>56</v>
      </c>
      <c r="L388" s="11" t="s">
        <v>25</v>
      </c>
      <c r="M388" s="11" t="s">
        <v>26</v>
      </c>
      <c r="N388" s="8">
        <v>45076</v>
      </c>
      <c r="O388" s="38">
        <v>1</v>
      </c>
      <c r="P388" s="38">
        <v>1</v>
      </c>
      <c r="Q388" s="38">
        <v>1</v>
      </c>
      <c r="R388" s="38">
        <v>1</v>
      </c>
      <c r="S388" s="38">
        <v>1</v>
      </c>
      <c r="T388" s="38">
        <v>1</v>
      </c>
      <c r="U388" s="38">
        <v>1</v>
      </c>
      <c r="V388" s="38">
        <v>1</v>
      </c>
      <c r="W388" s="38">
        <v>1</v>
      </c>
      <c r="X388" s="38">
        <v>1</v>
      </c>
      <c r="Y388" s="38">
        <v>1</v>
      </c>
      <c r="Z388" s="38">
        <v>1</v>
      </c>
      <c r="AA388" s="38">
        <v>1</v>
      </c>
      <c r="AB388" s="38">
        <v>1</v>
      </c>
      <c r="AC388" s="38">
        <v>1</v>
      </c>
      <c r="AD388" s="38">
        <v>1</v>
      </c>
      <c r="AE388" s="38">
        <v>1</v>
      </c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9">
        <f t="shared" ref="AR388:AR451" si="14">AVERAGE(O388:P388,R388:S388,Y388:Z388,V388:W388,AC388:AD388,AO388:AP388,AF388:AG388,AI388:AJ388,AL388:AM388)</f>
        <v>1</v>
      </c>
      <c r="AS388" s="9">
        <f t="shared" ref="AS388:AS451" si="15">AVERAGE(Q388,U388,AB388,X388,AE388,AQ388,AH388,AK388,AN388)</f>
        <v>1</v>
      </c>
      <c r="AT388" s="96" t="s">
        <v>2282</v>
      </c>
    </row>
    <row r="389" spans="1:46" ht="15.6" hidden="1">
      <c r="A389" s="3">
        <v>386</v>
      </c>
      <c r="B389" s="119" t="s">
        <v>2176</v>
      </c>
      <c r="C389" s="74" t="s">
        <v>560</v>
      </c>
      <c r="D389" s="85" t="s">
        <v>1210</v>
      </c>
      <c r="E389" s="77">
        <v>1</v>
      </c>
      <c r="F389" s="88" t="s">
        <v>2214</v>
      </c>
      <c r="G389" s="86" t="s">
        <v>2342</v>
      </c>
      <c r="H389" s="79" t="s">
        <v>2179</v>
      </c>
      <c r="I389" s="108" t="s">
        <v>581</v>
      </c>
      <c r="J389" s="69" t="s">
        <v>582</v>
      </c>
      <c r="K389" s="11" t="s">
        <v>24</v>
      </c>
      <c r="L389" s="11" t="s">
        <v>25</v>
      </c>
      <c r="M389" s="11" t="s">
        <v>26</v>
      </c>
      <c r="N389" s="8">
        <v>45072</v>
      </c>
      <c r="O389" s="38">
        <v>1</v>
      </c>
      <c r="P389" s="38">
        <v>1</v>
      </c>
      <c r="Q389" s="38">
        <v>1</v>
      </c>
      <c r="R389" s="38">
        <v>1</v>
      </c>
      <c r="S389" s="38">
        <v>1</v>
      </c>
      <c r="T389" s="38">
        <v>1</v>
      </c>
      <c r="U389" s="38">
        <v>1</v>
      </c>
      <c r="V389" s="38"/>
      <c r="W389" s="38"/>
      <c r="X389" s="38"/>
      <c r="Y389" s="38">
        <v>1</v>
      </c>
      <c r="Z389" s="38">
        <v>1</v>
      </c>
      <c r="AA389" s="38">
        <v>1</v>
      </c>
      <c r="AB389" s="38">
        <v>1</v>
      </c>
      <c r="AC389" s="38">
        <v>1</v>
      </c>
      <c r="AD389" s="38">
        <v>1</v>
      </c>
      <c r="AE389" s="38">
        <v>1</v>
      </c>
      <c r="AF389" s="38"/>
      <c r="AG389" s="38"/>
      <c r="AH389" s="38"/>
      <c r="AI389" s="38"/>
      <c r="AJ389" s="38"/>
      <c r="AK389" s="38"/>
      <c r="AL389" s="38">
        <v>1</v>
      </c>
      <c r="AM389" s="38">
        <v>0</v>
      </c>
      <c r="AN389" s="38">
        <v>0</v>
      </c>
      <c r="AO389" s="38"/>
      <c r="AP389" s="38"/>
      <c r="AQ389" s="38"/>
      <c r="AR389" s="9">
        <f t="shared" si="14"/>
        <v>0.9</v>
      </c>
      <c r="AS389" s="9">
        <f t="shared" si="15"/>
        <v>0.8</v>
      </c>
      <c r="AT389" s="25"/>
    </row>
    <row r="390" spans="1:46" ht="15.6" hidden="1">
      <c r="A390" s="3">
        <v>387</v>
      </c>
      <c r="B390" s="119" t="s">
        <v>2176</v>
      </c>
      <c r="C390" s="74" t="s">
        <v>560</v>
      </c>
      <c r="D390" s="85" t="s">
        <v>1210</v>
      </c>
      <c r="E390" s="77">
        <v>1</v>
      </c>
      <c r="F390" s="88" t="s">
        <v>2214</v>
      </c>
      <c r="G390" s="86" t="s">
        <v>2342</v>
      </c>
      <c r="H390" s="79" t="s">
        <v>2179</v>
      </c>
      <c r="I390" s="108" t="s">
        <v>581</v>
      </c>
      <c r="J390" s="69" t="s">
        <v>583</v>
      </c>
      <c r="K390" s="11" t="s">
        <v>24</v>
      </c>
      <c r="L390" s="11" t="s">
        <v>25</v>
      </c>
      <c r="M390" s="11" t="s">
        <v>26</v>
      </c>
      <c r="N390" s="8">
        <v>45073</v>
      </c>
      <c r="O390" s="38">
        <v>1</v>
      </c>
      <c r="P390" s="38">
        <v>1</v>
      </c>
      <c r="Q390" s="38">
        <v>1</v>
      </c>
      <c r="R390" s="38">
        <v>1</v>
      </c>
      <c r="S390" s="38">
        <v>1</v>
      </c>
      <c r="T390" s="38">
        <v>1</v>
      </c>
      <c r="U390" s="38">
        <v>1</v>
      </c>
      <c r="V390" s="38"/>
      <c r="W390" s="38"/>
      <c r="X390" s="38"/>
      <c r="Y390" s="38">
        <v>1</v>
      </c>
      <c r="Z390" s="38">
        <v>1</v>
      </c>
      <c r="AA390" s="38">
        <v>1</v>
      </c>
      <c r="AB390" s="38">
        <v>1</v>
      </c>
      <c r="AC390" s="38">
        <v>1</v>
      </c>
      <c r="AD390" s="38">
        <v>1</v>
      </c>
      <c r="AE390" s="38">
        <v>1</v>
      </c>
      <c r="AF390" s="38"/>
      <c r="AG390" s="38"/>
      <c r="AH390" s="38"/>
      <c r="AI390" s="38"/>
      <c r="AJ390" s="38"/>
      <c r="AK390" s="38"/>
      <c r="AL390" s="38">
        <v>1</v>
      </c>
      <c r="AM390" s="38">
        <v>0</v>
      </c>
      <c r="AN390" s="38">
        <v>0</v>
      </c>
      <c r="AO390" s="38"/>
      <c r="AP390" s="38"/>
      <c r="AQ390" s="38"/>
      <c r="AR390" s="9">
        <f t="shared" si="14"/>
        <v>0.9</v>
      </c>
      <c r="AS390" s="9">
        <f t="shared" si="15"/>
        <v>0.8</v>
      </c>
      <c r="AT390" s="25"/>
    </row>
    <row r="391" spans="1:46" ht="15.6" hidden="1">
      <c r="A391" s="3">
        <v>388</v>
      </c>
      <c r="B391" s="119" t="s">
        <v>2176</v>
      </c>
      <c r="C391" s="74" t="s">
        <v>560</v>
      </c>
      <c r="D391" s="85" t="s">
        <v>1210</v>
      </c>
      <c r="E391" s="77">
        <v>1</v>
      </c>
      <c r="F391" s="88" t="s">
        <v>2214</v>
      </c>
      <c r="G391" s="86" t="s">
        <v>2342</v>
      </c>
      <c r="H391" s="79" t="s">
        <v>2179</v>
      </c>
      <c r="I391" s="108" t="s">
        <v>581</v>
      </c>
      <c r="J391" s="69" t="s">
        <v>584</v>
      </c>
      <c r="K391" s="11" t="s">
        <v>24</v>
      </c>
      <c r="L391" s="11" t="s">
        <v>25</v>
      </c>
      <c r="M391" s="11" t="s">
        <v>26</v>
      </c>
      <c r="N391" s="8">
        <v>45074</v>
      </c>
      <c r="O391" s="38">
        <v>1</v>
      </c>
      <c r="P391" s="38">
        <v>1</v>
      </c>
      <c r="Q391" s="38">
        <v>1</v>
      </c>
      <c r="R391" s="38">
        <v>1</v>
      </c>
      <c r="S391" s="38">
        <v>1</v>
      </c>
      <c r="T391" s="38">
        <v>1</v>
      </c>
      <c r="U391" s="38">
        <v>1</v>
      </c>
      <c r="V391" s="38"/>
      <c r="W391" s="38"/>
      <c r="X391" s="38"/>
      <c r="Y391" s="38">
        <v>1</v>
      </c>
      <c r="Z391" s="38">
        <v>1</v>
      </c>
      <c r="AA391" s="38">
        <v>1</v>
      </c>
      <c r="AB391" s="38">
        <v>1</v>
      </c>
      <c r="AC391" s="38">
        <v>1</v>
      </c>
      <c r="AD391" s="38">
        <v>1</v>
      </c>
      <c r="AE391" s="38">
        <v>1</v>
      </c>
      <c r="AF391" s="38"/>
      <c r="AG391" s="38"/>
      <c r="AH391" s="38"/>
      <c r="AI391" s="38"/>
      <c r="AJ391" s="38"/>
      <c r="AK391" s="38"/>
      <c r="AL391" s="38">
        <v>1</v>
      </c>
      <c r="AM391" s="38">
        <v>0</v>
      </c>
      <c r="AN391" s="38">
        <v>0</v>
      </c>
      <c r="AO391" s="38"/>
      <c r="AP391" s="38"/>
      <c r="AQ391" s="38"/>
      <c r="AR391" s="9">
        <f t="shared" si="14"/>
        <v>0.9</v>
      </c>
      <c r="AS391" s="9">
        <f t="shared" si="15"/>
        <v>0.8</v>
      </c>
      <c r="AT391" s="25"/>
    </row>
    <row r="392" spans="1:46" ht="15.6" hidden="1">
      <c r="A392" s="3">
        <v>389</v>
      </c>
      <c r="B392" s="119" t="s">
        <v>2176</v>
      </c>
      <c r="C392" s="74" t="s">
        <v>560</v>
      </c>
      <c r="D392" s="85" t="s">
        <v>1210</v>
      </c>
      <c r="E392" s="77">
        <v>1</v>
      </c>
      <c r="F392" s="88" t="s">
        <v>2214</v>
      </c>
      <c r="G392" s="86" t="s">
        <v>2342</v>
      </c>
      <c r="H392" s="79" t="s">
        <v>2179</v>
      </c>
      <c r="I392" s="108" t="s">
        <v>581</v>
      </c>
      <c r="J392" s="69" t="s">
        <v>585</v>
      </c>
      <c r="K392" s="11" t="s">
        <v>24</v>
      </c>
      <c r="L392" s="11" t="s">
        <v>25</v>
      </c>
      <c r="M392" s="11" t="s">
        <v>26</v>
      </c>
      <c r="N392" s="8">
        <v>45074</v>
      </c>
      <c r="O392" s="38">
        <v>1</v>
      </c>
      <c r="P392" s="38">
        <v>1</v>
      </c>
      <c r="Q392" s="38">
        <v>1</v>
      </c>
      <c r="R392" s="38">
        <v>1</v>
      </c>
      <c r="S392" s="38">
        <v>1</v>
      </c>
      <c r="T392" s="38">
        <v>1</v>
      </c>
      <c r="U392" s="38">
        <v>1</v>
      </c>
      <c r="V392" s="38"/>
      <c r="W392" s="38"/>
      <c r="X392" s="38"/>
      <c r="Y392" s="38">
        <v>1</v>
      </c>
      <c r="Z392" s="38">
        <v>1</v>
      </c>
      <c r="AA392" s="38">
        <v>1</v>
      </c>
      <c r="AB392" s="38">
        <v>1</v>
      </c>
      <c r="AC392" s="38">
        <v>1</v>
      </c>
      <c r="AD392" s="38">
        <v>1</v>
      </c>
      <c r="AE392" s="38">
        <v>1</v>
      </c>
      <c r="AF392" s="38"/>
      <c r="AG392" s="38"/>
      <c r="AH392" s="38"/>
      <c r="AI392" s="38"/>
      <c r="AJ392" s="38"/>
      <c r="AK392" s="38"/>
      <c r="AL392" s="38">
        <v>1</v>
      </c>
      <c r="AM392" s="38">
        <v>0</v>
      </c>
      <c r="AN392" s="38">
        <v>0</v>
      </c>
      <c r="AO392" s="38"/>
      <c r="AP392" s="38"/>
      <c r="AQ392" s="38"/>
      <c r="AR392" s="9">
        <f t="shared" si="14"/>
        <v>0.9</v>
      </c>
      <c r="AS392" s="9">
        <f t="shared" si="15"/>
        <v>0.8</v>
      </c>
      <c r="AT392" s="25"/>
    </row>
    <row r="393" spans="1:46" ht="15.6" hidden="1">
      <c r="A393" s="3">
        <v>390</v>
      </c>
      <c r="B393" s="119" t="s">
        <v>2176</v>
      </c>
      <c r="C393" s="4" t="s">
        <v>560</v>
      </c>
      <c r="D393" s="85" t="s">
        <v>1210</v>
      </c>
      <c r="E393" s="77">
        <v>1</v>
      </c>
      <c r="F393" s="13"/>
      <c r="G393" s="86" t="s">
        <v>2342</v>
      </c>
      <c r="H393" s="79"/>
      <c r="I393" s="108" t="s">
        <v>586</v>
      </c>
      <c r="J393" s="69" t="s">
        <v>587</v>
      </c>
      <c r="K393" s="11" t="s">
        <v>24</v>
      </c>
      <c r="L393" s="11" t="s">
        <v>25</v>
      </c>
      <c r="M393" s="11" t="s">
        <v>26</v>
      </c>
      <c r="N393" s="114" t="s">
        <v>2402</v>
      </c>
      <c r="O393" s="38">
        <v>1</v>
      </c>
      <c r="P393" s="38">
        <v>0</v>
      </c>
      <c r="Q393" s="38">
        <v>0</v>
      </c>
      <c r="R393" s="38">
        <v>0</v>
      </c>
      <c r="S393" s="38">
        <v>0</v>
      </c>
      <c r="T393" s="38">
        <v>0</v>
      </c>
      <c r="U393" s="38">
        <v>0</v>
      </c>
      <c r="V393" s="38"/>
      <c r="W393" s="38"/>
      <c r="X393" s="38"/>
      <c r="Y393" s="38">
        <v>0</v>
      </c>
      <c r="Z393" s="38">
        <v>0</v>
      </c>
      <c r="AA393" s="38">
        <v>0</v>
      </c>
      <c r="AB393" s="38">
        <v>0</v>
      </c>
      <c r="AC393" s="38">
        <v>0</v>
      </c>
      <c r="AD393" s="38">
        <v>0</v>
      </c>
      <c r="AE393" s="38">
        <v>0</v>
      </c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9">
        <f t="shared" si="14"/>
        <v>0.125</v>
      </c>
      <c r="AS393" s="9">
        <f t="shared" si="15"/>
        <v>0</v>
      </c>
      <c r="AT393" s="25"/>
    </row>
    <row r="394" spans="1:46" ht="15.6" hidden="1">
      <c r="A394" s="3">
        <v>391</v>
      </c>
      <c r="B394" s="119" t="s">
        <v>2176</v>
      </c>
      <c r="C394" s="4" t="s">
        <v>560</v>
      </c>
      <c r="D394" s="85" t="s">
        <v>1210</v>
      </c>
      <c r="E394" s="77">
        <v>1</v>
      </c>
      <c r="F394" s="13"/>
      <c r="G394" s="86" t="s">
        <v>2342</v>
      </c>
      <c r="H394" s="79"/>
      <c r="I394" s="108" t="s">
        <v>588</v>
      </c>
      <c r="J394" s="69" t="s">
        <v>589</v>
      </c>
      <c r="K394" s="11" t="s">
        <v>24</v>
      </c>
      <c r="L394" s="11" t="s">
        <v>25</v>
      </c>
      <c r="M394" s="11" t="s">
        <v>26</v>
      </c>
      <c r="N394" s="114" t="s">
        <v>2402</v>
      </c>
      <c r="O394" s="38">
        <v>1</v>
      </c>
      <c r="P394" s="38">
        <v>0</v>
      </c>
      <c r="Q394" s="38">
        <v>0</v>
      </c>
      <c r="R394" s="38">
        <v>0</v>
      </c>
      <c r="S394" s="38">
        <v>0</v>
      </c>
      <c r="T394" s="38">
        <v>0</v>
      </c>
      <c r="U394" s="38">
        <v>0</v>
      </c>
      <c r="V394" s="38"/>
      <c r="W394" s="38"/>
      <c r="X394" s="38"/>
      <c r="Y394" s="38">
        <v>0</v>
      </c>
      <c r="Z394" s="38">
        <v>0</v>
      </c>
      <c r="AA394" s="38">
        <v>0</v>
      </c>
      <c r="AB394" s="38">
        <v>0</v>
      </c>
      <c r="AC394" s="38">
        <v>0</v>
      </c>
      <c r="AD394" s="38">
        <v>0</v>
      </c>
      <c r="AE394" s="38">
        <v>0</v>
      </c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9">
        <f t="shared" si="14"/>
        <v>0.125</v>
      </c>
      <c r="AS394" s="9">
        <f t="shared" si="15"/>
        <v>0</v>
      </c>
      <c r="AT394" s="25"/>
    </row>
    <row r="395" spans="1:46" ht="15.6" hidden="1">
      <c r="A395" s="3">
        <v>392</v>
      </c>
      <c r="B395" s="119" t="s">
        <v>2176</v>
      </c>
      <c r="C395" s="4" t="s">
        <v>560</v>
      </c>
      <c r="D395" s="85" t="s">
        <v>1210</v>
      </c>
      <c r="E395" s="77">
        <v>1</v>
      </c>
      <c r="F395" s="13"/>
      <c r="G395" s="86" t="s">
        <v>2342</v>
      </c>
      <c r="H395" s="79"/>
      <c r="I395" s="108" t="s">
        <v>590</v>
      </c>
      <c r="J395" s="69" t="s">
        <v>591</v>
      </c>
      <c r="K395" s="11" t="s">
        <v>24</v>
      </c>
      <c r="L395" s="11" t="s">
        <v>25</v>
      </c>
      <c r="M395" s="11" t="s">
        <v>26</v>
      </c>
      <c r="N395" s="114" t="s">
        <v>2402</v>
      </c>
      <c r="O395" s="38">
        <v>1</v>
      </c>
      <c r="P395" s="38">
        <v>0</v>
      </c>
      <c r="Q395" s="38">
        <v>0</v>
      </c>
      <c r="R395" s="38">
        <v>0</v>
      </c>
      <c r="S395" s="38">
        <v>0</v>
      </c>
      <c r="T395" s="38">
        <v>0</v>
      </c>
      <c r="U395" s="38">
        <v>0</v>
      </c>
      <c r="V395" s="38"/>
      <c r="W395" s="38"/>
      <c r="X395" s="38"/>
      <c r="Y395" s="38">
        <v>0</v>
      </c>
      <c r="Z395" s="38">
        <v>0</v>
      </c>
      <c r="AA395" s="38">
        <v>0</v>
      </c>
      <c r="AB395" s="38">
        <v>0</v>
      </c>
      <c r="AC395" s="38">
        <v>0</v>
      </c>
      <c r="AD395" s="38">
        <v>0</v>
      </c>
      <c r="AE395" s="38">
        <v>0</v>
      </c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9">
        <f t="shared" si="14"/>
        <v>0.125</v>
      </c>
      <c r="AS395" s="9">
        <f t="shared" si="15"/>
        <v>0</v>
      </c>
      <c r="AT395" s="25"/>
    </row>
    <row r="396" spans="1:46" ht="15.6" hidden="1">
      <c r="A396" s="3">
        <v>393</v>
      </c>
      <c r="B396" s="119" t="s">
        <v>2176</v>
      </c>
      <c r="C396" s="4" t="s">
        <v>560</v>
      </c>
      <c r="D396" s="85" t="s">
        <v>1210</v>
      </c>
      <c r="E396" s="77">
        <v>1</v>
      </c>
      <c r="F396" s="13"/>
      <c r="G396" s="86" t="s">
        <v>2342</v>
      </c>
      <c r="H396" s="79"/>
      <c r="I396" s="108" t="s">
        <v>592</v>
      </c>
      <c r="J396" s="69" t="s">
        <v>593</v>
      </c>
      <c r="K396" s="11" t="s">
        <v>24</v>
      </c>
      <c r="L396" s="11" t="s">
        <v>25</v>
      </c>
      <c r="M396" s="11" t="s">
        <v>26</v>
      </c>
      <c r="N396" s="114" t="s">
        <v>2402</v>
      </c>
      <c r="O396" s="38">
        <v>1</v>
      </c>
      <c r="P396" s="38">
        <v>0</v>
      </c>
      <c r="Q396" s="38">
        <v>0</v>
      </c>
      <c r="R396" s="38">
        <v>0</v>
      </c>
      <c r="S396" s="38">
        <v>0</v>
      </c>
      <c r="T396" s="38">
        <v>0</v>
      </c>
      <c r="U396" s="38">
        <v>0</v>
      </c>
      <c r="V396" s="38"/>
      <c r="W396" s="38"/>
      <c r="X396" s="38"/>
      <c r="Y396" s="38">
        <v>0</v>
      </c>
      <c r="Z396" s="38">
        <v>0</v>
      </c>
      <c r="AA396" s="38">
        <v>0</v>
      </c>
      <c r="AB396" s="38">
        <v>0</v>
      </c>
      <c r="AC396" s="38">
        <v>0</v>
      </c>
      <c r="AD396" s="38">
        <v>0</v>
      </c>
      <c r="AE396" s="38">
        <v>0</v>
      </c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9">
        <f t="shared" si="14"/>
        <v>0.125</v>
      </c>
      <c r="AS396" s="9">
        <f t="shared" si="15"/>
        <v>0</v>
      </c>
      <c r="AT396" s="19"/>
    </row>
    <row r="397" spans="1:46" ht="26.4" hidden="1">
      <c r="A397" s="3">
        <v>394</v>
      </c>
      <c r="B397" s="119" t="s">
        <v>2176</v>
      </c>
      <c r="C397" s="4" t="s">
        <v>560</v>
      </c>
      <c r="D397" s="85" t="s">
        <v>1210</v>
      </c>
      <c r="E397" s="77">
        <v>1</v>
      </c>
      <c r="F397" s="78" t="s">
        <v>2403</v>
      </c>
      <c r="G397" s="86" t="s">
        <v>2342</v>
      </c>
      <c r="H397" s="79"/>
      <c r="I397" s="108" t="s">
        <v>594</v>
      </c>
      <c r="J397" s="69" t="s">
        <v>595</v>
      </c>
      <c r="K397" s="11" t="s">
        <v>24</v>
      </c>
      <c r="L397" s="11" t="s">
        <v>25</v>
      </c>
      <c r="M397" s="11" t="s">
        <v>26</v>
      </c>
      <c r="N397" s="8">
        <v>45299</v>
      </c>
      <c r="O397" s="38">
        <v>1</v>
      </c>
      <c r="P397" s="38">
        <v>1</v>
      </c>
      <c r="Q397" s="38">
        <v>1</v>
      </c>
      <c r="R397" s="38">
        <v>1</v>
      </c>
      <c r="S397" s="38">
        <v>0</v>
      </c>
      <c r="T397" s="38">
        <v>0</v>
      </c>
      <c r="U397" s="38">
        <v>0</v>
      </c>
      <c r="V397" s="38"/>
      <c r="W397" s="38"/>
      <c r="X397" s="38"/>
      <c r="Y397" s="38">
        <v>0</v>
      </c>
      <c r="Z397" s="38">
        <v>0</v>
      </c>
      <c r="AA397" s="38">
        <v>0</v>
      </c>
      <c r="AB397" s="38">
        <v>0</v>
      </c>
      <c r="AC397" s="38">
        <v>0</v>
      </c>
      <c r="AD397" s="38">
        <v>0</v>
      </c>
      <c r="AE397" s="38">
        <v>0</v>
      </c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9">
        <f t="shared" si="14"/>
        <v>0.375</v>
      </c>
      <c r="AS397" s="9">
        <f t="shared" si="15"/>
        <v>0.25</v>
      </c>
      <c r="AT397" s="12"/>
    </row>
    <row r="398" spans="1:46" ht="26.4" hidden="1">
      <c r="A398" s="3">
        <v>395</v>
      </c>
      <c r="B398" s="119" t="s">
        <v>2176</v>
      </c>
      <c r="C398" s="4" t="s">
        <v>560</v>
      </c>
      <c r="D398" s="85" t="s">
        <v>1210</v>
      </c>
      <c r="E398" s="77">
        <v>1</v>
      </c>
      <c r="F398" s="88" t="s">
        <v>2214</v>
      </c>
      <c r="G398" s="86" t="s">
        <v>2342</v>
      </c>
      <c r="H398" s="79"/>
      <c r="I398" s="108" t="s">
        <v>596</v>
      </c>
      <c r="J398" s="69" t="s">
        <v>597</v>
      </c>
      <c r="K398" s="11" t="s">
        <v>24</v>
      </c>
      <c r="L398" s="11" t="s">
        <v>25</v>
      </c>
      <c r="M398" s="11" t="s">
        <v>26</v>
      </c>
      <c r="N398" s="8">
        <v>45285</v>
      </c>
      <c r="O398" s="38">
        <v>1</v>
      </c>
      <c r="P398" s="38">
        <v>0.5</v>
      </c>
      <c r="Q398" s="38">
        <v>0</v>
      </c>
      <c r="R398" s="38">
        <v>1</v>
      </c>
      <c r="S398" s="38">
        <v>0.5</v>
      </c>
      <c r="T398" s="38">
        <v>0</v>
      </c>
      <c r="U398" s="38">
        <v>0</v>
      </c>
      <c r="V398" s="38"/>
      <c r="W398" s="38"/>
      <c r="X398" s="38"/>
      <c r="Y398" s="38">
        <v>0</v>
      </c>
      <c r="Z398" s="38">
        <v>0</v>
      </c>
      <c r="AA398" s="38">
        <v>0</v>
      </c>
      <c r="AB398" s="38">
        <v>0</v>
      </c>
      <c r="AC398" s="38">
        <v>0</v>
      </c>
      <c r="AD398" s="38">
        <v>0</v>
      </c>
      <c r="AE398" s="38">
        <v>0</v>
      </c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9">
        <f t="shared" si="14"/>
        <v>0.375</v>
      </c>
      <c r="AS398" s="9">
        <f t="shared" si="15"/>
        <v>0</v>
      </c>
      <c r="AT398" s="12"/>
    </row>
    <row r="399" spans="1:46" ht="26.4" hidden="1">
      <c r="A399" s="3">
        <v>396</v>
      </c>
      <c r="B399" s="119" t="s">
        <v>2176</v>
      </c>
      <c r="C399" s="4" t="s">
        <v>560</v>
      </c>
      <c r="D399" s="85" t="s">
        <v>1210</v>
      </c>
      <c r="E399" s="77">
        <v>1</v>
      </c>
      <c r="F399" s="88" t="s">
        <v>2214</v>
      </c>
      <c r="G399" s="86" t="s">
        <v>2342</v>
      </c>
      <c r="H399" s="79"/>
      <c r="I399" s="108" t="s">
        <v>596</v>
      </c>
      <c r="J399" s="69" t="s">
        <v>598</v>
      </c>
      <c r="K399" s="11" t="s">
        <v>24</v>
      </c>
      <c r="L399" s="11" t="s">
        <v>25</v>
      </c>
      <c r="M399" s="11" t="s">
        <v>26</v>
      </c>
      <c r="N399" s="8">
        <v>45285</v>
      </c>
      <c r="O399" s="38">
        <v>1</v>
      </c>
      <c r="P399" s="38">
        <v>0.5</v>
      </c>
      <c r="Q399" s="38">
        <v>0</v>
      </c>
      <c r="R399" s="38">
        <v>1</v>
      </c>
      <c r="S399" s="38">
        <v>0.5</v>
      </c>
      <c r="T399" s="38">
        <v>0</v>
      </c>
      <c r="U399" s="38">
        <v>0</v>
      </c>
      <c r="V399" s="38"/>
      <c r="W399" s="38"/>
      <c r="X399" s="38"/>
      <c r="Y399" s="38">
        <v>0</v>
      </c>
      <c r="Z399" s="38">
        <v>0</v>
      </c>
      <c r="AA399" s="38">
        <v>0</v>
      </c>
      <c r="AB399" s="38">
        <v>0</v>
      </c>
      <c r="AC399" s="38">
        <v>0</v>
      </c>
      <c r="AD399" s="38">
        <v>0</v>
      </c>
      <c r="AE399" s="38">
        <v>0</v>
      </c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9">
        <f t="shared" si="14"/>
        <v>0.375</v>
      </c>
      <c r="AS399" s="9">
        <f t="shared" si="15"/>
        <v>0</v>
      </c>
      <c r="AT399" s="12"/>
    </row>
    <row r="400" spans="1:46" ht="26.4" hidden="1">
      <c r="A400" s="3">
        <v>397</v>
      </c>
      <c r="B400" s="119" t="s">
        <v>2176</v>
      </c>
      <c r="C400" s="4" t="s">
        <v>560</v>
      </c>
      <c r="D400" s="85" t="s">
        <v>1210</v>
      </c>
      <c r="E400" s="77">
        <v>1</v>
      </c>
      <c r="F400" s="88" t="s">
        <v>2214</v>
      </c>
      <c r="G400" s="86" t="s">
        <v>2342</v>
      </c>
      <c r="H400" s="79" t="s">
        <v>2443</v>
      </c>
      <c r="I400" s="108" t="s">
        <v>599</v>
      </c>
      <c r="J400" s="69" t="s">
        <v>600</v>
      </c>
      <c r="K400" s="11" t="s">
        <v>24</v>
      </c>
      <c r="L400" s="11" t="s">
        <v>25</v>
      </c>
      <c r="M400" s="11" t="s">
        <v>26</v>
      </c>
      <c r="N400" s="8">
        <v>45256</v>
      </c>
      <c r="O400" s="38">
        <v>1</v>
      </c>
      <c r="P400" s="38">
        <v>1</v>
      </c>
      <c r="Q400" s="38">
        <v>1</v>
      </c>
      <c r="R400" s="38">
        <v>1</v>
      </c>
      <c r="S400" s="38">
        <v>1</v>
      </c>
      <c r="T400" s="38">
        <v>0</v>
      </c>
      <c r="U400" s="38">
        <v>0</v>
      </c>
      <c r="V400" s="38"/>
      <c r="W400" s="38"/>
      <c r="X400" s="38"/>
      <c r="Y400" s="38">
        <v>1</v>
      </c>
      <c r="Z400" s="38">
        <v>1</v>
      </c>
      <c r="AA400" s="38">
        <v>0</v>
      </c>
      <c r="AB400" s="38">
        <v>0</v>
      </c>
      <c r="AC400" s="38">
        <v>1</v>
      </c>
      <c r="AD400" s="38">
        <v>0.5</v>
      </c>
      <c r="AE400" s="38">
        <v>0</v>
      </c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9">
        <f t="shared" si="14"/>
        <v>0.9375</v>
      </c>
      <c r="AS400" s="9">
        <f t="shared" si="15"/>
        <v>0.25</v>
      </c>
      <c r="AT400" s="12" t="s">
        <v>2343</v>
      </c>
    </row>
    <row r="401" spans="1:46" ht="26.4" hidden="1">
      <c r="A401" s="3">
        <v>398</v>
      </c>
      <c r="B401" s="119" t="s">
        <v>2176</v>
      </c>
      <c r="C401" s="4" t="s">
        <v>560</v>
      </c>
      <c r="D401" s="85" t="s">
        <v>1210</v>
      </c>
      <c r="E401" s="77">
        <v>1</v>
      </c>
      <c r="F401" s="88" t="s">
        <v>2214</v>
      </c>
      <c r="G401" s="86" t="s">
        <v>2342</v>
      </c>
      <c r="H401" s="79" t="s">
        <v>2443</v>
      </c>
      <c r="I401" s="108" t="s">
        <v>599</v>
      </c>
      <c r="J401" s="69" t="s">
        <v>601</v>
      </c>
      <c r="K401" s="11" t="s">
        <v>24</v>
      </c>
      <c r="L401" s="11" t="s">
        <v>25</v>
      </c>
      <c r="M401" s="11" t="s">
        <v>26</v>
      </c>
      <c r="N401" s="8">
        <v>45256</v>
      </c>
      <c r="O401" s="38">
        <v>1</v>
      </c>
      <c r="P401" s="38">
        <v>1</v>
      </c>
      <c r="Q401" s="38">
        <v>1</v>
      </c>
      <c r="R401" s="38">
        <v>1</v>
      </c>
      <c r="S401" s="38">
        <v>1</v>
      </c>
      <c r="T401" s="38">
        <v>0</v>
      </c>
      <c r="U401" s="38">
        <v>0</v>
      </c>
      <c r="V401" s="38"/>
      <c r="W401" s="38"/>
      <c r="X401" s="38"/>
      <c r="Y401" s="38">
        <v>1</v>
      </c>
      <c r="Z401" s="38">
        <v>1</v>
      </c>
      <c r="AA401" s="38">
        <v>0</v>
      </c>
      <c r="AB401" s="38">
        <v>0</v>
      </c>
      <c r="AC401" s="38">
        <v>1</v>
      </c>
      <c r="AD401" s="38">
        <v>0.5</v>
      </c>
      <c r="AE401" s="38">
        <v>0</v>
      </c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9">
        <f t="shared" si="14"/>
        <v>0.9375</v>
      </c>
      <c r="AS401" s="9">
        <f t="shared" si="15"/>
        <v>0.25</v>
      </c>
      <c r="AT401" s="12" t="s">
        <v>2343</v>
      </c>
    </row>
    <row r="402" spans="1:46" ht="26.4" hidden="1">
      <c r="A402" s="3">
        <v>399</v>
      </c>
      <c r="B402" s="119" t="s">
        <v>2176</v>
      </c>
      <c r="C402" s="4" t="s">
        <v>560</v>
      </c>
      <c r="D402" s="85" t="s">
        <v>1210</v>
      </c>
      <c r="E402" s="77">
        <v>1</v>
      </c>
      <c r="F402" s="88" t="s">
        <v>2214</v>
      </c>
      <c r="G402" s="86" t="s">
        <v>2342</v>
      </c>
      <c r="H402" s="79" t="s">
        <v>1210</v>
      </c>
      <c r="I402" s="108" t="s">
        <v>602</v>
      </c>
      <c r="J402" s="69" t="s">
        <v>603</v>
      </c>
      <c r="K402" s="11" t="s">
        <v>24</v>
      </c>
      <c r="L402" s="11" t="s">
        <v>35</v>
      </c>
      <c r="M402" s="11" t="s">
        <v>26</v>
      </c>
      <c r="N402" s="8">
        <v>45468</v>
      </c>
      <c r="O402" s="38"/>
      <c r="P402" s="38"/>
      <c r="Q402" s="38"/>
      <c r="R402" s="38">
        <v>1</v>
      </c>
      <c r="S402" s="38">
        <v>0</v>
      </c>
      <c r="T402" s="38">
        <v>0</v>
      </c>
      <c r="U402" s="38">
        <v>0</v>
      </c>
      <c r="V402" s="38"/>
      <c r="W402" s="38"/>
      <c r="X402" s="38"/>
      <c r="Y402" s="38"/>
      <c r="Z402" s="38"/>
      <c r="AA402" s="38"/>
      <c r="AB402" s="38"/>
      <c r="AC402" s="38">
        <v>0</v>
      </c>
      <c r="AD402" s="38">
        <v>0</v>
      </c>
      <c r="AE402" s="38">
        <v>0</v>
      </c>
      <c r="AF402" s="38"/>
      <c r="AG402" s="38"/>
      <c r="AH402" s="38"/>
      <c r="AI402" s="38"/>
      <c r="AJ402" s="38"/>
      <c r="AK402" s="38"/>
      <c r="AL402" s="38">
        <v>1</v>
      </c>
      <c r="AM402" s="38">
        <v>0</v>
      </c>
      <c r="AN402" s="38">
        <v>0</v>
      </c>
      <c r="AO402" s="38"/>
      <c r="AP402" s="38"/>
      <c r="AQ402" s="38"/>
      <c r="AR402" s="9">
        <f t="shared" si="14"/>
        <v>0.33333333333333331</v>
      </c>
      <c r="AS402" s="9">
        <f t="shared" si="15"/>
        <v>0</v>
      </c>
      <c r="AT402" s="10" t="s">
        <v>2276</v>
      </c>
    </row>
    <row r="403" spans="1:46" ht="15.6" hidden="1">
      <c r="A403" s="3">
        <v>400</v>
      </c>
      <c r="B403" s="119" t="s">
        <v>2176</v>
      </c>
      <c r="C403" s="4" t="s">
        <v>560</v>
      </c>
      <c r="D403" s="85" t="s">
        <v>1210</v>
      </c>
      <c r="E403" s="77">
        <v>1</v>
      </c>
      <c r="F403" s="13"/>
      <c r="G403" s="92" t="s">
        <v>74</v>
      </c>
      <c r="H403" s="79" t="s">
        <v>1210</v>
      </c>
      <c r="I403" s="108" t="s">
        <v>604</v>
      </c>
      <c r="J403" s="69" t="s">
        <v>605</v>
      </c>
      <c r="K403" s="11" t="s">
        <v>56</v>
      </c>
      <c r="L403" s="11" t="s">
        <v>35</v>
      </c>
      <c r="M403" s="11" t="s">
        <v>26</v>
      </c>
      <c r="N403" s="114" t="s">
        <v>2402</v>
      </c>
      <c r="O403" s="38"/>
      <c r="P403" s="38"/>
      <c r="Q403" s="38"/>
      <c r="R403" s="38">
        <v>0</v>
      </c>
      <c r="S403" s="38">
        <v>0</v>
      </c>
      <c r="T403" s="38">
        <v>0</v>
      </c>
      <c r="U403" s="38">
        <v>0</v>
      </c>
      <c r="V403" s="38"/>
      <c r="W403" s="38"/>
      <c r="X403" s="38"/>
      <c r="Y403" s="38"/>
      <c r="Z403" s="38"/>
      <c r="AA403" s="38"/>
      <c r="AB403" s="38"/>
      <c r="AC403" s="38">
        <v>0</v>
      </c>
      <c r="AD403" s="38">
        <v>0</v>
      </c>
      <c r="AE403" s="38">
        <v>0</v>
      </c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9">
        <f t="shared" si="14"/>
        <v>0</v>
      </c>
      <c r="AS403" s="9">
        <f t="shared" si="15"/>
        <v>0</v>
      </c>
      <c r="AT403" s="10" t="s">
        <v>2277</v>
      </c>
    </row>
    <row r="404" spans="1:46" ht="26.4" hidden="1">
      <c r="A404" s="3">
        <v>401</v>
      </c>
      <c r="B404" s="119" t="s">
        <v>2176</v>
      </c>
      <c r="C404" s="4" t="s">
        <v>560</v>
      </c>
      <c r="D404" s="85" t="s">
        <v>1210</v>
      </c>
      <c r="E404" s="77">
        <v>1</v>
      </c>
      <c r="F404" s="88" t="s">
        <v>2214</v>
      </c>
      <c r="G404" s="87" t="s">
        <v>74</v>
      </c>
      <c r="H404" s="79" t="s">
        <v>1210</v>
      </c>
      <c r="I404" s="108" t="s">
        <v>606</v>
      </c>
      <c r="J404" s="69" t="s">
        <v>607</v>
      </c>
      <c r="K404" s="11" t="s">
        <v>56</v>
      </c>
      <c r="L404" s="11" t="s">
        <v>71</v>
      </c>
      <c r="M404" s="11" t="s">
        <v>26</v>
      </c>
      <c r="N404" s="8">
        <v>45443</v>
      </c>
      <c r="O404" s="38"/>
      <c r="P404" s="38"/>
      <c r="Q404" s="38"/>
      <c r="R404" s="38">
        <v>1</v>
      </c>
      <c r="S404" s="38">
        <v>0</v>
      </c>
      <c r="T404" s="38">
        <v>0</v>
      </c>
      <c r="U404" s="38">
        <v>0</v>
      </c>
      <c r="V404" s="38">
        <v>1</v>
      </c>
      <c r="W404" s="38">
        <v>1</v>
      </c>
      <c r="X404" s="38">
        <v>0</v>
      </c>
      <c r="Y404" s="38"/>
      <c r="Z404" s="38"/>
      <c r="AA404" s="38"/>
      <c r="AB404" s="38"/>
      <c r="AC404" s="38">
        <v>0</v>
      </c>
      <c r="AD404" s="38">
        <v>0</v>
      </c>
      <c r="AE404" s="38">
        <v>0</v>
      </c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9">
        <f t="shared" si="14"/>
        <v>0.5</v>
      </c>
      <c r="AS404" s="9">
        <f t="shared" si="15"/>
        <v>0</v>
      </c>
      <c r="AT404" s="10" t="s">
        <v>2280</v>
      </c>
    </row>
    <row r="405" spans="1:46" ht="26.4" hidden="1">
      <c r="A405" s="3">
        <v>402</v>
      </c>
      <c r="B405" s="119" t="s">
        <v>2176</v>
      </c>
      <c r="C405" s="4" t="s">
        <v>560</v>
      </c>
      <c r="D405" s="85" t="s">
        <v>1210</v>
      </c>
      <c r="E405" s="77">
        <v>1</v>
      </c>
      <c r="F405" s="88" t="s">
        <v>2214</v>
      </c>
      <c r="G405" s="87" t="s">
        <v>74</v>
      </c>
      <c r="H405" s="79" t="s">
        <v>1210</v>
      </c>
      <c r="I405" s="108" t="s">
        <v>606</v>
      </c>
      <c r="J405" s="69" t="s">
        <v>608</v>
      </c>
      <c r="K405" s="11" t="s">
        <v>56</v>
      </c>
      <c r="L405" s="11" t="s">
        <v>71</v>
      </c>
      <c r="M405" s="11" t="s">
        <v>26</v>
      </c>
      <c r="N405" s="8">
        <v>45443</v>
      </c>
      <c r="O405" s="38"/>
      <c r="P405" s="38"/>
      <c r="Q405" s="38"/>
      <c r="R405" s="38">
        <v>1</v>
      </c>
      <c r="S405" s="38">
        <v>0</v>
      </c>
      <c r="T405" s="38">
        <v>0</v>
      </c>
      <c r="U405" s="38">
        <v>0</v>
      </c>
      <c r="V405" s="38">
        <v>1</v>
      </c>
      <c r="W405" s="38">
        <v>1</v>
      </c>
      <c r="X405" s="38">
        <v>0</v>
      </c>
      <c r="Y405" s="38"/>
      <c r="Z405" s="38"/>
      <c r="AA405" s="38"/>
      <c r="AB405" s="38"/>
      <c r="AC405" s="38">
        <v>0</v>
      </c>
      <c r="AD405" s="38">
        <v>0</v>
      </c>
      <c r="AE405" s="38">
        <v>0</v>
      </c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9">
        <f t="shared" si="14"/>
        <v>0.5</v>
      </c>
      <c r="AS405" s="9">
        <f t="shared" si="15"/>
        <v>0</v>
      </c>
      <c r="AT405" s="10" t="s">
        <v>2280</v>
      </c>
    </row>
    <row r="406" spans="1:46" ht="26.4" hidden="1">
      <c r="A406" s="3">
        <v>403</v>
      </c>
      <c r="B406" s="119" t="s">
        <v>2176</v>
      </c>
      <c r="C406" s="4" t="s">
        <v>560</v>
      </c>
      <c r="D406" s="85" t="s">
        <v>1210</v>
      </c>
      <c r="E406" s="77">
        <v>1</v>
      </c>
      <c r="F406" s="88" t="s">
        <v>2214</v>
      </c>
      <c r="G406" s="87" t="s">
        <v>74</v>
      </c>
      <c r="H406" s="79"/>
      <c r="I406" s="108" t="s">
        <v>609</v>
      </c>
      <c r="J406" s="69" t="s">
        <v>610</v>
      </c>
      <c r="K406" s="11" t="s">
        <v>24</v>
      </c>
      <c r="L406" s="11" t="s">
        <v>25</v>
      </c>
      <c r="M406" s="11" t="s">
        <v>26</v>
      </c>
      <c r="N406" s="8">
        <v>45231</v>
      </c>
      <c r="O406" s="38">
        <v>1</v>
      </c>
      <c r="P406" s="38">
        <v>0.5</v>
      </c>
      <c r="Q406" s="38">
        <v>0</v>
      </c>
      <c r="R406" s="38">
        <v>1</v>
      </c>
      <c r="S406" s="38">
        <v>0.5</v>
      </c>
      <c r="T406" s="38">
        <v>0</v>
      </c>
      <c r="U406" s="38">
        <v>0</v>
      </c>
      <c r="V406" s="38"/>
      <c r="W406" s="38"/>
      <c r="X406" s="38"/>
      <c r="Y406" s="38">
        <v>0</v>
      </c>
      <c r="Z406" s="38">
        <v>0</v>
      </c>
      <c r="AA406" s="38">
        <v>0</v>
      </c>
      <c r="AB406" s="38">
        <v>0</v>
      </c>
      <c r="AC406" s="38">
        <v>0</v>
      </c>
      <c r="AD406" s="38">
        <v>0</v>
      </c>
      <c r="AE406" s="38">
        <v>0</v>
      </c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9">
        <f t="shared" si="14"/>
        <v>0.375</v>
      </c>
      <c r="AS406" s="9">
        <f t="shared" si="15"/>
        <v>0</v>
      </c>
      <c r="AT406" s="103" t="s">
        <v>2332</v>
      </c>
    </row>
    <row r="407" spans="1:46" ht="26.4" hidden="1">
      <c r="A407" s="3">
        <v>404</v>
      </c>
      <c r="B407" s="119" t="s">
        <v>2176</v>
      </c>
      <c r="C407" s="4" t="s">
        <v>611</v>
      </c>
      <c r="D407" s="85" t="s">
        <v>1210</v>
      </c>
      <c r="E407" s="77">
        <v>2</v>
      </c>
      <c r="F407" s="88" t="s">
        <v>2214</v>
      </c>
      <c r="G407" s="86" t="s">
        <v>2342</v>
      </c>
      <c r="H407" s="79" t="s">
        <v>1210</v>
      </c>
      <c r="I407" s="108" t="s">
        <v>561</v>
      </c>
      <c r="J407" s="69" t="s">
        <v>612</v>
      </c>
      <c r="K407" s="11" t="s">
        <v>56</v>
      </c>
      <c r="L407" s="11" t="s">
        <v>25</v>
      </c>
      <c r="M407" s="11" t="s">
        <v>26</v>
      </c>
      <c r="N407" s="8">
        <v>44714</v>
      </c>
      <c r="O407" s="38">
        <v>1</v>
      </c>
      <c r="P407" s="38">
        <v>1</v>
      </c>
      <c r="Q407" s="38">
        <v>1</v>
      </c>
      <c r="R407" s="38">
        <v>1</v>
      </c>
      <c r="S407" s="38">
        <v>1</v>
      </c>
      <c r="T407" s="38">
        <v>1</v>
      </c>
      <c r="U407" s="38">
        <v>1</v>
      </c>
      <c r="V407" s="38">
        <v>1</v>
      </c>
      <c r="W407" s="38">
        <v>1</v>
      </c>
      <c r="X407" s="38">
        <v>1</v>
      </c>
      <c r="Y407" s="38">
        <v>1</v>
      </c>
      <c r="Z407" s="38">
        <v>1</v>
      </c>
      <c r="AA407" s="38">
        <v>1</v>
      </c>
      <c r="AB407" s="38">
        <v>1</v>
      </c>
      <c r="AC407" s="38">
        <v>1</v>
      </c>
      <c r="AD407" s="38">
        <v>1</v>
      </c>
      <c r="AE407" s="38">
        <v>1</v>
      </c>
      <c r="AF407" s="38"/>
      <c r="AG407" s="38"/>
      <c r="AH407" s="38"/>
      <c r="AI407" s="38"/>
      <c r="AJ407" s="38"/>
      <c r="AK407" s="38"/>
      <c r="AL407" s="38"/>
      <c r="AM407" s="38"/>
      <c r="AN407" s="38"/>
      <c r="AO407" s="38">
        <v>1</v>
      </c>
      <c r="AP407" s="38">
        <v>0.5</v>
      </c>
      <c r="AQ407" s="38">
        <v>0</v>
      </c>
      <c r="AR407" s="9">
        <f t="shared" si="14"/>
        <v>0.95833333333333337</v>
      </c>
      <c r="AS407" s="9">
        <f t="shared" si="15"/>
        <v>0.83333333333333337</v>
      </c>
      <c r="AT407" s="20"/>
    </row>
    <row r="408" spans="1:46" ht="26.4" hidden="1">
      <c r="A408" s="3">
        <v>405</v>
      </c>
      <c r="B408" s="119" t="s">
        <v>2176</v>
      </c>
      <c r="C408" s="4" t="s">
        <v>611</v>
      </c>
      <c r="D408" s="85" t="s">
        <v>1210</v>
      </c>
      <c r="E408" s="77">
        <v>2</v>
      </c>
      <c r="F408" s="78" t="s">
        <v>68</v>
      </c>
      <c r="G408" s="92" t="s">
        <v>74</v>
      </c>
      <c r="H408" s="79" t="s">
        <v>1210</v>
      </c>
      <c r="I408" s="108" t="s">
        <v>563</v>
      </c>
      <c r="J408" s="69" t="s">
        <v>613</v>
      </c>
      <c r="K408" s="11" t="s">
        <v>24</v>
      </c>
      <c r="L408" s="11" t="s">
        <v>35</v>
      </c>
      <c r="M408" s="11" t="s">
        <v>26</v>
      </c>
      <c r="N408" s="8">
        <v>45460</v>
      </c>
      <c r="O408" s="38"/>
      <c r="P408" s="38"/>
      <c r="Q408" s="38"/>
      <c r="R408" s="38">
        <v>1</v>
      </c>
      <c r="S408" s="38">
        <v>0</v>
      </c>
      <c r="T408" s="38">
        <v>0</v>
      </c>
      <c r="U408" s="38">
        <v>0</v>
      </c>
      <c r="V408" s="38"/>
      <c r="W408" s="38"/>
      <c r="X408" s="38"/>
      <c r="Y408" s="38"/>
      <c r="Z408" s="38"/>
      <c r="AA408" s="38"/>
      <c r="AB408" s="38"/>
      <c r="AC408" s="38">
        <v>0</v>
      </c>
      <c r="AD408" s="38">
        <v>0</v>
      </c>
      <c r="AE408" s="38">
        <v>0</v>
      </c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9">
        <f t="shared" si="14"/>
        <v>0.25</v>
      </c>
      <c r="AS408" s="9">
        <f t="shared" si="15"/>
        <v>0</v>
      </c>
      <c r="AT408" s="10" t="s">
        <v>2278</v>
      </c>
    </row>
    <row r="409" spans="1:46" ht="26.4" hidden="1">
      <c r="A409" s="3">
        <v>406</v>
      </c>
      <c r="B409" s="119" t="s">
        <v>2176</v>
      </c>
      <c r="C409" s="4" t="s">
        <v>611</v>
      </c>
      <c r="D409" s="85" t="s">
        <v>1210</v>
      </c>
      <c r="E409" s="77">
        <v>2</v>
      </c>
      <c r="F409" s="88" t="s">
        <v>2214</v>
      </c>
      <c r="G409" s="86" t="s">
        <v>2342</v>
      </c>
      <c r="H409" s="79"/>
      <c r="I409" s="108" t="s">
        <v>565</v>
      </c>
      <c r="J409" s="69" t="s">
        <v>614</v>
      </c>
      <c r="K409" s="11" t="s">
        <v>56</v>
      </c>
      <c r="L409" s="11" t="s">
        <v>25</v>
      </c>
      <c r="M409" s="11" t="s">
        <v>26</v>
      </c>
      <c r="N409" s="8">
        <v>45304</v>
      </c>
      <c r="O409" s="38">
        <v>1</v>
      </c>
      <c r="P409" s="38">
        <v>1</v>
      </c>
      <c r="Q409" s="38">
        <v>1</v>
      </c>
      <c r="R409" s="38">
        <v>1</v>
      </c>
      <c r="S409" s="38">
        <v>1</v>
      </c>
      <c r="T409" s="38">
        <v>1</v>
      </c>
      <c r="U409" s="38">
        <v>0</v>
      </c>
      <c r="V409" s="38">
        <v>1</v>
      </c>
      <c r="W409" s="38">
        <v>1</v>
      </c>
      <c r="X409" s="38">
        <v>0</v>
      </c>
      <c r="Y409" s="38">
        <v>0</v>
      </c>
      <c r="Z409" s="38">
        <v>0</v>
      </c>
      <c r="AA409" s="38">
        <v>0</v>
      </c>
      <c r="AB409" s="38">
        <v>0</v>
      </c>
      <c r="AC409" s="38">
        <v>0</v>
      </c>
      <c r="AD409" s="38">
        <v>0</v>
      </c>
      <c r="AE409" s="38">
        <v>0</v>
      </c>
      <c r="AF409" s="38"/>
      <c r="AG409" s="38"/>
      <c r="AH409" s="38"/>
      <c r="AI409" s="38"/>
      <c r="AJ409" s="38"/>
      <c r="AK409" s="38"/>
      <c r="AL409" s="38"/>
      <c r="AM409" s="38"/>
      <c r="AN409" s="38"/>
      <c r="AO409" s="38">
        <v>0</v>
      </c>
      <c r="AP409" s="38">
        <v>0</v>
      </c>
      <c r="AQ409" s="38">
        <v>0</v>
      </c>
      <c r="AR409" s="9">
        <f t="shared" si="14"/>
        <v>0.5</v>
      </c>
      <c r="AS409" s="9">
        <f t="shared" si="15"/>
        <v>0.16666666666666666</v>
      </c>
      <c r="AT409" s="97" t="s">
        <v>2284</v>
      </c>
    </row>
    <row r="410" spans="1:46" ht="26.4" hidden="1">
      <c r="A410" s="3">
        <v>407</v>
      </c>
      <c r="B410" s="119" t="s">
        <v>2176</v>
      </c>
      <c r="C410" s="4" t="s">
        <v>611</v>
      </c>
      <c r="D410" s="85" t="s">
        <v>1210</v>
      </c>
      <c r="E410" s="77">
        <v>2</v>
      </c>
      <c r="F410" s="88" t="s">
        <v>2214</v>
      </c>
      <c r="G410" s="86" t="s">
        <v>2342</v>
      </c>
      <c r="H410" s="79"/>
      <c r="I410" s="108" t="s">
        <v>565</v>
      </c>
      <c r="J410" s="69" t="s">
        <v>615</v>
      </c>
      <c r="K410" s="11" t="s">
        <v>56</v>
      </c>
      <c r="L410" s="11" t="s">
        <v>25</v>
      </c>
      <c r="M410" s="11" t="s">
        <v>26</v>
      </c>
      <c r="N410" s="8">
        <v>45304</v>
      </c>
      <c r="O410" s="38">
        <v>1</v>
      </c>
      <c r="P410" s="38">
        <v>1</v>
      </c>
      <c r="Q410" s="38">
        <v>1</v>
      </c>
      <c r="R410" s="38">
        <v>1</v>
      </c>
      <c r="S410" s="38">
        <v>1</v>
      </c>
      <c r="T410" s="38">
        <v>1</v>
      </c>
      <c r="U410" s="38">
        <v>0</v>
      </c>
      <c r="V410" s="38">
        <v>1</v>
      </c>
      <c r="W410" s="38">
        <v>1</v>
      </c>
      <c r="X410" s="38">
        <v>0</v>
      </c>
      <c r="Y410" s="38">
        <v>0</v>
      </c>
      <c r="Z410" s="38">
        <v>0</v>
      </c>
      <c r="AA410" s="38">
        <v>0</v>
      </c>
      <c r="AB410" s="38">
        <v>0</v>
      </c>
      <c r="AC410" s="38">
        <v>0</v>
      </c>
      <c r="AD410" s="38">
        <v>0</v>
      </c>
      <c r="AE410" s="38">
        <v>0</v>
      </c>
      <c r="AF410" s="38"/>
      <c r="AG410" s="38"/>
      <c r="AH410" s="38"/>
      <c r="AI410" s="38"/>
      <c r="AJ410" s="38"/>
      <c r="AK410" s="38"/>
      <c r="AL410" s="38"/>
      <c r="AM410" s="38"/>
      <c r="AN410" s="38"/>
      <c r="AO410" s="38">
        <v>0</v>
      </c>
      <c r="AP410" s="38">
        <v>0</v>
      </c>
      <c r="AQ410" s="38">
        <v>0</v>
      </c>
      <c r="AR410" s="9">
        <f t="shared" si="14"/>
        <v>0.5</v>
      </c>
      <c r="AS410" s="9">
        <f t="shared" si="15"/>
        <v>0.16666666666666666</v>
      </c>
      <c r="AT410" s="97" t="s">
        <v>2284</v>
      </c>
    </row>
    <row r="411" spans="1:46" ht="26.4" hidden="1">
      <c r="A411" s="3">
        <v>408</v>
      </c>
      <c r="B411" s="119" t="s">
        <v>2176</v>
      </c>
      <c r="C411" s="4" t="s">
        <v>611</v>
      </c>
      <c r="D411" s="85" t="s">
        <v>1210</v>
      </c>
      <c r="E411" s="77">
        <v>2</v>
      </c>
      <c r="F411" s="78" t="s">
        <v>68</v>
      </c>
      <c r="G411" s="92" t="s">
        <v>74</v>
      </c>
      <c r="H411" s="79" t="s">
        <v>1210</v>
      </c>
      <c r="I411" s="108" t="s">
        <v>568</v>
      </c>
      <c r="J411" s="69" t="s">
        <v>616</v>
      </c>
      <c r="K411" s="11" t="s">
        <v>24</v>
      </c>
      <c r="L411" s="11" t="s">
        <v>35</v>
      </c>
      <c r="M411" s="11" t="s">
        <v>26</v>
      </c>
      <c r="N411" s="8">
        <v>45454</v>
      </c>
      <c r="O411" s="38"/>
      <c r="P411" s="38"/>
      <c r="Q411" s="38"/>
      <c r="R411" s="38">
        <v>1</v>
      </c>
      <c r="S411" s="38">
        <v>0</v>
      </c>
      <c r="T411" s="38">
        <v>0</v>
      </c>
      <c r="U411" s="38">
        <v>0</v>
      </c>
      <c r="V411" s="38"/>
      <c r="W411" s="38"/>
      <c r="X411" s="38"/>
      <c r="Y411" s="38"/>
      <c r="Z411" s="38"/>
      <c r="AA411" s="38"/>
      <c r="AB411" s="38"/>
      <c r="AC411" s="38">
        <v>0</v>
      </c>
      <c r="AD411" s="38">
        <v>0</v>
      </c>
      <c r="AE411" s="38">
        <v>0</v>
      </c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9">
        <f t="shared" si="14"/>
        <v>0.25</v>
      </c>
      <c r="AS411" s="9">
        <f t="shared" si="15"/>
        <v>0</v>
      </c>
      <c r="AT411" s="10" t="s">
        <v>2278</v>
      </c>
    </row>
    <row r="412" spans="1:46" ht="26.4" hidden="1">
      <c r="A412" s="3">
        <v>409</v>
      </c>
      <c r="B412" s="119" t="s">
        <v>2176</v>
      </c>
      <c r="C412" s="4" t="s">
        <v>611</v>
      </c>
      <c r="D412" s="85" t="s">
        <v>1210</v>
      </c>
      <c r="E412" s="77">
        <v>2</v>
      </c>
      <c r="F412" s="13"/>
      <c r="G412" s="86" t="s">
        <v>2342</v>
      </c>
      <c r="H412" s="79" t="s">
        <v>1210</v>
      </c>
      <c r="I412" s="108" t="s">
        <v>570</v>
      </c>
      <c r="J412" s="69" t="s">
        <v>617</v>
      </c>
      <c r="K412" s="11" t="s">
        <v>24</v>
      </c>
      <c r="L412" s="11" t="s">
        <v>35</v>
      </c>
      <c r="M412" s="11" t="s">
        <v>26</v>
      </c>
      <c r="N412" s="115">
        <v>45708</v>
      </c>
      <c r="O412" s="38"/>
      <c r="P412" s="38"/>
      <c r="Q412" s="38"/>
      <c r="R412" s="38">
        <v>1</v>
      </c>
      <c r="S412" s="38">
        <v>0</v>
      </c>
      <c r="T412" s="38">
        <v>0</v>
      </c>
      <c r="U412" s="38">
        <v>0</v>
      </c>
      <c r="V412" s="38"/>
      <c r="W412" s="38"/>
      <c r="X412" s="38"/>
      <c r="Y412" s="38"/>
      <c r="Z412" s="38"/>
      <c r="AA412" s="38"/>
      <c r="AB412" s="38"/>
      <c r="AC412" s="38">
        <v>0</v>
      </c>
      <c r="AD412" s="38">
        <v>0</v>
      </c>
      <c r="AE412" s="38">
        <v>0</v>
      </c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9">
        <f t="shared" si="14"/>
        <v>0.25</v>
      </c>
      <c r="AS412" s="9">
        <f t="shared" si="15"/>
        <v>0</v>
      </c>
      <c r="AT412" s="10" t="s">
        <v>2276</v>
      </c>
    </row>
    <row r="413" spans="1:46" ht="26.4" hidden="1">
      <c r="A413" s="3">
        <v>410</v>
      </c>
      <c r="B413" s="119" t="s">
        <v>2176</v>
      </c>
      <c r="C413" s="4" t="s">
        <v>611</v>
      </c>
      <c r="D413" s="85" t="s">
        <v>1210</v>
      </c>
      <c r="E413" s="77">
        <v>2</v>
      </c>
      <c r="F413" s="13"/>
      <c r="G413" s="86" t="s">
        <v>2342</v>
      </c>
      <c r="H413" s="79" t="s">
        <v>1210</v>
      </c>
      <c r="I413" s="108" t="s">
        <v>570</v>
      </c>
      <c r="J413" s="69" t="s">
        <v>618</v>
      </c>
      <c r="K413" s="11" t="s">
        <v>24</v>
      </c>
      <c r="L413" s="11" t="s">
        <v>35</v>
      </c>
      <c r="M413" s="11" t="s">
        <v>26</v>
      </c>
      <c r="N413" s="115">
        <v>45709</v>
      </c>
      <c r="O413" s="38"/>
      <c r="P413" s="38"/>
      <c r="Q413" s="38"/>
      <c r="R413" s="38">
        <v>1</v>
      </c>
      <c r="S413" s="38">
        <v>0</v>
      </c>
      <c r="T413" s="38">
        <v>0</v>
      </c>
      <c r="U413" s="38">
        <v>0</v>
      </c>
      <c r="V413" s="38"/>
      <c r="W413" s="38"/>
      <c r="X413" s="38"/>
      <c r="Y413" s="38"/>
      <c r="Z413" s="38"/>
      <c r="AA413" s="38"/>
      <c r="AB413" s="38"/>
      <c r="AC413" s="38">
        <v>0</v>
      </c>
      <c r="AD413" s="38">
        <v>0</v>
      </c>
      <c r="AE413" s="38">
        <v>0</v>
      </c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9">
        <f t="shared" si="14"/>
        <v>0.25</v>
      </c>
      <c r="AS413" s="9">
        <f t="shared" si="15"/>
        <v>0</v>
      </c>
      <c r="AT413" s="10" t="s">
        <v>2276</v>
      </c>
    </row>
    <row r="414" spans="1:46" ht="26.4" hidden="1">
      <c r="A414" s="3">
        <v>411</v>
      </c>
      <c r="B414" s="119" t="s">
        <v>2176</v>
      </c>
      <c r="C414" s="4" t="s">
        <v>611</v>
      </c>
      <c r="D414" s="85" t="s">
        <v>1210</v>
      </c>
      <c r="E414" s="83">
        <v>2</v>
      </c>
      <c r="F414" s="88" t="s">
        <v>2214</v>
      </c>
      <c r="G414" s="86" t="s">
        <v>2342</v>
      </c>
      <c r="H414" s="79" t="s">
        <v>1210</v>
      </c>
      <c r="I414" s="108" t="s">
        <v>573</v>
      </c>
      <c r="J414" s="69" t="s">
        <v>619</v>
      </c>
      <c r="K414" s="106" t="s">
        <v>24</v>
      </c>
      <c r="L414" s="11" t="s">
        <v>35</v>
      </c>
      <c r="M414" s="11" t="s">
        <v>43</v>
      </c>
      <c r="N414" s="114" t="s">
        <v>2402</v>
      </c>
      <c r="O414" s="38"/>
      <c r="P414" s="38"/>
      <c r="Q414" s="38"/>
      <c r="R414" s="38">
        <v>0</v>
      </c>
      <c r="S414" s="38">
        <v>0</v>
      </c>
      <c r="T414" s="38">
        <v>0</v>
      </c>
      <c r="U414" s="38">
        <v>0</v>
      </c>
      <c r="V414" s="38"/>
      <c r="W414" s="38"/>
      <c r="X414" s="38"/>
      <c r="Y414" s="38"/>
      <c r="Z414" s="38"/>
      <c r="AA414" s="38"/>
      <c r="AB414" s="38"/>
      <c r="AC414" s="38">
        <v>0</v>
      </c>
      <c r="AD414" s="38">
        <v>0</v>
      </c>
      <c r="AE414" s="38">
        <v>0</v>
      </c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9">
        <f t="shared" si="14"/>
        <v>0</v>
      </c>
      <c r="AS414" s="9">
        <f t="shared" si="15"/>
        <v>0</v>
      </c>
      <c r="AT414" s="10" t="s">
        <v>2276</v>
      </c>
    </row>
    <row r="415" spans="1:46" ht="26.4" hidden="1">
      <c r="A415" s="3">
        <v>412</v>
      </c>
      <c r="B415" s="119" t="s">
        <v>2176</v>
      </c>
      <c r="C415" s="4" t="s">
        <v>611</v>
      </c>
      <c r="D415" s="85" t="s">
        <v>1210</v>
      </c>
      <c r="E415" s="77">
        <v>2</v>
      </c>
      <c r="F415" s="78" t="s">
        <v>68</v>
      </c>
      <c r="G415" s="86" t="s">
        <v>2342</v>
      </c>
      <c r="H415" s="79" t="s">
        <v>1210</v>
      </c>
      <c r="I415" s="132" t="s">
        <v>2435</v>
      </c>
      <c r="J415" s="69" t="s">
        <v>620</v>
      </c>
      <c r="K415" s="11" t="s">
        <v>24</v>
      </c>
      <c r="L415" s="11" t="s">
        <v>25</v>
      </c>
      <c r="M415" s="11" t="s">
        <v>26</v>
      </c>
      <c r="N415" s="8">
        <v>44711</v>
      </c>
      <c r="O415" s="38">
        <v>1</v>
      </c>
      <c r="P415" s="38">
        <v>1</v>
      </c>
      <c r="Q415" s="38">
        <v>1</v>
      </c>
      <c r="R415" s="38">
        <v>1</v>
      </c>
      <c r="S415" s="38">
        <v>1</v>
      </c>
      <c r="T415" s="38">
        <v>1</v>
      </c>
      <c r="U415" s="38">
        <v>1</v>
      </c>
      <c r="V415" s="38"/>
      <c r="W415" s="38"/>
      <c r="X415" s="38"/>
      <c r="Y415" s="38">
        <v>1</v>
      </c>
      <c r="Z415" s="38">
        <v>1</v>
      </c>
      <c r="AA415" s="38">
        <v>1</v>
      </c>
      <c r="AB415" s="38">
        <v>1</v>
      </c>
      <c r="AC415" s="38">
        <v>1</v>
      </c>
      <c r="AD415" s="38">
        <v>1</v>
      </c>
      <c r="AE415" s="38">
        <v>1</v>
      </c>
      <c r="AF415" s="38"/>
      <c r="AG415" s="38"/>
      <c r="AH415" s="38"/>
      <c r="AI415" s="38">
        <v>1</v>
      </c>
      <c r="AJ415" s="38">
        <v>1</v>
      </c>
      <c r="AK415" s="38">
        <v>1</v>
      </c>
      <c r="AL415" s="38">
        <v>1</v>
      </c>
      <c r="AM415" s="38">
        <v>1</v>
      </c>
      <c r="AN415" s="38">
        <v>0.75</v>
      </c>
      <c r="AO415" s="38"/>
      <c r="AP415" s="38"/>
      <c r="AQ415" s="38"/>
      <c r="AR415" s="9">
        <f t="shared" si="14"/>
        <v>1</v>
      </c>
      <c r="AS415" s="9">
        <f t="shared" si="15"/>
        <v>0.95833333333333337</v>
      </c>
      <c r="AT415" s="23"/>
    </row>
    <row r="416" spans="1:46" ht="26.4" hidden="1">
      <c r="A416" s="3">
        <v>413</v>
      </c>
      <c r="B416" s="119" t="s">
        <v>2176</v>
      </c>
      <c r="C416" s="4" t="s">
        <v>611</v>
      </c>
      <c r="D416" s="85" t="s">
        <v>1210</v>
      </c>
      <c r="E416" s="77">
        <v>2</v>
      </c>
      <c r="F416" s="78" t="s">
        <v>68</v>
      </c>
      <c r="G416" s="86" t="s">
        <v>2342</v>
      </c>
      <c r="H416" s="79" t="s">
        <v>2443</v>
      </c>
      <c r="I416" s="108" t="s">
        <v>2434</v>
      </c>
      <c r="J416" s="69" t="s">
        <v>620</v>
      </c>
      <c r="K416" s="11" t="s">
        <v>24</v>
      </c>
      <c r="L416" s="11" t="s">
        <v>25</v>
      </c>
      <c r="M416" s="11" t="s">
        <v>26</v>
      </c>
      <c r="N416" s="8">
        <v>44974</v>
      </c>
      <c r="O416" s="38">
        <v>1</v>
      </c>
      <c r="P416" s="38">
        <v>0</v>
      </c>
      <c r="Q416" s="38">
        <v>0</v>
      </c>
      <c r="R416" s="38">
        <v>1</v>
      </c>
      <c r="S416" s="38">
        <v>1</v>
      </c>
      <c r="T416" s="38">
        <v>1</v>
      </c>
      <c r="U416" s="38">
        <v>0.5</v>
      </c>
      <c r="V416" s="38"/>
      <c r="W416" s="38"/>
      <c r="X416" s="38"/>
      <c r="Y416" s="38">
        <v>1</v>
      </c>
      <c r="Z416" s="38">
        <v>1</v>
      </c>
      <c r="AA416" s="38">
        <v>0</v>
      </c>
      <c r="AB416" s="38">
        <v>0</v>
      </c>
      <c r="AC416" s="38">
        <v>0</v>
      </c>
      <c r="AD416" s="38">
        <v>0</v>
      </c>
      <c r="AE416" s="38">
        <v>0</v>
      </c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9">
        <f t="shared" si="14"/>
        <v>0.625</v>
      </c>
      <c r="AS416" s="9">
        <f t="shared" si="15"/>
        <v>0.125</v>
      </c>
      <c r="AT416" s="25"/>
    </row>
    <row r="417" spans="1:46" ht="39.6" hidden="1">
      <c r="A417" s="3">
        <v>414</v>
      </c>
      <c r="B417" s="119" t="s">
        <v>2176</v>
      </c>
      <c r="C417" s="4" t="s">
        <v>611</v>
      </c>
      <c r="D417" s="85" t="s">
        <v>1210</v>
      </c>
      <c r="E417" s="77">
        <v>2</v>
      </c>
      <c r="F417" s="88" t="s">
        <v>2214</v>
      </c>
      <c r="G417" s="86" t="s">
        <v>2342</v>
      </c>
      <c r="H417" s="79" t="s">
        <v>2179</v>
      </c>
      <c r="I417" s="108" t="s">
        <v>578</v>
      </c>
      <c r="J417" s="69" t="s">
        <v>621</v>
      </c>
      <c r="K417" s="11" t="s">
        <v>56</v>
      </c>
      <c r="L417" s="11" t="s">
        <v>25</v>
      </c>
      <c r="M417" s="11" t="s">
        <v>26</v>
      </c>
      <c r="N417" s="8">
        <v>45076</v>
      </c>
      <c r="O417" s="38">
        <v>1</v>
      </c>
      <c r="P417" s="38">
        <v>1</v>
      </c>
      <c r="Q417" s="38">
        <v>1</v>
      </c>
      <c r="R417" s="38">
        <v>1</v>
      </c>
      <c r="S417" s="38">
        <v>1</v>
      </c>
      <c r="T417" s="38">
        <v>1</v>
      </c>
      <c r="U417" s="38">
        <v>1</v>
      </c>
      <c r="V417" s="38">
        <v>1</v>
      </c>
      <c r="W417" s="38">
        <v>1</v>
      </c>
      <c r="X417" s="38">
        <v>1</v>
      </c>
      <c r="Y417" s="38">
        <v>1</v>
      </c>
      <c r="Z417" s="38">
        <v>1</v>
      </c>
      <c r="AA417" s="38">
        <v>0</v>
      </c>
      <c r="AB417" s="38">
        <v>0</v>
      </c>
      <c r="AC417" s="38">
        <v>1</v>
      </c>
      <c r="AD417" s="38">
        <v>1</v>
      </c>
      <c r="AE417" s="38">
        <v>1</v>
      </c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9">
        <f t="shared" si="14"/>
        <v>1</v>
      </c>
      <c r="AS417" s="9">
        <f t="shared" si="15"/>
        <v>0.8</v>
      </c>
      <c r="AT417" s="10" t="s">
        <v>2283</v>
      </c>
    </row>
    <row r="418" spans="1:46" ht="39.6" hidden="1">
      <c r="A418" s="3">
        <v>415</v>
      </c>
      <c r="B418" s="119" t="s">
        <v>2176</v>
      </c>
      <c r="C418" s="4" t="s">
        <v>611</v>
      </c>
      <c r="D418" s="85" t="s">
        <v>1210</v>
      </c>
      <c r="E418" s="77">
        <v>2</v>
      </c>
      <c r="F418" s="88" t="s">
        <v>2214</v>
      </c>
      <c r="G418" s="86" t="s">
        <v>2342</v>
      </c>
      <c r="H418" s="79" t="s">
        <v>2179</v>
      </c>
      <c r="I418" s="108" t="s">
        <v>578</v>
      </c>
      <c r="J418" s="69" t="s">
        <v>622</v>
      </c>
      <c r="K418" s="11" t="s">
        <v>56</v>
      </c>
      <c r="L418" s="11" t="s">
        <v>25</v>
      </c>
      <c r="M418" s="11" t="s">
        <v>26</v>
      </c>
      <c r="N418" s="8">
        <v>45076</v>
      </c>
      <c r="O418" s="38">
        <v>1</v>
      </c>
      <c r="P418" s="38">
        <v>1</v>
      </c>
      <c r="Q418" s="38">
        <v>1</v>
      </c>
      <c r="R418" s="38">
        <v>1</v>
      </c>
      <c r="S418" s="38">
        <v>1</v>
      </c>
      <c r="T418" s="38">
        <v>1</v>
      </c>
      <c r="U418" s="38">
        <v>1</v>
      </c>
      <c r="V418" s="38">
        <v>1</v>
      </c>
      <c r="W418" s="38">
        <v>1</v>
      </c>
      <c r="X418" s="38">
        <v>1</v>
      </c>
      <c r="Y418" s="38">
        <v>1</v>
      </c>
      <c r="Z418" s="38">
        <v>1</v>
      </c>
      <c r="AA418" s="38">
        <v>0</v>
      </c>
      <c r="AB418" s="38">
        <v>0</v>
      </c>
      <c r="AC418" s="38">
        <v>1</v>
      </c>
      <c r="AD418" s="38">
        <v>1</v>
      </c>
      <c r="AE418" s="38">
        <v>1</v>
      </c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9">
        <f t="shared" si="14"/>
        <v>1</v>
      </c>
      <c r="AS418" s="9">
        <f t="shared" si="15"/>
        <v>0.8</v>
      </c>
      <c r="AT418" s="10" t="s">
        <v>2283</v>
      </c>
    </row>
    <row r="419" spans="1:46" ht="15.6" hidden="1">
      <c r="A419" s="3">
        <v>416</v>
      </c>
      <c r="B419" s="119" t="s">
        <v>2176</v>
      </c>
      <c r="C419" s="74" t="s">
        <v>611</v>
      </c>
      <c r="D419" s="85" t="s">
        <v>1210</v>
      </c>
      <c r="E419" s="77">
        <v>2</v>
      </c>
      <c r="F419" s="88" t="s">
        <v>2214</v>
      </c>
      <c r="G419" s="86" t="s">
        <v>2342</v>
      </c>
      <c r="H419" s="79" t="s">
        <v>2179</v>
      </c>
      <c r="I419" s="108" t="s">
        <v>581</v>
      </c>
      <c r="J419" s="69" t="s">
        <v>623</v>
      </c>
      <c r="K419" s="11" t="s">
        <v>24</v>
      </c>
      <c r="L419" s="11" t="s">
        <v>25</v>
      </c>
      <c r="M419" s="11" t="s">
        <v>26</v>
      </c>
      <c r="N419" s="8">
        <v>45083</v>
      </c>
      <c r="O419" s="38">
        <v>1</v>
      </c>
      <c r="P419" s="38">
        <v>1</v>
      </c>
      <c r="Q419" s="38">
        <v>1</v>
      </c>
      <c r="R419" s="38">
        <v>1</v>
      </c>
      <c r="S419" s="38">
        <v>1</v>
      </c>
      <c r="T419" s="38">
        <v>1</v>
      </c>
      <c r="U419" s="38">
        <v>1</v>
      </c>
      <c r="V419" s="38"/>
      <c r="W419" s="38"/>
      <c r="X419" s="38"/>
      <c r="Y419" s="38">
        <v>1</v>
      </c>
      <c r="Z419" s="38">
        <v>1</v>
      </c>
      <c r="AA419" s="38">
        <v>1</v>
      </c>
      <c r="AB419" s="38">
        <v>1</v>
      </c>
      <c r="AC419" s="38">
        <v>1</v>
      </c>
      <c r="AD419" s="38">
        <v>1</v>
      </c>
      <c r="AE419" s="38">
        <v>1</v>
      </c>
      <c r="AF419" s="38"/>
      <c r="AG419" s="38"/>
      <c r="AH419" s="38"/>
      <c r="AI419" s="38"/>
      <c r="AJ419" s="38"/>
      <c r="AK419" s="38"/>
      <c r="AL419" s="38">
        <v>1</v>
      </c>
      <c r="AM419" s="38">
        <v>0</v>
      </c>
      <c r="AN419" s="38">
        <v>0</v>
      </c>
      <c r="AO419" s="38"/>
      <c r="AP419" s="38"/>
      <c r="AQ419" s="38"/>
      <c r="AR419" s="9">
        <f t="shared" si="14"/>
        <v>0.9</v>
      </c>
      <c r="AS419" s="9">
        <f t="shared" si="15"/>
        <v>0.8</v>
      </c>
      <c r="AT419" s="25"/>
    </row>
    <row r="420" spans="1:46" ht="15.6" hidden="1">
      <c r="A420" s="3">
        <v>417</v>
      </c>
      <c r="B420" s="119" t="s">
        <v>2176</v>
      </c>
      <c r="C420" s="74" t="s">
        <v>611</v>
      </c>
      <c r="D420" s="85" t="s">
        <v>1210</v>
      </c>
      <c r="E420" s="77">
        <v>2</v>
      </c>
      <c r="F420" s="88" t="s">
        <v>2214</v>
      </c>
      <c r="G420" s="86" t="s">
        <v>2342</v>
      </c>
      <c r="H420" s="79" t="s">
        <v>2179</v>
      </c>
      <c r="I420" s="108" t="s">
        <v>581</v>
      </c>
      <c r="J420" s="69" t="s">
        <v>624</v>
      </c>
      <c r="K420" s="11" t="s">
        <v>24</v>
      </c>
      <c r="L420" s="11" t="s">
        <v>25</v>
      </c>
      <c r="M420" s="11" t="s">
        <v>26</v>
      </c>
      <c r="N420" s="8">
        <v>45082</v>
      </c>
      <c r="O420" s="38">
        <v>1</v>
      </c>
      <c r="P420" s="38">
        <v>1</v>
      </c>
      <c r="Q420" s="38">
        <v>1</v>
      </c>
      <c r="R420" s="38">
        <v>1</v>
      </c>
      <c r="S420" s="38">
        <v>1</v>
      </c>
      <c r="T420" s="38">
        <v>1</v>
      </c>
      <c r="U420" s="38">
        <v>1</v>
      </c>
      <c r="V420" s="38"/>
      <c r="W420" s="38"/>
      <c r="X420" s="38"/>
      <c r="Y420" s="38">
        <v>1</v>
      </c>
      <c r="Z420" s="38">
        <v>1</v>
      </c>
      <c r="AA420" s="38">
        <v>1</v>
      </c>
      <c r="AB420" s="38">
        <v>1</v>
      </c>
      <c r="AC420" s="38">
        <v>1</v>
      </c>
      <c r="AD420" s="38">
        <v>1</v>
      </c>
      <c r="AE420" s="38">
        <v>1</v>
      </c>
      <c r="AF420" s="38"/>
      <c r="AG420" s="38"/>
      <c r="AH420" s="38"/>
      <c r="AI420" s="38"/>
      <c r="AJ420" s="38"/>
      <c r="AK420" s="38"/>
      <c r="AL420" s="38">
        <v>1</v>
      </c>
      <c r="AM420" s="38">
        <v>0</v>
      </c>
      <c r="AN420" s="38">
        <v>0</v>
      </c>
      <c r="AO420" s="38"/>
      <c r="AP420" s="38"/>
      <c r="AQ420" s="38"/>
      <c r="AR420" s="9">
        <f t="shared" si="14"/>
        <v>0.9</v>
      </c>
      <c r="AS420" s="9">
        <f t="shared" si="15"/>
        <v>0.8</v>
      </c>
      <c r="AT420" s="25"/>
    </row>
    <row r="421" spans="1:46" ht="15.6" hidden="1">
      <c r="A421" s="3">
        <v>418</v>
      </c>
      <c r="B421" s="119" t="s">
        <v>2176</v>
      </c>
      <c r="C421" s="74" t="s">
        <v>611</v>
      </c>
      <c r="D421" s="85" t="s">
        <v>1210</v>
      </c>
      <c r="E421" s="77">
        <v>2</v>
      </c>
      <c r="F421" s="88" t="s">
        <v>2214</v>
      </c>
      <c r="G421" s="86" t="s">
        <v>2342</v>
      </c>
      <c r="H421" s="79" t="s">
        <v>2179</v>
      </c>
      <c r="I421" s="108" t="s">
        <v>581</v>
      </c>
      <c r="J421" s="69" t="s">
        <v>625</v>
      </c>
      <c r="K421" s="11" t="s">
        <v>24</v>
      </c>
      <c r="L421" s="11" t="s">
        <v>25</v>
      </c>
      <c r="M421" s="11" t="s">
        <v>26</v>
      </c>
      <c r="N421" s="8">
        <v>45082</v>
      </c>
      <c r="O421" s="38">
        <v>1</v>
      </c>
      <c r="P421" s="38">
        <v>1</v>
      </c>
      <c r="Q421" s="38">
        <v>1</v>
      </c>
      <c r="R421" s="38">
        <v>1</v>
      </c>
      <c r="S421" s="38">
        <v>1</v>
      </c>
      <c r="T421" s="38">
        <v>1</v>
      </c>
      <c r="U421" s="38">
        <v>1</v>
      </c>
      <c r="V421" s="38"/>
      <c r="W421" s="38"/>
      <c r="X421" s="38"/>
      <c r="Y421" s="38">
        <v>1</v>
      </c>
      <c r="Z421" s="38">
        <v>1</v>
      </c>
      <c r="AA421" s="38">
        <v>1</v>
      </c>
      <c r="AB421" s="38">
        <v>1</v>
      </c>
      <c r="AC421" s="38">
        <v>1</v>
      </c>
      <c r="AD421" s="38">
        <v>1</v>
      </c>
      <c r="AE421" s="38">
        <v>1</v>
      </c>
      <c r="AF421" s="38"/>
      <c r="AG421" s="38"/>
      <c r="AH421" s="38"/>
      <c r="AI421" s="38"/>
      <c r="AJ421" s="38"/>
      <c r="AK421" s="38"/>
      <c r="AL421" s="38">
        <v>1</v>
      </c>
      <c r="AM421" s="38">
        <v>0</v>
      </c>
      <c r="AN421" s="38">
        <v>0</v>
      </c>
      <c r="AO421" s="38"/>
      <c r="AP421" s="38"/>
      <c r="AQ421" s="38"/>
      <c r="AR421" s="9">
        <f t="shared" si="14"/>
        <v>0.9</v>
      </c>
      <c r="AS421" s="9">
        <f t="shared" si="15"/>
        <v>0.8</v>
      </c>
      <c r="AT421" s="25"/>
    </row>
    <row r="422" spans="1:46" ht="15.6" hidden="1">
      <c r="A422" s="3">
        <v>419</v>
      </c>
      <c r="B422" s="119" t="s">
        <v>2176</v>
      </c>
      <c r="C422" s="74" t="s">
        <v>611</v>
      </c>
      <c r="D422" s="85" t="s">
        <v>1210</v>
      </c>
      <c r="E422" s="77">
        <v>2</v>
      </c>
      <c r="F422" s="88" t="s">
        <v>2214</v>
      </c>
      <c r="G422" s="86" t="s">
        <v>2342</v>
      </c>
      <c r="H422" s="79" t="s">
        <v>2179</v>
      </c>
      <c r="I422" s="108" t="s">
        <v>581</v>
      </c>
      <c r="J422" s="69" t="s">
        <v>626</v>
      </c>
      <c r="K422" s="11" t="s">
        <v>24</v>
      </c>
      <c r="L422" s="11" t="s">
        <v>25</v>
      </c>
      <c r="M422" s="11" t="s">
        <v>26</v>
      </c>
      <c r="N422" s="8">
        <v>45083</v>
      </c>
      <c r="O422" s="38">
        <v>1</v>
      </c>
      <c r="P422" s="38">
        <v>1</v>
      </c>
      <c r="Q422" s="38">
        <v>1</v>
      </c>
      <c r="R422" s="38">
        <v>1</v>
      </c>
      <c r="S422" s="38">
        <v>1</v>
      </c>
      <c r="T422" s="38">
        <v>1</v>
      </c>
      <c r="U422" s="38">
        <v>1</v>
      </c>
      <c r="V422" s="38"/>
      <c r="W422" s="38"/>
      <c r="X422" s="38"/>
      <c r="Y422" s="38">
        <v>1</v>
      </c>
      <c r="Z422" s="38">
        <v>1</v>
      </c>
      <c r="AA422" s="38">
        <v>1</v>
      </c>
      <c r="AB422" s="38">
        <v>1</v>
      </c>
      <c r="AC422" s="38">
        <v>1</v>
      </c>
      <c r="AD422" s="38">
        <v>1</v>
      </c>
      <c r="AE422" s="38">
        <v>1</v>
      </c>
      <c r="AF422" s="38"/>
      <c r="AG422" s="38"/>
      <c r="AH422" s="38"/>
      <c r="AI422" s="38"/>
      <c r="AJ422" s="38"/>
      <c r="AK422" s="38"/>
      <c r="AL422" s="38">
        <v>1</v>
      </c>
      <c r="AM422" s="38">
        <v>0</v>
      </c>
      <c r="AN422" s="38">
        <v>0</v>
      </c>
      <c r="AO422" s="38"/>
      <c r="AP422" s="38"/>
      <c r="AQ422" s="38"/>
      <c r="AR422" s="9">
        <f t="shared" si="14"/>
        <v>0.9</v>
      </c>
      <c r="AS422" s="9">
        <f t="shared" si="15"/>
        <v>0.8</v>
      </c>
      <c r="AT422" s="25"/>
    </row>
    <row r="423" spans="1:46" ht="15.6" hidden="1">
      <c r="A423" s="3">
        <v>420</v>
      </c>
      <c r="B423" s="119" t="s">
        <v>2176</v>
      </c>
      <c r="C423" s="4" t="s">
        <v>611</v>
      </c>
      <c r="D423" s="85" t="s">
        <v>1210</v>
      </c>
      <c r="E423" s="77">
        <v>2</v>
      </c>
      <c r="F423" s="13"/>
      <c r="G423" s="86" t="s">
        <v>2342</v>
      </c>
      <c r="H423" s="79"/>
      <c r="I423" s="108" t="s">
        <v>586</v>
      </c>
      <c r="J423" s="69" t="s">
        <v>627</v>
      </c>
      <c r="K423" s="11" t="s">
        <v>24</v>
      </c>
      <c r="L423" s="11" t="s">
        <v>25</v>
      </c>
      <c r="M423" s="11" t="s">
        <v>26</v>
      </c>
      <c r="N423" s="114" t="s">
        <v>2402</v>
      </c>
      <c r="O423" s="38">
        <v>1</v>
      </c>
      <c r="P423" s="38">
        <v>0</v>
      </c>
      <c r="Q423" s="38">
        <v>0</v>
      </c>
      <c r="R423" s="38">
        <v>0</v>
      </c>
      <c r="S423" s="38">
        <v>0</v>
      </c>
      <c r="T423" s="38">
        <v>0</v>
      </c>
      <c r="U423" s="38">
        <v>0</v>
      </c>
      <c r="V423" s="38"/>
      <c r="W423" s="38"/>
      <c r="X423" s="38"/>
      <c r="Y423" s="38">
        <v>0</v>
      </c>
      <c r="Z423" s="38">
        <v>0</v>
      </c>
      <c r="AA423" s="38">
        <v>0</v>
      </c>
      <c r="AB423" s="38">
        <v>0</v>
      </c>
      <c r="AC423" s="38">
        <v>0</v>
      </c>
      <c r="AD423" s="38">
        <v>0</v>
      </c>
      <c r="AE423" s="38">
        <v>0</v>
      </c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9">
        <f t="shared" si="14"/>
        <v>0.125</v>
      </c>
      <c r="AS423" s="9">
        <f t="shared" si="15"/>
        <v>0</v>
      </c>
      <c r="AT423" s="25"/>
    </row>
    <row r="424" spans="1:46" ht="15.6" hidden="1">
      <c r="A424" s="3">
        <v>421</v>
      </c>
      <c r="B424" s="119" t="s">
        <v>2176</v>
      </c>
      <c r="C424" s="4" t="s">
        <v>611</v>
      </c>
      <c r="D424" s="85" t="s">
        <v>1210</v>
      </c>
      <c r="E424" s="77">
        <v>2</v>
      </c>
      <c r="F424" s="13"/>
      <c r="G424" s="86" t="s">
        <v>2342</v>
      </c>
      <c r="H424" s="79"/>
      <c r="I424" s="108" t="s">
        <v>588</v>
      </c>
      <c r="J424" s="69" t="s">
        <v>628</v>
      </c>
      <c r="K424" s="11" t="s">
        <v>24</v>
      </c>
      <c r="L424" s="11" t="s">
        <v>25</v>
      </c>
      <c r="M424" s="11" t="s">
        <v>26</v>
      </c>
      <c r="N424" s="114" t="s">
        <v>2402</v>
      </c>
      <c r="O424" s="38">
        <v>1</v>
      </c>
      <c r="P424" s="38">
        <v>0</v>
      </c>
      <c r="Q424" s="38">
        <v>0</v>
      </c>
      <c r="R424" s="38">
        <v>0</v>
      </c>
      <c r="S424" s="38">
        <v>0</v>
      </c>
      <c r="T424" s="38">
        <v>0</v>
      </c>
      <c r="U424" s="38">
        <v>0</v>
      </c>
      <c r="V424" s="38"/>
      <c r="W424" s="38"/>
      <c r="X424" s="38"/>
      <c r="Y424" s="38">
        <v>0</v>
      </c>
      <c r="Z424" s="38">
        <v>0</v>
      </c>
      <c r="AA424" s="38">
        <v>0</v>
      </c>
      <c r="AB424" s="38">
        <v>0</v>
      </c>
      <c r="AC424" s="38">
        <v>0</v>
      </c>
      <c r="AD424" s="38">
        <v>0</v>
      </c>
      <c r="AE424" s="38">
        <v>0</v>
      </c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9">
        <f t="shared" si="14"/>
        <v>0.125</v>
      </c>
      <c r="AS424" s="9">
        <f t="shared" si="15"/>
        <v>0</v>
      </c>
      <c r="AT424" s="25"/>
    </row>
    <row r="425" spans="1:46" ht="15.6" hidden="1">
      <c r="A425" s="3">
        <v>422</v>
      </c>
      <c r="B425" s="119" t="s">
        <v>2176</v>
      </c>
      <c r="C425" s="4" t="s">
        <v>611</v>
      </c>
      <c r="D425" s="85" t="s">
        <v>1210</v>
      </c>
      <c r="E425" s="77">
        <v>2</v>
      </c>
      <c r="F425" s="13"/>
      <c r="G425" s="86" t="s">
        <v>2342</v>
      </c>
      <c r="H425" s="79"/>
      <c r="I425" s="108" t="s">
        <v>590</v>
      </c>
      <c r="J425" s="69" t="s">
        <v>629</v>
      </c>
      <c r="K425" s="11" t="s">
        <v>24</v>
      </c>
      <c r="L425" s="11" t="s">
        <v>25</v>
      </c>
      <c r="M425" s="11" t="s">
        <v>26</v>
      </c>
      <c r="N425" s="114" t="s">
        <v>2402</v>
      </c>
      <c r="O425" s="38">
        <v>1</v>
      </c>
      <c r="P425" s="38">
        <v>0</v>
      </c>
      <c r="Q425" s="38">
        <v>0</v>
      </c>
      <c r="R425" s="38">
        <v>0</v>
      </c>
      <c r="S425" s="38">
        <v>0</v>
      </c>
      <c r="T425" s="38">
        <v>0</v>
      </c>
      <c r="U425" s="38">
        <v>0</v>
      </c>
      <c r="V425" s="38"/>
      <c r="W425" s="38"/>
      <c r="X425" s="38"/>
      <c r="Y425" s="38">
        <v>0</v>
      </c>
      <c r="Z425" s="38">
        <v>0</v>
      </c>
      <c r="AA425" s="38">
        <v>0</v>
      </c>
      <c r="AB425" s="38">
        <v>0</v>
      </c>
      <c r="AC425" s="38">
        <v>0</v>
      </c>
      <c r="AD425" s="38">
        <v>0</v>
      </c>
      <c r="AE425" s="38">
        <v>0</v>
      </c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9">
        <f t="shared" si="14"/>
        <v>0.125</v>
      </c>
      <c r="AS425" s="9">
        <f t="shared" si="15"/>
        <v>0</v>
      </c>
      <c r="AT425" s="25"/>
    </row>
    <row r="426" spans="1:46" ht="15.6" hidden="1">
      <c r="A426" s="3">
        <v>423</v>
      </c>
      <c r="B426" s="119" t="s">
        <v>2176</v>
      </c>
      <c r="C426" s="4" t="s">
        <v>611</v>
      </c>
      <c r="D426" s="85" t="s">
        <v>1210</v>
      </c>
      <c r="E426" s="77">
        <v>2</v>
      </c>
      <c r="F426" s="13"/>
      <c r="G426" s="86" t="s">
        <v>2342</v>
      </c>
      <c r="H426" s="79"/>
      <c r="I426" s="108" t="s">
        <v>592</v>
      </c>
      <c r="J426" s="69" t="s">
        <v>630</v>
      </c>
      <c r="K426" s="11" t="s">
        <v>24</v>
      </c>
      <c r="L426" s="11" t="s">
        <v>25</v>
      </c>
      <c r="M426" s="11" t="s">
        <v>26</v>
      </c>
      <c r="N426" s="114" t="s">
        <v>2402</v>
      </c>
      <c r="O426" s="38">
        <v>1</v>
      </c>
      <c r="P426" s="38">
        <v>0</v>
      </c>
      <c r="Q426" s="38">
        <v>0</v>
      </c>
      <c r="R426" s="38">
        <v>0</v>
      </c>
      <c r="S426" s="38">
        <v>0</v>
      </c>
      <c r="T426" s="38">
        <v>0</v>
      </c>
      <c r="U426" s="38">
        <v>0</v>
      </c>
      <c r="V426" s="38"/>
      <c r="W426" s="38"/>
      <c r="X426" s="38"/>
      <c r="Y426" s="38">
        <v>0</v>
      </c>
      <c r="Z426" s="38">
        <v>0</v>
      </c>
      <c r="AA426" s="38">
        <v>0</v>
      </c>
      <c r="AB426" s="38">
        <v>0</v>
      </c>
      <c r="AC426" s="38">
        <v>0</v>
      </c>
      <c r="AD426" s="38">
        <v>0</v>
      </c>
      <c r="AE426" s="38">
        <v>0</v>
      </c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9">
        <f t="shared" si="14"/>
        <v>0.125</v>
      </c>
      <c r="AS426" s="9">
        <f t="shared" si="15"/>
        <v>0</v>
      </c>
      <c r="AT426" s="19"/>
    </row>
    <row r="427" spans="1:46" ht="26.4" hidden="1">
      <c r="A427" s="3">
        <v>424</v>
      </c>
      <c r="B427" s="119" t="s">
        <v>2176</v>
      </c>
      <c r="C427" s="4" t="s">
        <v>611</v>
      </c>
      <c r="D427" s="85" t="s">
        <v>1210</v>
      </c>
      <c r="E427" s="77">
        <v>2</v>
      </c>
      <c r="F427" s="88" t="s">
        <v>2214</v>
      </c>
      <c r="G427" s="86" t="s">
        <v>2342</v>
      </c>
      <c r="H427" s="79"/>
      <c r="I427" s="108" t="s">
        <v>594</v>
      </c>
      <c r="J427" s="69" t="s">
        <v>631</v>
      </c>
      <c r="K427" s="11" t="s">
        <v>24</v>
      </c>
      <c r="L427" s="11" t="s">
        <v>25</v>
      </c>
      <c r="M427" s="11" t="s">
        <v>26</v>
      </c>
      <c r="N427" s="8">
        <v>45306</v>
      </c>
      <c r="O427" s="38">
        <v>1</v>
      </c>
      <c r="P427" s="38">
        <v>0.5</v>
      </c>
      <c r="Q427" s="38">
        <v>0</v>
      </c>
      <c r="R427" s="38">
        <v>1</v>
      </c>
      <c r="S427" s="38">
        <v>0</v>
      </c>
      <c r="T427" s="38">
        <v>0</v>
      </c>
      <c r="U427" s="38">
        <v>0</v>
      </c>
      <c r="V427" s="38"/>
      <c r="W427" s="38"/>
      <c r="X427" s="38"/>
      <c r="Y427" s="38">
        <v>0</v>
      </c>
      <c r="Z427" s="38">
        <v>0</v>
      </c>
      <c r="AA427" s="38">
        <v>0</v>
      </c>
      <c r="AB427" s="38">
        <v>0</v>
      </c>
      <c r="AC427" s="38">
        <v>0</v>
      </c>
      <c r="AD427" s="38">
        <v>0</v>
      </c>
      <c r="AE427" s="38">
        <v>0</v>
      </c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9">
        <f t="shared" si="14"/>
        <v>0.3125</v>
      </c>
      <c r="AS427" s="9">
        <f t="shared" si="15"/>
        <v>0</v>
      </c>
      <c r="AT427" s="12"/>
    </row>
    <row r="428" spans="1:46" ht="26.4" hidden="1">
      <c r="A428" s="3">
        <v>425</v>
      </c>
      <c r="B428" s="119" t="s">
        <v>2176</v>
      </c>
      <c r="C428" s="4" t="s">
        <v>611</v>
      </c>
      <c r="D428" s="85" t="s">
        <v>1210</v>
      </c>
      <c r="E428" s="77">
        <v>2</v>
      </c>
      <c r="F428" s="88" t="s">
        <v>2214</v>
      </c>
      <c r="G428" s="87" t="s">
        <v>74</v>
      </c>
      <c r="H428" s="79"/>
      <c r="I428" s="108" t="s">
        <v>596</v>
      </c>
      <c r="J428" s="69" t="s">
        <v>632</v>
      </c>
      <c r="K428" s="11" t="s">
        <v>24</v>
      </c>
      <c r="L428" s="11" t="s">
        <v>25</v>
      </c>
      <c r="M428" s="11" t="s">
        <v>26</v>
      </c>
      <c r="N428" s="8">
        <v>45286</v>
      </c>
      <c r="O428" s="38">
        <v>1</v>
      </c>
      <c r="P428" s="38">
        <v>0.5</v>
      </c>
      <c r="Q428" s="38">
        <v>0</v>
      </c>
      <c r="R428" s="38">
        <v>1</v>
      </c>
      <c r="S428" s="38">
        <v>0.5</v>
      </c>
      <c r="T428" s="38">
        <v>0</v>
      </c>
      <c r="U428" s="38">
        <v>0</v>
      </c>
      <c r="V428" s="38"/>
      <c r="W428" s="38"/>
      <c r="X428" s="38"/>
      <c r="Y428" s="38">
        <v>0</v>
      </c>
      <c r="Z428" s="38">
        <v>0</v>
      </c>
      <c r="AA428" s="38">
        <v>0</v>
      </c>
      <c r="AB428" s="38">
        <v>0</v>
      </c>
      <c r="AC428" s="38">
        <v>0</v>
      </c>
      <c r="AD428" s="38">
        <v>0</v>
      </c>
      <c r="AE428" s="38">
        <v>0</v>
      </c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9">
        <f t="shared" si="14"/>
        <v>0.375</v>
      </c>
      <c r="AS428" s="9">
        <f t="shared" si="15"/>
        <v>0</v>
      </c>
      <c r="AT428" s="12"/>
    </row>
    <row r="429" spans="1:46" ht="26.4" hidden="1">
      <c r="A429" s="3">
        <v>426</v>
      </c>
      <c r="B429" s="119" t="s">
        <v>2176</v>
      </c>
      <c r="C429" s="4" t="s">
        <v>611</v>
      </c>
      <c r="D429" s="85" t="s">
        <v>1210</v>
      </c>
      <c r="E429" s="77">
        <v>2</v>
      </c>
      <c r="F429" s="88" t="s">
        <v>2214</v>
      </c>
      <c r="G429" s="87" t="s">
        <v>74</v>
      </c>
      <c r="H429" s="79"/>
      <c r="I429" s="108" t="s">
        <v>596</v>
      </c>
      <c r="J429" s="69" t="s">
        <v>633</v>
      </c>
      <c r="K429" s="11" t="s">
        <v>24</v>
      </c>
      <c r="L429" s="11" t="s">
        <v>25</v>
      </c>
      <c r="M429" s="11" t="s">
        <v>26</v>
      </c>
      <c r="N429" s="8">
        <v>45286</v>
      </c>
      <c r="O429" s="38">
        <v>1</v>
      </c>
      <c r="P429" s="38">
        <v>0.5</v>
      </c>
      <c r="Q429" s="38">
        <v>0</v>
      </c>
      <c r="R429" s="38">
        <v>1</v>
      </c>
      <c r="S429" s="38">
        <v>0.5</v>
      </c>
      <c r="T429" s="38">
        <v>0</v>
      </c>
      <c r="U429" s="38">
        <v>0</v>
      </c>
      <c r="V429" s="38"/>
      <c r="W429" s="38"/>
      <c r="X429" s="38"/>
      <c r="Y429" s="38">
        <v>0</v>
      </c>
      <c r="Z429" s="38">
        <v>0</v>
      </c>
      <c r="AA429" s="38">
        <v>0</v>
      </c>
      <c r="AB429" s="38">
        <v>0</v>
      </c>
      <c r="AC429" s="38">
        <v>0</v>
      </c>
      <c r="AD429" s="38">
        <v>0</v>
      </c>
      <c r="AE429" s="38">
        <v>0</v>
      </c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9">
        <f t="shared" si="14"/>
        <v>0.375</v>
      </c>
      <c r="AS429" s="9">
        <f t="shared" si="15"/>
        <v>0</v>
      </c>
      <c r="AT429" s="12"/>
    </row>
    <row r="430" spans="1:46" ht="26.4" hidden="1">
      <c r="A430" s="3">
        <v>427</v>
      </c>
      <c r="B430" s="119" t="s">
        <v>2176</v>
      </c>
      <c r="C430" s="4" t="s">
        <v>611</v>
      </c>
      <c r="D430" s="85" t="s">
        <v>1210</v>
      </c>
      <c r="E430" s="77">
        <v>2</v>
      </c>
      <c r="F430" s="88" t="s">
        <v>2214</v>
      </c>
      <c r="G430" s="86" t="s">
        <v>2342</v>
      </c>
      <c r="H430" s="79"/>
      <c r="I430" s="108" t="s">
        <v>599</v>
      </c>
      <c r="J430" s="69" t="s">
        <v>634</v>
      </c>
      <c r="K430" s="11" t="s">
        <v>24</v>
      </c>
      <c r="L430" s="11" t="s">
        <v>25</v>
      </c>
      <c r="M430" s="11" t="s">
        <v>26</v>
      </c>
      <c r="N430" s="8">
        <v>45302</v>
      </c>
      <c r="O430" s="38">
        <v>1</v>
      </c>
      <c r="P430" s="38">
        <v>1</v>
      </c>
      <c r="Q430" s="38">
        <v>1</v>
      </c>
      <c r="R430" s="38">
        <v>1</v>
      </c>
      <c r="S430" s="38">
        <v>0</v>
      </c>
      <c r="T430" s="38">
        <v>0</v>
      </c>
      <c r="U430" s="38">
        <v>0</v>
      </c>
      <c r="V430" s="38"/>
      <c r="W430" s="38"/>
      <c r="X430" s="38"/>
      <c r="Y430" s="38">
        <v>0</v>
      </c>
      <c r="Z430" s="38">
        <v>0</v>
      </c>
      <c r="AA430" s="38">
        <v>0</v>
      </c>
      <c r="AB430" s="38">
        <v>0</v>
      </c>
      <c r="AC430" s="38">
        <v>0</v>
      </c>
      <c r="AD430" s="38">
        <v>0</v>
      </c>
      <c r="AE430" s="38">
        <v>0</v>
      </c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9">
        <f t="shared" si="14"/>
        <v>0.375</v>
      </c>
      <c r="AS430" s="9">
        <f t="shared" si="15"/>
        <v>0.25</v>
      </c>
      <c r="AT430" s="12"/>
    </row>
    <row r="431" spans="1:46" ht="26.4" hidden="1">
      <c r="A431" s="3">
        <v>428</v>
      </c>
      <c r="B431" s="119" t="s">
        <v>2176</v>
      </c>
      <c r="C431" s="4" t="s">
        <v>611</v>
      </c>
      <c r="D431" s="85" t="s">
        <v>1210</v>
      </c>
      <c r="E431" s="77">
        <v>2</v>
      </c>
      <c r="F431" s="88" t="s">
        <v>2214</v>
      </c>
      <c r="G431" s="86" t="s">
        <v>2342</v>
      </c>
      <c r="H431" s="79"/>
      <c r="I431" s="108" t="s">
        <v>599</v>
      </c>
      <c r="J431" s="69" t="s">
        <v>635</v>
      </c>
      <c r="K431" s="11" t="s">
        <v>24</v>
      </c>
      <c r="L431" s="11" t="s">
        <v>25</v>
      </c>
      <c r="M431" s="11" t="s">
        <v>26</v>
      </c>
      <c r="N431" s="8">
        <v>45302</v>
      </c>
      <c r="O431" s="38">
        <v>1</v>
      </c>
      <c r="P431" s="38">
        <v>1</v>
      </c>
      <c r="Q431" s="38">
        <v>1</v>
      </c>
      <c r="R431" s="38">
        <v>1</v>
      </c>
      <c r="S431" s="38">
        <v>0</v>
      </c>
      <c r="T431" s="38">
        <v>0</v>
      </c>
      <c r="U431" s="38">
        <v>0</v>
      </c>
      <c r="V431" s="38"/>
      <c r="W431" s="38"/>
      <c r="X431" s="38"/>
      <c r="Y431" s="38">
        <v>0</v>
      </c>
      <c r="Z431" s="38">
        <v>0</v>
      </c>
      <c r="AA431" s="38">
        <v>0</v>
      </c>
      <c r="AB431" s="38">
        <v>0</v>
      </c>
      <c r="AC431" s="38">
        <v>0</v>
      </c>
      <c r="AD431" s="38">
        <v>0</v>
      </c>
      <c r="AE431" s="38">
        <v>0</v>
      </c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9">
        <f t="shared" si="14"/>
        <v>0.375</v>
      </c>
      <c r="AS431" s="9">
        <f t="shared" si="15"/>
        <v>0.25</v>
      </c>
      <c r="AT431" s="12"/>
    </row>
    <row r="432" spans="1:46" ht="26.4" hidden="1">
      <c r="A432" s="3">
        <v>429</v>
      </c>
      <c r="B432" s="119" t="s">
        <v>2176</v>
      </c>
      <c r="C432" s="4" t="s">
        <v>611</v>
      </c>
      <c r="D432" s="85" t="s">
        <v>1210</v>
      </c>
      <c r="E432" s="83">
        <v>2</v>
      </c>
      <c r="F432" s="88" t="s">
        <v>2214</v>
      </c>
      <c r="G432" s="86" t="s">
        <v>2342</v>
      </c>
      <c r="H432" s="79" t="s">
        <v>1210</v>
      </c>
      <c r="I432" s="108" t="s">
        <v>602</v>
      </c>
      <c r="J432" s="69" t="s">
        <v>636</v>
      </c>
      <c r="K432" s="11" t="s">
        <v>24</v>
      </c>
      <c r="L432" s="11" t="s">
        <v>35</v>
      </c>
      <c r="M432" s="11" t="s">
        <v>43</v>
      </c>
      <c r="N432" s="114" t="s">
        <v>2402</v>
      </c>
      <c r="O432" s="38"/>
      <c r="P432" s="38"/>
      <c r="Q432" s="38"/>
      <c r="R432" s="38">
        <v>0</v>
      </c>
      <c r="S432" s="38">
        <v>0</v>
      </c>
      <c r="T432" s="38">
        <v>0</v>
      </c>
      <c r="U432" s="38">
        <v>0</v>
      </c>
      <c r="V432" s="38"/>
      <c r="W432" s="38"/>
      <c r="X432" s="38"/>
      <c r="Y432" s="38"/>
      <c r="Z432" s="38"/>
      <c r="AA432" s="38"/>
      <c r="AB432" s="38"/>
      <c r="AC432" s="38">
        <v>0</v>
      </c>
      <c r="AD432" s="38">
        <v>0</v>
      </c>
      <c r="AE432" s="38">
        <v>0</v>
      </c>
      <c r="AF432" s="38"/>
      <c r="AG432" s="38"/>
      <c r="AH432" s="38"/>
      <c r="AI432" s="38"/>
      <c r="AJ432" s="38"/>
      <c r="AK432" s="38"/>
      <c r="AL432" s="38">
        <v>0</v>
      </c>
      <c r="AM432" s="38">
        <v>0</v>
      </c>
      <c r="AN432" s="38">
        <v>0</v>
      </c>
      <c r="AO432" s="38"/>
      <c r="AP432" s="38"/>
      <c r="AQ432" s="38"/>
      <c r="AR432" s="9">
        <f t="shared" si="14"/>
        <v>0</v>
      </c>
      <c r="AS432" s="9">
        <f t="shared" si="15"/>
        <v>0</v>
      </c>
      <c r="AT432" s="10" t="s">
        <v>2276</v>
      </c>
    </row>
    <row r="433" spans="1:46" ht="15.6" hidden="1">
      <c r="A433" s="3">
        <v>430</v>
      </c>
      <c r="B433" s="119" t="s">
        <v>2176</v>
      </c>
      <c r="C433" s="4" t="s">
        <v>611</v>
      </c>
      <c r="D433" s="85" t="s">
        <v>1210</v>
      </c>
      <c r="E433" s="77">
        <v>2</v>
      </c>
      <c r="F433" s="13"/>
      <c r="G433" s="92" t="s">
        <v>74</v>
      </c>
      <c r="H433" s="79" t="s">
        <v>1210</v>
      </c>
      <c r="I433" s="108" t="s">
        <v>604</v>
      </c>
      <c r="J433" s="69" t="s">
        <v>637</v>
      </c>
      <c r="K433" s="11" t="s">
        <v>56</v>
      </c>
      <c r="L433" s="11" t="s">
        <v>35</v>
      </c>
      <c r="M433" s="11" t="s">
        <v>43</v>
      </c>
      <c r="N433" s="114" t="s">
        <v>2402</v>
      </c>
      <c r="O433" s="38"/>
      <c r="P433" s="38"/>
      <c r="Q433" s="38"/>
      <c r="R433" s="38">
        <v>0</v>
      </c>
      <c r="S433" s="38">
        <v>0</v>
      </c>
      <c r="T433" s="38">
        <v>0</v>
      </c>
      <c r="U433" s="38">
        <v>0</v>
      </c>
      <c r="V433" s="38"/>
      <c r="W433" s="38"/>
      <c r="X433" s="38"/>
      <c r="Y433" s="38"/>
      <c r="Z433" s="38"/>
      <c r="AA433" s="38"/>
      <c r="AB433" s="38"/>
      <c r="AC433" s="38">
        <v>0</v>
      </c>
      <c r="AD433" s="38">
        <v>0</v>
      </c>
      <c r="AE433" s="38">
        <v>0</v>
      </c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9">
        <f t="shared" si="14"/>
        <v>0</v>
      </c>
      <c r="AS433" s="9">
        <f t="shared" si="15"/>
        <v>0</v>
      </c>
      <c r="AT433" s="10" t="s">
        <v>2279</v>
      </c>
    </row>
    <row r="434" spans="1:46" ht="26.4" hidden="1">
      <c r="A434" s="3">
        <v>431</v>
      </c>
      <c r="B434" s="119" t="s">
        <v>2176</v>
      </c>
      <c r="C434" s="4" t="s">
        <v>611</v>
      </c>
      <c r="D434" s="85" t="s">
        <v>1210</v>
      </c>
      <c r="E434" s="77">
        <v>2</v>
      </c>
      <c r="F434" s="88" t="s">
        <v>2214</v>
      </c>
      <c r="G434" s="87" t="s">
        <v>74</v>
      </c>
      <c r="H434" s="79" t="s">
        <v>1210</v>
      </c>
      <c r="I434" s="108" t="s">
        <v>606</v>
      </c>
      <c r="J434" s="69" t="s">
        <v>638</v>
      </c>
      <c r="K434" s="11" t="s">
        <v>56</v>
      </c>
      <c r="L434" s="11" t="s">
        <v>71</v>
      </c>
      <c r="M434" s="11" t="s">
        <v>26</v>
      </c>
      <c r="N434" s="8">
        <v>45475</v>
      </c>
      <c r="O434" s="38"/>
      <c r="P434" s="38"/>
      <c r="Q434" s="38"/>
      <c r="R434" s="38">
        <v>1</v>
      </c>
      <c r="S434" s="38">
        <v>0.5</v>
      </c>
      <c r="T434" s="38">
        <v>0</v>
      </c>
      <c r="U434" s="38">
        <v>0</v>
      </c>
      <c r="V434" s="38">
        <v>0</v>
      </c>
      <c r="W434" s="38">
        <v>0</v>
      </c>
      <c r="X434" s="38">
        <v>0</v>
      </c>
      <c r="Y434" s="38"/>
      <c r="Z434" s="38"/>
      <c r="AA434" s="38"/>
      <c r="AB434" s="38"/>
      <c r="AC434" s="38">
        <v>1</v>
      </c>
      <c r="AD434" s="38">
        <v>0.5</v>
      </c>
      <c r="AE434" s="38">
        <v>0</v>
      </c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9">
        <f t="shared" si="14"/>
        <v>0.5</v>
      </c>
      <c r="AS434" s="9">
        <f t="shared" si="15"/>
        <v>0</v>
      </c>
      <c r="AT434" s="10" t="s">
        <v>2281</v>
      </c>
    </row>
    <row r="435" spans="1:46" ht="26.4" hidden="1">
      <c r="A435" s="3">
        <v>432</v>
      </c>
      <c r="B435" s="119" t="s">
        <v>2176</v>
      </c>
      <c r="C435" s="4" t="s">
        <v>611</v>
      </c>
      <c r="D435" s="85" t="s">
        <v>1210</v>
      </c>
      <c r="E435" s="77">
        <v>2</v>
      </c>
      <c r="F435" s="88" t="s">
        <v>2214</v>
      </c>
      <c r="G435" s="87" t="s">
        <v>74</v>
      </c>
      <c r="H435" s="79" t="s">
        <v>1210</v>
      </c>
      <c r="I435" s="108" t="s">
        <v>606</v>
      </c>
      <c r="J435" s="69" t="s">
        <v>639</v>
      </c>
      <c r="K435" s="11" t="s">
        <v>56</v>
      </c>
      <c r="L435" s="11" t="s">
        <v>71</v>
      </c>
      <c r="M435" s="11" t="s">
        <v>26</v>
      </c>
      <c r="N435" s="8">
        <v>45475</v>
      </c>
      <c r="O435" s="38"/>
      <c r="P435" s="38"/>
      <c r="Q435" s="38"/>
      <c r="R435" s="38">
        <v>1</v>
      </c>
      <c r="S435" s="38">
        <v>0.5</v>
      </c>
      <c r="T435" s="38">
        <v>0</v>
      </c>
      <c r="U435" s="38">
        <v>0</v>
      </c>
      <c r="V435" s="38">
        <v>0</v>
      </c>
      <c r="W435" s="38">
        <v>0</v>
      </c>
      <c r="X435" s="38">
        <v>0</v>
      </c>
      <c r="Y435" s="38"/>
      <c r="Z435" s="38"/>
      <c r="AA435" s="38"/>
      <c r="AB435" s="38"/>
      <c r="AC435" s="38">
        <v>1</v>
      </c>
      <c r="AD435" s="38">
        <v>0.5</v>
      </c>
      <c r="AE435" s="38">
        <v>0</v>
      </c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9">
        <f t="shared" si="14"/>
        <v>0.5</v>
      </c>
      <c r="AS435" s="9">
        <f t="shared" si="15"/>
        <v>0</v>
      </c>
      <c r="AT435" s="10" t="s">
        <v>2281</v>
      </c>
    </row>
    <row r="436" spans="1:46" ht="26.4" hidden="1">
      <c r="A436" s="3">
        <v>433</v>
      </c>
      <c r="B436" s="119" t="s">
        <v>2176</v>
      </c>
      <c r="C436" s="4" t="s">
        <v>611</v>
      </c>
      <c r="D436" s="85" t="s">
        <v>1210</v>
      </c>
      <c r="E436" s="77">
        <v>2</v>
      </c>
      <c r="F436" s="88" t="s">
        <v>2214</v>
      </c>
      <c r="G436" s="87" t="s">
        <v>74</v>
      </c>
      <c r="H436" s="79"/>
      <c r="I436" s="108" t="s">
        <v>609</v>
      </c>
      <c r="J436" s="69" t="s">
        <v>640</v>
      </c>
      <c r="K436" s="11" t="s">
        <v>24</v>
      </c>
      <c r="L436" s="11" t="s">
        <v>25</v>
      </c>
      <c r="M436" s="11" t="s">
        <v>26</v>
      </c>
      <c r="N436" s="8">
        <v>45251</v>
      </c>
      <c r="O436" s="38">
        <v>1</v>
      </c>
      <c r="P436" s="38">
        <v>0.5</v>
      </c>
      <c r="Q436" s="38">
        <v>0</v>
      </c>
      <c r="R436" s="38">
        <v>1</v>
      </c>
      <c r="S436" s="38">
        <v>0.5</v>
      </c>
      <c r="T436" s="38">
        <v>0</v>
      </c>
      <c r="U436" s="38">
        <v>0</v>
      </c>
      <c r="V436" s="38"/>
      <c r="W436" s="38"/>
      <c r="X436" s="38"/>
      <c r="Y436" s="38">
        <v>0</v>
      </c>
      <c r="Z436" s="38">
        <v>0</v>
      </c>
      <c r="AA436" s="38">
        <v>0</v>
      </c>
      <c r="AB436" s="38">
        <v>0</v>
      </c>
      <c r="AC436" s="38">
        <v>0</v>
      </c>
      <c r="AD436" s="38">
        <v>0</v>
      </c>
      <c r="AE436" s="38">
        <v>0</v>
      </c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9">
        <f t="shared" si="14"/>
        <v>0.375</v>
      </c>
      <c r="AS436" s="9">
        <f t="shared" si="15"/>
        <v>0</v>
      </c>
      <c r="AT436" s="12"/>
    </row>
    <row r="437" spans="1:46" ht="26.4" hidden="1">
      <c r="A437" s="3">
        <v>434</v>
      </c>
      <c r="B437" s="118" t="s">
        <v>224</v>
      </c>
      <c r="C437" s="4" t="s">
        <v>641</v>
      </c>
      <c r="D437" s="85" t="s">
        <v>1210</v>
      </c>
      <c r="E437" s="77">
        <v>1</v>
      </c>
      <c r="F437" s="13"/>
      <c r="G437" s="87" t="s">
        <v>74</v>
      </c>
      <c r="H437" s="79"/>
      <c r="I437" s="108" t="s">
        <v>642</v>
      </c>
      <c r="J437" s="69" t="s">
        <v>643</v>
      </c>
      <c r="K437" s="11" t="s">
        <v>56</v>
      </c>
      <c r="L437" s="11" t="s">
        <v>25</v>
      </c>
      <c r="M437" s="11" t="s">
        <v>181</v>
      </c>
      <c r="N437" s="114" t="s">
        <v>2402</v>
      </c>
      <c r="O437" s="38">
        <v>0</v>
      </c>
      <c r="P437" s="38">
        <v>0</v>
      </c>
      <c r="Q437" s="38">
        <v>0</v>
      </c>
      <c r="R437" s="38">
        <v>0</v>
      </c>
      <c r="S437" s="38">
        <v>0</v>
      </c>
      <c r="T437" s="38">
        <v>0</v>
      </c>
      <c r="U437" s="38">
        <v>0</v>
      </c>
      <c r="V437" s="38">
        <v>0</v>
      </c>
      <c r="W437" s="38">
        <v>0</v>
      </c>
      <c r="X437" s="38">
        <v>0</v>
      </c>
      <c r="Y437" s="38">
        <v>0</v>
      </c>
      <c r="Z437" s="38">
        <v>0</v>
      </c>
      <c r="AA437" s="38">
        <v>0</v>
      </c>
      <c r="AB437" s="38">
        <v>0</v>
      </c>
      <c r="AC437" s="38">
        <v>0</v>
      </c>
      <c r="AD437" s="38">
        <v>0</v>
      </c>
      <c r="AE437" s="38">
        <v>0</v>
      </c>
      <c r="AF437" s="38"/>
      <c r="AG437" s="38"/>
      <c r="AH437" s="38"/>
      <c r="AI437" s="38"/>
      <c r="AJ437" s="38"/>
      <c r="AK437" s="38"/>
      <c r="AL437" s="38"/>
      <c r="AM437" s="38"/>
      <c r="AN437" s="38"/>
      <c r="AO437" s="38">
        <v>0</v>
      </c>
      <c r="AP437" s="38">
        <v>0</v>
      </c>
      <c r="AQ437" s="38">
        <v>0</v>
      </c>
      <c r="AR437" s="9">
        <f t="shared" si="14"/>
        <v>0</v>
      </c>
      <c r="AS437" s="9">
        <f t="shared" si="15"/>
        <v>0</v>
      </c>
      <c r="AT437" s="19"/>
    </row>
    <row r="438" spans="1:46" ht="26.4" hidden="1">
      <c r="A438" s="3">
        <v>435</v>
      </c>
      <c r="B438" s="118" t="s">
        <v>224</v>
      </c>
      <c r="C438" s="4" t="s">
        <v>641</v>
      </c>
      <c r="D438" s="85" t="s">
        <v>1210</v>
      </c>
      <c r="E438" s="77">
        <v>1</v>
      </c>
      <c r="F438" s="13"/>
      <c r="G438" s="86" t="s">
        <v>2342</v>
      </c>
      <c r="H438" s="79"/>
      <c r="I438" s="108" t="s">
        <v>644</v>
      </c>
      <c r="J438" s="69" t="s">
        <v>645</v>
      </c>
      <c r="K438" s="11" t="s">
        <v>24</v>
      </c>
      <c r="L438" s="11" t="s">
        <v>25</v>
      </c>
      <c r="M438" s="11" t="s">
        <v>26</v>
      </c>
      <c r="N438" s="114" t="s">
        <v>2402</v>
      </c>
      <c r="O438" s="38">
        <v>0</v>
      </c>
      <c r="P438" s="38">
        <v>0</v>
      </c>
      <c r="Q438" s="38">
        <v>0</v>
      </c>
      <c r="R438" s="38">
        <v>0</v>
      </c>
      <c r="S438" s="38">
        <v>0</v>
      </c>
      <c r="T438" s="38">
        <v>0</v>
      </c>
      <c r="U438" s="38">
        <v>0</v>
      </c>
      <c r="V438" s="38">
        <v>0</v>
      </c>
      <c r="W438" s="38">
        <v>0</v>
      </c>
      <c r="X438" s="38">
        <v>0</v>
      </c>
      <c r="Y438" s="38">
        <v>0</v>
      </c>
      <c r="Z438" s="38">
        <v>0</v>
      </c>
      <c r="AA438" s="38">
        <v>0</v>
      </c>
      <c r="AB438" s="38">
        <v>0</v>
      </c>
      <c r="AC438" s="38">
        <v>0</v>
      </c>
      <c r="AD438" s="38">
        <v>0</v>
      </c>
      <c r="AE438" s="38">
        <v>0</v>
      </c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9">
        <f t="shared" si="14"/>
        <v>0</v>
      </c>
      <c r="AS438" s="9">
        <f t="shared" si="15"/>
        <v>0</v>
      </c>
      <c r="AT438" s="19"/>
    </row>
    <row r="439" spans="1:46" ht="26.4" hidden="1">
      <c r="A439" s="3">
        <v>436</v>
      </c>
      <c r="B439" s="118" t="s">
        <v>224</v>
      </c>
      <c r="C439" s="4" t="s">
        <v>641</v>
      </c>
      <c r="D439" s="85" t="s">
        <v>1210</v>
      </c>
      <c r="E439" s="77">
        <v>1</v>
      </c>
      <c r="F439" s="13"/>
      <c r="G439" s="86" t="s">
        <v>2342</v>
      </c>
      <c r="H439" s="79"/>
      <c r="I439" s="108" t="s">
        <v>644</v>
      </c>
      <c r="J439" s="69" t="s">
        <v>646</v>
      </c>
      <c r="K439" s="11" t="s">
        <v>24</v>
      </c>
      <c r="L439" s="11" t="s">
        <v>25</v>
      </c>
      <c r="M439" s="11" t="s">
        <v>26</v>
      </c>
      <c r="N439" s="114" t="s">
        <v>2402</v>
      </c>
      <c r="O439" s="38">
        <v>0</v>
      </c>
      <c r="P439" s="38">
        <v>0</v>
      </c>
      <c r="Q439" s="38">
        <v>0</v>
      </c>
      <c r="R439" s="38">
        <v>0</v>
      </c>
      <c r="S439" s="38">
        <v>0</v>
      </c>
      <c r="T439" s="38">
        <v>0</v>
      </c>
      <c r="U439" s="38">
        <v>0</v>
      </c>
      <c r="V439" s="38">
        <v>0</v>
      </c>
      <c r="W439" s="38">
        <v>0</v>
      </c>
      <c r="X439" s="38">
        <v>0</v>
      </c>
      <c r="Y439" s="38">
        <v>0</v>
      </c>
      <c r="Z439" s="38">
        <v>0</v>
      </c>
      <c r="AA439" s="38">
        <v>0</v>
      </c>
      <c r="AB439" s="38">
        <v>0</v>
      </c>
      <c r="AC439" s="38">
        <v>0</v>
      </c>
      <c r="AD439" s="38">
        <v>0</v>
      </c>
      <c r="AE439" s="38">
        <v>0</v>
      </c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9">
        <f t="shared" si="14"/>
        <v>0</v>
      </c>
      <c r="AS439" s="9">
        <f t="shared" si="15"/>
        <v>0</v>
      </c>
      <c r="AT439" s="19"/>
    </row>
    <row r="440" spans="1:46" ht="26.4" hidden="1">
      <c r="A440" s="3">
        <v>437</v>
      </c>
      <c r="B440" s="118" t="s">
        <v>224</v>
      </c>
      <c r="C440" s="4" t="s">
        <v>641</v>
      </c>
      <c r="D440" s="85" t="s">
        <v>1210</v>
      </c>
      <c r="E440" s="77">
        <v>1</v>
      </c>
      <c r="F440" s="13"/>
      <c r="G440" s="87" t="s">
        <v>74</v>
      </c>
      <c r="H440" s="79"/>
      <c r="I440" s="108" t="s">
        <v>647</v>
      </c>
      <c r="J440" s="69" t="s">
        <v>648</v>
      </c>
      <c r="K440" s="11" t="s">
        <v>56</v>
      </c>
      <c r="L440" s="11" t="s">
        <v>25</v>
      </c>
      <c r="M440" s="11" t="s">
        <v>181</v>
      </c>
      <c r="N440" s="114" t="s">
        <v>2402</v>
      </c>
      <c r="O440" s="38">
        <v>0</v>
      </c>
      <c r="P440" s="38">
        <v>0</v>
      </c>
      <c r="Q440" s="38">
        <v>0</v>
      </c>
      <c r="R440" s="38">
        <v>0</v>
      </c>
      <c r="S440" s="38">
        <v>0</v>
      </c>
      <c r="T440" s="38">
        <v>0</v>
      </c>
      <c r="U440" s="38">
        <v>0</v>
      </c>
      <c r="V440" s="38">
        <v>0</v>
      </c>
      <c r="W440" s="38">
        <v>0</v>
      </c>
      <c r="X440" s="38">
        <v>0</v>
      </c>
      <c r="Y440" s="38">
        <v>0</v>
      </c>
      <c r="Z440" s="38">
        <v>0</v>
      </c>
      <c r="AA440" s="38">
        <v>0</v>
      </c>
      <c r="AB440" s="38">
        <v>0</v>
      </c>
      <c r="AC440" s="38">
        <v>0</v>
      </c>
      <c r="AD440" s="38">
        <v>0</v>
      </c>
      <c r="AE440" s="38">
        <v>0</v>
      </c>
      <c r="AF440" s="38"/>
      <c r="AG440" s="38"/>
      <c r="AH440" s="38"/>
      <c r="AI440" s="38"/>
      <c r="AJ440" s="38"/>
      <c r="AK440" s="38"/>
      <c r="AL440" s="38"/>
      <c r="AM440" s="38"/>
      <c r="AN440" s="38"/>
      <c r="AO440" s="38">
        <v>0</v>
      </c>
      <c r="AP440" s="38">
        <v>0</v>
      </c>
      <c r="AQ440" s="38">
        <v>0</v>
      </c>
      <c r="AR440" s="9">
        <f t="shared" si="14"/>
        <v>0</v>
      </c>
      <c r="AS440" s="9">
        <f t="shared" si="15"/>
        <v>0</v>
      </c>
      <c r="AT440" s="19"/>
    </row>
    <row r="441" spans="1:46" ht="26.4" hidden="1">
      <c r="A441" s="3">
        <v>438</v>
      </c>
      <c r="B441" s="118" t="s">
        <v>224</v>
      </c>
      <c r="C441" s="4" t="s">
        <v>641</v>
      </c>
      <c r="D441" s="85" t="s">
        <v>1210</v>
      </c>
      <c r="E441" s="77">
        <v>1</v>
      </c>
      <c r="F441" s="13"/>
      <c r="G441" s="87" t="s">
        <v>74</v>
      </c>
      <c r="H441" s="79"/>
      <c r="I441" s="108" t="s">
        <v>647</v>
      </c>
      <c r="J441" s="69" t="s">
        <v>649</v>
      </c>
      <c r="K441" s="11" t="s">
        <v>56</v>
      </c>
      <c r="L441" s="11" t="s">
        <v>25</v>
      </c>
      <c r="M441" s="11" t="s">
        <v>181</v>
      </c>
      <c r="N441" s="114" t="s">
        <v>2402</v>
      </c>
      <c r="O441" s="38">
        <v>0</v>
      </c>
      <c r="P441" s="38">
        <v>0</v>
      </c>
      <c r="Q441" s="38">
        <v>0</v>
      </c>
      <c r="R441" s="38">
        <v>0</v>
      </c>
      <c r="S441" s="38">
        <v>0</v>
      </c>
      <c r="T441" s="38">
        <v>0</v>
      </c>
      <c r="U441" s="38">
        <v>0</v>
      </c>
      <c r="V441" s="38">
        <v>0</v>
      </c>
      <c r="W441" s="38">
        <v>0</v>
      </c>
      <c r="X441" s="38">
        <v>0</v>
      </c>
      <c r="Y441" s="38">
        <v>0</v>
      </c>
      <c r="Z441" s="38">
        <v>0</v>
      </c>
      <c r="AA441" s="38">
        <v>0</v>
      </c>
      <c r="AB441" s="38">
        <v>0</v>
      </c>
      <c r="AC441" s="38">
        <v>0</v>
      </c>
      <c r="AD441" s="38">
        <v>0</v>
      </c>
      <c r="AE441" s="38">
        <v>0</v>
      </c>
      <c r="AF441" s="38"/>
      <c r="AG441" s="38"/>
      <c r="AH441" s="38"/>
      <c r="AI441" s="38"/>
      <c r="AJ441" s="38"/>
      <c r="AK441" s="38"/>
      <c r="AL441" s="38"/>
      <c r="AM441" s="38"/>
      <c r="AN441" s="38"/>
      <c r="AO441" s="38">
        <v>0</v>
      </c>
      <c r="AP441" s="38">
        <v>0</v>
      </c>
      <c r="AQ441" s="38">
        <v>0</v>
      </c>
      <c r="AR441" s="9">
        <f t="shared" si="14"/>
        <v>0</v>
      </c>
      <c r="AS441" s="9">
        <f t="shared" si="15"/>
        <v>0</v>
      </c>
      <c r="AT441" s="19"/>
    </row>
    <row r="442" spans="1:46" ht="26.4" hidden="1">
      <c r="A442" s="3">
        <v>439</v>
      </c>
      <c r="B442" s="118" t="s">
        <v>224</v>
      </c>
      <c r="C442" s="4" t="s">
        <v>641</v>
      </c>
      <c r="D442" s="85" t="s">
        <v>1210</v>
      </c>
      <c r="E442" s="77">
        <v>1</v>
      </c>
      <c r="F442" s="13"/>
      <c r="G442" s="87" t="s">
        <v>74</v>
      </c>
      <c r="H442" s="79"/>
      <c r="I442" s="108" t="s">
        <v>650</v>
      </c>
      <c r="J442" s="69" t="s">
        <v>651</v>
      </c>
      <c r="K442" s="11" t="s">
        <v>56</v>
      </c>
      <c r="L442" s="11" t="s">
        <v>25</v>
      </c>
      <c r="M442" s="11" t="s">
        <v>26</v>
      </c>
      <c r="N442" s="114" t="s">
        <v>2402</v>
      </c>
      <c r="O442" s="38">
        <v>0</v>
      </c>
      <c r="P442" s="38">
        <v>0</v>
      </c>
      <c r="Q442" s="38">
        <v>0</v>
      </c>
      <c r="R442" s="38">
        <v>0</v>
      </c>
      <c r="S442" s="38">
        <v>0</v>
      </c>
      <c r="T442" s="38">
        <v>0</v>
      </c>
      <c r="U442" s="38">
        <v>0</v>
      </c>
      <c r="V442" s="38">
        <v>0</v>
      </c>
      <c r="W442" s="38">
        <v>0</v>
      </c>
      <c r="X442" s="38">
        <v>0</v>
      </c>
      <c r="Y442" s="38">
        <v>0</v>
      </c>
      <c r="Z442" s="38">
        <v>0</v>
      </c>
      <c r="AA442" s="38">
        <v>0</v>
      </c>
      <c r="AB442" s="38">
        <v>0</v>
      </c>
      <c r="AC442" s="38">
        <v>0</v>
      </c>
      <c r="AD442" s="38">
        <v>0</v>
      </c>
      <c r="AE442" s="38">
        <v>0</v>
      </c>
      <c r="AF442" s="38"/>
      <c r="AG442" s="38"/>
      <c r="AH442" s="38"/>
      <c r="AI442" s="38"/>
      <c r="AJ442" s="38"/>
      <c r="AK442" s="38"/>
      <c r="AL442" s="38"/>
      <c r="AM442" s="38"/>
      <c r="AN442" s="38"/>
      <c r="AO442" s="38">
        <v>0</v>
      </c>
      <c r="AP442" s="38">
        <v>0</v>
      </c>
      <c r="AQ442" s="38">
        <v>0</v>
      </c>
      <c r="AR442" s="9">
        <f t="shared" si="14"/>
        <v>0</v>
      </c>
      <c r="AS442" s="9">
        <f t="shared" si="15"/>
        <v>0</v>
      </c>
      <c r="AT442" s="19"/>
    </row>
    <row r="443" spans="1:46" ht="26.4" hidden="1">
      <c r="A443" s="3">
        <v>440</v>
      </c>
      <c r="B443" s="118" t="s">
        <v>224</v>
      </c>
      <c r="C443" s="4" t="s">
        <v>641</v>
      </c>
      <c r="D443" s="85" t="s">
        <v>1210</v>
      </c>
      <c r="E443" s="77">
        <v>1</v>
      </c>
      <c r="F443" s="13"/>
      <c r="G443" s="87" t="s">
        <v>74</v>
      </c>
      <c r="H443" s="79"/>
      <c r="I443" s="108" t="s">
        <v>650</v>
      </c>
      <c r="J443" s="69" t="s">
        <v>652</v>
      </c>
      <c r="K443" s="11" t="s">
        <v>56</v>
      </c>
      <c r="L443" s="11" t="s">
        <v>25</v>
      </c>
      <c r="M443" s="11" t="s">
        <v>26</v>
      </c>
      <c r="N443" s="114" t="s">
        <v>2402</v>
      </c>
      <c r="O443" s="38">
        <v>0</v>
      </c>
      <c r="P443" s="38">
        <v>0</v>
      </c>
      <c r="Q443" s="38">
        <v>0</v>
      </c>
      <c r="R443" s="38">
        <v>0</v>
      </c>
      <c r="S443" s="38">
        <v>0</v>
      </c>
      <c r="T443" s="38">
        <v>0</v>
      </c>
      <c r="U443" s="38">
        <v>0</v>
      </c>
      <c r="V443" s="38">
        <v>0</v>
      </c>
      <c r="W443" s="38">
        <v>0</v>
      </c>
      <c r="X443" s="38">
        <v>0</v>
      </c>
      <c r="Y443" s="38">
        <v>0</v>
      </c>
      <c r="Z443" s="38">
        <v>0</v>
      </c>
      <c r="AA443" s="38">
        <v>0</v>
      </c>
      <c r="AB443" s="38">
        <v>0</v>
      </c>
      <c r="AC443" s="38">
        <v>0</v>
      </c>
      <c r="AD443" s="38">
        <v>0</v>
      </c>
      <c r="AE443" s="38">
        <v>0</v>
      </c>
      <c r="AF443" s="38"/>
      <c r="AG443" s="38"/>
      <c r="AH443" s="38"/>
      <c r="AI443" s="38"/>
      <c r="AJ443" s="38"/>
      <c r="AK443" s="38"/>
      <c r="AL443" s="38"/>
      <c r="AM443" s="38"/>
      <c r="AN443" s="38"/>
      <c r="AO443" s="38">
        <v>0</v>
      </c>
      <c r="AP443" s="38">
        <v>0</v>
      </c>
      <c r="AQ443" s="38">
        <v>0</v>
      </c>
      <c r="AR443" s="9">
        <f t="shared" si="14"/>
        <v>0</v>
      </c>
      <c r="AS443" s="9">
        <f t="shared" si="15"/>
        <v>0</v>
      </c>
      <c r="AT443" s="19"/>
    </row>
    <row r="444" spans="1:46" ht="15.6" hidden="1">
      <c r="A444" s="3">
        <v>441</v>
      </c>
      <c r="B444" s="118" t="s">
        <v>224</v>
      </c>
      <c r="C444" s="4" t="s">
        <v>641</v>
      </c>
      <c r="D444" s="85" t="s">
        <v>1210</v>
      </c>
      <c r="E444" s="77">
        <v>1</v>
      </c>
      <c r="F444" s="13"/>
      <c r="G444" s="86" t="s">
        <v>2342</v>
      </c>
      <c r="H444" s="79" t="s">
        <v>1210</v>
      </c>
      <c r="I444" s="108" t="s">
        <v>653</v>
      </c>
      <c r="J444" s="69" t="s">
        <v>654</v>
      </c>
      <c r="K444" s="11" t="s">
        <v>24</v>
      </c>
      <c r="L444" s="11" t="s">
        <v>35</v>
      </c>
      <c r="M444" s="11" t="s">
        <v>26</v>
      </c>
      <c r="N444" s="115">
        <v>45682</v>
      </c>
      <c r="O444" s="38"/>
      <c r="P444" s="38"/>
      <c r="Q444" s="38"/>
      <c r="R444" s="38">
        <v>1</v>
      </c>
      <c r="S444" s="38">
        <v>0</v>
      </c>
      <c r="T444" s="38">
        <v>0</v>
      </c>
      <c r="U444" s="38">
        <v>0</v>
      </c>
      <c r="V444" s="38"/>
      <c r="W444" s="38"/>
      <c r="X444" s="38"/>
      <c r="Y444" s="38"/>
      <c r="Z444" s="38"/>
      <c r="AA444" s="38"/>
      <c r="AB444" s="38"/>
      <c r="AC444" s="38">
        <v>0</v>
      </c>
      <c r="AD444" s="38">
        <v>0</v>
      </c>
      <c r="AE444" s="38">
        <v>0</v>
      </c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9">
        <f t="shared" si="14"/>
        <v>0.25</v>
      </c>
      <c r="AS444" s="9">
        <f t="shared" si="15"/>
        <v>0</v>
      </c>
      <c r="AT444" s="10" t="s">
        <v>2285</v>
      </c>
    </row>
    <row r="445" spans="1:46" ht="26.4" hidden="1">
      <c r="A445" s="3">
        <v>442</v>
      </c>
      <c r="B445" s="118" t="s">
        <v>47</v>
      </c>
      <c r="C445" s="4" t="s">
        <v>655</v>
      </c>
      <c r="D445" s="85" t="s">
        <v>1210</v>
      </c>
      <c r="E445" s="77">
        <v>1</v>
      </c>
      <c r="F445" s="88" t="s">
        <v>2214</v>
      </c>
      <c r="G445" s="86" t="s">
        <v>2342</v>
      </c>
      <c r="H445" s="79" t="s">
        <v>1210</v>
      </c>
      <c r="I445" s="108" t="s">
        <v>656</v>
      </c>
      <c r="J445" s="69" t="s">
        <v>657</v>
      </c>
      <c r="K445" s="11" t="s">
        <v>24</v>
      </c>
      <c r="L445" s="11" t="s">
        <v>25</v>
      </c>
      <c r="M445" s="11" t="s">
        <v>26</v>
      </c>
      <c r="N445" s="8" t="s">
        <v>51</v>
      </c>
      <c r="O445" s="38"/>
      <c r="P445" s="38"/>
      <c r="Q445" s="38"/>
      <c r="R445" s="38">
        <v>1</v>
      </c>
      <c r="S445" s="38">
        <v>1</v>
      </c>
      <c r="T445" s="38">
        <v>0</v>
      </c>
      <c r="U445" s="38">
        <v>0</v>
      </c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>
        <v>1</v>
      </c>
      <c r="AM445" s="38">
        <v>1</v>
      </c>
      <c r="AN445" s="38">
        <v>0</v>
      </c>
      <c r="AO445" s="38"/>
      <c r="AP445" s="38"/>
      <c r="AQ445" s="38"/>
      <c r="AR445" s="9">
        <f t="shared" si="14"/>
        <v>1</v>
      </c>
      <c r="AS445" s="9">
        <f t="shared" si="15"/>
        <v>0</v>
      </c>
      <c r="AT445" s="19"/>
    </row>
    <row r="446" spans="1:46" ht="26.4" hidden="1">
      <c r="A446" s="3">
        <v>443</v>
      </c>
      <c r="B446" s="118" t="s">
        <v>47</v>
      </c>
      <c r="C446" s="4" t="s">
        <v>655</v>
      </c>
      <c r="D446" s="85" t="s">
        <v>1210</v>
      </c>
      <c r="E446" s="77">
        <v>1</v>
      </c>
      <c r="F446" s="88" t="s">
        <v>2214</v>
      </c>
      <c r="G446" s="86" t="s">
        <v>2342</v>
      </c>
      <c r="H446" s="79" t="s">
        <v>1210</v>
      </c>
      <c r="I446" s="108" t="s">
        <v>658</v>
      </c>
      <c r="J446" s="69" t="s">
        <v>659</v>
      </c>
      <c r="K446" s="11" t="s">
        <v>24</v>
      </c>
      <c r="L446" s="11" t="s">
        <v>25</v>
      </c>
      <c r="M446" s="11" t="s">
        <v>26</v>
      </c>
      <c r="N446" s="115">
        <v>45314</v>
      </c>
      <c r="O446" s="38"/>
      <c r="P446" s="38"/>
      <c r="Q446" s="38"/>
      <c r="R446" s="38">
        <v>1</v>
      </c>
      <c r="S446" s="38">
        <v>1</v>
      </c>
      <c r="T446" s="38">
        <v>0</v>
      </c>
      <c r="U446" s="38">
        <v>0</v>
      </c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>
        <v>1</v>
      </c>
      <c r="AM446" s="38">
        <v>1</v>
      </c>
      <c r="AN446" s="38">
        <v>0</v>
      </c>
      <c r="AO446" s="38"/>
      <c r="AP446" s="38"/>
      <c r="AQ446" s="38"/>
      <c r="AR446" s="9">
        <f t="shared" si="14"/>
        <v>1</v>
      </c>
      <c r="AS446" s="9">
        <f t="shared" si="15"/>
        <v>0</v>
      </c>
      <c r="AT446" s="19"/>
    </row>
    <row r="447" spans="1:46" ht="26.4" hidden="1">
      <c r="A447" s="3">
        <v>444</v>
      </c>
      <c r="B447" s="118" t="s">
        <v>2176</v>
      </c>
      <c r="C447" s="4" t="s">
        <v>655</v>
      </c>
      <c r="D447" s="85" t="s">
        <v>1210</v>
      </c>
      <c r="E447" s="77">
        <v>1</v>
      </c>
      <c r="F447" s="13"/>
      <c r="G447" s="86" t="s">
        <v>2342</v>
      </c>
      <c r="H447" s="79"/>
      <c r="I447" s="108" t="s">
        <v>660</v>
      </c>
      <c r="J447" s="69" t="s">
        <v>661</v>
      </c>
      <c r="K447" s="11" t="s">
        <v>24</v>
      </c>
      <c r="L447" s="11" t="s">
        <v>25</v>
      </c>
      <c r="M447" s="11" t="s">
        <v>26</v>
      </c>
      <c r="N447" s="115">
        <v>45633</v>
      </c>
      <c r="O447" s="38"/>
      <c r="P447" s="38"/>
      <c r="Q447" s="38"/>
      <c r="R447" s="38">
        <v>1</v>
      </c>
      <c r="S447" s="38">
        <v>0</v>
      </c>
      <c r="T447" s="38">
        <v>0</v>
      </c>
      <c r="U447" s="38">
        <v>0</v>
      </c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9">
        <f t="shared" si="14"/>
        <v>0.5</v>
      </c>
      <c r="AS447" s="9">
        <f t="shared" si="15"/>
        <v>0</v>
      </c>
      <c r="AT447" s="19"/>
    </row>
    <row r="448" spans="1:46" ht="26.4" hidden="1">
      <c r="A448" s="3">
        <v>445</v>
      </c>
      <c r="B448" s="118" t="s">
        <v>2176</v>
      </c>
      <c r="C448" s="4" t="s">
        <v>655</v>
      </c>
      <c r="D448" s="85" t="s">
        <v>1210</v>
      </c>
      <c r="E448" s="77">
        <v>1</v>
      </c>
      <c r="F448" s="13"/>
      <c r="G448" s="86" t="s">
        <v>74</v>
      </c>
      <c r="H448" s="79"/>
      <c r="I448" s="108" t="s">
        <v>662</v>
      </c>
      <c r="J448" s="69" t="s">
        <v>663</v>
      </c>
      <c r="K448" s="11" t="s">
        <v>56</v>
      </c>
      <c r="L448" s="11" t="s">
        <v>25</v>
      </c>
      <c r="M448" s="11" t="s">
        <v>43</v>
      </c>
      <c r="N448" s="114" t="s">
        <v>2402</v>
      </c>
      <c r="O448" s="38">
        <v>0</v>
      </c>
      <c r="P448" s="38">
        <v>0</v>
      </c>
      <c r="Q448" s="38">
        <v>0</v>
      </c>
      <c r="R448" s="38">
        <v>0</v>
      </c>
      <c r="S448" s="38">
        <v>0</v>
      </c>
      <c r="T448" s="38">
        <v>0</v>
      </c>
      <c r="U448" s="38">
        <v>0</v>
      </c>
      <c r="V448" s="38">
        <v>0</v>
      </c>
      <c r="W448" s="38">
        <v>0</v>
      </c>
      <c r="X448" s="38">
        <v>0</v>
      </c>
      <c r="Y448" s="38">
        <v>0</v>
      </c>
      <c r="Z448" s="38">
        <v>0</v>
      </c>
      <c r="AA448" s="38">
        <v>0</v>
      </c>
      <c r="AB448" s="38">
        <v>0</v>
      </c>
      <c r="AC448" s="38">
        <v>0</v>
      </c>
      <c r="AD448" s="38">
        <v>0</v>
      </c>
      <c r="AE448" s="38">
        <v>0</v>
      </c>
      <c r="AF448" s="38"/>
      <c r="AG448" s="38"/>
      <c r="AH448" s="38"/>
      <c r="AI448" s="38"/>
      <c r="AJ448" s="38"/>
      <c r="AK448" s="38"/>
      <c r="AL448" s="38"/>
      <c r="AM448" s="38"/>
      <c r="AN448" s="38"/>
      <c r="AO448" s="38">
        <v>0</v>
      </c>
      <c r="AP448" s="38">
        <v>0</v>
      </c>
      <c r="AQ448" s="38">
        <v>0</v>
      </c>
      <c r="AR448" s="9">
        <f t="shared" si="14"/>
        <v>0</v>
      </c>
      <c r="AS448" s="9">
        <f t="shared" si="15"/>
        <v>0</v>
      </c>
      <c r="AT448" s="19"/>
    </row>
    <row r="449" spans="1:46" ht="39.6" hidden="1">
      <c r="A449" s="3">
        <v>446</v>
      </c>
      <c r="B449" s="118" t="s">
        <v>47</v>
      </c>
      <c r="C449" s="4" t="s">
        <v>655</v>
      </c>
      <c r="D449" s="85" t="s">
        <v>1210</v>
      </c>
      <c r="E449" s="77">
        <v>1</v>
      </c>
      <c r="F449" s="88" t="s">
        <v>2214</v>
      </c>
      <c r="G449" s="86" t="s">
        <v>2342</v>
      </c>
      <c r="H449" s="79" t="s">
        <v>1210</v>
      </c>
      <c r="I449" s="108" t="s">
        <v>664</v>
      </c>
      <c r="J449" s="69" t="s">
        <v>665</v>
      </c>
      <c r="K449" s="11" t="s">
        <v>24</v>
      </c>
      <c r="L449" s="11" t="s">
        <v>25</v>
      </c>
      <c r="M449" s="11" t="s">
        <v>26</v>
      </c>
      <c r="N449" s="115">
        <v>45249</v>
      </c>
      <c r="O449" s="38"/>
      <c r="P449" s="38"/>
      <c r="Q449" s="38"/>
      <c r="R449" s="38">
        <v>1</v>
      </c>
      <c r="S449" s="38">
        <v>1</v>
      </c>
      <c r="T449" s="38">
        <v>0</v>
      </c>
      <c r="U449" s="38">
        <v>0</v>
      </c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>
        <v>1</v>
      </c>
      <c r="AM449" s="38">
        <v>1</v>
      </c>
      <c r="AN449" s="38">
        <v>0</v>
      </c>
      <c r="AO449" s="38"/>
      <c r="AP449" s="38"/>
      <c r="AQ449" s="38"/>
      <c r="AR449" s="9">
        <f t="shared" si="14"/>
        <v>1</v>
      </c>
      <c r="AS449" s="9">
        <f t="shared" si="15"/>
        <v>0</v>
      </c>
      <c r="AT449" s="19"/>
    </row>
    <row r="450" spans="1:46" ht="26.4" hidden="1">
      <c r="A450" s="3">
        <v>447</v>
      </c>
      <c r="B450" s="118" t="s">
        <v>2176</v>
      </c>
      <c r="C450" s="4" t="s">
        <v>655</v>
      </c>
      <c r="D450" s="85" t="s">
        <v>1210</v>
      </c>
      <c r="E450" s="77">
        <v>1</v>
      </c>
      <c r="F450" s="88" t="s">
        <v>2214</v>
      </c>
      <c r="G450" s="87" t="s">
        <v>74</v>
      </c>
      <c r="H450" s="79"/>
      <c r="I450" s="108" t="s">
        <v>666</v>
      </c>
      <c r="J450" s="69" t="s">
        <v>667</v>
      </c>
      <c r="K450" s="11" t="s">
        <v>24</v>
      </c>
      <c r="L450" s="11" t="s">
        <v>25</v>
      </c>
      <c r="M450" s="11" t="s">
        <v>26</v>
      </c>
      <c r="N450" s="8">
        <v>45249</v>
      </c>
      <c r="O450" s="38">
        <v>1</v>
      </c>
      <c r="P450" s="38">
        <v>0.5</v>
      </c>
      <c r="Q450" s="38">
        <v>0</v>
      </c>
      <c r="R450" s="38">
        <v>1</v>
      </c>
      <c r="S450" s="38">
        <v>0.5</v>
      </c>
      <c r="T450" s="38">
        <v>0</v>
      </c>
      <c r="U450" s="38">
        <v>0.5</v>
      </c>
      <c r="V450" s="38"/>
      <c r="W450" s="38"/>
      <c r="X450" s="38"/>
      <c r="Y450" s="38">
        <v>0</v>
      </c>
      <c r="Z450" s="38">
        <v>0</v>
      </c>
      <c r="AA450" s="38">
        <v>0</v>
      </c>
      <c r="AB450" s="38">
        <v>0</v>
      </c>
      <c r="AC450" s="38">
        <v>0</v>
      </c>
      <c r="AD450" s="38">
        <v>0</v>
      </c>
      <c r="AE450" s="38">
        <v>0</v>
      </c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9">
        <f t="shared" si="14"/>
        <v>0.375</v>
      </c>
      <c r="AS450" s="9">
        <f t="shared" si="15"/>
        <v>0.125</v>
      </c>
      <c r="AT450" s="103" t="s">
        <v>2332</v>
      </c>
    </row>
    <row r="451" spans="1:46" ht="26.4" hidden="1">
      <c r="A451" s="3">
        <v>448</v>
      </c>
      <c r="B451" s="118" t="s">
        <v>2176</v>
      </c>
      <c r="C451" s="4" t="s">
        <v>655</v>
      </c>
      <c r="D451" s="85" t="s">
        <v>1210</v>
      </c>
      <c r="E451" s="77">
        <v>1</v>
      </c>
      <c r="F451" s="13"/>
      <c r="G451" s="86" t="s">
        <v>2342</v>
      </c>
      <c r="H451" s="79"/>
      <c r="I451" s="108" t="s">
        <v>668</v>
      </c>
      <c r="J451" s="69" t="s">
        <v>669</v>
      </c>
      <c r="K451" s="11" t="s">
        <v>24</v>
      </c>
      <c r="L451" s="11" t="s">
        <v>25</v>
      </c>
      <c r="M451" s="11" t="s">
        <v>26</v>
      </c>
      <c r="N451" s="115">
        <v>45712</v>
      </c>
      <c r="O451" s="38">
        <v>1</v>
      </c>
      <c r="P451" s="38">
        <v>0</v>
      </c>
      <c r="Q451" s="38">
        <v>0</v>
      </c>
      <c r="R451" s="38">
        <v>1</v>
      </c>
      <c r="S451" s="38">
        <v>0</v>
      </c>
      <c r="T451" s="38">
        <v>0</v>
      </c>
      <c r="U451" s="38">
        <v>0</v>
      </c>
      <c r="V451" s="38"/>
      <c r="W451" s="38"/>
      <c r="X451" s="38"/>
      <c r="Y451" s="38">
        <v>0</v>
      </c>
      <c r="Z451" s="38">
        <v>0</v>
      </c>
      <c r="AA451" s="38">
        <v>0</v>
      </c>
      <c r="AB451" s="38">
        <v>0</v>
      </c>
      <c r="AC451" s="38">
        <v>0</v>
      </c>
      <c r="AD451" s="38">
        <v>0</v>
      </c>
      <c r="AE451" s="38">
        <v>0</v>
      </c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9">
        <f t="shared" si="14"/>
        <v>0.25</v>
      </c>
      <c r="AS451" s="9">
        <f t="shared" si="15"/>
        <v>0</v>
      </c>
      <c r="AT451" s="19"/>
    </row>
    <row r="452" spans="1:46" ht="26.4" hidden="1">
      <c r="A452" s="3">
        <v>449</v>
      </c>
      <c r="B452" s="118" t="s">
        <v>2176</v>
      </c>
      <c r="C452" s="4" t="s">
        <v>655</v>
      </c>
      <c r="D452" s="85" t="s">
        <v>1210</v>
      </c>
      <c r="E452" s="77">
        <v>1</v>
      </c>
      <c r="F452" s="88" t="s">
        <v>2214</v>
      </c>
      <c r="G452" s="86" t="s">
        <v>2342</v>
      </c>
      <c r="H452" s="79" t="s">
        <v>2226</v>
      </c>
      <c r="I452" s="108" t="s">
        <v>670</v>
      </c>
      <c r="J452" s="69" t="s">
        <v>671</v>
      </c>
      <c r="K452" s="11" t="s">
        <v>56</v>
      </c>
      <c r="L452" s="11" t="s">
        <v>25</v>
      </c>
      <c r="M452" s="11" t="s">
        <v>26</v>
      </c>
      <c r="N452" s="8">
        <v>45221</v>
      </c>
      <c r="O452" s="38">
        <v>1</v>
      </c>
      <c r="P452" s="38">
        <v>1</v>
      </c>
      <c r="Q452" s="38">
        <v>0.75</v>
      </c>
      <c r="R452" s="38">
        <v>1</v>
      </c>
      <c r="S452" s="38">
        <v>1</v>
      </c>
      <c r="T452" s="38">
        <v>1</v>
      </c>
      <c r="U452" s="38">
        <v>0.75</v>
      </c>
      <c r="V452" s="38"/>
      <c r="W452" s="38"/>
      <c r="X452" s="38"/>
      <c r="Y452" s="38">
        <v>1</v>
      </c>
      <c r="Z452" s="38">
        <v>1</v>
      </c>
      <c r="AA452" s="38">
        <v>0</v>
      </c>
      <c r="AB452" s="38">
        <v>0</v>
      </c>
      <c r="AC452" s="38">
        <v>1</v>
      </c>
      <c r="AD452" s="38">
        <v>1</v>
      </c>
      <c r="AE452" s="38">
        <v>0.75</v>
      </c>
      <c r="AF452" s="38"/>
      <c r="AG452" s="38"/>
      <c r="AH452" s="38"/>
      <c r="AI452" s="38"/>
      <c r="AJ452" s="38"/>
      <c r="AK452" s="38"/>
      <c r="AL452" s="38"/>
      <c r="AM452" s="38"/>
      <c r="AN452" s="38"/>
      <c r="AO452" s="38">
        <v>0</v>
      </c>
      <c r="AP452" s="38">
        <v>0</v>
      </c>
      <c r="AQ452" s="38">
        <v>0</v>
      </c>
      <c r="AR452" s="9">
        <f t="shared" ref="AR452:AR515" si="16">AVERAGE(O452:P452,R452:S452,Y452:Z452,V452:W452,AC452:AD452,AO452:AP452,AF452:AG452,AI452:AJ452,AL452:AM452)</f>
        <v>0.8</v>
      </c>
      <c r="AS452" s="9">
        <f t="shared" ref="AS452:AS515" si="17">AVERAGE(Q452,U452,AB452,X452,AE452,AQ452,AH452,AK452,AN452)</f>
        <v>0.45</v>
      </c>
      <c r="AT452" s="12"/>
    </row>
    <row r="453" spans="1:46" ht="26.4" hidden="1">
      <c r="A453" s="3">
        <v>450</v>
      </c>
      <c r="B453" s="118" t="s">
        <v>2176</v>
      </c>
      <c r="C453" s="4" t="s">
        <v>655</v>
      </c>
      <c r="D453" s="85" t="s">
        <v>1210</v>
      </c>
      <c r="E453" s="77">
        <v>1</v>
      </c>
      <c r="F453" s="88" t="s">
        <v>2214</v>
      </c>
      <c r="G453" s="86" t="s">
        <v>2342</v>
      </c>
      <c r="H453" s="79" t="s">
        <v>2226</v>
      </c>
      <c r="I453" s="108" t="s">
        <v>670</v>
      </c>
      <c r="J453" s="69" t="s">
        <v>672</v>
      </c>
      <c r="K453" s="11" t="s">
        <v>56</v>
      </c>
      <c r="L453" s="11" t="s">
        <v>25</v>
      </c>
      <c r="M453" s="11" t="s">
        <v>26</v>
      </c>
      <c r="N453" s="8">
        <v>45221</v>
      </c>
      <c r="O453" s="38">
        <v>1</v>
      </c>
      <c r="P453" s="38">
        <v>1</v>
      </c>
      <c r="Q453" s="38">
        <v>0.75</v>
      </c>
      <c r="R453" s="38">
        <v>1</v>
      </c>
      <c r="S453" s="38">
        <v>1</v>
      </c>
      <c r="T453" s="38">
        <v>1</v>
      </c>
      <c r="U453" s="38">
        <v>0.75</v>
      </c>
      <c r="V453" s="38"/>
      <c r="W453" s="38"/>
      <c r="X453" s="38"/>
      <c r="Y453" s="38">
        <v>1</v>
      </c>
      <c r="Z453" s="38">
        <v>1</v>
      </c>
      <c r="AA453" s="38">
        <v>0</v>
      </c>
      <c r="AB453" s="38">
        <v>0</v>
      </c>
      <c r="AC453" s="38">
        <v>1</v>
      </c>
      <c r="AD453" s="38">
        <v>1</v>
      </c>
      <c r="AE453" s="38">
        <v>0.75</v>
      </c>
      <c r="AF453" s="38"/>
      <c r="AG453" s="38"/>
      <c r="AH453" s="38"/>
      <c r="AI453" s="38"/>
      <c r="AJ453" s="38"/>
      <c r="AK453" s="38"/>
      <c r="AL453" s="38"/>
      <c r="AM453" s="38"/>
      <c r="AN453" s="38"/>
      <c r="AO453" s="38">
        <v>0</v>
      </c>
      <c r="AP453" s="38">
        <v>0</v>
      </c>
      <c r="AQ453" s="38">
        <v>0</v>
      </c>
      <c r="AR453" s="9">
        <f t="shared" si="16"/>
        <v>0.8</v>
      </c>
      <c r="AS453" s="9">
        <f t="shared" si="17"/>
        <v>0.45</v>
      </c>
      <c r="AT453" s="12"/>
    </row>
    <row r="454" spans="1:46" ht="39.6" hidden="1">
      <c r="A454" s="3">
        <v>451</v>
      </c>
      <c r="B454" s="118" t="s">
        <v>2176</v>
      </c>
      <c r="C454" s="4" t="s">
        <v>655</v>
      </c>
      <c r="D454" s="85" t="s">
        <v>1210</v>
      </c>
      <c r="E454" s="77">
        <v>1</v>
      </c>
      <c r="F454" s="13"/>
      <c r="G454" s="86" t="s">
        <v>2342</v>
      </c>
      <c r="H454" s="79"/>
      <c r="I454" s="108" t="s">
        <v>673</v>
      </c>
      <c r="J454" s="69" t="s">
        <v>674</v>
      </c>
      <c r="K454" s="11" t="s">
        <v>56</v>
      </c>
      <c r="L454" s="11" t="s">
        <v>25</v>
      </c>
      <c r="M454" s="11" t="s">
        <v>26</v>
      </c>
      <c r="N454" s="8" t="s">
        <v>2402</v>
      </c>
      <c r="O454" s="38">
        <v>1</v>
      </c>
      <c r="P454" s="38">
        <v>1</v>
      </c>
      <c r="Q454" s="38">
        <v>0.75</v>
      </c>
      <c r="R454" s="38">
        <v>0</v>
      </c>
      <c r="S454" s="38">
        <v>0</v>
      </c>
      <c r="T454" s="38">
        <v>0</v>
      </c>
      <c r="U454" s="38">
        <v>0</v>
      </c>
      <c r="V454" s="38">
        <v>0</v>
      </c>
      <c r="W454" s="38">
        <v>0</v>
      </c>
      <c r="X454" s="38">
        <v>0</v>
      </c>
      <c r="Y454" s="38">
        <v>0</v>
      </c>
      <c r="Z454" s="38">
        <v>0</v>
      </c>
      <c r="AA454" s="38">
        <v>0</v>
      </c>
      <c r="AB454" s="38">
        <v>0</v>
      </c>
      <c r="AC454" s="38">
        <v>0</v>
      </c>
      <c r="AD454" s="38">
        <v>0</v>
      </c>
      <c r="AE454" s="38">
        <v>0</v>
      </c>
      <c r="AF454" s="38"/>
      <c r="AG454" s="38"/>
      <c r="AH454" s="38"/>
      <c r="AI454" s="38"/>
      <c r="AJ454" s="38"/>
      <c r="AK454" s="38"/>
      <c r="AL454" s="38"/>
      <c r="AM454" s="38"/>
      <c r="AN454" s="38"/>
      <c r="AO454" s="38">
        <v>0</v>
      </c>
      <c r="AP454" s="38">
        <v>0</v>
      </c>
      <c r="AQ454" s="38">
        <v>0</v>
      </c>
      <c r="AR454" s="9">
        <f t="shared" si="16"/>
        <v>0.16666666666666666</v>
      </c>
      <c r="AS454" s="9">
        <f t="shared" si="17"/>
        <v>0.125</v>
      </c>
      <c r="AT454" s="19"/>
    </row>
    <row r="455" spans="1:46" ht="39.6" hidden="1">
      <c r="A455" s="3">
        <v>452</v>
      </c>
      <c r="B455" s="118" t="s">
        <v>2176</v>
      </c>
      <c r="C455" s="4" t="s">
        <v>655</v>
      </c>
      <c r="D455" s="85" t="s">
        <v>1210</v>
      </c>
      <c r="E455" s="77">
        <v>1</v>
      </c>
      <c r="F455" s="13"/>
      <c r="G455" s="86" t="s">
        <v>2342</v>
      </c>
      <c r="H455" s="79"/>
      <c r="I455" s="108" t="s">
        <v>673</v>
      </c>
      <c r="J455" s="69" t="s">
        <v>675</v>
      </c>
      <c r="K455" s="11" t="s">
        <v>56</v>
      </c>
      <c r="L455" s="11" t="s">
        <v>25</v>
      </c>
      <c r="M455" s="11" t="s">
        <v>26</v>
      </c>
      <c r="N455" s="8" t="s">
        <v>2402</v>
      </c>
      <c r="O455" s="38">
        <v>1</v>
      </c>
      <c r="P455" s="38">
        <v>1</v>
      </c>
      <c r="Q455" s="38">
        <v>0.75</v>
      </c>
      <c r="R455" s="38">
        <v>0</v>
      </c>
      <c r="S455" s="38">
        <v>0</v>
      </c>
      <c r="T455" s="38">
        <v>0</v>
      </c>
      <c r="U455" s="38">
        <v>0</v>
      </c>
      <c r="V455" s="38">
        <v>0</v>
      </c>
      <c r="W455" s="38">
        <v>0</v>
      </c>
      <c r="X455" s="38">
        <v>0</v>
      </c>
      <c r="Y455" s="38">
        <v>0</v>
      </c>
      <c r="Z455" s="38">
        <v>0</v>
      </c>
      <c r="AA455" s="38">
        <v>0</v>
      </c>
      <c r="AB455" s="38">
        <v>0</v>
      </c>
      <c r="AC455" s="38">
        <v>0</v>
      </c>
      <c r="AD455" s="38">
        <v>0</v>
      </c>
      <c r="AE455" s="38">
        <v>0</v>
      </c>
      <c r="AF455" s="38"/>
      <c r="AG455" s="38"/>
      <c r="AH455" s="38"/>
      <c r="AI455" s="38"/>
      <c r="AJ455" s="38"/>
      <c r="AK455" s="38"/>
      <c r="AL455" s="38"/>
      <c r="AM455" s="38"/>
      <c r="AN455" s="38"/>
      <c r="AO455" s="38">
        <v>0</v>
      </c>
      <c r="AP455" s="38">
        <v>0</v>
      </c>
      <c r="AQ455" s="38">
        <v>0</v>
      </c>
      <c r="AR455" s="9">
        <f t="shared" si="16"/>
        <v>0.16666666666666666</v>
      </c>
      <c r="AS455" s="9">
        <f t="shared" si="17"/>
        <v>0.125</v>
      </c>
      <c r="AT455" s="19"/>
    </row>
    <row r="456" spans="1:46" ht="39.6" hidden="1">
      <c r="A456" s="3">
        <v>453</v>
      </c>
      <c r="B456" s="118" t="s">
        <v>2176</v>
      </c>
      <c r="C456" s="4" t="s">
        <v>655</v>
      </c>
      <c r="D456" s="85" t="s">
        <v>1210</v>
      </c>
      <c r="E456" s="77">
        <v>1</v>
      </c>
      <c r="F456" s="88" t="s">
        <v>2214</v>
      </c>
      <c r="G456" s="86" t="s">
        <v>2342</v>
      </c>
      <c r="H456" s="79" t="s">
        <v>2226</v>
      </c>
      <c r="I456" s="108" t="s">
        <v>676</v>
      </c>
      <c r="J456" s="69" t="s">
        <v>677</v>
      </c>
      <c r="K456" s="11" t="s">
        <v>56</v>
      </c>
      <c r="L456" s="11" t="s">
        <v>25</v>
      </c>
      <c r="M456" s="11" t="s">
        <v>26</v>
      </c>
      <c r="N456" s="8" t="s">
        <v>51</v>
      </c>
      <c r="O456" s="38">
        <v>1</v>
      </c>
      <c r="P456" s="38">
        <v>1</v>
      </c>
      <c r="Q456" s="38">
        <v>0.75</v>
      </c>
      <c r="R456" s="38">
        <v>1</v>
      </c>
      <c r="S456" s="38">
        <v>1</v>
      </c>
      <c r="T456" s="38">
        <v>1</v>
      </c>
      <c r="U456" s="38">
        <v>0.75</v>
      </c>
      <c r="V456" s="38"/>
      <c r="W456" s="38"/>
      <c r="X456" s="38"/>
      <c r="Y456" s="38">
        <v>1</v>
      </c>
      <c r="Z456" s="38">
        <v>1</v>
      </c>
      <c r="AA456" s="38">
        <v>0</v>
      </c>
      <c r="AB456" s="38">
        <v>0</v>
      </c>
      <c r="AC456" s="38">
        <v>1</v>
      </c>
      <c r="AD456" s="38">
        <v>1</v>
      </c>
      <c r="AE456" s="38">
        <v>0.75</v>
      </c>
      <c r="AF456" s="38"/>
      <c r="AG456" s="38"/>
      <c r="AH456" s="38"/>
      <c r="AI456" s="38"/>
      <c r="AJ456" s="38"/>
      <c r="AK456" s="38"/>
      <c r="AL456" s="38"/>
      <c r="AM456" s="38"/>
      <c r="AN456" s="38"/>
      <c r="AO456" s="38">
        <v>0</v>
      </c>
      <c r="AP456" s="38">
        <v>0</v>
      </c>
      <c r="AQ456" s="38">
        <v>0</v>
      </c>
      <c r="AR456" s="9">
        <f t="shared" si="16"/>
        <v>0.8</v>
      </c>
      <c r="AS456" s="9">
        <f t="shared" si="17"/>
        <v>0.45</v>
      </c>
      <c r="AT456" s="10"/>
    </row>
    <row r="457" spans="1:46" ht="39.6" hidden="1">
      <c r="A457" s="3">
        <v>454</v>
      </c>
      <c r="B457" s="118" t="s">
        <v>2176</v>
      </c>
      <c r="C457" s="4" t="s">
        <v>655</v>
      </c>
      <c r="D457" s="85" t="s">
        <v>1210</v>
      </c>
      <c r="E457" s="77">
        <v>1</v>
      </c>
      <c r="F457" s="88" t="s">
        <v>2214</v>
      </c>
      <c r="G457" s="86" t="s">
        <v>2342</v>
      </c>
      <c r="H457" s="79" t="s">
        <v>2226</v>
      </c>
      <c r="I457" s="108" t="s">
        <v>676</v>
      </c>
      <c r="J457" s="69" t="s">
        <v>678</v>
      </c>
      <c r="K457" s="11" t="s">
        <v>56</v>
      </c>
      <c r="L457" s="11" t="s">
        <v>25</v>
      </c>
      <c r="M457" s="11" t="s">
        <v>26</v>
      </c>
      <c r="N457" s="8" t="s">
        <v>51</v>
      </c>
      <c r="O457" s="38">
        <v>1</v>
      </c>
      <c r="P457" s="38">
        <v>1</v>
      </c>
      <c r="Q457" s="38">
        <v>0.75</v>
      </c>
      <c r="R457" s="38">
        <v>1</v>
      </c>
      <c r="S457" s="38">
        <v>1</v>
      </c>
      <c r="T457" s="38">
        <v>1</v>
      </c>
      <c r="U457" s="38">
        <v>0.75</v>
      </c>
      <c r="V457" s="38"/>
      <c r="W457" s="38"/>
      <c r="X457" s="38"/>
      <c r="Y457" s="38">
        <v>1</v>
      </c>
      <c r="Z457" s="38">
        <v>1</v>
      </c>
      <c r="AA457" s="38">
        <v>0</v>
      </c>
      <c r="AB457" s="38">
        <v>0</v>
      </c>
      <c r="AC457" s="38">
        <v>1</v>
      </c>
      <c r="AD457" s="38">
        <v>1</v>
      </c>
      <c r="AE457" s="38">
        <v>0.75</v>
      </c>
      <c r="AF457" s="38"/>
      <c r="AG457" s="38"/>
      <c r="AH457" s="38"/>
      <c r="AI457" s="38"/>
      <c r="AJ457" s="38"/>
      <c r="AK457" s="38"/>
      <c r="AL457" s="38"/>
      <c r="AM457" s="38"/>
      <c r="AN457" s="38"/>
      <c r="AO457" s="38">
        <v>0</v>
      </c>
      <c r="AP457" s="38">
        <v>0</v>
      </c>
      <c r="AQ457" s="38">
        <v>0</v>
      </c>
      <c r="AR457" s="9">
        <f t="shared" si="16"/>
        <v>0.8</v>
      </c>
      <c r="AS457" s="9">
        <f t="shared" si="17"/>
        <v>0.45</v>
      </c>
      <c r="AT457" s="10"/>
    </row>
    <row r="458" spans="1:46" ht="26.4" hidden="1">
      <c r="A458" s="3">
        <v>455</v>
      </c>
      <c r="B458" s="118" t="s">
        <v>2176</v>
      </c>
      <c r="C458" s="4" t="s">
        <v>655</v>
      </c>
      <c r="D458" s="85" t="s">
        <v>1210</v>
      </c>
      <c r="E458" s="77">
        <v>1</v>
      </c>
      <c r="F458" s="88" t="s">
        <v>2214</v>
      </c>
      <c r="G458" s="86" t="s">
        <v>2342</v>
      </c>
      <c r="H458" s="79" t="s">
        <v>2370</v>
      </c>
      <c r="I458" s="108" t="s">
        <v>679</v>
      </c>
      <c r="J458" s="69" t="s">
        <v>680</v>
      </c>
      <c r="K458" s="11" t="s">
        <v>56</v>
      </c>
      <c r="L458" s="11" t="s">
        <v>25</v>
      </c>
      <c r="M458" s="11" t="s">
        <v>26</v>
      </c>
      <c r="N458" s="8">
        <v>45330</v>
      </c>
      <c r="O458" s="38">
        <v>1</v>
      </c>
      <c r="P458" s="38">
        <v>1</v>
      </c>
      <c r="Q458" s="38">
        <v>1</v>
      </c>
      <c r="R458" s="38">
        <v>1</v>
      </c>
      <c r="S458" s="38">
        <v>1</v>
      </c>
      <c r="T458" s="38">
        <v>1</v>
      </c>
      <c r="U458" s="38">
        <v>0.75</v>
      </c>
      <c r="V458" s="38">
        <v>1</v>
      </c>
      <c r="W458" s="38">
        <v>1</v>
      </c>
      <c r="X458" s="38">
        <v>0.75</v>
      </c>
      <c r="Y458" s="38">
        <v>1</v>
      </c>
      <c r="Z458" s="38">
        <v>1</v>
      </c>
      <c r="AA458" s="38">
        <v>0</v>
      </c>
      <c r="AB458" s="38">
        <v>0</v>
      </c>
      <c r="AC458" s="38">
        <v>1</v>
      </c>
      <c r="AD458" s="38">
        <v>1</v>
      </c>
      <c r="AE458" s="38">
        <v>0.75</v>
      </c>
      <c r="AF458" s="38"/>
      <c r="AG458" s="38"/>
      <c r="AH458" s="38"/>
      <c r="AI458" s="38"/>
      <c r="AJ458" s="38"/>
      <c r="AK458" s="38"/>
      <c r="AL458" s="38"/>
      <c r="AM458" s="38"/>
      <c r="AN458" s="38"/>
      <c r="AO458" s="38">
        <v>0</v>
      </c>
      <c r="AP458" s="38">
        <v>0</v>
      </c>
      <c r="AQ458" s="38">
        <v>0</v>
      </c>
      <c r="AR458" s="9">
        <f t="shared" si="16"/>
        <v>0.83333333333333337</v>
      </c>
      <c r="AS458" s="9">
        <f t="shared" si="17"/>
        <v>0.54166666666666663</v>
      </c>
      <c r="AT458" s="12"/>
    </row>
    <row r="459" spans="1:46" ht="26.4" hidden="1">
      <c r="A459" s="3">
        <v>456</v>
      </c>
      <c r="B459" s="118" t="s">
        <v>2176</v>
      </c>
      <c r="C459" s="4" t="s">
        <v>655</v>
      </c>
      <c r="D459" s="85" t="s">
        <v>1210</v>
      </c>
      <c r="E459" s="77">
        <v>1</v>
      </c>
      <c r="F459" s="88" t="s">
        <v>2214</v>
      </c>
      <c r="G459" s="86" t="s">
        <v>2342</v>
      </c>
      <c r="H459" s="79" t="s">
        <v>2370</v>
      </c>
      <c r="I459" s="108" t="s">
        <v>679</v>
      </c>
      <c r="J459" s="69" t="s">
        <v>681</v>
      </c>
      <c r="K459" s="11" t="s">
        <v>56</v>
      </c>
      <c r="L459" s="11" t="s">
        <v>25</v>
      </c>
      <c r="M459" s="11" t="s">
        <v>26</v>
      </c>
      <c r="N459" s="8">
        <v>45330</v>
      </c>
      <c r="O459" s="38">
        <v>1</v>
      </c>
      <c r="P459" s="38">
        <v>1</v>
      </c>
      <c r="Q459" s="38">
        <v>1</v>
      </c>
      <c r="R459" s="38">
        <v>1</v>
      </c>
      <c r="S459" s="38">
        <v>1</v>
      </c>
      <c r="T459" s="38">
        <v>1</v>
      </c>
      <c r="U459" s="38">
        <v>0.75</v>
      </c>
      <c r="V459" s="38">
        <v>1</v>
      </c>
      <c r="W459" s="38">
        <v>1</v>
      </c>
      <c r="X459" s="38">
        <v>0.75</v>
      </c>
      <c r="Y459" s="38">
        <v>1</v>
      </c>
      <c r="Z459" s="38">
        <v>1</v>
      </c>
      <c r="AA459" s="38">
        <v>0</v>
      </c>
      <c r="AB459" s="38">
        <v>0</v>
      </c>
      <c r="AC459" s="38">
        <v>1</v>
      </c>
      <c r="AD459" s="38">
        <v>1</v>
      </c>
      <c r="AE459" s="38">
        <v>0.75</v>
      </c>
      <c r="AF459" s="38"/>
      <c r="AG459" s="38"/>
      <c r="AH459" s="38"/>
      <c r="AI459" s="38"/>
      <c r="AJ459" s="38"/>
      <c r="AK459" s="38"/>
      <c r="AL459" s="38"/>
      <c r="AM459" s="38"/>
      <c r="AN459" s="38"/>
      <c r="AO459" s="38">
        <v>0</v>
      </c>
      <c r="AP459" s="38">
        <v>0</v>
      </c>
      <c r="AQ459" s="38">
        <v>0</v>
      </c>
      <c r="AR459" s="9">
        <f t="shared" si="16"/>
        <v>0.83333333333333337</v>
      </c>
      <c r="AS459" s="9">
        <f t="shared" si="17"/>
        <v>0.54166666666666663</v>
      </c>
      <c r="AT459" s="12"/>
    </row>
    <row r="460" spans="1:46" ht="52.8" hidden="1">
      <c r="A460" s="3">
        <v>457</v>
      </c>
      <c r="B460" s="118" t="s">
        <v>2176</v>
      </c>
      <c r="C460" s="4" t="s">
        <v>655</v>
      </c>
      <c r="D460" s="85" t="s">
        <v>1210</v>
      </c>
      <c r="E460" s="77">
        <v>1</v>
      </c>
      <c r="F460" s="88" t="s">
        <v>2214</v>
      </c>
      <c r="G460" s="87" t="s">
        <v>74</v>
      </c>
      <c r="H460" s="79" t="s">
        <v>1210</v>
      </c>
      <c r="I460" s="108" t="s">
        <v>682</v>
      </c>
      <c r="J460" s="69" t="s">
        <v>683</v>
      </c>
      <c r="K460" s="11" t="s">
        <v>56</v>
      </c>
      <c r="L460" s="11" t="s">
        <v>71</v>
      </c>
      <c r="M460" s="11" t="s">
        <v>26</v>
      </c>
      <c r="N460" s="8">
        <v>45453</v>
      </c>
      <c r="O460" s="38"/>
      <c r="P460" s="38"/>
      <c r="Q460" s="38"/>
      <c r="R460" s="38">
        <v>1</v>
      </c>
      <c r="S460" s="38">
        <v>1</v>
      </c>
      <c r="T460" s="38">
        <v>0</v>
      </c>
      <c r="U460" s="38">
        <v>0</v>
      </c>
      <c r="V460" s="38">
        <v>1</v>
      </c>
      <c r="W460" s="38">
        <v>1</v>
      </c>
      <c r="X460" s="38">
        <v>0</v>
      </c>
      <c r="Y460" s="38"/>
      <c r="Z460" s="38"/>
      <c r="AA460" s="38"/>
      <c r="AB460" s="38"/>
      <c r="AC460" s="38">
        <v>1</v>
      </c>
      <c r="AD460" s="38">
        <v>1</v>
      </c>
      <c r="AE460" s="38">
        <v>0</v>
      </c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9">
        <f t="shared" si="16"/>
        <v>1</v>
      </c>
      <c r="AS460" s="9">
        <f t="shared" si="17"/>
        <v>0</v>
      </c>
      <c r="AT460" s="12"/>
    </row>
    <row r="461" spans="1:46" ht="26.4" hidden="1">
      <c r="A461" s="3">
        <v>458</v>
      </c>
      <c r="B461" s="118" t="s">
        <v>2176</v>
      </c>
      <c r="C461" s="4" t="s">
        <v>655</v>
      </c>
      <c r="D461" s="85" t="s">
        <v>1210</v>
      </c>
      <c r="E461" s="83">
        <v>1</v>
      </c>
      <c r="F461" s="88" t="s">
        <v>2214</v>
      </c>
      <c r="G461" s="95"/>
      <c r="H461" s="79" t="s">
        <v>1210</v>
      </c>
      <c r="I461" s="108" t="s">
        <v>684</v>
      </c>
      <c r="J461" s="69" t="s">
        <v>685</v>
      </c>
      <c r="K461" s="11" t="s">
        <v>56</v>
      </c>
      <c r="L461" s="44" t="s">
        <v>451</v>
      </c>
      <c r="M461" s="11" t="s">
        <v>26</v>
      </c>
      <c r="N461" s="8">
        <v>45528</v>
      </c>
      <c r="O461" s="38"/>
      <c r="P461" s="38"/>
      <c r="Q461" s="38"/>
      <c r="R461" s="38">
        <v>1</v>
      </c>
      <c r="S461" s="38">
        <v>0</v>
      </c>
      <c r="T461" s="38">
        <v>0</v>
      </c>
      <c r="U461" s="38">
        <v>0</v>
      </c>
      <c r="V461" s="38"/>
      <c r="W461" s="38"/>
      <c r="X461" s="38"/>
      <c r="Y461" s="38"/>
      <c r="Z461" s="38"/>
      <c r="AA461" s="38"/>
      <c r="AB461" s="38"/>
      <c r="AC461" s="38">
        <v>0</v>
      </c>
      <c r="AD461" s="38">
        <v>0</v>
      </c>
      <c r="AE461" s="38">
        <v>0</v>
      </c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9">
        <f t="shared" si="16"/>
        <v>0.25</v>
      </c>
      <c r="AS461" s="9">
        <f t="shared" si="17"/>
        <v>0</v>
      </c>
      <c r="AT461" s="19"/>
    </row>
    <row r="462" spans="1:46" ht="39.6" hidden="1">
      <c r="A462" s="3">
        <v>459</v>
      </c>
      <c r="B462" s="118" t="s">
        <v>2176</v>
      </c>
      <c r="C462" s="4" t="s">
        <v>655</v>
      </c>
      <c r="D462" s="85" t="s">
        <v>1210</v>
      </c>
      <c r="E462" s="83">
        <v>1</v>
      </c>
      <c r="F462" s="88" t="s">
        <v>2214</v>
      </c>
      <c r="G462" s="95"/>
      <c r="H462" s="79" t="s">
        <v>1210</v>
      </c>
      <c r="I462" s="108" t="s">
        <v>686</v>
      </c>
      <c r="J462" s="69" t="s">
        <v>687</v>
      </c>
      <c r="K462" s="11" t="s">
        <v>56</v>
      </c>
      <c r="L462" s="44" t="s">
        <v>451</v>
      </c>
      <c r="M462" s="11" t="s">
        <v>26</v>
      </c>
      <c r="N462" s="8">
        <v>45528</v>
      </c>
      <c r="O462" s="38"/>
      <c r="P462" s="38"/>
      <c r="Q462" s="38"/>
      <c r="R462" s="38">
        <v>1</v>
      </c>
      <c r="S462" s="38">
        <v>0</v>
      </c>
      <c r="T462" s="38">
        <v>0</v>
      </c>
      <c r="U462" s="38">
        <v>0</v>
      </c>
      <c r="V462" s="38"/>
      <c r="W462" s="38"/>
      <c r="X462" s="38"/>
      <c r="Y462" s="38"/>
      <c r="Z462" s="38"/>
      <c r="AA462" s="38"/>
      <c r="AB462" s="38"/>
      <c r="AC462" s="38">
        <v>0</v>
      </c>
      <c r="AD462" s="38">
        <v>0</v>
      </c>
      <c r="AE462" s="38">
        <v>0</v>
      </c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9">
        <f t="shared" si="16"/>
        <v>0.25</v>
      </c>
      <c r="AS462" s="9">
        <f t="shared" si="17"/>
        <v>0</v>
      </c>
      <c r="AT462" s="19"/>
    </row>
    <row r="463" spans="1:46" ht="26.4" hidden="1">
      <c r="A463" s="3">
        <v>460</v>
      </c>
      <c r="B463" s="118" t="s">
        <v>2176</v>
      </c>
      <c r="C463" s="4" t="s">
        <v>655</v>
      </c>
      <c r="D463" s="85" t="s">
        <v>1210</v>
      </c>
      <c r="E463" s="83">
        <v>1</v>
      </c>
      <c r="F463" s="88" t="s">
        <v>2214</v>
      </c>
      <c r="G463" s="95"/>
      <c r="H463" s="79" t="s">
        <v>1210</v>
      </c>
      <c r="I463" s="108" t="s">
        <v>688</v>
      </c>
      <c r="J463" s="69" t="s">
        <v>689</v>
      </c>
      <c r="K463" s="11" t="s">
        <v>56</v>
      </c>
      <c r="L463" s="44" t="s">
        <v>451</v>
      </c>
      <c r="M463" s="11" t="s">
        <v>26</v>
      </c>
      <c r="N463" s="8">
        <v>45528</v>
      </c>
      <c r="O463" s="38"/>
      <c r="P463" s="38"/>
      <c r="Q463" s="38"/>
      <c r="R463" s="38">
        <v>1</v>
      </c>
      <c r="S463" s="38">
        <v>0</v>
      </c>
      <c r="T463" s="38">
        <v>0</v>
      </c>
      <c r="U463" s="38">
        <v>0</v>
      </c>
      <c r="V463" s="38"/>
      <c r="W463" s="38"/>
      <c r="X463" s="38"/>
      <c r="Y463" s="38"/>
      <c r="Z463" s="38"/>
      <c r="AA463" s="38"/>
      <c r="AB463" s="38"/>
      <c r="AC463" s="38">
        <v>0</v>
      </c>
      <c r="AD463" s="38">
        <v>0</v>
      </c>
      <c r="AE463" s="38">
        <v>0</v>
      </c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9">
        <f t="shared" si="16"/>
        <v>0.25</v>
      </c>
      <c r="AS463" s="9">
        <f t="shared" si="17"/>
        <v>0</v>
      </c>
      <c r="AT463" s="19"/>
    </row>
    <row r="464" spans="1:46" ht="26.4" hidden="1">
      <c r="A464" s="3">
        <v>461</v>
      </c>
      <c r="B464" s="118" t="s">
        <v>2176</v>
      </c>
      <c r="C464" s="4" t="s">
        <v>655</v>
      </c>
      <c r="D464" s="85" t="s">
        <v>1210</v>
      </c>
      <c r="E464" s="77">
        <v>1</v>
      </c>
      <c r="F464" s="13"/>
      <c r="G464" s="95"/>
      <c r="H464" s="79" t="s">
        <v>1210</v>
      </c>
      <c r="I464" s="108" t="s">
        <v>690</v>
      </c>
      <c r="J464" s="69" t="s">
        <v>691</v>
      </c>
      <c r="K464" s="11" t="s">
        <v>56</v>
      </c>
      <c r="L464" s="44" t="s">
        <v>451</v>
      </c>
      <c r="M464" s="11" t="s">
        <v>26</v>
      </c>
      <c r="N464" s="114">
        <v>45755</v>
      </c>
      <c r="O464" s="38"/>
      <c r="P464" s="38"/>
      <c r="Q464" s="38"/>
      <c r="R464" s="38">
        <v>1</v>
      </c>
      <c r="S464" s="38">
        <v>0</v>
      </c>
      <c r="T464" s="38">
        <v>0</v>
      </c>
      <c r="U464" s="38">
        <v>0</v>
      </c>
      <c r="V464" s="38"/>
      <c r="W464" s="38"/>
      <c r="X464" s="38"/>
      <c r="Y464" s="38"/>
      <c r="Z464" s="38"/>
      <c r="AA464" s="38"/>
      <c r="AB464" s="38"/>
      <c r="AC464" s="38">
        <v>0</v>
      </c>
      <c r="AD464" s="38">
        <v>0</v>
      </c>
      <c r="AE464" s="38">
        <v>0</v>
      </c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9">
        <f t="shared" si="16"/>
        <v>0.25</v>
      </c>
      <c r="AS464" s="9">
        <f t="shared" si="17"/>
        <v>0</v>
      </c>
      <c r="AT464" s="19"/>
    </row>
    <row r="465" spans="1:46" ht="26.4" hidden="1">
      <c r="A465" s="3">
        <v>462</v>
      </c>
      <c r="B465" s="118" t="s">
        <v>2176</v>
      </c>
      <c r="C465" s="4" t="s">
        <v>655</v>
      </c>
      <c r="D465" s="85" t="s">
        <v>1210</v>
      </c>
      <c r="E465" s="77">
        <v>1</v>
      </c>
      <c r="F465" s="13"/>
      <c r="G465" s="95"/>
      <c r="H465" s="79" t="s">
        <v>1210</v>
      </c>
      <c r="I465" s="108" t="s">
        <v>690</v>
      </c>
      <c r="J465" s="69" t="s">
        <v>692</v>
      </c>
      <c r="K465" s="11" t="s">
        <v>56</v>
      </c>
      <c r="L465" s="44" t="s">
        <v>451</v>
      </c>
      <c r="M465" s="11" t="s">
        <v>26</v>
      </c>
      <c r="N465" s="114">
        <v>45755</v>
      </c>
      <c r="O465" s="38"/>
      <c r="P465" s="38"/>
      <c r="Q465" s="38"/>
      <c r="R465" s="38">
        <v>1</v>
      </c>
      <c r="S465" s="38">
        <v>0</v>
      </c>
      <c r="T465" s="38">
        <v>0</v>
      </c>
      <c r="U465" s="38">
        <v>0</v>
      </c>
      <c r="V465" s="38"/>
      <c r="W465" s="38"/>
      <c r="X465" s="38"/>
      <c r="Y465" s="38"/>
      <c r="Z465" s="38"/>
      <c r="AA465" s="38"/>
      <c r="AB465" s="38"/>
      <c r="AC465" s="38">
        <v>0</v>
      </c>
      <c r="AD465" s="38">
        <v>0</v>
      </c>
      <c r="AE465" s="38">
        <v>0</v>
      </c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9">
        <f t="shared" si="16"/>
        <v>0.25</v>
      </c>
      <c r="AS465" s="9">
        <f t="shared" si="17"/>
        <v>0</v>
      </c>
      <c r="AT465" s="19"/>
    </row>
    <row r="466" spans="1:46" ht="26.4" hidden="1">
      <c r="A466" s="3">
        <v>463</v>
      </c>
      <c r="B466" s="118" t="s">
        <v>2176</v>
      </c>
      <c r="C466" s="4" t="s">
        <v>655</v>
      </c>
      <c r="D466" s="85" t="s">
        <v>1210</v>
      </c>
      <c r="E466" s="77">
        <v>1</v>
      </c>
      <c r="F466" s="13"/>
      <c r="G466" s="95"/>
      <c r="H466" s="79" t="s">
        <v>1210</v>
      </c>
      <c r="I466" s="108" t="s">
        <v>690</v>
      </c>
      <c r="J466" s="69" t="s">
        <v>693</v>
      </c>
      <c r="K466" s="11" t="s">
        <v>56</v>
      </c>
      <c r="L466" s="44" t="s">
        <v>451</v>
      </c>
      <c r="M466" s="11" t="s">
        <v>26</v>
      </c>
      <c r="N466" s="114" t="s">
        <v>2402</v>
      </c>
      <c r="O466" s="38"/>
      <c r="P466" s="38"/>
      <c r="Q466" s="38"/>
      <c r="R466" s="38">
        <v>0</v>
      </c>
      <c r="S466" s="38">
        <v>0</v>
      </c>
      <c r="T466" s="38">
        <v>0</v>
      </c>
      <c r="U466" s="38">
        <v>0</v>
      </c>
      <c r="V466" s="38"/>
      <c r="W466" s="38"/>
      <c r="X466" s="38"/>
      <c r="Y466" s="38"/>
      <c r="Z466" s="38"/>
      <c r="AA466" s="38"/>
      <c r="AB466" s="38"/>
      <c r="AC466" s="38">
        <v>0</v>
      </c>
      <c r="AD466" s="38">
        <v>0</v>
      </c>
      <c r="AE466" s="38">
        <v>0</v>
      </c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9">
        <f t="shared" si="16"/>
        <v>0</v>
      </c>
      <c r="AS466" s="9">
        <f t="shared" si="17"/>
        <v>0</v>
      </c>
      <c r="AT466" s="19"/>
    </row>
    <row r="467" spans="1:46" ht="26.4" hidden="1">
      <c r="A467" s="3">
        <v>464</v>
      </c>
      <c r="B467" s="118" t="s">
        <v>2176</v>
      </c>
      <c r="C467" s="4" t="s">
        <v>694</v>
      </c>
      <c r="D467" s="85" t="s">
        <v>1210</v>
      </c>
      <c r="E467" s="77">
        <v>1</v>
      </c>
      <c r="F467" s="88" t="s">
        <v>2214</v>
      </c>
      <c r="G467" s="87" t="s">
        <v>74</v>
      </c>
      <c r="H467" s="79"/>
      <c r="I467" s="108" t="s">
        <v>695</v>
      </c>
      <c r="J467" s="69" t="s">
        <v>696</v>
      </c>
      <c r="K467" s="11" t="s">
        <v>24</v>
      </c>
      <c r="L467" s="11" t="s">
        <v>25</v>
      </c>
      <c r="M467" s="11" t="s">
        <v>26</v>
      </c>
      <c r="N467" s="8">
        <v>45231</v>
      </c>
      <c r="O467" s="38">
        <v>1</v>
      </c>
      <c r="P467" s="38">
        <v>1</v>
      </c>
      <c r="Q467" s="38">
        <v>0.75</v>
      </c>
      <c r="R467" s="38">
        <v>1</v>
      </c>
      <c r="S467" s="38">
        <v>0.5</v>
      </c>
      <c r="T467" s="38">
        <v>0</v>
      </c>
      <c r="U467" s="38">
        <v>0.5</v>
      </c>
      <c r="V467" s="38"/>
      <c r="W467" s="38"/>
      <c r="X467" s="38"/>
      <c r="Y467" s="38">
        <v>0</v>
      </c>
      <c r="Z467" s="38">
        <v>0</v>
      </c>
      <c r="AA467" s="38">
        <v>0</v>
      </c>
      <c r="AB467" s="38">
        <v>0</v>
      </c>
      <c r="AC467" s="38">
        <v>0</v>
      </c>
      <c r="AD467" s="38">
        <v>0</v>
      </c>
      <c r="AE467" s="38">
        <v>0</v>
      </c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9">
        <f t="shared" si="16"/>
        <v>0.4375</v>
      </c>
      <c r="AS467" s="9">
        <f t="shared" si="17"/>
        <v>0.3125</v>
      </c>
      <c r="AT467" s="103" t="s">
        <v>2332</v>
      </c>
    </row>
    <row r="468" spans="1:46" ht="26.4" hidden="1">
      <c r="A468" s="3">
        <v>465</v>
      </c>
      <c r="B468" s="118" t="s">
        <v>2176</v>
      </c>
      <c r="C468" s="4" t="s">
        <v>694</v>
      </c>
      <c r="D468" s="85" t="s">
        <v>1210</v>
      </c>
      <c r="E468" s="83">
        <v>1</v>
      </c>
      <c r="F468" s="88" t="s">
        <v>2214</v>
      </c>
      <c r="G468" s="87" t="s">
        <v>74</v>
      </c>
      <c r="H468" s="79" t="s">
        <v>1210</v>
      </c>
      <c r="I468" s="108" t="s">
        <v>697</v>
      </c>
      <c r="J468" s="69" t="s">
        <v>698</v>
      </c>
      <c r="K468" s="106" t="s">
        <v>56</v>
      </c>
      <c r="L468" s="11" t="s">
        <v>71</v>
      </c>
      <c r="M468" s="11" t="s">
        <v>26</v>
      </c>
      <c r="N468" s="8">
        <v>45519</v>
      </c>
      <c r="O468" s="38"/>
      <c r="P468" s="38"/>
      <c r="Q468" s="38"/>
      <c r="R468" s="38">
        <v>1</v>
      </c>
      <c r="S468" s="38">
        <v>0</v>
      </c>
      <c r="T468" s="38">
        <v>0</v>
      </c>
      <c r="U468" s="38">
        <v>0</v>
      </c>
      <c r="V468" s="38">
        <v>0</v>
      </c>
      <c r="W468" s="38">
        <v>0</v>
      </c>
      <c r="X468" s="38">
        <v>0</v>
      </c>
      <c r="Y468" s="38"/>
      <c r="Z468" s="38"/>
      <c r="AA468" s="38"/>
      <c r="AB468" s="38"/>
      <c r="AC468" s="38">
        <v>0</v>
      </c>
      <c r="AD468" s="38">
        <v>0</v>
      </c>
      <c r="AE468" s="38">
        <v>0</v>
      </c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9">
        <f t="shared" si="16"/>
        <v>0.16666666666666666</v>
      </c>
      <c r="AS468" s="9">
        <f t="shared" si="17"/>
        <v>0</v>
      </c>
      <c r="AT468" s="19"/>
    </row>
    <row r="469" spans="1:46" ht="26.4" hidden="1">
      <c r="A469" s="3">
        <v>466</v>
      </c>
      <c r="B469" s="118" t="s">
        <v>2176</v>
      </c>
      <c r="C469" s="4" t="s">
        <v>694</v>
      </c>
      <c r="D469" s="85" t="s">
        <v>1210</v>
      </c>
      <c r="E469" s="77">
        <v>1</v>
      </c>
      <c r="F469" s="88" t="s">
        <v>2214</v>
      </c>
      <c r="G469" s="86" t="s">
        <v>2342</v>
      </c>
      <c r="H469" s="79" t="s">
        <v>1210</v>
      </c>
      <c r="I469" s="108" t="s">
        <v>699</v>
      </c>
      <c r="J469" s="69" t="s">
        <v>700</v>
      </c>
      <c r="K469" s="11" t="s">
        <v>24</v>
      </c>
      <c r="L469" s="11" t="s">
        <v>35</v>
      </c>
      <c r="M469" s="11" t="s">
        <v>26</v>
      </c>
      <c r="N469" s="115">
        <v>45705</v>
      </c>
      <c r="O469" s="38"/>
      <c r="P469" s="38"/>
      <c r="Q469" s="38"/>
      <c r="R469" s="38">
        <v>1</v>
      </c>
      <c r="S469" s="38">
        <v>0</v>
      </c>
      <c r="T469" s="38">
        <v>0</v>
      </c>
      <c r="U469" s="38">
        <v>0</v>
      </c>
      <c r="V469" s="38"/>
      <c r="W469" s="38"/>
      <c r="X469" s="38"/>
      <c r="Y469" s="38"/>
      <c r="Z469" s="38"/>
      <c r="AA469" s="38"/>
      <c r="AB469" s="38"/>
      <c r="AC469" s="38">
        <v>0</v>
      </c>
      <c r="AD469" s="38">
        <v>0</v>
      </c>
      <c r="AE469" s="38">
        <v>0</v>
      </c>
      <c r="AF469" s="38"/>
      <c r="AG469" s="38"/>
      <c r="AH469" s="38"/>
      <c r="AI469" s="38"/>
      <c r="AJ469" s="38"/>
      <c r="AK469" s="38"/>
      <c r="AL469" s="38">
        <v>0</v>
      </c>
      <c r="AM469" s="38">
        <v>0</v>
      </c>
      <c r="AN469" s="38">
        <v>0</v>
      </c>
      <c r="AO469" s="38"/>
      <c r="AP469" s="38"/>
      <c r="AQ469" s="38"/>
      <c r="AR469" s="9">
        <f t="shared" si="16"/>
        <v>0.16666666666666666</v>
      </c>
      <c r="AS469" s="9">
        <f t="shared" si="17"/>
        <v>0</v>
      </c>
      <c r="AT469" s="10" t="s">
        <v>2286</v>
      </c>
    </row>
    <row r="470" spans="1:46" ht="39.6" hidden="1">
      <c r="A470" s="3">
        <v>467</v>
      </c>
      <c r="B470" s="118" t="s">
        <v>2176</v>
      </c>
      <c r="C470" s="4" t="s">
        <v>694</v>
      </c>
      <c r="D470" s="85" t="s">
        <v>1210</v>
      </c>
      <c r="E470" s="77">
        <v>1</v>
      </c>
      <c r="F470" s="88" t="s">
        <v>2214</v>
      </c>
      <c r="G470" s="87" t="s">
        <v>74</v>
      </c>
      <c r="H470" s="79"/>
      <c r="I470" s="108" t="s">
        <v>701</v>
      </c>
      <c r="J470" s="69" t="s">
        <v>702</v>
      </c>
      <c r="K470" s="11" t="s">
        <v>24</v>
      </c>
      <c r="L470" s="11" t="s">
        <v>25</v>
      </c>
      <c r="M470" s="11" t="s">
        <v>26</v>
      </c>
      <c r="N470" s="8">
        <v>45248</v>
      </c>
      <c r="O470" s="38">
        <v>1</v>
      </c>
      <c r="P470" s="38">
        <v>1</v>
      </c>
      <c r="Q470" s="38">
        <v>0.75</v>
      </c>
      <c r="R470" s="38">
        <v>1</v>
      </c>
      <c r="S470" s="38">
        <v>0.5</v>
      </c>
      <c r="T470" s="38">
        <v>0</v>
      </c>
      <c r="U470" s="38">
        <v>0.5</v>
      </c>
      <c r="V470" s="38"/>
      <c r="W470" s="38"/>
      <c r="X470" s="38"/>
      <c r="Y470" s="38">
        <v>0</v>
      </c>
      <c r="Z470" s="38">
        <v>0</v>
      </c>
      <c r="AA470" s="38">
        <v>0</v>
      </c>
      <c r="AB470" s="38">
        <v>0</v>
      </c>
      <c r="AC470" s="38">
        <v>0</v>
      </c>
      <c r="AD470" s="38">
        <v>0</v>
      </c>
      <c r="AE470" s="38">
        <v>0</v>
      </c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9">
        <f t="shared" si="16"/>
        <v>0.4375</v>
      </c>
      <c r="AS470" s="9">
        <f t="shared" si="17"/>
        <v>0.3125</v>
      </c>
      <c r="AT470" s="103" t="s">
        <v>2332</v>
      </c>
    </row>
    <row r="471" spans="1:46" ht="39.6" hidden="1">
      <c r="A471" s="3">
        <v>468</v>
      </c>
      <c r="B471" s="118" t="s">
        <v>2176</v>
      </c>
      <c r="C471" s="4" t="s">
        <v>694</v>
      </c>
      <c r="D471" s="85" t="s">
        <v>1210</v>
      </c>
      <c r="E471" s="83">
        <v>1</v>
      </c>
      <c r="F471" s="88" t="s">
        <v>2214</v>
      </c>
      <c r="G471" s="87" t="s">
        <v>74</v>
      </c>
      <c r="H471" s="79" t="s">
        <v>1210</v>
      </c>
      <c r="I471" s="108" t="s">
        <v>703</v>
      </c>
      <c r="J471" s="69" t="s">
        <v>704</v>
      </c>
      <c r="K471" s="106" t="s">
        <v>56</v>
      </c>
      <c r="L471" s="11" t="s">
        <v>71</v>
      </c>
      <c r="M471" s="11" t="s">
        <v>26</v>
      </c>
      <c r="N471" s="8">
        <v>45519</v>
      </c>
      <c r="O471" s="38"/>
      <c r="P471" s="38"/>
      <c r="Q471" s="38"/>
      <c r="R471" s="38">
        <v>1</v>
      </c>
      <c r="S471" s="38">
        <v>0</v>
      </c>
      <c r="T471" s="38">
        <v>0</v>
      </c>
      <c r="U471" s="38">
        <v>0</v>
      </c>
      <c r="V471" s="38">
        <v>0</v>
      </c>
      <c r="W471" s="38">
        <v>0</v>
      </c>
      <c r="X471" s="38">
        <v>0</v>
      </c>
      <c r="Y471" s="38"/>
      <c r="Z471" s="38"/>
      <c r="AA471" s="38"/>
      <c r="AB471" s="38"/>
      <c r="AC471" s="38">
        <v>0</v>
      </c>
      <c r="AD471" s="38">
        <v>0</v>
      </c>
      <c r="AE471" s="38">
        <v>0</v>
      </c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9">
        <f t="shared" si="16"/>
        <v>0.16666666666666666</v>
      </c>
      <c r="AS471" s="9">
        <f t="shared" si="17"/>
        <v>0</v>
      </c>
      <c r="AT471" s="19"/>
    </row>
    <row r="472" spans="1:46" ht="39.6" hidden="1">
      <c r="A472" s="3">
        <v>469</v>
      </c>
      <c r="B472" s="118" t="s">
        <v>2176</v>
      </c>
      <c r="C472" s="4" t="s">
        <v>694</v>
      </c>
      <c r="D472" s="85" t="s">
        <v>1210</v>
      </c>
      <c r="E472" s="77">
        <v>1</v>
      </c>
      <c r="F472" s="13"/>
      <c r="G472" s="86" t="s">
        <v>2342</v>
      </c>
      <c r="H472" s="79"/>
      <c r="I472" s="108" t="s">
        <v>705</v>
      </c>
      <c r="J472" s="69" t="s">
        <v>706</v>
      </c>
      <c r="K472" s="11" t="s">
        <v>24</v>
      </c>
      <c r="L472" s="11" t="s">
        <v>25</v>
      </c>
      <c r="M472" s="11" t="s">
        <v>26</v>
      </c>
      <c r="N472" s="115">
        <v>45712</v>
      </c>
      <c r="O472" s="38">
        <v>1</v>
      </c>
      <c r="P472" s="38">
        <v>0.5</v>
      </c>
      <c r="Q472" s="38">
        <v>0</v>
      </c>
      <c r="R472" s="38">
        <v>1</v>
      </c>
      <c r="S472" s="38">
        <v>0</v>
      </c>
      <c r="T472" s="38">
        <v>0</v>
      </c>
      <c r="U472" s="38">
        <v>0</v>
      </c>
      <c r="V472" s="38"/>
      <c r="W472" s="38"/>
      <c r="X472" s="38"/>
      <c r="Y472" s="38">
        <v>0</v>
      </c>
      <c r="Z472" s="38">
        <v>0</v>
      </c>
      <c r="AA472" s="38">
        <v>0</v>
      </c>
      <c r="AB472" s="38">
        <v>0</v>
      </c>
      <c r="AC472" s="38">
        <v>0</v>
      </c>
      <c r="AD472" s="38">
        <v>0</v>
      </c>
      <c r="AE472" s="38">
        <v>0</v>
      </c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9">
        <f t="shared" si="16"/>
        <v>0.3125</v>
      </c>
      <c r="AS472" s="9">
        <f t="shared" si="17"/>
        <v>0</v>
      </c>
      <c r="AT472" s="19"/>
    </row>
    <row r="473" spans="1:46" ht="39.6" hidden="1">
      <c r="A473" s="3">
        <v>470</v>
      </c>
      <c r="B473" s="118" t="s">
        <v>2176</v>
      </c>
      <c r="C473" s="4" t="s">
        <v>694</v>
      </c>
      <c r="D473" s="85" t="s">
        <v>1210</v>
      </c>
      <c r="E473" s="77">
        <v>1</v>
      </c>
      <c r="F473" s="13"/>
      <c r="G473" s="86" t="s">
        <v>2342</v>
      </c>
      <c r="H473" s="79"/>
      <c r="I473" s="108" t="s">
        <v>705</v>
      </c>
      <c r="J473" s="69" t="s">
        <v>707</v>
      </c>
      <c r="K473" s="11" t="s">
        <v>24</v>
      </c>
      <c r="L473" s="11" t="s">
        <v>25</v>
      </c>
      <c r="M473" s="11" t="s">
        <v>26</v>
      </c>
      <c r="N473" s="115">
        <v>45712</v>
      </c>
      <c r="O473" s="38">
        <v>1</v>
      </c>
      <c r="P473" s="38">
        <v>0.5</v>
      </c>
      <c r="Q473" s="38">
        <v>0</v>
      </c>
      <c r="R473" s="38">
        <v>1</v>
      </c>
      <c r="S473" s="38">
        <v>0</v>
      </c>
      <c r="T473" s="38">
        <v>0</v>
      </c>
      <c r="U473" s="38">
        <v>0</v>
      </c>
      <c r="V473" s="38"/>
      <c r="W473" s="38"/>
      <c r="X473" s="38"/>
      <c r="Y473" s="38">
        <v>0</v>
      </c>
      <c r="Z473" s="38">
        <v>0</v>
      </c>
      <c r="AA473" s="38">
        <v>0</v>
      </c>
      <c r="AB473" s="38">
        <v>0</v>
      </c>
      <c r="AC473" s="38">
        <v>0</v>
      </c>
      <c r="AD473" s="38">
        <v>0</v>
      </c>
      <c r="AE473" s="38">
        <v>0</v>
      </c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9">
        <f t="shared" si="16"/>
        <v>0.3125</v>
      </c>
      <c r="AS473" s="9">
        <f t="shared" si="17"/>
        <v>0</v>
      </c>
      <c r="AT473" s="19"/>
    </row>
    <row r="474" spans="1:46" ht="26.4" hidden="1">
      <c r="A474" s="3">
        <v>471</v>
      </c>
      <c r="B474" s="118" t="s">
        <v>2176</v>
      </c>
      <c r="C474" s="4" t="s">
        <v>694</v>
      </c>
      <c r="D474" s="85" t="s">
        <v>1210</v>
      </c>
      <c r="E474" s="77">
        <v>1</v>
      </c>
      <c r="F474" s="78" t="s">
        <v>68</v>
      </c>
      <c r="G474" s="87" t="s">
        <v>74</v>
      </c>
      <c r="H474" s="79"/>
      <c r="I474" s="108" t="s">
        <v>708</v>
      </c>
      <c r="J474" s="69" t="s">
        <v>709</v>
      </c>
      <c r="K474" s="11" t="s">
        <v>24</v>
      </c>
      <c r="L474" s="11" t="s">
        <v>25</v>
      </c>
      <c r="M474" s="11" t="s">
        <v>26</v>
      </c>
      <c r="N474" s="8">
        <v>45250</v>
      </c>
      <c r="O474" s="38">
        <v>1</v>
      </c>
      <c r="P474" s="38">
        <v>0.5</v>
      </c>
      <c r="Q474" s="38">
        <v>0</v>
      </c>
      <c r="R474" s="38">
        <v>1</v>
      </c>
      <c r="S474" s="38">
        <v>0</v>
      </c>
      <c r="T474" s="38">
        <v>0</v>
      </c>
      <c r="U474" s="38">
        <v>0.5</v>
      </c>
      <c r="V474" s="38"/>
      <c r="W474" s="38"/>
      <c r="X474" s="38"/>
      <c r="Y474" s="38">
        <v>0</v>
      </c>
      <c r="Z474" s="38">
        <v>0</v>
      </c>
      <c r="AA474" s="38">
        <v>0</v>
      </c>
      <c r="AB474" s="38">
        <v>0</v>
      </c>
      <c r="AC474" s="38">
        <v>0</v>
      </c>
      <c r="AD474" s="38">
        <v>0</v>
      </c>
      <c r="AE474" s="38">
        <v>0</v>
      </c>
      <c r="AF474" s="38"/>
      <c r="AG474" s="38"/>
      <c r="AH474" s="38"/>
      <c r="AI474" s="38"/>
      <c r="AJ474" s="38"/>
      <c r="AK474" s="38"/>
      <c r="AL474" s="38">
        <v>0</v>
      </c>
      <c r="AM474" s="38">
        <v>0</v>
      </c>
      <c r="AN474" s="38">
        <v>0</v>
      </c>
      <c r="AO474" s="38"/>
      <c r="AP474" s="38"/>
      <c r="AQ474" s="38"/>
      <c r="AR474" s="9">
        <f t="shared" si="16"/>
        <v>0.25</v>
      </c>
      <c r="AS474" s="9">
        <f t="shared" si="17"/>
        <v>0.1</v>
      </c>
      <c r="AT474" s="12"/>
    </row>
    <row r="475" spans="1:46" ht="26.4" hidden="1">
      <c r="A475" s="3">
        <v>472</v>
      </c>
      <c r="B475" s="118" t="s">
        <v>2176</v>
      </c>
      <c r="C475" s="4" t="s">
        <v>694</v>
      </c>
      <c r="D475" s="85" t="s">
        <v>1210</v>
      </c>
      <c r="E475" s="77">
        <v>1</v>
      </c>
      <c r="F475" s="88" t="s">
        <v>2214</v>
      </c>
      <c r="G475" s="86" t="s">
        <v>2342</v>
      </c>
      <c r="H475" s="79" t="s">
        <v>2370</v>
      </c>
      <c r="I475" s="108" t="s">
        <v>710</v>
      </c>
      <c r="J475" s="69" t="s">
        <v>711</v>
      </c>
      <c r="K475" s="11" t="s">
        <v>56</v>
      </c>
      <c r="L475" s="11" t="s">
        <v>25</v>
      </c>
      <c r="M475" s="11" t="s">
        <v>26</v>
      </c>
      <c r="N475" s="8">
        <v>45328</v>
      </c>
      <c r="O475" s="38">
        <v>1</v>
      </c>
      <c r="P475" s="38">
        <v>1</v>
      </c>
      <c r="Q475" s="38">
        <v>1</v>
      </c>
      <c r="R475" s="38">
        <v>1</v>
      </c>
      <c r="S475" s="38">
        <v>1</v>
      </c>
      <c r="T475" s="38">
        <v>1</v>
      </c>
      <c r="U475" s="38">
        <v>0.5</v>
      </c>
      <c r="V475" s="38">
        <v>1</v>
      </c>
      <c r="W475" s="38">
        <v>1</v>
      </c>
      <c r="X475" s="38">
        <v>0</v>
      </c>
      <c r="Y475" s="38">
        <v>1</v>
      </c>
      <c r="Z475" s="38">
        <v>1</v>
      </c>
      <c r="AA475" s="38">
        <v>0</v>
      </c>
      <c r="AB475" s="38">
        <v>0</v>
      </c>
      <c r="AC475" s="38">
        <v>1</v>
      </c>
      <c r="AD475" s="38">
        <v>0</v>
      </c>
      <c r="AE475" s="38">
        <v>0</v>
      </c>
      <c r="AF475" s="38"/>
      <c r="AG475" s="38"/>
      <c r="AH475" s="38"/>
      <c r="AI475" s="38"/>
      <c r="AJ475" s="38"/>
      <c r="AK475" s="38"/>
      <c r="AL475" s="38"/>
      <c r="AM475" s="38"/>
      <c r="AN475" s="38"/>
      <c r="AO475" s="38">
        <v>0</v>
      </c>
      <c r="AP475" s="38">
        <v>0</v>
      </c>
      <c r="AQ475" s="38">
        <v>0</v>
      </c>
      <c r="AR475" s="9">
        <f t="shared" si="16"/>
        <v>0.75</v>
      </c>
      <c r="AS475" s="9">
        <f t="shared" si="17"/>
        <v>0.25</v>
      </c>
      <c r="AT475" s="12"/>
    </row>
    <row r="476" spans="1:46" ht="26.4" hidden="1">
      <c r="A476" s="3">
        <v>473</v>
      </c>
      <c r="B476" s="118" t="s">
        <v>2176</v>
      </c>
      <c r="C476" s="4" t="s">
        <v>694</v>
      </c>
      <c r="D476" s="85" t="s">
        <v>1210</v>
      </c>
      <c r="E476" s="77">
        <v>1</v>
      </c>
      <c r="F476" s="88" t="s">
        <v>2214</v>
      </c>
      <c r="G476" s="86" t="s">
        <v>2342</v>
      </c>
      <c r="H476" s="79" t="s">
        <v>2370</v>
      </c>
      <c r="I476" s="108" t="s">
        <v>710</v>
      </c>
      <c r="J476" s="69" t="s">
        <v>712</v>
      </c>
      <c r="K476" s="11" t="s">
        <v>56</v>
      </c>
      <c r="L476" s="11" t="s">
        <v>25</v>
      </c>
      <c r="M476" s="11" t="s">
        <v>26</v>
      </c>
      <c r="N476" s="8">
        <v>45330</v>
      </c>
      <c r="O476" s="38">
        <v>1</v>
      </c>
      <c r="P476" s="38">
        <v>1</v>
      </c>
      <c r="Q476" s="38">
        <v>1</v>
      </c>
      <c r="R476" s="38">
        <v>1</v>
      </c>
      <c r="S476" s="38">
        <v>1</v>
      </c>
      <c r="T476" s="38">
        <v>1</v>
      </c>
      <c r="U476" s="38">
        <v>0.5</v>
      </c>
      <c r="V476" s="38">
        <v>1</v>
      </c>
      <c r="W476" s="38">
        <v>1</v>
      </c>
      <c r="X476" s="38">
        <v>0</v>
      </c>
      <c r="Y476" s="38">
        <v>1</v>
      </c>
      <c r="Z476" s="38">
        <v>1</v>
      </c>
      <c r="AA476" s="38">
        <v>0</v>
      </c>
      <c r="AB476" s="38">
        <v>0</v>
      </c>
      <c r="AC476" s="38">
        <v>1</v>
      </c>
      <c r="AD476" s="38">
        <v>0</v>
      </c>
      <c r="AE476" s="38">
        <v>0</v>
      </c>
      <c r="AF476" s="38"/>
      <c r="AG476" s="38"/>
      <c r="AH476" s="38"/>
      <c r="AI476" s="38"/>
      <c r="AJ476" s="38"/>
      <c r="AK476" s="38"/>
      <c r="AL476" s="38"/>
      <c r="AM476" s="38"/>
      <c r="AN476" s="38"/>
      <c r="AO476" s="38">
        <v>0</v>
      </c>
      <c r="AP476" s="38">
        <v>0</v>
      </c>
      <c r="AQ476" s="38">
        <v>0</v>
      </c>
      <c r="AR476" s="9">
        <f t="shared" si="16"/>
        <v>0.75</v>
      </c>
      <c r="AS476" s="9">
        <f t="shared" si="17"/>
        <v>0.25</v>
      </c>
      <c r="AT476" s="12"/>
    </row>
    <row r="477" spans="1:46" ht="26.4" hidden="1">
      <c r="A477" s="3">
        <v>474</v>
      </c>
      <c r="B477" s="118" t="s">
        <v>2176</v>
      </c>
      <c r="C477" s="4" t="s">
        <v>694</v>
      </c>
      <c r="D477" s="85" t="s">
        <v>1210</v>
      </c>
      <c r="E477" s="77">
        <v>1</v>
      </c>
      <c r="F477" s="88" t="s">
        <v>2214</v>
      </c>
      <c r="G477" s="86" t="s">
        <v>2342</v>
      </c>
      <c r="H477" s="79"/>
      <c r="I477" s="108" t="s">
        <v>713</v>
      </c>
      <c r="J477" s="69" t="s">
        <v>714</v>
      </c>
      <c r="K477" s="11" t="s">
        <v>56</v>
      </c>
      <c r="L477" s="11" t="s">
        <v>25</v>
      </c>
      <c r="M477" s="11" t="s">
        <v>26</v>
      </c>
      <c r="N477" s="8">
        <v>45455</v>
      </c>
      <c r="O477" s="38">
        <v>1</v>
      </c>
      <c r="P477" s="38">
        <v>1</v>
      </c>
      <c r="Q477" s="38">
        <v>1</v>
      </c>
      <c r="R477" s="38">
        <v>1</v>
      </c>
      <c r="S477" s="38">
        <v>1</v>
      </c>
      <c r="T477" s="38">
        <v>0</v>
      </c>
      <c r="U477" s="38">
        <v>0</v>
      </c>
      <c r="V477" s="38">
        <v>1</v>
      </c>
      <c r="W477" s="38">
        <v>0.5</v>
      </c>
      <c r="X477" s="38">
        <v>0</v>
      </c>
      <c r="Y477" s="38">
        <v>0</v>
      </c>
      <c r="Z477" s="38">
        <v>0</v>
      </c>
      <c r="AA477" s="38">
        <v>0</v>
      </c>
      <c r="AB477" s="38">
        <v>0</v>
      </c>
      <c r="AC477" s="38">
        <v>0</v>
      </c>
      <c r="AD477" s="38">
        <v>0</v>
      </c>
      <c r="AE477" s="38">
        <v>0</v>
      </c>
      <c r="AF477" s="38"/>
      <c r="AG477" s="38"/>
      <c r="AH477" s="38"/>
      <c r="AI477" s="38"/>
      <c r="AJ477" s="38"/>
      <c r="AK477" s="38"/>
      <c r="AL477" s="38"/>
      <c r="AM477" s="38"/>
      <c r="AN477" s="38"/>
      <c r="AO477" s="38">
        <v>0</v>
      </c>
      <c r="AP477" s="38">
        <v>0</v>
      </c>
      <c r="AQ477" s="38">
        <v>0</v>
      </c>
      <c r="AR477" s="9">
        <f t="shared" si="16"/>
        <v>0.45833333333333331</v>
      </c>
      <c r="AS477" s="9">
        <f t="shared" si="17"/>
        <v>0.16666666666666666</v>
      </c>
      <c r="AT477" s="10" t="s">
        <v>2343</v>
      </c>
    </row>
    <row r="478" spans="1:46" ht="26.4" hidden="1">
      <c r="A478" s="3">
        <v>475</v>
      </c>
      <c r="B478" s="118" t="s">
        <v>2176</v>
      </c>
      <c r="C478" s="4" t="s">
        <v>694</v>
      </c>
      <c r="D478" s="85" t="s">
        <v>1210</v>
      </c>
      <c r="E478" s="77">
        <v>1</v>
      </c>
      <c r="F478" s="88" t="s">
        <v>2214</v>
      </c>
      <c r="G478" s="86" t="s">
        <v>2342</v>
      </c>
      <c r="H478" s="79"/>
      <c r="I478" s="108" t="s">
        <v>713</v>
      </c>
      <c r="J478" s="69" t="s">
        <v>715</v>
      </c>
      <c r="K478" s="11" t="s">
        <v>56</v>
      </c>
      <c r="L478" s="11" t="s">
        <v>25</v>
      </c>
      <c r="M478" s="11" t="s">
        <v>26</v>
      </c>
      <c r="N478" s="8">
        <v>45455</v>
      </c>
      <c r="O478" s="38">
        <v>1</v>
      </c>
      <c r="P478" s="38">
        <v>1</v>
      </c>
      <c r="Q478" s="38">
        <v>1</v>
      </c>
      <c r="R478" s="38">
        <v>1</v>
      </c>
      <c r="S478" s="38">
        <v>1</v>
      </c>
      <c r="T478" s="38">
        <v>0</v>
      </c>
      <c r="U478" s="38">
        <v>0</v>
      </c>
      <c r="V478" s="38">
        <v>1</v>
      </c>
      <c r="W478" s="38">
        <v>0.5</v>
      </c>
      <c r="X478" s="38">
        <v>0</v>
      </c>
      <c r="Y478" s="38">
        <v>0</v>
      </c>
      <c r="Z478" s="38">
        <v>0</v>
      </c>
      <c r="AA478" s="38">
        <v>0</v>
      </c>
      <c r="AB478" s="38">
        <v>0</v>
      </c>
      <c r="AC478" s="38">
        <v>0</v>
      </c>
      <c r="AD478" s="38">
        <v>0</v>
      </c>
      <c r="AE478" s="38">
        <v>0</v>
      </c>
      <c r="AF478" s="38"/>
      <c r="AG478" s="38"/>
      <c r="AH478" s="38"/>
      <c r="AI478" s="38"/>
      <c r="AJ478" s="38"/>
      <c r="AK478" s="38"/>
      <c r="AL478" s="38"/>
      <c r="AM478" s="38"/>
      <c r="AN478" s="38"/>
      <c r="AO478" s="38">
        <v>0</v>
      </c>
      <c r="AP478" s="38">
        <v>0</v>
      </c>
      <c r="AQ478" s="38">
        <v>0</v>
      </c>
      <c r="AR478" s="9">
        <f t="shared" si="16"/>
        <v>0.45833333333333331</v>
      </c>
      <c r="AS478" s="9">
        <f t="shared" si="17"/>
        <v>0.16666666666666666</v>
      </c>
      <c r="AT478" s="10" t="s">
        <v>2343</v>
      </c>
    </row>
    <row r="479" spans="1:46" ht="26.4" hidden="1">
      <c r="A479" s="3">
        <v>476</v>
      </c>
      <c r="B479" s="118" t="s">
        <v>2176</v>
      </c>
      <c r="C479" s="74" t="s">
        <v>694</v>
      </c>
      <c r="D479" s="85" t="s">
        <v>1210</v>
      </c>
      <c r="E479" s="77">
        <v>1</v>
      </c>
      <c r="F479" s="78" t="s">
        <v>68</v>
      </c>
      <c r="G479" s="86" t="s">
        <v>2342</v>
      </c>
      <c r="H479" s="79" t="s">
        <v>2226</v>
      </c>
      <c r="I479" s="108" t="s">
        <v>716</v>
      </c>
      <c r="J479" s="69" t="s">
        <v>717</v>
      </c>
      <c r="K479" s="11" t="s">
        <v>24</v>
      </c>
      <c r="L479" s="11" t="s">
        <v>25</v>
      </c>
      <c r="M479" s="11" t="s">
        <v>26</v>
      </c>
      <c r="N479" s="8">
        <v>45200</v>
      </c>
      <c r="O479" s="38">
        <v>1</v>
      </c>
      <c r="P479" s="38">
        <v>1</v>
      </c>
      <c r="Q479" s="38">
        <v>1</v>
      </c>
      <c r="R479" s="38">
        <v>1</v>
      </c>
      <c r="S479" s="38">
        <v>1</v>
      </c>
      <c r="T479" s="38">
        <v>1</v>
      </c>
      <c r="U479" s="38">
        <v>1</v>
      </c>
      <c r="V479" s="38"/>
      <c r="W479" s="38"/>
      <c r="X479" s="38"/>
      <c r="Y479" s="38">
        <v>1</v>
      </c>
      <c r="Z479" s="38">
        <v>1</v>
      </c>
      <c r="AA479" s="38">
        <v>0</v>
      </c>
      <c r="AB479" s="38">
        <v>0</v>
      </c>
      <c r="AC479" s="38">
        <v>1</v>
      </c>
      <c r="AD479" s="38">
        <v>1</v>
      </c>
      <c r="AE479" s="38">
        <v>1</v>
      </c>
      <c r="AF479" s="38">
        <v>1</v>
      </c>
      <c r="AG479" s="38">
        <v>1</v>
      </c>
      <c r="AH479" s="38">
        <v>1</v>
      </c>
      <c r="AI479" s="38"/>
      <c r="AJ479" s="38"/>
      <c r="AK479" s="38"/>
      <c r="AL479" s="38">
        <v>0</v>
      </c>
      <c r="AM479" s="38">
        <v>0</v>
      </c>
      <c r="AN479" s="38">
        <v>0</v>
      </c>
      <c r="AO479" s="38"/>
      <c r="AP479" s="38"/>
      <c r="AQ479" s="38"/>
      <c r="AR479" s="9">
        <f t="shared" si="16"/>
        <v>0.83333333333333337</v>
      </c>
      <c r="AS479" s="9">
        <f t="shared" si="17"/>
        <v>0.66666666666666663</v>
      </c>
      <c r="AT479" s="12"/>
    </row>
    <row r="480" spans="1:46" ht="26.4" hidden="1">
      <c r="A480" s="3">
        <v>477</v>
      </c>
      <c r="B480" s="118" t="s">
        <v>2176</v>
      </c>
      <c r="C480" s="74" t="s">
        <v>694</v>
      </c>
      <c r="D480" s="85" t="s">
        <v>1210</v>
      </c>
      <c r="E480" s="77">
        <v>1</v>
      </c>
      <c r="F480" s="78" t="s">
        <v>68</v>
      </c>
      <c r="G480" s="86" t="s">
        <v>2342</v>
      </c>
      <c r="H480" s="79" t="s">
        <v>2226</v>
      </c>
      <c r="I480" s="108" t="s">
        <v>716</v>
      </c>
      <c r="J480" s="69" t="s">
        <v>718</v>
      </c>
      <c r="K480" s="11" t="s">
        <v>24</v>
      </c>
      <c r="L480" s="11" t="s">
        <v>25</v>
      </c>
      <c r="M480" s="11" t="s">
        <v>26</v>
      </c>
      <c r="N480" s="8">
        <v>45200</v>
      </c>
      <c r="O480" s="38">
        <v>1</v>
      </c>
      <c r="P480" s="38">
        <v>1</v>
      </c>
      <c r="Q480" s="38">
        <v>1</v>
      </c>
      <c r="R480" s="38">
        <v>1</v>
      </c>
      <c r="S480" s="38">
        <v>1</v>
      </c>
      <c r="T480" s="38">
        <v>1</v>
      </c>
      <c r="U480" s="38">
        <v>1</v>
      </c>
      <c r="V480" s="38"/>
      <c r="W480" s="38"/>
      <c r="X480" s="38"/>
      <c r="Y480" s="38">
        <v>1</v>
      </c>
      <c r="Z480" s="38">
        <v>1</v>
      </c>
      <c r="AA480" s="38">
        <v>0</v>
      </c>
      <c r="AB480" s="38">
        <v>0</v>
      </c>
      <c r="AC480" s="38">
        <v>1</v>
      </c>
      <c r="AD480" s="38">
        <v>1</v>
      </c>
      <c r="AE480" s="38">
        <v>1</v>
      </c>
      <c r="AF480" s="38">
        <v>1</v>
      </c>
      <c r="AG480" s="38">
        <v>1</v>
      </c>
      <c r="AH480" s="38">
        <v>1</v>
      </c>
      <c r="AI480" s="38"/>
      <c r="AJ480" s="38"/>
      <c r="AK480" s="38"/>
      <c r="AL480" s="38">
        <v>0</v>
      </c>
      <c r="AM480" s="38">
        <v>0</v>
      </c>
      <c r="AN480" s="38">
        <v>0</v>
      </c>
      <c r="AO480" s="38"/>
      <c r="AP480" s="38"/>
      <c r="AQ480" s="38"/>
      <c r="AR480" s="9">
        <f t="shared" si="16"/>
        <v>0.83333333333333337</v>
      </c>
      <c r="AS480" s="9">
        <f t="shared" si="17"/>
        <v>0.66666666666666663</v>
      </c>
      <c r="AT480" s="12"/>
    </row>
    <row r="481" spans="1:46" ht="15.6" hidden="1">
      <c r="A481" s="3">
        <v>478</v>
      </c>
      <c r="B481" s="119" t="s">
        <v>719</v>
      </c>
      <c r="C481" s="4" t="s">
        <v>720</v>
      </c>
      <c r="D481" s="6" t="s">
        <v>2224</v>
      </c>
      <c r="E481" s="77">
        <v>1</v>
      </c>
      <c r="F481" s="88" t="s">
        <v>2214</v>
      </c>
      <c r="G481" s="86" t="s">
        <v>2342</v>
      </c>
      <c r="H481" s="79"/>
      <c r="I481" s="108" t="s">
        <v>721</v>
      </c>
      <c r="J481" s="69" t="s">
        <v>722</v>
      </c>
      <c r="K481" s="11" t="s">
        <v>56</v>
      </c>
      <c r="L481" s="11" t="s">
        <v>25</v>
      </c>
      <c r="M481" s="11" t="s">
        <v>26</v>
      </c>
      <c r="N481" s="8">
        <v>45154</v>
      </c>
      <c r="O481" s="38">
        <v>1</v>
      </c>
      <c r="P481" s="38">
        <v>1</v>
      </c>
      <c r="Q481" s="38">
        <v>1</v>
      </c>
      <c r="R481" s="38">
        <v>1</v>
      </c>
      <c r="S481" s="38">
        <v>1</v>
      </c>
      <c r="T481" s="38">
        <v>0</v>
      </c>
      <c r="U481" s="38">
        <v>0</v>
      </c>
      <c r="V481" s="38">
        <v>1</v>
      </c>
      <c r="W481" s="38">
        <v>1</v>
      </c>
      <c r="X481" s="38">
        <v>0</v>
      </c>
      <c r="Y481" s="38">
        <v>0</v>
      </c>
      <c r="Z481" s="38">
        <v>0</v>
      </c>
      <c r="AA481" s="38">
        <v>0</v>
      </c>
      <c r="AB481" s="38">
        <v>0</v>
      </c>
      <c r="AC481" s="38">
        <v>0</v>
      </c>
      <c r="AD481" s="38">
        <v>0</v>
      </c>
      <c r="AE481" s="38">
        <v>0</v>
      </c>
      <c r="AF481" s="38"/>
      <c r="AG481" s="38"/>
      <c r="AH481" s="38"/>
      <c r="AI481" s="38"/>
      <c r="AJ481" s="38"/>
      <c r="AK481" s="38"/>
      <c r="AL481" s="38">
        <v>1</v>
      </c>
      <c r="AM481" s="38">
        <v>0</v>
      </c>
      <c r="AN481" s="38">
        <v>0</v>
      </c>
      <c r="AO481" s="38"/>
      <c r="AP481" s="38"/>
      <c r="AQ481" s="38"/>
      <c r="AR481" s="9">
        <f t="shared" si="16"/>
        <v>0.58333333333333337</v>
      </c>
      <c r="AS481" s="9">
        <f t="shared" si="17"/>
        <v>0.16666666666666666</v>
      </c>
      <c r="AT481" s="26"/>
    </row>
    <row r="482" spans="1:46" ht="26.4" hidden="1">
      <c r="A482" s="3">
        <v>479</v>
      </c>
      <c r="B482" s="119" t="s">
        <v>719</v>
      </c>
      <c r="C482" s="4" t="s">
        <v>720</v>
      </c>
      <c r="D482" s="6" t="s">
        <v>2224</v>
      </c>
      <c r="E482" s="77">
        <v>1</v>
      </c>
      <c r="F482" s="88" t="s">
        <v>2214</v>
      </c>
      <c r="G482" s="86" t="s">
        <v>2342</v>
      </c>
      <c r="H482" s="79" t="s">
        <v>2180</v>
      </c>
      <c r="I482" s="108" t="s">
        <v>723</v>
      </c>
      <c r="J482" s="69" t="s">
        <v>722</v>
      </c>
      <c r="K482" s="11" t="s">
        <v>56</v>
      </c>
      <c r="L482" s="11" t="s">
        <v>25</v>
      </c>
      <c r="M482" s="11" t="s">
        <v>26</v>
      </c>
      <c r="N482" s="8">
        <v>44922</v>
      </c>
      <c r="O482" s="38">
        <v>1</v>
      </c>
      <c r="P482" s="38">
        <v>1</v>
      </c>
      <c r="Q482" s="38">
        <v>1</v>
      </c>
      <c r="R482" s="38">
        <v>1</v>
      </c>
      <c r="S482" s="38">
        <v>1</v>
      </c>
      <c r="T482" s="38">
        <v>0</v>
      </c>
      <c r="U482" s="38">
        <v>0</v>
      </c>
      <c r="V482" s="38">
        <v>1</v>
      </c>
      <c r="W482" s="38">
        <v>1</v>
      </c>
      <c r="X482" s="38">
        <v>0</v>
      </c>
      <c r="Y482" s="38">
        <v>0</v>
      </c>
      <c r="Z482" s="38">
        <v>0</v>
      </c>
      <c r="AA482" s="38">
        <v>0</v>
      </c>
      <c r="AB482" s="38">
        <v>0</v>
      </c>
      <c r="AC482" s="38">
        <v>0</v>
      </c>
      <c r="AD482" s="38">
        <v>0</v>
      </c>
      <c r="AE482" s="38">
        <v>0</v>
      </c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9">
        <f t="shared" si="16"/>
        <v>0.6</v>
      </c>
      <c r="AS482" s="9">
        <f t="shared" si="17"/>
        <v>0.2</v>
      </c>
      <c r="AT482" s="26"/>
    </row>
    <row r="483" spans="1:46" ht="26.4" hidden="1">
      <c r="A483" s="3">
        <v>480</v>
      </c>
      <c r="B483" s="119" t="s">
        <v>719</v>
      </c>
      <c r="C483" s="4" t="s">
        <v>720</v>
      </c>
      <c r="D483" s="6" t="s">
        <v>2224</v>
      </c>
      <c r="E483" s="77">
        <v>1</v>
      </c>
      <c r="F483" s="88" t="s">
        <v>2214</v>
      </c>
      <c r="G483" s="86" t="s">
        <v>2342</v>
      </c>
      <c r="H483" s="79"/>
      <c r="I483" s="108" t="s">
        <v>724</v>
      </c>
      <c r="J483" s="69" t="s">
        <v>722</v>
      </c>
      <c r="K483" s="11" t="s">
        <v>56</v>
      </c>
      <c r="L483" s="11" t="s">
        <v>25</v>
      </c>
      <c r="M483" s="11" t="s">
        <v>26</v>
      </c>
      <c r="N483" s="8">
        <v>44997</v>
      </c>
      <c r="O483" s="38">
        <v>1</v>
      </c>
      <c r="P483" s="38">
        <v>1</v>
      </c>
      <c r="Q483" s="38">
        <v>1</v>
      </c>
      <c r="R483" s="38">
        <v>1</v>
      </c>
      <c r="S483" s="38">
        <v>1</v>
      </c>
      <c r="T483" s="38">
        <v>1</v>
      </c>
      <c r="U483" s="38">
        <v>1</v>
      </c>
      <c r="V483" s="38"/>
      <c r="W483" s="38"/>
      <c r="X483" s="38"/>
      <c r="Y483" s="38">
        <v>1</v>
      </c>
      <c r="Z483" s="38">
        <v>1</v>
      </c>
      <c r="AA483" s="38">
        <v>0</v>
      </c>
      <c r="AB483" s="38">
        <v>0</v>
      </c>
      <c r="AC483" s="38">
        <v>1</v>
      </c>
      <c r="AD483" s="38">
        <v>1</v>
      </c>
      <c r="AE483" s="38">
        <v>1</v>
      </c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9">
        <f t="shared" si="16"/>
        <v>1</v>
      </c>
      <c r="AS483" s="9">
        <f t="shared" si="17"/>
        <v>0.75</v>
      </c>
      <c r="AT483" s="25"/>
    </row>
    <row r="484" spans="1:46" ht="15.6" hidden="1">
      <c r="A484" s="3">
        <v>481</v>
      </c>
      <c r="B484" s="119" t="s">
        <v>719</v>
      </c>
      <c r="C484" s="4" t="s">
        <v>720</v>
      </c>
      <c r="D484" s="6" t="s">
        <v>2224</v>
      </c>
      <c r="E484" s="77">
        <v>1</v>
      </c>
      <c r="F484" s="88" t="s">
        <v>2214</v>
      </c>
      <c r="G484" s="86" t="s">
        <v>2342</v>
      </c>
      <c r="H484" s="79"/>
      <c r="I484" s="108" t="s">
        <v>725</v>
      </c>
      <c r="J484" s="69" t="s">
        <v>722</v>
      </c>
      <c r="K484" s="11" t="s">
        <v>24</v>
      </c>
      <c r="L484" s="11" t="s">
        <v>25</v>
      </c>
      <c r="M484" s="11" t="s">
        <v>26</v>
      </c>
      <c r="N484" s="8">
        <v>44997</v>
      </c>
      <c r="O484" s="38">
        <v>1</v>
      </c>
      <c r="P484" s="38">
        <v>1</v>
      </c>
      <c r="Q484" s="38">
        <v>1</v>
      </c>
      <c r="R484" s="38">
        <v>1</v>
      </c>
      <c r="S484" s="38">
        <v>1</v>
      </c>
      <c r="T484" s="38">
        <v>1</v>
      </c>
      <c r="U484" s="38">
        <v>1</v>
      </c>
      <c r="V484" s="38"/>
      <c r="W484" s="38"/>
      <c r="X484" s="38"/>
      <c r="Y484" s="38">
        <v>1</v>
      </c>
      <c r="Z484" s="38">
        <v>1</v>
      </c>
      <c r="AA484" s="38">
        <v>0</v>
      </c>
      <c r="AB484" s="38">
        <v>0</v>
      </c>
      <c r="AC484" s="38">
        <v>1</v>
      </c>
      <c r="AD484" s="38">
        <v>1</v>
      </c>
      <c r="AE484" s="38">
        <v>1</v>
      </c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9">
        <f t="shared" si="16"/>
        <v>1</v>
      </c>
      <c r="AS484" s="9">
        <f t="shared" si="17"/>
        <v>0.75</v>
      </c>
      <c r="AT484" s="27"/>
    </row>
    <row r="485" spans="1:46" ht="26.4" hidden="1">
      <c r="A485" s="3">
        <v>482</v>
      </c>
      <c r="B485" s="119" t="s">
        <v>719</v>
      </c>
      <c r="C485" s="4" t="s">
        <v>720</v>
      </c>
      <c r="D485" s="6" t="s">
        <v>2224</v>
      </c>
      <c r="E485" s="77">
        <v>1</v>
      </c>
      <c r="F485" s="88" t="s">
        <v>2214</v>
      </c>
      <c r="G485" s="86" t="s">
        <v>74</v>
      </c>
      <c r="H485" s="79"/>
      <c r="I485" s="108" t="s">
        <v>726</v>
      </c>
      <c r="J485" s="69" t="s">
        <v>727</v>
      </c>
      <c r="K485" s="11" t="s">
        <v>24</v>
      </c>
      <c r="L485" s="11" t="s">
        <v>25</v>
      </c>
      <c r="M485" s="11" t="s">
        <v>26</v>
      </c>
      <c r="N485" s="8">
        <v>45288</v>
      </c>
      <c r="O485" s="38">
        <v>1</v>
      </c>
      <c r="P485" s="38">
        <v>0.5</v>
      </c>
      <c r="Q485" s="38">
        <v>0</v>
      </c>
      <c r="R485" s="38">
        <v>1</v>
      </c>
      <c r="S485" s="38">
        <v>0.5</v>
      </c>
      <c r="T485" s="38">
        <v>0</v>
      </c>
      <c r="U485" s="38">
        <v>0</v>
      </c>
      <c r="V485" s="38"/>
      <c r="W485" s="38"/>
      <c r="X485" s="38"/>
      <c r="Y485" s="38">
        <v>1</v>
      </c>
      <c r="Z485" s="38">
        <v>0.5</v>
      </c>
      <c r="AA485" s="38">
        <v>0</v>
      </c>
      <c r="AB485" s="38">
        <v>0</v>
      </c>
      <c r="AC485" s="38">
        <v>1</v>
      </c>
      <c r="AD485" s="38">
        <v>1</v>
      </c>
      <c r="AE485" s="38">
        <v>0</v>
      </c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9">
        <f t="shared" si="16"/>
        <v>0.8125</v>
      </c>
      <c r="AS485" s="9">
        <f t="shared" si="17"/>
        <v>0</v>
      </c>
      <c r="AT485" s="21"/>
    </row>
    <row r="486" spans="1:46" ht="26.4" hidden="1">
      <c r="A486" s="3">
        <v>483</v>
      </c>
      <c r="B486" s="119" t="s">
        <v>719</v>
      </c>
      <c r="C486" s="4" t="s">
        <v>720</v>
      </c>
      <c r="D486" s="6" t="s">
        <v>2224</v>
      </c>
      <c r="E486" s="77">
        <v>1</v>
      </c>
      <c r="F486" s="88" t="s">
        <v>2214</v>
      </c>
      <c r="G486" s="95"/>
      <c r="H486" s="79" t="s">
        <v>1210</v>
      </c>
      <c r="I486" s="108" t="s">
        <v>728</v>
      </c>
      <c r="J486" s="69" t="s">
        <v>729</v>
      </c>
      <c r="K486" s="11" t="s">
        <v>24</v>
      </c>
      <c r="L486" s="44" t="s">
        <v>451</v>
      </c>
      <c r="M486" s="11" t="s">
        <v>43</v>
      </c>
      <c r="N486" s="114" t="s">
        <v>2402</v>
      </c>
      <c r="O486" s="38"/>
      <c r="P486" s="38"/>
      <c r="Q486" s="38"/>
      <c r="R486" s="38">
        <v>0</v>
      </c>
      <c r="S486" s="38">
        <v>0</v>
      </c>
      <c r="T486" s="38">
        <v>0</v>
      </c>
      <c r="U486" s="38">
        <v>0</v>
      </c>
      <c r="V486" s="38"/>
      <c r="W486" s="38"/>
      <c r="X486" s="38"/>
      <c r="Y486" s="38"/>
      <c r="Z486" s="38"/>
      <c r="AA486" s="38"/>
      <c r="AB486" s="38"/>
      <c r="AC486" s="38">
        <v>0</v>
      </c>
      <c r="AD486" s="38">
        <v>0</v>
      </c>
      <c r="AE486" s="38">
        <v>0</v>
      </c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9">
        <f t="shared" si="16"/>
        <v>0</v>
      </c>
      <c r="AS486" s="9">
        <f t="shared" si="17"/>
        <v>0</v>
      </c>
      <c r="AT486" s="21"/>
    </row>
    <row r="487" spans="1:46" ht="15.6" hidden="1">
      <c r="A487" s="3">
        <v>484</v>
      </c>
      <c r="B487" s="119" t="s">
        <v>719</v>
      </c>
      <c r="C487" s="4" t="s">
        <v>720</v>
      </c>
      <c r="D487" s="6" t="s">
        <v>2224</v>
      </c>
      <c r="E487" s="77">
        <v>1</v>
      </c>
      <c r="F487" s="88" t="s">
        <v>2214</v>
      </c>
      <c r="G487" s="86" t="s">
        <v>2342</v>
      </c>
      <c r="I487" s="108" t="s">
        <v>721</v>
      </c>
      <c r="J487" s="69" t="s">
        <v>730</v>
      </c>
      <c r="K487" s="11" t="s">
        <v>56</v>
      </c>
      <c r="L487" s="11" t="s">
        <v>25</v>
      </c>
      <c r="M487" s="11" t="s">
        <v>26</v>
      </c>
      <c r="N487" s="8">
        <v>45146</v>
      </c>
      <c r="O487" s="38">
        <v>1</v>
      </c>
      <c r="P487" s="38">
        <v>1</v>
      </c>
      <c r="Q487" s="38">
        <v>1</v>
      </c>
      <c r="R487" s="38">
        <v>1</v>
      </c>
      <c r="S487" s="38">
        <v>1</v>
      </c>
      <c r="T487" s="38">
        <v>0</v>
      </c>
      <c r="U487" s="38">
        <v>0</v>
      </c>
      <c r="V487" s="38">
        <v>1</v>
      </c>
      <c r="W487" s="38">
        <v>1</v>
      </c>
      <c r="X487" s="38">
        <v>0</v>
      </c>
      <c r="Y487" s="38">
        <v>0</v>
      </c>
      <c r="Z487" s="38">
        <v>0</v>
      </c>
      <c r="AA487" s="38">
        <v>0</v>
      </c>
      <c r="AB487" s="38">
        <v>0</v>
      </c>
      <c r="AC487" s="38">
        <v>0</v>
      </c>
      <c r="AD487" s="38">
        <v>0</v>
      </c>
      <c r="AE487" s="38">
        <v>0</v>
      </c>
      <c r="AF487" s="38"/>
      <c r="AG487" s="38"/>
      <c r="AH487" s="38"/>
      <c r="AI487" s="38"/>
      <c r="AJ487" s="38"/>
      <c r="AK487" s="38"/>
      <c r="AL487" s="38">
        <v>1</v>
      </c>
      <c r="AM487" s="38">
        <v>1</v>
      </c>
      <c r="AN487" s="38">
        <v>0</v>
      </c>
      <c r="AO487" s="38"/>
      <c r="AP487" s="38"/>
      <c r="AQ487" s="38"/>
      <c r="AR487" s="9">
        <f t="shared" si="16"/>
        <v>0.66666666666666663</v>
      </c>
      <c r="AS487" s="9">
        <f t="shared" si="17"/>
        <v>0.16666666666666666</v>
      </c>
      <c r="AT487" s="26"/>
    </row>
    <row r="488" spans="1:46" ht="26.4" hidden="1">
      <c r="A488" s="3">
        <v>485</v>
      </c>
      <c r="B488" s="119" t="s">
        <v>719</v>
      </c>
      <c r="C488" s="4" t="s">
        <v>720</v>
      </c>
      <c r="D488" s="6" t="s">
        <v>2224</v>
      </c>
      <c r="E488" s="77">
        <v>1</v>
      </c>
      <c r="F488" s="88" t="s">
        <v>2214</v>
      </c>
      <c r="G488" s="86" t="s">
        <v>2342</v>
      </c>
      <c r="H488" s="79" t="s">
        <v>2180</v>
      </c>
      <c r="I488" s="108" t="s">
        <v>723</v>
      </c>
      <c r="J488" s="69" t="s">
        <v>730</v>
      </c>
      <c r="K488" s="11" t="s">
        <v>56</v>
      </c>
      <c r="L488" s="11" t="s">
        <v>25</v>
      </c>
      <c r="M488" s="11" t="s">
        <v>26</v>
      </c>
      <c r="N488" s="8">
        <v>44923</v>
      </c>
      <c r="O488" s="38">
        <v>1</v>
      </c>
      <c r="P488" s="38">
        <v>1</v>
      </c>
      <c r="Q488" s="38">
        <v>1</v>
      </c>
      <c r="R488" s="38">
        <v>1</v>
      </c>
      <c r="S488" s="38">
        <v>1</v>
      </c>
      <c r="T488" s="38">
        <v>0</v>
      </c>
      <c r="U488" s="38">
        <v>0</v>
      </c>
      <c r="V488" s="38">
        <v>1</v>
      </c>
      <c r="W488" s="38">
        <v>1</v>
      </c>
      <c r="X488" s="38">
        <v>0</v>
      </c>
      <c r="Y488" s="38">
        <v>0</v>
      </c>
      <c r="Z488" s="38">
        <v>0</v>
      </c>
      <c r="AA488" s="38">
        <v>0</v>
      </c>
      <c r="AB488" s="38">
        <v>0</v>
      </c>
      <c r="AC488" s="38">
        <v>0</v>
      </c>
      <c r="AD488" s="38">
        <v>0</v>
      </c>
      <c r="AE488" s="38">
        <v>0</v>
      </c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9">
        <f t="shared" si="16"/>
        <v>0.6</v>
      </c>
      <c r="AS488" s="9">
        <f t="shared" si="17"/>
        <v>0.2</v>
      </c>
      <c r="AT488" s="26"/>
    </row>
    <row r="489" spans="1:46" ht="26.4" hidden="1">
      <c r="A489" s="3">
        <v>486</v>
      </c>
      <c r="B489" s="119" t="s">
        <v>719</v>
      </c>
      <c r="C489" s="4" t="s">
        <v>720</v>
      </c>
      <c r="D489" s="6" t="s">
        <v>2224</v>
      </c>
      <c r="E489" s="77">
        <v>1</v>
      </c>
      <c r="F489" s="88" t="s">
        <v>2214</v>
      </c>
      <c r="G489" s="86" t="s">
        <v>2342</v>
      </c>
      <c r="H489" s="79"/>
      <c r="I489" s="108" t="s">
        <v>724</v>
      </c>
      <c r="J489" s="69" t="s">
        <v>730</v>
      </c>
      <c r="K489" s="11" t="s">
        <v>56</v>
      </c>
      <c r="L489" s="11" t="s">
        <v>25</v>
      </c>
      <c r="M489" s="11" t="s">
        <v>26</v>
      </c>
      <c r="N489" s="8">
        <v>44995</v>
      </c>
      <c r="O489" s="38">
        <v>1</v>
      </c>
      <c r="P489" s="38">
        <v>1</v>
      </c>
      <c r="Q489" s="38">
        <v>1</v>
      </c>
      <c r="R489" s="38">
        <v>1</v>
      </c>
      <c r="S489" s="38">
        <v>1</v>
      </c>
      <c r="T489" s="38">
        <v>1</v>
      </c>
      <c r="U489" s="38">
        <v>1</v>
      </c>
      <c r="V489" s="38"/>
      <c r="W489" s="38"/>
      <c r="X489" s="38"/>
      <c r="Y489" s="38">
        <v>1</v>
      </c>
      <c r="Z489" s="38">
        <v>1</v>
      </c>
      <c r="AA489" s="38">
        <v>0</v>
      </c>
      <c r="AB489" s="38">
        <v>0</v>
      </c>
      <c r="AC489" s="38">
        <v>1</v>
      </c>
      <c r="AD489" s="38">
        <v>1</v>
      </c>
      <c r="AE489" s="38">
        <v>1</v>
      </c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9">
        <f t="shared" si="16"/>
        <v>1</v>
      </c>
      <c r="AS489" s="9">
        <f t="shared" si="17"/>
        <v>0.75</v>
      </c>
      <c r="AT489" s="27"/>
    </row>
    <row r="490" spans="1:46" ht="15.6" hidden="1">
      <c r="A490" s="3">
        <v>487</v>
      </c>
      <c r="B490" s="119" t="s">
        <v>719</v>
      </c>
      <c r="C490" s="4" t="s">
        <v>720</v>
      </c>
      <c r="D490" s="6" t="s">
        <v>2224</v>
      </c>
      <c r="E490" s="77">
        <v>1</v>
      </c>
      <c r="F490" s="88" t="s">
        <v>2214</v>
      </c>
      <c r="G490" s="86" t="s">
        <v>2342</v>
      </c>
      <c r="H490" s="79"/>
      <c r="I490" s="108" t="s">
        <v>725</v>
      </c>
      <c r="J490" s="69" t="s">
        <v>730</v>
      </c>
      <c r="K490" s="11" t="s">
        <v>24</v>
      </c>
      <c r="L490" s="11" t="s">
        <v>25</v>
      </c>
      <c r="M490" s="11" t="s">
        <v>26</v>
      </c>
      <c r="N490" s="8">
        <v>44995</v>
      </c>
      <c r="O490" s="38">
        <v>1</v>
      </c>
      <c r="P490" s="38">
        <v>1</v>
      </c>
      <c r="Q490" s="38">
        <v>1</v>
      </c>
      <c r="R490" s="38">
        <v>1</v>
      </c>
      <c r="S490" s="38">
        <v>1</v>
      </c>
      <c r="T490" s="38">
        <v>1</v>
      </c>
      <c r="U490" s="38">
        <v>1</v>
      </c>
      <c r="V490" s="38"/>
      <c r="W490" s="38"/>
      <c r="X490" s="38"/>
      <c r="Y490" s="38">
        <v>1</v>
      </c>
      <c r="Z490" s="38">
        <v>1</v>
      </c>
      <c r="AA490" s="38">
        <v>0</v>
      </c>
      <c r="AB490" s="38">
        <v>0</v>
      </c>
      <c r="AC490" s="38">
        <v>1</v>
      </c>
      <c r="AD490" s="38">
        <v>1</v>
      </c>
      <c r="AE490" s="38">
        <v>1</v>
      </c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9">
        <f t="shared" si="16"/>
        <v>1</v>
      </c>
      <c r="AS490" s="9">
        <f t="shared" si="17"/>
        <v>0.75</v>
      </c>
      <c r="AT490" s="27"/>
    </row>
    <row r="491" spans="1:46" ht="26.4" hidden="1">
      <c r="A491" s="3">
        <v>488</v>
      </c>
      <c r="B491" s="119" t="s">
        <v>719</v>
      </c>
      <c r="C491" s="4" t="s">
        <v>720</v>
      </c>
      <c r="D491" s="6" t="s">
        <v>2224</v>
      </c>
      <c r="E491" s="77">
        <v>1</v>
      </c>
      <c r="F491" s="88" t="s">
        <v>2214</v>
      </c>
      <c r="G491" s="86" t="s">
        <v>74</v>
      </c>
      <c r="H491" s="79"/>
      <c r="I491" s="108" t="s">
        <v>726</v>
      </c>
      <c r="J491" s="69" t="s">
        <v>731</v>
      </c>
      <c r="K491" s="11" t="s">
        <v>24</v>
      </c>
      <c r="L491" s="11" t="s">
        <v>25</v>
      </c>
      <c r="M491" s="11" t="s">
        <v>26</v>
      </c>
      <c r="N491" s="8">
        <v>45287</v>
      </c>
      <c r="O491" s="38">
        <v>1</v>
      </c>
      <c r="P491" s="38">
        <v>0.5</v>
      </c>
      <c r="Q491" s="38">
        <v>0</v>
      </c>
      <c r="R491" s="38">
        <v>1</v>
      </c>
      <c r="S491" s="38">
        <v>0.5</v>
      </c>
      <c r="T491" s="38">
        <v>0</v>
      </c>
      <c r="U491" s="38">
        <v>0</v>
      </c>
      <c r="V491" s="38"/>
      <c r="W491" s="38"/>
      <c r="X491" s="38"/>
      <c r="Y491" s="38">
        <v>1</v>
      </c>
      <c r="Z491" s="38">
        <v>0.5</v>
      </c>
      <c r="AA491" s="38">
        <v>0</v>
      </c>
      <c r="AB491" s="38">
        <v>0</v>
      </c>
      <c r="AC491" s="38">
        <v>1</v>
      </c>
      <c r="AD491" s="38">
        <v>1</v>
      </c>
      <c r="AE491" s="38">
        <v>0</v>
      </c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9">
        <f t="shared" si="16"/>
        <v>0.8125</v>
      </c>
      <c r="AS491" s="9">
        <f t="shared" si="17"/>
        <v>0</v>
      </c>
      <c r="AT491" s="21"/>
    </row>
    <row r="492" spans="1:46" ht="26.4" hidden="1">
      <c r="A492" s="3">
        <v>489</v>
      </c>
      <c r="B492" s="119" t="s">
        <v>719</v>
      </c>
      <c r="C492" s="4" t="s">
        <v>720</v>
      </c>
      <c r="D492" s="6" t="s">
        <v>2224</v>
      </c>
      <c r="E492" s="77">
        <v>1</v>
      </c>
      <c r="F492" s="88" t="s">
        <v>2214</v>
      </c>
      <c r="G492" s="95"/>
      <c r="H492" s="79" t="s">
        <v>1210</v>
      </c>
      <c r="I492" s="108" t="s">
        <v>728</v>
      </c>
      <c r="J492" s="69" t="s">
        <v>732</v>
      </c>
      <c r="K492" s="11" t="s">
        <v>24</v>
      </c>
      <c r="L492" s="44" t="s">
        <v>451</v>
      </c>
      <c r="M492" s="11" t="s">
        <v>43</v>
      </c>
      <c r="N492" s="114" t="s">
        <v>2402</v>
      </c>
      <c r="O492" s="38"/>
      <c r="P492" s="38"/>
      <c r="Q492" s="38"/>
      <c r="R492" s="38">
        <v>0</v>
      </c>
      <c r="S492" s="38">
        <v>0</v>
      </c>
      <c r="T492" s="38">
        <v>0</v>
      </c>
      <c r="U492" s="38">
        <v>0</v>
      </c>
      <c r="V492" s="38"/>
      <c r="W492" s="38"/>
      <c r="X492" s="38"/>
      <c r="Y492" s="38"/>
      <c r="Z492" s="38"/>
      <c r="AA492" s="38"/>
      <c r="AB492" s="38"/>
      <c r="AC492" s="38">
        <v>0</v>
      </c>
      <c r="AD492" s="38">
        <v>0</v>
      </c>
      <c r="AE492" s="38">
        <v>0</v>
      </c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9">
        <f t="shared" si="16"/>
        <v>0</v>
      </c>
      <c r="AS492" s="9">
        <f t="shared" si="17"/>
        <v>0</v>
      </c>
      <c r="AT492" s="21"/>
    </row>
    <row r="493" spans="1:46" ht="26.4" hidden="1">
      <c r="A493" s="3">
        <v>490</v>
      </c>
      <c r="B493" s="119" t="s">
        <v>719</v>
      </c>
      <c r="C493" s="14" t="s">
        <v>720</v>
      </c>
      <c r="D493" s="85" t="s">
        <v>1210</v>
      </c>
      <c r="E493" s="77">
        <v>1</v>
      </c>
      <c r="F493" s="88"/>
      <c r="G493" s="86" t="s">
        <v>2342</v>
      </c>
      <c r="H493" s="79" t="s">
        <v>1210</v>
      </c>
      <c r="I493" s="108" t="s">
        <v>473</v>
      </c>
      <c r="J493" s="69" t="s">
        <v>733</v>
      </c>
      <c r="K493" s="11" t="s">
        <v>24</v>
      </c>
      <c r="L493" s="11" t="s">
        <v>35</v>
      </c>
      <c r="M493" s="11" t="s">
        <v>26</v>
      </c>
      <c r="N493" s="114" t="s">
        <v>2402</v>
      </c>
      <c r="O493" s="38"/>
      <c r="P493" s="38"/>
      <c r="Q493" s="38"/>
      <c r="R493" s="38">
        <v>0</v>
      </c>
      <c r="S493" s="38">
        <v>0</v>
      </c>
      <c r="T493" s="38">
        <v>0</v>
      </c>
      <c r="U493" s="38">
        <v>0</v>
      </c>
      <c r="V493" s="38"/>
      <c r="W493" s="38"/>
      <c r="X493" s="38"/>
      <c r="Y493" s="38"/>
      <c r="Z493" s="38"/>
      <c r="AA493" s="38"/>
      <c r="AB493" s="38"/>
      <c r="AC493" s="38">
        <v>0</v>
      </c>
      <c r="AD493" s="38">
        <v>0</v>
      </c>
      <c r="AE493" s="38">
        <v>0</v>
      </c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9">
        <f t="shared" si="16"/>
        <v>0</v>
      </c>
      <c r="AS493" s="9">
        <f t="shared" si="17"/>
        <v>0</v>
      </c>
      <c r="AT493" s="10" t="s">
        <v>2289</v>
      </c>
    </row>
    <row r="494" spans="1:46" ht="26.4" hidden="1">
      <c r="A494" s="3">
        <v>491</v>
      </c>
      <c r="B494" s="119" t="s">
        <v>719</v>
      </c>
      <c r="C494" s="14" t="s">
        <v>720</v>
      </c>
      <c r="D494" s="85" t="s">
        <v>1210</v>
      </c>
      <c r="E494" s="77">
        <v>1</v>
      </c>
      <c r="F494" s="88"/>
      <c r="G494" s="86" t="s">
        <v>2342</v>
      </c>
      <c r="H494" s="79" t="s">
        <v>1210</v>
      </c>
      <c r="I494" s="108" t="s">
        <v>473</v>
      </c>
      <c r="J494" s="69" t="s">
        <v>734</v>
      </c>
      <c r="K494" s="11" t="s">
        <v>24</v>
      </c>
      <c r="L494" s="11" t="s">
        <v>35</v>
      </c>
      <c r="M494" s="11" t="s">
        <v>26</v>
      </c>
      <c r="N494" s="114" t="s">
        <v>2402</v>
      </c>
      <c r="O494" s="38"/>
      <c r="P494" s="38"/>
      <c r="Q494" s="38"/>
      <c r="R494" s="38">
        <v>0</v>
      </c>
      <c r="S494" s="38">
        <v>0</v>
      </c>
      <c r="T494" s="38">
        <v>0</v>
      </c>
      <c r="U494" s="38">
        <v>0</v>
      </c>
      <c r="V494" s="38"/>
      <c r="W494" s="38"/>
      <c r="X494" s="38"/>
      <c r="Y494" s="38"/>
      <c r="Z494" s="38"/>
      <c r="AA494" s="38"/>
      <c r="AB494" s="38"/>
      <c r="AC494" s="38">
        <v>0</v>
      </c>
      <c r="AD494" s="38">
        <v>0</v>
      </c>
      <c r="AE494" s="38">
        <v>0</v>
      </c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9">
        <f t="shared" si="16"/>
        <v>0</v>
      </c>
      <c r="AS494" s="9">
        <f t="shared" si="17"/>
        <v>0</v>
      </c>
      <c r="AT494" s="10" t="s">
        <v>2289</v>
      </c>
    </row>
    <row r="495" spans="1:46" ht="26.4" hidden="1">
      <c r="A495" s="3">
        <v>492</v>
      </c>
      <c r="B495" s="119" t="s">
        <v>719</v>
      </c>
      <c r="C495" s="14" t="s">
        <v>720</v>
      </c>
      <c r="D495" s="85" t="s">
        <v>1210</v>
      </c>
      <c r="E495" s="77">
        <v>1</v>
      </c>
      <c r="F495" s="88"/>
      <c r="G495" s="86" t="s">
        <v>2342</v>
      </c>
      <c r="H495" s="79" t="s">
        <v>1210</v>
      </c>
      <c r="I495" s="108" t="s">
        <v>473</v>
      </c>
      <c r="J495" s="69" t="s">
        <v>735</v>
      </c>
      <c r="K495" s="11" t="s">
        <v>24</v>
      </c>
      <c r="L495" s="11" t="s">
        <v>35</v>
      </c>
      <c r="M495" s="11" t="s">
        <v>26</v>
      </c>
      <c r="N495" s="114" t="s">
        <v>2402</v>
      </c>
      <c r="O495" s="38"/>
      <c r="P495" s="38"/>
      <c r="Q495" s="38"/>
      <c r="R495" s="38">
        <v>0</v>
      </c>
      <c r="S495" s="38">
        <v>0</v>
      </c>
      <c r="T495" s="38">
        <v>0</v>
      </c>
      <c r="U495" s="38">
        <v>0</v>
      </c>
      <c r="V495" s="38"/>
      <c r="W495" s="38"/>
      <c r="X495" s="38"/>
      <c r="Y495" s="38"/>
      <c r="Z495" s="38"/>
      <c r="AA495" s="38"/>
      <c r="AB495" s="38"/>
      <c r="AC495" s="38">
        <v>0</v>
      </c>
      <c r="AD495" s="38">
        <v>0</v>
      </c>
      <c r="AE495" s="38">
        <v>0</v>
      </c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9">
        <f t="shared" si="16"/>
        <v>0</v>
      </c>
      <c r="AS495" s="9">
        <f t="shared" si="17"/>
        <v>0</v>
      </c>
      <c r="AT495" s="10" t="s">
        <v>2289</v>
      </c>
    </row>
    <row r="496" spans="1:46" ht="26.4" hidden="1">
      <c r="A496" s="3">
        <v>493</v>
      </c>
      <c r="B496" s="119" t="s">
        <v>719</v>
      </c>
      <c r="C496" s="14" t="s">
        <v>720</v>
      </c>
      <c r="D496" s="85" t="s">
        <v>1210</v>
      </c>
      <c r="E496" s="77">
        <v>1</v>
      </c>
      <c r="F496" s="88"/>
      <c r="G496" s="86" t="s">
        <v>2342</v>
      </c>
      <c r="H496" s="79" t="s">
        <v>1210</v>
      </c>
      <c r="I496" s="108" t="s">
        <v>473</v>
      </c>
      <c r="J496" s="69" t="s">
        <v>736</v>
      </c>
      <c r="K496" s="11" t="s">
        <v>24</v>
      </c>
      <c r="L496" s="11" t="s">
        <v>35</v>
      </c>
      <c r="M496" s="11" t="s">
        <v>26</v>
      </c>
      <c r="N496" s="114" t="s">
        <v>2402</v>
      </c>
      <c r="O496" s="38"/>
      <c r="P496" s="38"/>
      <c r="Q496" s="38"/>
      <c r="R496" s="38">
        <v>0</v>
      </c>
      <c r="S496" s="38">
        <v>0</v>
      </c>
      <c r="T496" s="38">
        <v>0</v>
      </c>
      <c r="U496" s="38">
        <v>0</v>
      </c>
      <c r="V496" s="38"/>
      <c r="W496" s="38"/>
      <c r="X496" s="38"/>
      <c r="Y496" s="38"/>
      <c r="Z496" s="38"/>
      <c r="AA496" s="38"/>
      <c r="AB496" s="38"/>
      <c r="AC496" s="38">
        <v>0</v>
      </c>
      <c r="AD496" s="38">
        <v>0</v>
      </c>
      <c r="AE496" s="38">
        <v>0</v>
      </c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9">
        <f t="shared" si="16"/>
        <v>0</v>
      </c>
      <c r="AS496" s="9">
        <f t="shared" si="17"/>
        <v>0</v>
      </c>
      <c r="AT496" s="10" t="s">
        <v>2289</v>
      </c>
    </row>
    <row r="497" spans="1:46" ht="26.4" hidden="1">
      <c r="A497" s="3">
        <v>494</v>
      </c>
      <c r="B497" s="119" t="s">
        <v>719</v>
      </c>
      <c r="C497" s="14" t="s">
        <v>720</v>
      </c>
      <c r="D497" s="85" t="s">
        <v>1210</v>
      </c>
      <c r="E497" s="77">
        <v>1</v>
      </c>
      <c r="F497" s="88"/>
      <c r="G497" s="86" t="s">
        <v>2342</v>
      </c>
      <c r="H497" s="79" t="s">
        <v>1210</v>
      </c>
      <c r="I497" s="108" t="s">
        <v>473</v>
      </c>
      <c r="J497" s="69" t="s">
        <v>737</v>
      </c>
      <c r="K497" s="11" t="s">
        <v>24</v>
      </c>
      <c r="L497" s="11" t="s">
        <v>35</v>
      </c>
      <c r="M497" s="11" t="s">
        <v>26</v>
      </c>
      <c r="N497" s="114" t="s">
        <v>2402</v>
      </c>
      <c r="O497" s="38"/>
      <c r="P497" s="38"/>
      <c r="Q497" s="38"/>
      <c r="R497" s="38">
        <v>0</v>
      </c>
      <c r="S497" s="38">
        <v>0</v>
      </c>
      <c r="T497" s="38">
        <v>0</v>
      </c>
      <c r="U497" s="38">
        <v>0</v>
      </c>
      <c r="V497" s="38"/>
      <c r="W497" s="38"/>
      <c r="X497" s="38"/>
      <c r="Y497" s="38"/>
      <c r="Z497" s="38"/>
      <c r="AA497" s="38"/>
      <c r="AB497" s="38"/>
      <c r="AC497" s="38">
        <v>0</v>
      </c>
      <c r="AD497" s="38">
        <v>0</v>
      </c>
      <c r="AE497" s="38">
        <v>0</v>
      </c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9">
        <f t="shared" si="16"/>
        <v>0</v>
      </c>
      <c r="AS497" s="9">
        <f t="shared" si="17"/>
        <v>0</v>
      </c>
      <c r="AT497" s="10" t="s">
        <v>2289</v>
      </c>
    </row>
    <row r="498" spans="1:46" ht="26.4" hidden="1">
      <c r="A498" s="3">
        <v>495</v>
      </c>
      <c r="B498" s="119" t="s">
        <v>719</v>
      </c>
      <c r="C498" s="14" t="s">
        <v>720</v>
      </c>
      <c r="D498" s="85" t="s">
        <v>1210</v>
      </c>
      <c r="E498" s="77">
        <v>1</v>
      </c>
      <c r="F498" s="88"/>
      <c r="G498" s="86" t="s">
        <v>2342</v>
      </c>
      <c r="H498" s="79" t="s">
        <v>1210</v>
      </c>
      <c r="I498" s="108" t="s">
        <v>473</v>
      </c>
      <c r="J498" s="69" t="s">
        <v>738</v>
      </c>
      <c r="K498" s="11" t="s">
        <v>24</v>
      </c>
      <c r="L498" s="11" t="s">
        <v>35</v>
      </c>
      <c r="M498" s="11" t="s">
        <v>26</v>
      </c>
      <c r="N498" s="114" t="s">
        <v>2402</v>
      </c>
      <c r="O498" s="38"/>
      <c r="P498" s="38"/>
      <c r="Q498" s="38"/>
      <c r="R498" s="38">
        <v>0</v>
      </c>
      <c r="S498" s="38">
        <v>0</v>
      </c>
      <c r="T498" s="38">
        <v>0</v>
      </c>
      <c r="U498" s="38">
        <v>0</v>
      </c>
      <c r="V498" s="38"/>
      <c r="W498" s="38"/>
      <c r="X498" s="38"/>
      <c r="Y498" s="38"/>
      <c r="Z498" s="38"/>
      <c r="AA498" s="38"/>
      <c r="AB498" s="38"/>
      <c r="AC498" s="38">
        <v>0</v>
      </c>
      <c r="AD498" s="38">
        <v>0</v>
      </c>
      <c r="AE498" s="38">
        <v>0</v>
      </c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9">
        <f t="shared" si="16"/>
        <v>0</v>
      </c>
      <c r="AS498" s="9">
        <f t="shared" si="17"/>
        <v>0</v>
      </c>
      <c r="AT498" s="10" t="s">
        <v>2289</v>
      </c>
    </row>
    <row r="499" spans="1:46" ht="26.4" hidden="1">
      <c r="A499" s="3">
        <v>496</v>
      </c>
      <c r="B499" s="119" t="s">
        <v>719</v>
      </c>
      <c r="C499" s="14" t="s">
        <v>720</v>
      </c>
      <c r="D499" s="85" t="s">
        <v>1210</v>
      </c>
      <c r="E499" s="77">
        <v>1</v>
      </c>
      <c r="F499" s="88"/>
      <c r="G499" s="86" t="s">
        <v>2342</v>
      </c>
      <c r="H499" s="79" t="s">
        <v>1210</v>
      </c>
      <c r="I499" s="108" t="s">
        <v>473</v>
      </c>
      <c r="J499" s="69" t="s">
        <v>739</v>
      </c>
      <c r="K499" s="11" t="s">
        <v>24</v>
      </c>
      <c r="L499" s="11" t="s">
        <v>35</v>
      </c>
      <c r="M499" s="11" t="s">
        <v>26</v>
      </c>
      <c r="N499" s="114" t="s">
        <v>2402</v>
      </c>
      <c r="O499" s="38"/>
      <c r="P499" s="38"/>
      <c r="Q499" s="38"/>
      <c r="R499" s="38">
        <v>0</v>
      </c>
      <c r="S499" s="38">
        <v>0</v>
      </c>
      <c r="T499" s="38">
        <v>0</v>
      </c>
      <c r="U499" s="38">
        <v>0</v>
      </c>
      <c r="V499" s="38"/>
      <c r="W499" s="38"/>
      <c r="X499" s="38"/>
      <c r="Y499" s="38"/>
      <c r="Z499" s="38"/>
      <c r="AA499" s="38"/>
      <c r="AB499" s="38"/>
      <c r="AC499" s="38">
        <v>0</v>
      </c>
      <c r="AD499" s="38">
        <v>0</v>
      </c>
      <c r="AE499" s="38">
        <v>0</v>
      </c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9">
        <f t="shared" si="16"/>
        <v>0</v>
      </c>
      <c r="AS499" s="9">
        <f t="shared" si="17"/>
        <v>0</v>
      </c>
      <c r="AT499" s="10" t="s">
        <v>2289</v>
      </c>
    </row>
    <row r="500" spans="1:46" ht="26.4" hidden="1">
      <c r="A500" s="3">
        <v>497</v>
      </c>
      <c r="B500" s="119" t="s">
        <v>719</v>
      </c>
      <c r="C500" s="14" t="s">
        <v>720</v>
      </c>
      <c r="D500" s="85" t="s">
        <v>1210</v>
      </c>
      <c r="E500" s="77">
        <v>1</v>
      </c>
      <c r="F500" s="88"/>
      <c r="G500" s="86" t="s">
        <v>2342</v>
      </c>
      <c r="H500" s="79" t="s">
        <v>1210</v>
      </c>
      <c r="I500" s="108" t="s">
        <v>473</v>
      </c>
      <c r="J500" s="69" t="s">
        <v>740</v>
      </c>
      <c r="K500" s="11" t="s">
        <v>24</v>
      </c>
      <c r="L500" s="11" t="s">
        <v>35</v>
      </c>
      <c r="M500" s="11" t="s">
        <v>26</v>
      </c>
      <c r="N500" s="114" t="s">
        <v>2402</v>
      </c>
      <c r="O500" s="38"/>
      <c r="P500" s="38"/>
      <c r="Q500" s="38"/>
      <c r="R500" s="38">
        <v>0</v>
      </c>
      <c r="S500" s="38">
        <v>0</v>
      </c>
      <c r="T500" s="38">
        <v>0</v>
      </c>
      <c r="U500" s="38">
        <v>0</v>
      </c>
      <c r="V500" s="38"/>
      <c r="W500" s="38"/>
      <c r="X500" s="38"/>
      <c r="Y500" s="38"/>
      <c r="Z500" s="38"/>
      <c r="AA500" s="38"/>
      <c r="AB500" s="38"/>
      <c r="AC500" s="38">
        <v>0</v>
      </c>
      <c r="AD500" s="38">
        <v>0</v>
      </c>
      <c r="AE500" s="38">
        <v>0</v>
      </c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9">
        <f t="shared" si="16"/>
        <v>0</v>
      </c>
      <c r="AS500" s="9">
        <f t="shared" si="17"/>
        <v>0</v>
      </c>
      <c r="AT500" s="10" t="s">
        <v>2289</v>
      </c>
    </row>
    <row r="501" spans="1:46" ht="26.4" hidden="1">
      <c r="A501" s="3">
        <v>498</v>
      </c>
      <c r="B501" s="119" t="s">
        <v>719</v>
      </c>
      <c r="C501" s="14" t="s">
        <v>720</v>
      </c>
      <c r="D501" s="85" t="s">
        <v>1210</v>
      </c>
      <c r="E501" s="77">
        <v>1</v>
      </c>
      <c r="F501" s="88"/>
      <c r="G501" s="86" t="s">
        <v>2342</v>
      </c>
      <c r="H501" s="79" t="s">
        <v>1210</v>
      </c>
      <c r="I501" s="108" t="s">
        <v>473</v>
      </c>
      <c r="J501" s="69" t="s">
        <v>741</v>
      </c>
      <c r="K501" s="11" t="s">
        <v>24</v>
      </c>
      <c r="L501" s="11" t="s">
        <v>35</v>
      </c>
      <c r="M501" s="11" t="s">
        <v>26</v>
      </c>
      <c r="N501" s="114" t="s">
        <v>2402</v>
      </c>
      <c r="O501" s="38"/>
      <c r="P501" s="38"/>
      <c r="Q501" s="38"/>
      <c r="R501" s="38">
        <v>0</v>
      </c>
      <c r="S501" s="38">
        <v>0</v>
      </c>
      <c r="T501" s="38">
        <v>0</v>
      </c>
      <c r="U501" s="38">
        <v>0</v>
      </c>
      <c r="V501" s="38"/>
      <c r="W501" s="38"/>
      <c r="X501" s="38"/>
      <c r="Y501" s="38"/>
      <c r="Z501" s="38"/>
      <c r="AA501" s="38"/>
      <c r="AB501" s="38"/>
      <c r="AC501" s="38">
        <v>0</v>
      </c>
      <c r="AD501" s="38">
        <v>0</v>
      </c>
      <c r="AE501" s="38">
        <v>0</v>
      </c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9">
        <f t="shared" si="16"/>
        <v>0</v>
      </c>
      <c r="AS501" s="9">
        <f t="shared" si="17"/>
        <v>0</v>
      </c>
      <c r="AT501" s="10" t="s">
        <v>2289</v>
      </c>
    </row>
    <row r="502" spans="1:46" ht="26.4" hidden="1">
      <c r="A502" s="3">
        <v>499</v>
      </c>
      <c r="B502" s="119" t="s">
        <v>719</v>
      </c>
      <c r="C502" s="14" t="s">
        <v>720</v>
      </c>
      <c r="D502" s="85" t="s">
        <v>1210</v>
      </c>
      <c r="E502" s="77">
        <v>1</v>
      </c>
      <c r="F502" s="88"/>
      <c r="G502" s="86" t="s">
        <v>2342</v>
      </c>
      <c r="H502" s="79" t="s">
        <v>1210</v>
      </c>
      <c r="I502" s="108" t="s">
        <v>473</v>
      </c>
      <c r="J502" s="69" t="s">
        <v>742</v>
      </c>
      <c r="K502" s="11" t="s">
        <v>24</v>
      </c>
      <c r="L502" s="11" t="s">
        <v>35</v>
      </c>
      <c r="M502" s="11" t="s">
        <v>26</v>
      </c>
      <c r="N502" s="114" t="s">
        <v>2402</v>
      </c>
      <c r="O502" s="38"/>
      <c r="P502" s="38"/>
      <c r="Q502" s="38"/>
      <c r="R502" s="38">
        <v>0</v>
      </c>
      <c r="S502" s="38">
        <v>0</v>
      </c>
      <c r="T502" s="38">
        <v>0</v>
      </c>
      <c r="U502" s="38">
        <v>0</v>
      </c>
      <c r="V502" s="38"/>
      <c r="W502" s="38"/>
      <c r="X502" s="38"/>
      <c r="Y502" s="38"/>
      <c r="Z502" s="38"/>
      <c r="AA502" s="38"/>
      <c r="AB502" s="38"/>
      <c r="AC502" s="38">
        <v>0</v>
      </c>
      <c r="AD502" s="38">
        <v>0</v>
      </c>
      <c r="AE502" s="38">
        <v>0</v>
      </c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9">
        <f t="shared" si="16"/>
        <v>0</v>
      </c>
      <c r="AS502" s="9">
        <f t="shared" si="17"/>
        <v>0</v>
      </c>
      <c r="AT502" s="10" t="s">
        <v>2289</v>
      </c>
    </row>
    <row r="503" spans="1:46" ht="26.4" hidden="1">
      <c r="A503" s="3">
        <v>500</v>
      </c>
      <c r="B503" s="119" t="s">
        <v>719</v>
      </c>
      <c r="C503" s="14" t="s">
        <v>720</v>
      </c>
      <c r="D503" s="85" t="s">
        <v>1210</v>
      </c>
      <c r="E503" s="77">
        <v>1</v>
      </c>
      <c r="F503" s="88"/>
      <c r="G503" s="86" t="s">
        <v>2342</v>
      </c>
      <c r="H503" s="79" t="s">
        <v>1210</v>
      </c>
      <c r="I503" s="108" t="s">
        <v>473</v>
      </c>
      <c r="J503" s="69" t="s">
        <v>743</v>
      </c>
      <c r="K503" s="11" t="s">
        <v>24</v>
      </c>
      <c r="L503" s="11" t="s">
        <v>35</v>
      </c>
      <c r="M503" s="11" t="s">
        <v>26</v>
      </c>
      <c r="N503" s="114" t="s">
        <v>2402</v>
      </c>
      <c r="O503" s="38"/>
      <c r="P503" s="38"/>
      <c r="Q503" s="38"/>
      <c r="R503" s="38">
        <v>0</v>
      </c>
      <c r="S503" s="38">
        <v>0</v>
      </c>
      <c r="T503" s="38">
        <v>0</v>
      </c>
      <c r="U503" s="38">
        <v>0</v>
      </c>
      <c r="V503" s="38"/>
      <c r="W503" s="38"/>
      <c r="X503" s="38"/>
      <c r="Y503" s="38"/>
      <c r="Z503" s="38"/>
      <c r="AA503" s="38"/>
      <c r="AB503" s="38"/>
      <c r="AC503" s="38">
        <v>0</v>
      </c>
      <c r="AD503" s="38">
        <v>0</v>
      </c>
      <c r="AE503" s="38">
        <v>0</v>
      </c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9">
        <f t="shared" si="16"/>
        <v>0</v>
      </c>
      <c r="AS503" s="9">
        <f t="shared" si="17"/>
        <v>0</v>
      </c>
      <c r="AT503" s="10" t="s">
        <v>2289</v>
      </c>
    </row>
    <row r="504" spans="1:46" ht="26.4" hidden="1">
      <c r="A504" s="3">
        <v>501</v>
      </c>
      <c r="B504" s="119" t="s">
        <v>719</v>
      </c>
      <c r="C504" s="14" t="s">
        <v>720</v>
      </c>
      <c r="D504" s="85" t="s">
        <v>1210</v>
      </c>
      <c r="E504" s="77">
        <v>1</v>
      </c>
      <c r="F504" s="88"/>
      <c r="G504" s="86" t="s">
        <v>2342</v>
      </c>
      <c r="H504" s="79" t="s">
        <v>1210</v>
      </c>
      <c r="I504" s="108" t="s">
        <v>473</v>
      </c>
      <c r="J504" s="69" t="s">
        <v>744</v>
      </c>
      <c r="K504" s="11" t="s">
        <v>24</v>
      </c>
      <c r="L504" s="11" t="s">
        <v>35</v>
      </c>
      <c r="M504" s="11" t="s">
        <v>26</v>
      </c>
      <c r="N504" s="114" t="s">
        <v>2402</v>
      </c>
      <c r="O504" s="38"/>
      <c r="P504" s="38"/>
      <c r="Q504" s="38"/>
      <c r="R504" s="38">
        <v>0</v>
      </c>
      <c r="S504" s="38">
        <v>0</v>
      </c>
      <c r="T504" s="38">
        <v>0</v>
      </c>
      <c r="U504" s="38">
        <v>0</v>
      </c>
      <c r="V504" s="38"/>
      <c r="W504" s="38"/>
      <c r="X504" s="38"/>
      <c r="Y504" s="38"/>
      <c r="Z504" s="38"/>
      <c r="AA504" s="38"/>
      <c r="AB504" s="38"/>
      <c r="AC504" s="38">
        <v>0</v>
      </c>
      <c r="AD504" s="38">
        <v>0</v>
      </c>
      <c r="AE504" s="38">
        <v>0</v>
      </c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9">
        <f t="shared" si="16"/>
        <v>0</v>
      </c>
      <c r="AS504" s="9">
        <f t="shared" si="17"/>
        <v>0</v>
      </c>
      <c r="AT504" s="10" t="s">
        <v>2289</v>
      </c>
    </row>
    <row r="505" spans="1:46" ht="26.4" hidden="1">
      <c r="A505" s="3">
        <v>502</v>
      </c>
      <c r="B505" s="119" t="s">
        <v>719</v>
      </c>
      <c r="C505" s="4" t="s">
        <v>720</v>
      </c>
      <c r="D505" s="85" t="s">
        <v>1210</v>
      </c>
      <c r="E505" s="77">
        <v>1</v>
      </c>
      <c r="F505" s="88" t="s">
        <v>2214</v>
      </c>
      <c r="G505" s="86" t="s">
        <v>2342</v>
      </c>
      <c r="H505" s="79" t="s">
        <v>2449</v>
      </c>
      <c r="I505" s="108" t="s">
        <v>745</v>
      </c>
      <c r="J505" s="69" t="s">
        <v>746</v>
      </c>
      <c r="K505" s="11" t="s">
        <v>24</v>
      </c>
      <c r="L505" s="11" t="s">
        <v>25</v>
      </c>
      <c r="M505" s="11" t="s">
        <v>26</v>
      </c>
      <c r="N505" s="115">
        <v>45361</v>
      </c>
      <c r="O505" s="38">
        <v>1</v>
      </c>
      <c r="P505" s="38">
        <v>1</v>
      </c>
      <c r="Q505" s="38">
        <v>1</v>
      </c>
      <c r="R505" s="38">
        <v>1</v>
      </c>
      <c r="S505" s="38">
        <v>1</v>
      </c>
      <c r="T505" s="38">
        <v>1</v>
      </c>
      <c r="U505" s="38">
        <v>0.75</v>
      </c>
      <c r="V505" s="38"/>
      <c r="W505" s="38"/>
      <c r="X505" s="38"/>
      <c r="Y505" s="38">
        <v>1</v>
      </c>
      <c r="Z505" s="38">
        <v>1</v>
      </c>
      <c r="AA505" s="38">
        <v>0</v>
      </c>
      <c r="AB505" s="38">
        <v>0</v>
      </c>
      <c r="AC505" s="38">
        <v>1</v>
      </c>
      <c r="AD505" s="38">
        <v>1</v>
      </c>
      <c r="AE505" s="38">
        <v>0.75</v>
      </c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9">
        <f t="shared" si="16"/>
        <v>1</v>
      </c>
      <c r="AS505" s="9">
        <f t="shared" si="17"/>
        <v>0.625</v>
      </c>
      <c r="AT505" s="10" t="s">
        <v>2288</v>
      </c>
    </row>
    <row r="506" spans="1:46" ht="26.4" hidden="1">
      <c r="A506" s="3">
        <v>503</v>
      </c>
      <c r="B506" s="119" t="s">
        <v>719</v>
      </c>
      <c r="C506" s="4" t="s">
        <v>720</v>
      </c>
      <c r="D506" s="85" t="s">
        <v>1210</v>
      </c>
      <c r="E506" s="77">
        <v>1</v>
      </c>
      <c r="F506" s="88" t="s">
        <v>2214</v>
      </c>
      <c r="G506" s="86" t="s">
        <v>2342</v>
      </c>
      <c r="H506" s="79" t="s">
        <v>2449</v>
      </c>
      <c r="I506" s="108" t="s">
        <v>745</v>
      </c>
      <c r="J506" s="69" t="s">
        <v>747</v>
      </c>
      <c r="K506" s="11" t="s">
        <v>24</v>
      </c>
      <c r="L506" s="11" t="s">
        <v>25</v>
      </c>
      <c r="M506" s="11" t="s">
        <v>26</v>
      </c>
      <c r="N506" s="115">
        <v>45356</v>
      </c>
      <c r="O506" s="38">
        <v>1</v>
      </c>
      <c r="P506" s="38">
        <v>1</v>
      </c>
      <c r="Q506" s="38">
        <v>1</v>
      </c>
      <c r="R506" s="38">
        <v>1</v>
      </c>
      <c r="S506" s="38">
        <v>1</v>
      </c>
      <c r="T506" s="38">
        <v>1</v>
      </c>
      <c r="U506" s="38">
        <v>0.75</v>
      </c>
      <c r="V506" s="38"/>
      <c r="W506" s="38"/>
      <c r="X506" s="38"/>
      <c r="Y506" s="38">
        <v>1</v>
      </c>
      <c r="Z506" s="38">
        <v>1</v>
      </c>
      <c r="AA506" s="38">
        <v>0</v>
      </c>
      <c r="AB506" s="38">
        <v>0</v>
      </c>
      <c r="AC506" s="38">
        <v>1</v>
      </c>
      <c r="AD506" s="38">
        <v>1</v>
      </c>
      <c r="AE506" s="38">
        <v>0.75</v>
      </c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9">
        <f t="shared" si="16"/>
        <v>1</v>
      </c>
      <c r="AS506" s="9">
        <f t="shared" si="17"/>
        <v>0.625</v>
      </c>
      <c r="AT506" s="10" t="s">
        <v>2288</v>
      </c>
    </row>
    <row r="507" spans="1:46" ht="39.6" hidden="1">
      <c r="A507" s="3">
        <v>504</v>
      </c>
      <c r="B507" s="119" t="s">
        <v>719</v>
      </c>
      <c r="C507" s="4" t="s">
        <v>720</v>
      </c>
      <c r="D507" s="85" t="s">
        <v>1210</v>
      </c>
      <c r="E507" s="77">
        <v>1</v>
      </c>
      <c r="F507" s="88" t="s">
        <v>2214</v>
      </c>
      <c r="G507" s="86" t="s">
        <v>2342</v>
      </c>
      <c r="H507" s="79"/>
      <c r="I507" s="108" t="s">
        <v>748</v>
      </c>
      <c r="J507" s="69" t="s">
        <v>749</v>
      </c>
      <c r="K507" s="11" t="s">
        <v>56</v>
      </c>
      <c r="L507" s="11" t="s">
        <v>25</v>
      </c>
      <c r="M507" s="11" t="s">
        <v>26</v>
      </c>
      <c r="N507" s="8">
        <v>45334</v>
      </c>
      <c r="O507" s="38">
        <v>1</v>
      </c>
      <c r="P507" s="38">
        <v>1</v>
      </c>
      <c r="Q507" s="38">
        <v>0</v>
      </c>
      <c r="R507" s="38">
        <v>1</v>
      </c>
      <c r="S507" s="38">
        <v>1</v>
      </c>
      <c r="T507" s="38">
        <v>0</v>
      </c>
      <c r="U507" s="38">
        <v>0</v>
      </c>
      <c r="V507" s="38">
        <v>1</v>
      </c>
      <c r="W507" s="38">
        <v>1</v>
      </c>
      <c r="X507" s="38">
        <v>0</v>
      </c>
      <c r="Y507" s="38">
        <v>1</v>
      </c>
      <c r="Z507" s="38">
        <v>1</v>
      </c>
      <c r="AA507" s="38">
        <v>0</v>
      </c>
      <c r="AB507" s="38">
        <v>0</v>
      </c>
      <c r="AC507" s="38">
        <v>1</v>
      </c>
      <c r="AD507" s="38">
        <v>1</v>
      </c>
      <c r="AE507" s="38">
        <v>0</v>
      </c>
      <c r="AF507" s="38"/>
      <c r="AG507" s="38"/>
      <c r="AH507" s="38"/>
      <c r="AI507" s="38"/>
      <c r="AJ507" s="38"/>
      <c r="AK507" s="38"/>
      <c r="AL507" s="38"/>
      <c r="AM507" s="38"/>
      <c r="AN507" s="38"/>
      <c r="AO507" s="38">
        <v>0</v>
      </c>
      <c r="AP507" s="38">
        <v>0</v>
      </c>
      <c r="AQ507" s="38">
        <v>0</v>
      </c>
      <c r="AR507" s="9">
        <f t="shared" si="16"/>
        <v>0.83333333333333337</v>
      </c>
      <c r="AS507" s="9">
        <f t="shared" si="17"/>
        <v>0</v>
      </c>
      <c r="AT507" s="10" t="s">
        <v>2287</v>
      </c>
    </row>
    <row r="508" spans="1:46" ht="39.6" hidden="1">
      <c r="A508" s="3">
        <v>505</v>
      </c>
      <c r="B508" s="119" t="s">
        <v>719</v>
      </c>
      <c r="C508" s="4" t="s">
        <v>720</v>
      </c>
      <c r="D508" s="85" t="s">
        <v>1210</v>
      </c>
      <c r="E508" s="77">
        <v>1</v>
      </c>
      <c r="F508" s="88" t="s">
        <v>2214</v>
      </c>
      <c r="G508" s="86" t="s">
        <v>2342</v>
      </c>
      <c r="H508" s="79"/>
      <c r="I508" s="108" t="s">
        <v>748</v>
      </c>
      <c r="J508" s="69" t="s">
        <v>750</v>
      </c>
      <c r="K508" s="11" t="s">
        <v>56</v>
      </c>
      <c r="L508" s="11" t="s">
        <v>25</v>
      </c>
      <c r="M508" s="11" t="s">
        <v>26</v>
      </c>
      <c r="N508" s="8">
        <v>45334</v>
      </c>
      <c r="O508" s="38">
        <v>1</v>
      </c>
      <c r="P508" s="38">
        <v>1</v>
      </c>
      <c r="Q508" s="38">
        <v>0</v>
      </c>
      <c r="R508" s="38">
        <v>1</v>
      </c>
      <c r="S508" s="38">
        <v>1</v>
      </c>
      <c r="T508" s="38">
        <v>0</v>
      </c>
      <c r="U508" s="38">
        <v>0</v>
      </c>
      <c r="V508" s="38">
        <v>1</v>
      </c>
      <c r="W508" s="38">
        <v>1</v>
      </c>
      <c r="X508" s="38">
        <v>0</v>
      </c>
      <c r="Y508" s="38">
        <v>1</v>
      </c>
      <c r="Z508" s="38">
        <v>1</v>
      </c>
      <c r="AA508" s="38">
        <v>0</v>
      </c>
      <c r="AB508" s="38">
        <v>0</v>
      </c>
      <c r="AC508" s="38">
        <v>1</v>
      </c>
      <c r="AD508" s="38">
        <v>1</v>
      </c>
      <c r="AE508" s="38">
        <v>0</v>
      </c>
      <c r="AF508" s="38"/>
      <c r="AG508" s="38"/>
      <c r="AH508" s="38"/>
      <c r="AI508" s="38"/>
      <c r="AJ508" s="38"/>
      <c r="AK508" s="38"/>
      <c r="AL508" s="38"/>
      <c r="AM508" s="38"/>
      <c r="AN508" s="38"/>
      <c r="AO508" s="38">
        <v>0</v>
      </c>
      <c r="AP508" s="38">
        <v>0</v>
      </c>
      <c r="AQ508" s="38">
        <v>0</v>
      </c>
      <c r="AR508" s="9">
        <f t="shared" si="16"/>
        <v>0.83333333333333337</v>
      </c>
      <c r="AS508" s="9">
        <f t="shared" si="17"/>
        <v>0</v>
      </c>
      <c r="AT508" s="12"/>
    </row>
    <row r="509" spans="1:46" ht="39.6" hidden="1">
      <c r="A509" s="3">
        <v>506</v>
      </c>
      <c r="B509" s="119" t="s">
        <v>719</v>
      </c>
      <c r="C509" s="4" t="s">
        <v>720</v>
      </c>
      <c r="D509" s="85" t="s">
        <v>1210</v>
      </c>
      <c r="E509" s="77">
        <v>1</v>
      </c>
      <c r="F509" s="88" t="s">
        <v>2214</v>
      </c>
      <c r="G509" s="86" t="s">
        <v>2342</v>
      </c>
      <c r="H509" s="79" t="s">
        <v>2226</v>
      </c>
      <c r="I509" s="108" t="s">
        <v>751</v>
      </c>
      <c r="J509" s="69" t="s">
        <v>752</v>
      </c>
      <c r="K509" s="11" t="s">
        <v>24</v>
      </c>
      <c r="L509" s="11" t="s">
        <v>25</v>
      </c>
      <c r="M509" s="11" t="s">
        <v>26</v>
      </c>
      <c r="N509" s="8">
        <v>45215</v>
      </c>
      <c r="O509" s="38">
        <v>1</v>
      </c>
      <c r="P509" s="38">
        <v>1</v>
      </c>
      <c r="Q509" s="38">
        <v>1</v>
      </c>
      <c r="R509" s="38">
        <v>1</v>
      </c>
      <c r="S509" s="38">
        <v>1</v>
      </c>
      <c r="T509" s="38">
        <v>0</v>
      </c>
      <c r="U509" s="38">
        <v>0</v>
      </c>
      <c r="V509" s="38"/>
      <c r="W509" s="38"/>
      <c r="X509" s="38"/>
      <c r="Y509" s="38">
        <v>1</v>
      </c>
      <c r="Z509" s="38">
        <v>1</v>
      </c>
      <c r="AA509" s="38">
        <v>1</v>
      </c>
      <c r="AB509" s="38">
        <v>1</v>
      </c>
      <c r="AC509" s="38">
        <v>1</v>
      </c>
      <c r="AD509" s="38">
        <v>1</v>
      </c>
      <c r="AE509" s="38">
        <v>0</v>
      </c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9">
        <f t="shared" si="16"/>
        <v>1</v>
      </c>
      <c r="AS509" s="9">
        <f t="shared" si="17"/>
        <v>0.5</v>
      </c>
      <c r="AT509" s="28"/>
    </row>
    <row r="510" spans="1:46" ht="26.4" hidden="1">
      <c r="A510" s="3">
        <v>507</v>
      </c>
      <c r="B510" s="119" t="s">
        <v>719</v>
      </c>
      <c r="C510" s="4" t="s">
        <v>720</v>
      </c>
      <c r="D510" s="85" t="s">
        <v>1210</v>
      </c>
      <c r="E510" s="77">
        <v>1</v>
      </c>
      <c r="F510" s="88"/>
      <c r="G510" s="86" t="s">
        <v>2342</v>
      </c>
      <c r="H510" s="79"/>
      <c r="I510" s="108" t="s">
        <v>753</v>
      </c>
      <c r="J510" s="69" t="s">
        <v>754</v>
      </c>
      <c r="K510" s="11" t="s">
        <v>24</v>
      </c>
      <c r="L510" s="11" t="s">
        <v>25</v>
      </c>
      <c r="M510" s="11" t="s">
        <v>26</v>
      </c>
      <c r="N510" s="8">
        <v>45645</v>
      </c>
      <c r="O510" s="38">
        <v>1</v>
      </c>
      <c r="P510" s="38">
        <v>1</v>
      </c>
      <c r="Q510" s="38">
        <v>1</v>
      </c>
      <c r="R510" s="38">
        <v>1</v>
      </c>
      <c r="S510" s="38">
        <v>0</v>
      </c>
      <c r="T510" s="38">
        <v>0</v>
      </c>
      <c r="U510" s="38">
        <v>0</v>
      </c>
      <c r="V510" s="38">
        <v>0</v>
      </c>
      <c r="W510" s="38">
        <v>0</v>
      </c>
      <c r="X510" s="38">
        <v>0</v>
      </c>
      <c r="Y510" s="38">
        <v>0</v>
      </c>
      <c r="Z510" s="38">
        <v>0</v>
      </c>
      <c r="AA510" s="38">
        <v>0</v>
      </c>
      <c r="AB510" s="38">
        <v>0</v>
      </c>
      <c r="AC510" s="38">
        <v>0</v>
      </c>
      <c r="AD510" s="38">
        <v>0</v>
      </c>
      <c r="AE510" s="38">
        <v>0</v>
      </c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9">
        <f t="shared" si="16"/>
        <v>0.3</v>
      </c>
      <c r="AS510" s="9">
        <f t="shared" si="17"/>
        <v>0.2</v>
      </c>
      <c r="AT510" s="19"/>
    </row>
    <row r="511" spans="1:46" ht="15.6" hidden="1">
      <c r="A511" s="3">
        <v>508</v>
      </c>
      <c r="B511" s="119" t="s">
        <v>719</v>
      </c>
      <c r="C511" s="4" t="s">
        <v>720</v>
      </c>
      <c r="D511" s="85" t="s">
        <v>1210</v>
      </c>
      <c r="E511" s="77">
        <v>1</v>
      </c>
      <c r="F511" s="88" t="s">
        <v>2214</v>
      </c>
      <c r="G511" s="86" t="s">
        <v>2342</v>
      </c>
      <c r="H511" s="79" t="s">
        <v>1210</v>
      </c>
      <c r="I511" s="108" t="s">
        <v>2151</v>
      </c>
      <c r="J511" s="69" t="s">
        <v>755</v>
      </c>
      <c r="K511" s="11" t="s">
        <v>24</v>
      </c>
      <c r="L511" s="11" t="s">
        <v>35</v>
      </c>
      <c r="M511" s="11" t="s">
        <v>26</v>
      </c>
      <c r="N511" s="8">
        <v>45239</v>
      </c>
      <c r="O511" s="38"/>
      <c r="P511" s="38"/>
      <c r="Q511" s="38"/>
      <c r="R511" s="38">
        <v>1</v>
      </c>
      <c r="S511" s="38">
        <v>0</v>
      </c>
      <c r="T511" s="38">
        <v>0</v>
      </c>
      <c r="U511" s="38">
        <v>0</v>
      </c>
      <c r="V511" s="38"/>
      <c r="W511" s="38"/>
      <c r="X511" s="38"/>
      <c r="Y511" s="38"/>
      <c r="Z511" s="38"/>
      <c r="AA511" s="38"/>
      <c r="AB511" s="38"/>
      <c r="AC511" s="38">
        <v>0</v>
      </c>
      <c r="AD511" s="38">
        <v>0</v>
      </c>
      <c r="AE511" s="38">
        <v>0</v>
      </c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9">
        <f t="shared" si="16"/>
        <v>0.25</v>
      </c>
      <c r="AS511" s="9">
        <f t="shared" si="17"/>
        <v>0</v>
      </c>
      <c r="AT511" s="10" t="s">
        <v>2288</v>
      </c>
    </row>
    <row r="512" spans="1:46" ht="15.6" hidden="1">
      <c r="A512" s="3">
        <v>509</v>
      </c>
      <c r="B512" s="119" t="s">
        <v>719</v>
      </c>
      <c r="C512" s="4" t="s">
        <v>720</v>
      </c>
      <c r="D512" s="85" t="s">
        <v>1210</v>
      </c>
      <c r="E512" s="77">
        <v>1</v>
      </c>
      <c r="F512" s="88" t="s">
        <v>2214</v>
      </c>
      <c r="G512" s="86" t="s">
        <v>2342</v>
      </c>
      <c r="H512" s="79" t="s">
        <v>1210</v>
      </c>
      <c r="I512" s="108" t="s">
        <v>2151</v>
      </c>
      <c r="J512" s="69" t="s">
        <v>756</v>
      </c>
      <c r="K512" s="11" t="s">
        <v>24</v>
      </c>
      <c r="L512" s="11" t="s">
        <v>35</v>
      </c>
      <c r="M512" s="11" t="s">
        <v>26</v>
      </c>
      <c r="N512" s="8">
        <v>45236</v>
      </c>
      <c r="O512" s="38"/>
      <c r="P512" s="38"/>
      <c r="Q512" s="38"/>
      <c r="R512" s="38">
        <v>1</v>
      </c>
      <c r="S512" s="38">
        <v>0</v>
      </c>
      <c r="T512" s="38">
        <v>0</v>
      </c>
      <c r="U512" s="38">
        <v>0</v>
      </c>
      <c r="V512" s="38"/>
      <c r="W512" s="38"/>
      <c r="X512" s="38"/>
      <c r="Y512" s="38"/>
      <c r="Z512" s="38"/>
      <c r="AA512" s="38"/>
      <c r="AB512" s="38"/>
      <c r="AC512" s="38">
        <v>0</v>
      </c>
      <c r="AD512" s="38">
        <v>0</v>
      </c>
      <c r="AE512" s="38">
        <v>0</v>
      </c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9">
        <f t="shared" si="16"/>
        <v>0.25</v>
      </c>
      <c r="AS512" s="9">
        <f t="shared" si="17"/>
        <v>0</v>
      </c>
      <c r="AT512" s="10" t="s">
        <v>2288</v>
      </c>
    </row>
    <row r="513" spans="1:46" ht="26.4" hidden="1">
      <c r="A513" s="3">
        <v>510</v>
      </c>
      <c r="B513" s="119" t="s">
        <v>719</v>
      </c>
      <c r="C513" s="4" t="s">
        <v>720</v>
      </c>
      <c r="D513" s="85" t="s">
        <v>1210</v>
      </c>
      <c r="E513" s="77">
        <v>1</v>
      </c>
      <c r="F513" s="88" t="s">
        <v>2316</v>
      </c>
      <c r="G513" s="86" t="s">
        <v>2342</v>
      </c>
      <c r="H513" s="79"/>
      <c r="I513" s="108" t="s">
        <v>2152</v>
      </c>
      <c r="J513" s="69" t="s">
        <v>757</v>
      </c>
      <c r="K513" s="11" t="s">
        <v>24</v>
      </c>
      <c r="L513" s="11" t="s">
        <v>25</v>
      </c>
      <c r="M513" s="11" t="s">
        <v>26</v>
      </c>
      <c r="N513" s="8">
        <v>45128</v>
      </c>
      <c r="O513" s="38">
        <v>1</v>
      </c>
      <c r="P513" s="38">
        <v>1</v>
      </c>
      <c r="Q513" s="38">
        <v>1</v>
      </c>
      <c r="R513" s="38">
        <v>1</v>
      </c>
      <c r="S513" s="38">
        <v>1</v>
      </c>
      <c r="T513" s="38">
        <v>0</v>
      </c>
      <c r="U513" s="38">
        <v>0</v>
      </c>
      <c r="V513" s="38"/>
      <c r="W513" s="38"/>
      <c r="X513" s="38"/>
      <c r="Y513" s="38">
        <v>1</v>
      </c>
      <c r="Z513" s="38">
        <v>0.5</v>
      </c>
      <c r="AA513" s="38">
        <v>0</v>
      </c>
      <c r="AB513" s="38">
        <v>0</v>
      </c>
      <c r="AC513" s="38">
        <v>1</v>
      </c>
      <c r="AD513" s="38">
        <v>0.5</v>
      </c>
      <c r="AE513" s="38">
        <v>0</v>
      </c>
      <c r="AF513" s="38"/>
      <c r="AG513" s="38"/>
      <c r="AH513" s="38"/>
      <c r="AI513" s="38"/>
      <c r="AJ513" s="38"/>
      <c r="AK513" s="38"/>
      <c r="AL513" s="38">
        <v>1</v>
      </c>
      <c r="AM513" s="38">
        <v>0</v>
      </c>
      <c r="AN513" s="38">
        <v>0</v>
      </c>
      <c r="AO513" s="38"/>
      <c r="AP513" s="38"/>
      <c r="AQ513" s="38"/>
      <c r="AR513" s="9">
        <f t="shared" si="16"/>
        <v>0.8</v>
      </c>
      <c r="AS513" s="9">
        <f t="shared" si="17"/>
        <v>0.2</v>
      </c>
      <c r="AT513" s="10" t="s">
        <v>2287</v>
      </c>
    </row>
    <row r="514" spans="1:46" ht="26.4" hidden="1">
      <c r="A514" s="3">
        <v>511</v>
      </c>
      <c r="B514" s="119" t="s">
        <v>719</v>
      </c>
      <c r="C514" s="4" t="s">
        <v>720</v>
      </c>
      <c r="D514" s="85" t="s">
        <v>1210</v>
      </c>
      <c r="E514" s="77">
        <v>1</v>
      </c>
      <c r="F514" s="88" t="s">
        <v>2214</v>
      </c>
      <c r="G514" s="87" t="s">
        <v>74</v>
      </c>
      <c r="H514" s="79" t="s">
        <v>2226</v>
      </c>
      <c r="I514" s="108" t="s">
        <v>758</v>
      </c>
      <c r="J514" s="69" t="s">
        <v>759</v>
      </c>
      <c r="K514" s="11" t="s">
        <v>56</v>
      </c>
      <c r="L514" s="11" t="s">
        <v>25</v>
      </c>
      <c r="M514" s="11" t="s">
        <v>26</v>
      </c>
      <c r="N514" s="8">
        <v>45206</v>
      </c>
      <c r="O514" s="38">
        <v>1</v>
      </c>
      <c r="P514" s="38">
        <v>1</v>
      </c>
      <c r="Q514" s="38">
        <v>1</v>
      </c>
      <c r="R514" s="38">
        <v>1</v>
      </c>
      <c r="S514" s="38">
        <v>1</v>
      </c>
      <c r="T514" s="38">
        <v>0</v>
      </c>
      <c r="U514" s="38">
        <v>0</v>
      </c>
      <c r="V514" s="38">
        <v>1</v>
      </c>
      <c r="W514" s="38">
        <v>1</v>
      </c>
      <c r="X514" s="38">
        <v>0</v>
      </c>
      <c r="Y514" s="38">
        <v>1</v>
      </c>
      <c r="Z514" s="38">
        <v>0.5</v>
      </c>
      <c r="AA514" s="38">
        <v>0</v>
      </c>
      <c r="AB514" s="38">
        <v>0</v>
      </c>
      <c r="AC514" s="38">
        <v>0</v>
      </c>
      <c r="AD514" s="38">
        <v>0</v>
      </c>
      <c r="AE514" s="38">
        <v>0</v>
      </c>
      <c r="AF514" s="38"/>
      <c r="AG514" s="38"/>
      <c r="AH514" s="38"/>
      <c r="AI514" s="38"/>
      <c r="AJ514" s="38"/>
      <c r="AK514" s="38"/>
      <c r="AL514" s="38"/>
      <c r="AM514" s="38"/>
      <c r="AN514" s="38"/>
      <c r="AO514" s="38">
        <v>0</v>
      </c>
      <c r="AP514" s="38">
        <v>0</v>
      </c>
      <c r="AQ514" s="38">
        <v>0</v>
      </c>
      <c r="AR514" s="9">
        <f t="shared" si="16"/>
        <v>0.625</v>
      </c>
      <c r="AS514" s="9">
        <f t="shared" si="17"/>
        <v>0.16666666666666666</v>
      </c>
      <c r="AT514" s="12"/>
    </row>
    <row r="515" spans="1:46" ht="26.4" hidden="1">
      <c r="A515" s="3">
        <v>512</v>
      </c>
      <c r="B515" s="119" t="s">
        <v>719</v>
      </c>
      <c r="C515" s="4" t="s">
        <v>720</v>
      </c>
      <c r="D515" s="85" t="s">
        <v>1210</v>
      </c>
      <c r="E515" s="77">
        <v>1</v>
      </c>
      <c r="F515" s="88" t="s">
        <v>2214</v>
      </c>
      <c r="G515" s="87" t="s">
        <v>74</v>
      </c>
      <c r="H515" s="79" t="s">
        <v>2226</v>
      </c>
      <c r="I515" s="108" t="s">
        <v>758</v>
      </c>
      <c r="J515" s="69" t="s">
        <v>760</v>
      </c>
      <c r="K515" s="11" t="s">
        <v>56</v>
      </c>
      <c r="L515" s="11" t="s">
        <v>25</v>
      </c>
      <c r="M515" s="11" t="s">
        <v>26</v>
      </c>
      <c r="N515" s="8">
        <v>45206</v>
      </c>
      <c r="O515" s="38">
        <v>1</v>
      </c>
      <c r="P515" s="38">
        <v>1</v>
      </c>
      <c r="Q515" s="38">
        <v>1</v>
      </c>
      <c r="R515" s="38">
        <v>1</v>
      </c>
      <c r="S515" s="38">
        <v>1</v>
      </c>
      <c r="T515" s="38">
        <v>0</v>
      </c>
      <c r="U515" s="38">
        <v>0</v>
      </c>
      <c r="V515" s="38">
        <v>1</v>
      </c>
      <c r="W515" s="38">
        <v>1</v>
      </c>
      <c r="X515" s="38">
        <v>0</v>
      </c>
      <c r="Y515" s="38">
        <v>1</v>
      </c>
      <c r="Z515" s="38">
        <v>0.5</v>
      </c>
      <c r="AA515" s="38">
        <v>0</v>
      </c>
      <c r="AB515" s="38">
        <v>0</v>
      </c>
      <c r="AC515" s="38">
        <v>0</v>
      </c>
      <c r="AD515" s="38">
        <v>0</v>
      </c>
      <c r="AE515" s="38">
        <v>0</v>
      </c>
      <c r="AF515" s="38"/>
      <c r="AG515" s="38"/>
      <c r="AH515" s="38"/>
      <c r="AI515" s="38"/>
      <c r="AJ515" s="38"/>
      <c r="AK515" s="38"/>
      <c r="AL515" s="38"/>
      <c r="AM515" s="38"/>
      <c r="AN515" s="38"/>
      <c r="AO515" s="38">
        <v>0</v>
      </c>
      <c r="AP515" s="38">
        <v>0</v>
      </c>
      <c r="AQ515" s="38">
        <v>0</v>
      </c>
      <c r="AR515" s="9">
        <f t="shared" si="16"/>
        <v>0.625</v>
      </c>
      <c r="AS515" s="9">
        <f t="shared" si="17"/>
        <v>0.16666666666666666</v>
      </c>
      <c r="AT515" s="12"/>
    </row>
    <row r="516" spans="1:46" ht="39.6" hidden="1">
      <c r="A516" s="3">
        <v>513</v>
      </c>
      <c r="B516" s="119" t="s">
        <v>719</v>
      </c>
      <c r="C516" s="4" t="s">
        <v>720</v>
      </c>
      <c r="D516" s="85" t="s">
        <v>1210</v>
      </c>
      <c r="E516" s="77">
        <v>1</v>
      </c>
      <c r="F516" s="88" t="s">
        <v>2316</v>
      </c>
      <c r="G516" s="92" t="s">
        <v>74</v>
      </c>
      <c r="H516" s="79" t="s">
        <v>1210</v>
      </c>
      <c r="I516" s="108" t="s">
        <v>761</v>
      </c>
      <c r="J516" s="69" t="s">
        <v>762</v>
      </c>
      <c r="K516" s="11" t="s">
        <v>24</v>
      </c>
      <c r="L516" s="11" t="s">
        <v>35</v>
      </c>
      <c r="M516" s="11" t="s">
        <v>26</v>
      </c>
      <c r="N516" s="8">
        <v>45128</v>
      </c>
      <c r="O516" s="38"/>
      <c r="P516" s="38"/>
      <c r="Q516" s="38"/>
      <c r="R516" s="38">
        <v>1</v>
      </c>
      <c r="S516" s="38">
        <v>0</v>
      </c>
      <c r="T516" s="38">
        <v>0</v>
      </c>
      <c r="U516" s="38">
        <v>0</v>
      </c>
      <c r="V516" s="38"/>
      <c r="W516" s="38"/>
      <c r="X516" s="38"/>
      <c r="Y516" s="38"/>
      <c r="Z516" s="38"/>
      <c r="AA516" s="38"/>
      <c r="AB516" s="38"/>
      <c r="AC516" s="38">
        <v>0</v>
      </c>
      <c r="AD516" s="38">
        <v>0</v>
      </c>
      <c r="AE516" s="38">
        <v>0</v>
      </c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9">
        <f t="shared" ref="AR516:AR579" si="18">AVERAGE(O516:P516,R516:S516,Y516:Z516,V516:W516,AC516:AD516,AO516:AP516,AF516:AG516,AI516:AJ516,AL516:AM516)</f>
        <v>0.25</v>
      </c>
      <c r="AS516" s="9">
        <f t="shared" ref="AS516:AS579" si="19">AVERAGE(Q516,U516,AB516,X516,AE516,AQ516,AH516,AK516,AN516)</f>
        <v>0</v>
      </c>
      <c r="AT516" s="10" t="s">
        <v>2287</v>
      </c>
    </row>
    <row r="517" spans="1:46" ht="39.6" hidden="1">
      <c r="A517" s="3">
        <v>514</v>
      </c>
      <c r="B517" s="119" t="s">
        <v>719</v>
      </c>
      <c r="C517" s="4" t="s">
        <v>720</v>
      </c>
      <c r="D517" s="85" t="s">
        <v>1210</v>
      </c>
      <c r="E517" s="77">
        <v>1</v>
      </c>
      <c r="F517" s="88" t="s">
        <v>2214</v>
      </c>
      <c r="G517" s="86" t="s">
        <v>2342</v>
      </c>
      <c r="H517" s="79" t="s">
        <v>2179</v>
      </c>
      <c r="I517" s="108" t="s">
        <v>763</v>
      </c>
      <c r="J517" s="69" t="s">
        <v>764</v>
      </c>
      <c r="K517" s="11" t="s">
        <v>56</v>
      </c>
      <c r="L517" s="11" t="s">
        <v>25</v>
      </c>
      <c r="M517" s="11" t="s">
        <v>26</v>
      </c>
      <c r="N517" s="8">
        <v>45104</v>
      </c>
      <c r="O517" s="38">
        <v>1</v>
      </c>
      <c r="P517" s="38">
        <v>1</v>
      </c>
      <c r="Q517" s="38">
        <v>1</v>
      </c>
      <c r="R517" s="38">
        <v>1</v>
      </c>
      <c r="S517" s="38">
        <v>1</v>
      </c>
      <c r="T517" s="38">
        <v>1</v>
      </c>
      <c r="U517" s="38">
        <v>1</v>
      </c>
      <c r="V517" s="38">
        <v>1</v>
      </c>
      <c r="W517" s="38">
        <v>1</v>
      </c>
      <c r="X517" s="38">
        <v>1</v>
      </c>
      <c r="Y517" s="38">
        <v>1</v>
      </c>
      <c r="Z517" s="38">
        <v>1</v>
      </c>
      <c r="AA517" s="38">
        <v>1</v>
      </c>
      <c r="AB517" s="38">
        <v>1</v>
      </c>
      <c r="AC517" s="38">
        <v>1</v>
      </c>
      <c r="AD517" s="38">
        <v>1</v>
      </c>
      <c r="AE517" s="38">
        <v>1</v>
      </c>
      <c r="AF517" s="38"/>
      <c r="AG517" s="38"/>
      <c r="AH517" s="38"/>
      <c r="AI517" s="38"/>
      <c r="AJ517" s="38"/>
      <c r="AK517" s="38"/>
      <c r="AL517" s="38"/>
      <c r="AM517" s="38"/>
      <c r="AN517" s="38"/>
      <c r="AO517" s="38">
        <v>0</v>
      </c>
      <c r="AP517" s="38">
        <v>0</v>
      </c>
      <c r="AQ517" s="38">
        <v>0</v>
      </c>
      <c r="AR517" s="9">
        <f t="shared" si="18"/>
        <v>0.83333333333333337</v>
      </c>
      <c r="AS517" s="9">
        <f t="shared" si="19"/>
        <v>0.83333333333333337</v>
      </c>
      <c r="AT517" s="12" t="s">
        <v>2196</v>
      </c>
    </row>
    <row r="518" spans="1:46" ht="39.6" hidden="1">
      <c r="A518" s="3">
        <v>515</v>
      </c>
      <c r="B518" s="119" t="s">
        <v>719</v>
      </c>
      <c r="C518" s="4" t="s">
        <v>720</v>
      </c>
      <c r="D518" s="85" t="s">
        <v>1210</v>
      </c>
      <c r="E518" s="77">
        <v>1</v>
      </c>
      <c r="F518" s="88" t="s">
        <v>2214</v>
      </c>
      <c r="G518" s="86" t="s">
        <v>2342</v>
      </c>
      <c r="H518" s="79" t="s">
        <v>2179</v>
      </c>
      <c r="I518" s="108" t="s">
        <v>763</v>
      </c>
      <c r="J518" s="69" t="s">
        <v>765</v>
      </c>
      <c r="K518" s="11" t="s">
        <v>56</v>
      </c>
      <c r="L518" s="11" t="s">
        <v>25</v>
      </c>
      <c r="M518" s="11" t="s">
        <v>26</v>
      </c>
      <c r="N518" s="8">
        <v>45099</v>
      </c>
      <c r="O518" s="38">
        <v>1</v>
      </c>
      <c r="P518" s="38">
        <v>1</v>
      </c>
      <c r="Q518" s="38">
        <v>1</v>
      </c>
      <c r="R518" s="38">
        <v>1</v>
      </c>
      <c r="S518" s="38">
        <v>1</v>
      </c>
      <c r="T518" s="38">
        <v>1</v>
      </c>
      <c r="U518" s="38">
        <v>1</v>
      </c>
      <c r="V518" s="38">
        <v>1</v>
      </c>
      <c r="W518" s="38">
        <v>1</v>
      </c>
      <c r="X518" s="38">
        <v>1</v>
      </c>
      <c r="Y518" s="38">
        <v>1</v>
      </c>
      <c r="Z518" s="38">
        <v>1</v>
      </c>
      <c r="AA518" s="38">
        <v>1</v>
      </c>
      <c r="AB518" s="38">
        <v>1</v>
      </c>
      <c r="AC518" s="38">
        <v>1</v>
      </c>
      <c r="AD518" s="38">
        <v>1</v>
      </c>
      <c r="AE518" s="38">
        <v>1</v>
      </c>
      <c r="AF518" s="38"/>
      <c r="AG518" s="38"/>
      <c r="AH518" s="38"/>
      <c r="AI518" s="38"/>
      <c r="AJ518" s="38"/>
      <c r="AK518" s="38"/>
      <c r="AL518" s="38"/>
      <c r="AM518" s="38"/>
      <c r="AN518" s="38"/>
      <c r="AO518" s="38">
        <v>0</v>
      </c>
      <c r="AP518" s="38">
        <v>0</v>
      </c>
      <c r="AQ518" s="38">
        <v>0</v>
      </c>
      <c r="AR518" s="9">
        <f t="shared" si="18"/>
        <v>0.83333333333333337</v>
      </c>
      <c r="AS518" s="9">
        <f t="shared" si="19"/>
        <v>0.83333333333333337</v>
      </c>
      <c r="AT518" s="12" t="s">
        <v>2196</v>
      </c>
    </row>
    <row r="519" spans="1:46" ht="26.4" hidden="1">
      <c r="A519" s="3">
        <v>516</v>
      </c>
      <c r="B519" s="119" t="s">
        <v>719</v>
      </c>
      <c r="C519" s="4" t="s">
        <v>720</v>
      </c>
      <c r="D519" s="85" t="s">
        <v>1210</v>
      </c>
      <c r="E519" s="77">
        <v>1</v>
      </c>
      <c r="F519" s="88" t="s">
        <v>2214</v>
      </c>
      <c r="G519" s="86" t="s">
        <v>2342</v>
      </c>
      <c r="H519" s="79" t="s">
        <v>2179</v>
      </c>
      <c r="I519" s="108" t="s">
        <v>2153</v>
      </c>
      <c r="J519" s="69" t="s">
        <v>766</v>
      </c>
      <c r="K519" s="11" t="s">
        <v>56</v>
      </c>
      <c r="L519" s="11" t="s">
        <v>25</v>
      </c>
      <c r="M519" s="11" t="s">
        <v>26</v>
      </c>
      <c r="N519" s="8">
        <v>45099</v>
      </c>
      <c r="O519" s="38">
        <v>1</v>
      </c>
      <c r="P519" s="38">
        <v>1</v>
      </c>
      <c r="Q519" s="38">
        <v>1</v>
      </c>
      <c r="R519" s="38">
        <v>1</v>
      </c>
      <c r="S519" s="38">
        <v>1</v>
      </c>
      <c r="T519" s="38">
        <v>1</v>
      </c>
      <c r="U519" s="38">
        <v>1</v>
      </c>
      <c r="V519" s="38">
        <v>1</v>
      </c>
      <c r="W519" s="38">
        <v>1</v>
      </c>
      <c r="X519" s="38">
        <v>1</v>
      </c>
      <c r="Y519" s="38">
        <v>1</v>
      </c>
      <c r="Z519" s="38">
        <v>1</v>
      </c>
      <c r="AA519" s="38">
        <v>1</v>
      </c>
      <c r="AB519" s="38">
        <v>1</v>
      </c>
      <c r="AC519" s="38">
        <v>1</v>
      </c>
      <c r="AD519" s="38">
        <v>1</v>
      </c>
      <c r="AE519" s="38">
        <v>1</v>
      </c>
      <c r="AF519" s="38"/>
      <c r="AG519" s="38"/>
      <c r="AH519" s="38"/>
      <c r="AI519" s="38"/>
      <c r="AJ519" s="38"/>
      <c r="AK519" s="38"/>
      <c r="AL519" s="38"/>
      <c r="AM519" s="38"/>
      <c r="AN519" s="38"/>
      <c r="AO519" s="38">
        <v>0</v>
      </c>
      <c r="AP519" s="38">
        <v>0</v>
      </c>
      <c r="AQ519" s="38">
        <v>0</v>
      </c>
      <c r="AR519" s="9">
        <f t="shared" si="18"/>
        <v>0.83333333333333337</v>
      </c>
      <c r="AS519" s="9">
        <f t="shared" si="19"/>
        <v>0.83333333333333337</v>
      </c>
      <c r="AT519" s="12" t="s">
        <v>2196</v>
      </c>
    </row>
    <row r="520" spans="1:46" ht="39.6" hidden="1">
      <c r="A520" s="3">
        <v>517</v>
      </c>
      <c r="B520" s="119" t="s">
        <v>719</v>
      </c>
      <c r="C520" s="4" t="s">
        <v>720</v>
      </c>
      <c r="D520" s="85" t="s">
        <v>1210</v>
      </c>
      <c r="E520" s="77">
        <v>1</v>
      </c>
      <c r="F520" s="88" t="s">
        <v>2214</v>
      </c>
      <c r="G520" s="86" t="s">
        <v>2342</v>
      </c>
      <c r="H520" s="79" t="s">
        <v>2179</v>
      </c>
      <c r="I520" s="108" t="s">
        <v>767</v>
      </c>
      <c r="J520" s="69" t="s">
        <v>768</v>
      </c>
      <c r="K520" s="11" t="s">
        <v>56</v>
      </c>
      <c r="L520" s="11" t="s">
        <v>25</v>
      </c>
      <c r="M520" s="11" t="s">
        <v>26</v>
      </c>
      <c r="N520" s="8">
        <v>45099</v>
      </c>
      <c r="O520" s="38">
        <v>1</v>
      </c>
      <c r="P520" s="38">
        <v>1</v>
      </c>
      <c r="Q520" s="38">
        <v>1</v>
      </c>
      <c r="R520" s="38">
        <v>1</v>
      </c>
      <c r="S520" s="38">
        <v>1</v>
      </c>
      <c r="T520" s="38">
        <v>1</v>
      </c>
      <c r="U520" s="38">
        <v>1</v>
      </c>
      <c r="V520" s="38">
        <v>1</v>
      </c>
      <c r="W520" s="38">
        <v>1</v>
      </c>
      <c r="X520" s="38">
        <v>1</v>
      </c>
      <c r="Y520" s="38">
        <v>1</v>
      </c>
      <c r="Z520" s="38">
        <v>1</v>
      </c>
      <c r="AA520" s="38">
        <v>1</v>
      </c>
      <c r="AB520" s="38">
        <v>1</v>
      </c>
      <c r="AC520" s="38">
        <v>1</v>
      </c>
      <c r="AD520" s="38">
        <v>1</v>
      </c>
      <c r="AE520" s="38">
        <v>1</v>
      </c>
      <c r="AF520" s="38"/>
      <c r="AG520" s="38"/>
      <c r="AH520" s="38"/>
      <c r="AI520" s="38"/>
      <c r="AJ520" s="38"/>
      <c r="AK520" s="38"/>
      <c r="AL520" s="38"/>
      <c r="AM520" s="38"/>
      <c r="AN520" s="38"/>
      <c r="AO520" s="38">
        <v>0</v>
      </c>
      <c r="AP520" s="38">
        <v>0</v>
      </c>
      <c r="AQ520" s="38">
        <v>0</v>
      </c>
      <c r="AR520" s="9">
        <f t="shared" si="18"/>
        <v>0.83333333333333337</v>
      </c>
      <c r="AS520" s="9">
        <f t="shared" si="19"/>
        <v>0.83333333333333337</v>
      </c>
      <c r="AT520" s="12" t="s">
        <v>2190</v>
      </c>
    </row>
    <row r="521" spans="1:46" ht="39.6" hidden="1">
      <c r="A521" s="3">
        <v>518</v>
      </c>
      <c r="B521" s="119" t="s">
        <v>719</v>
      </c>
      <c r="C521" s="4" t="s">
        <v>720</v>
      </c>
      <c r="D521" s="85" t="s">
        <v>1210</v>
      </c>
      <c r="E521" s="77">
        <v>1</v>
      </c>
      <c r="F521" s="88" t="s">
        <v>2214</v>
      </c>
      <c r="G521" s="86" t="s">
        <v>2342</v>
      </c>
      <c r="H521" s="79" t="s">
        <v>2179</v>
      </c>
      <c r="I521" s="108" t="s">
        <v>767</v>
      </c>
      <c r="J521" s="69" t="s">
        <v>769</v>
      </c>
      <c r="K521" s="11" t="s">
        <v>56</v>
      </c>
      <c r="L521" s="11" t="s">
        <v>25</v>
      </c>
      <c r="M521" s="11" t="s">
        <v>26</v>
      </c>
      <c r="N521" s="8">
        <v>45099</v>
      </c>
      <c r="O521" s="38">
        <v>1</v>
      </c>
      <c r="P521" s="38">
        <v>1</v>
      </c>
      <c r="Q521" s="38">
        <v>1</v>
      </c>
      <c r="R521" s="38">
        <v>1</v>
      </c>
      <c r="S521" s="38">
        <v>1</v>
      </c>
      <c r="T521" s="38">
        <v>1</v>
      </c>
      <c r="U521" s="38">
        <v>1</v>
      </c>
      <c r="V521" s="38">
        <v>1</v>
      </c>
      <c r="W521" s="38">
        <v>1</v>
      </c>
      <c r="X521" s="38">
        <v>1</v>
      </c>
      <c r="Y521" s="38">
        <v>1</v>
      </c>
      <c r="Z521" s="38">
        <v>1</v>
      </c>
      <c r="AA521" s="38">
        <v>1</v>
      </c>
      <c r="AB521" s="38">
        <v>1</v>
      </c>
      <c r="AC521" s="38">
        <v>1</v>
      </c>
      <c r="AD521" s="38">
        <v>1</v>
      </c>
      <c r="AE521" s="38">
        <v>1</v>
      </c>
      <c r="AF521" s="38"/>
      <c r="AG521" s="38"/>
      <c r="AH521" s="38"/>
      <c r="AI521" s="38"/>
      <c r="AJ521" s="38"/>
      <c r="AK521" s="38"/>
      <c r="AL521" s="38"/>
      <c r="AM521" s="38"/>
      <c r="AN521" s="38"/>
      <c r="AO521" s="38">
        <v>0</v>
      </c>
      <c r="AP521" s="38">
        <v>0</v>
      </c>
      <c r="AQ521" s="38">
        <v>0</v>
      </c>
      <c r="AR521" s="9">
        <f t="shared" si="18"/>
        <v>0.83333333333333337</v>
      </c>
      <c r="AS521" s="9">
        <f t="shared" si="19"/>
        <v>0.83333333333333337</v>
      </c>
      <c r="AT521" s="12" t="s">
        <v>2190</v>
      </c>
    </row>
    <row r="522" spans="1:46" ht="39.6" hidden="1">
      <c r="A522" s="3">
        <v>519</v>
      </c>
      <c r="B522" s="119" t="s">
        <v>719</v>
      </c>
      <c r="C522" s="4" t="s">
        <v>720</v>
      </c>
      <c r="D522" s="85" t="s">
        <v>1210</v>
      </c>
      <c r="E522" s="77">
        <v>1</v>
      </c>
      <c r="F522" s="88" t="s">
        <v>2214</v>
      </c>
      <c r="G522" s="86" t="s">
        <v>2342</v>
      </c>
      <c r="H522" s="79"/>
      <c r="I522" s="108" t="s">
        <v>770</v>
      </c>
      <c r="J522" s="69" t="s">
        <v>771</v>
      </c>
      <c r="K522" s="11" t="s">
        <v>56</v>
      </c>
      <c r="L522" s="11" t="s">
        <v>25</v>
      </c>
      <c r="M522" s="11" t="s">
        <v>26</v>
      </c>
      <c r="N522" s="8">
        <v>45275</v>
      </c>
      <c r="O522" s="38">
        <v>1</v>
      </c>
      <c r="P522" s="38">
        <v>1</v>
      </c>
      <c r="Q522" s="38">
        <v>1</v>
      </c>
      <c r="R522" s="38">
        <v>1</v>
      </c>
      <c r="S522" s="38">
        <v>1</v>
      </c>
      <c r="T522" s="38">
        <v>0</v>
      </c>
      <c r="U522" s="38">
        <v>0</v>
      </c>
      <c r="V522" s="38">
        <v>1</v>
      </c>
      <c r="W522" s="38">
        <v>1</v>
      </c>
      <c r="X522" s="38">
        <v>0</v>
      </c>
      <c r="Y522" s="38">
        <v>1</v>
      </c>
      <c r="Z522" s="38">
        <v>1</v>
      </c>
      <c r="AA522" s="38">
        <v>0</v>
      </c>
      <c r="AB522" s="38">
        <v>0</v>
      </c>
      <c r="AC522" s="38">
        <v>1</v>
      </c>
      <c r="AD522" s="38">
        <v>1</v>
      </c>
      <c r="AE522" s="38">
        <v>0</v>
      </c>
      <c r="AF522" s="38"/>
      <c r="AG522" s="38"/>
      <c r="AH522" s="38"/>
      <c r="AI522" s="38"/>
      <c r="AJ522" s="38"/>
      <c r="AK522" s="38"/>
      <c r="AL522" s="38"/>
      <c r="AM522" s="38"/>
      <c r="AN522" s="38"/>
      <c r="AO522" s="38">
        <v>0</v>
      </c>
      <c r="AP522" s="38">
        <v>0</v>
      </c>
      <c r="AQ522" s="38">
        <v>0</v>
      </c>
      <c r="AR522" s="9">
        <f t="shared" si="18"/>
        <v>0.83333333333333337</v>
      </c>
      <c r="AS522" s="9">
        <f t="shared" si="19"/>
        <v>0.16666666666666666</v>
      </c>
      <c r="AT522" s="12"/>
    </row>
    <row r="523" spans="1:46" ht="39.6" hidden="1">
      <c r="A523" s="3">
        <v>520</v>
      </c>
      <c r="B523" s="119" t="s">
        <v>719</v>
      </c>
      <c r="C523" s="4" t="s">
        <v>720</v>
      </c>
      <c r="D523" s="85" t="s">
        <v>1210</v>
      </c>
      <c r="E523" s="77">
        <v>1</v>
      </c>
      <c r="F523" s="88" t="s">
        <v>2214</v>
      </c>
      <c r="G523" s="86" t="s">
        <v>2342</v>
      </c>
      <c r="H523" s="79"/>
      <c r="I523" s="108" t="s">
        <v>770</v>
      </c>
      <c r="J523" s="69" t="s">
        <v>772</v>
      </c>
      <c r="K523" s="11" t="s">
        <v>56</v>
      </c>
      <c r="L523" s="11" t="s">
        <v>25</v>
      </c>
      <c r="M523" s="11" t="s">
        <v>26</v>
      </c>
      <c r="N523" s="8">
        <v>45456</v>
      </c>
      <c r="O523" s="38">
        <v>1</v>
      </c>
      <c r="P523" s="38">
        <v>1</v>
      </c>
      <c r="Q523" s="38">
        <v>1</v>
      </c>
      <c r="R523" s="38">
        <v>1</v>
      </c>
      <c r="S523" s="38">
        <v>1</v>
      </c>
      <c r="T523" s="38">
        <v>0</v>
      </c>
      <c r="U523" s="38">
        <v>0</v>
      </c>
      <c r="V523" s="38">
        <v>1</v>
      </c>
      <c r="W523" s="38">
        <v>0.5</v>
      </c>
      <c r="X523" s="38">
        <v>0</v>
      </c>
      <c r="Y523" s="38">
        <v>1</v>
      </c>
      <c r="Z523" s="38">
        <v>1</v>
      </c>
      <c r="AA523" s="38">
        <v>0</v>
      </c>
      <c r="AB523" s="38">
        <v>0</v>
      </c>
      <c r="AC523" s="38">
        <v>0</v>
      </c>
      <c r="AD523" s="38">
        <v>0</v>
      </c>
      <c r="AE523" s="38">
        <v>0</v>
      </c>
      <c r="AF523" s="38"/>
      <c r="AG523" s="38"/>
      <c r="AH523" s="38"/>
      <c r="AI523" s="38"/>
      <c r="AJ523" s="38"/>
      <c r="AK523" s="38"/>
      <c r="AL523" s="38"/>
      <c r="AM523" s="38"/>
      <c r="AN523" s="38"/>
      <c r="AO523" s="38">
        <v>0</v>
      </c>
      <c r="AP523" s="38">
        <v>0</v>
      </c>
      <c r="AQ523" s="38">
        <v>0</v>
      </c>
      <c r="AR523" s="9">
        <f t="shared" si="18"/>
        <v>0.625</v>
      </c>
      <c r="AS523" s="9">
        <f t="shared" si="19"/>
        <v>0.16666666666666666</v>
      </c>
      <c r="AT523" s="12"/>
    </row>
    <row r="524" spans="1:46" ht="39.6" hidden="1">
      <c r="A524" s="3">
        <v>521</v>
      </c>
      <c r="B524" s="119" t="s">
        <v>719</v>
      </c>
      <c r="C524" s="4" t="s">
        <v>720</v>
      </c>
      <c r="D524" s="85" t="s">
        <v>1210</v>
      </c>
      <c r="E524" s="83">
        <v>1</v>
      </c>
      <c r="F524" s="88" t="s">
        <v>2214</v>
      </c>
      <c r="G524" s="95"/>
      <c r="H524" s="79" t="s">
        <v>1210</v>
      </c>
      <c r="I524" s="108" t="s">
        <v>773</v>
      </c>
      <c r="J524" s="69" t="s">
        <v>774</v>
      </c>
      <c r="K524" s="106" t="s">
        <v>24</v>
      </c>
      <c r="L524" s="44" t="s">
        <v>451</v>
      </c>
      <c r="M524" s="11" t="s">
        <v>43</v>
      </c>
      <c r="N524" s="114" t="s">
        <v>2402</v>
      </c>
      <c r="O524" s="38"/>
      <c r="P524" s="38"/>
      <c r="Q524" s="38"/>
      <c r="R524" s="38">
        <v>0</v>
      </c>
      <c r="S524" s="38">
        <v>0</v>
      </c>
      <c r="T524" s="38">
        <v>0</v>
      </c>
      <c r="U524" s="38">
        <v>0</v>
      </c>
      <c r="V524" s="38"/>
      <c r="W524" s="38"/>
      <c r="X524" s="38"/>
      <c r="Y524" s="38"/>
      <c r="Z524" s="38"/>
      <c r="AA524" s="38"/>
      <c r="AB524" s="38"/>
      <c r="AC524" s="38">
        <v>0</v>
      </c>
      <c r="AD524" s="38">
        <v>0</v>
      </c>
      <c r="AE524" s="38">
        <v>0</v>
      </c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9">
        <f t="shared" si="18"/>
        <v>0</v>
      </c>
      <c r="AS524" s="9">
        <f t="shared" si="19"/>
        <v>0</v>
      </c>
      <c r="AT524" s="19"/>
    </row>
    <row r="525" spans="1:46" ht="26.4" hidden="1">
      <c r="A525" s="3">
        <v>522</v>
      </c>
      <c r="B525" s="119" t="s">
        <v>719</v>
      </c>
      <c r="C525" s="4" t="s">
        <v>720</v>
      </c>
      <c r="D525" s="85" t="s">
        <v>1210</v>
      </c>
      <c r="E525" s="77">
        <v>1</v>
      </c>
      <c r="F525" s="88" t="s">
        <v>2214</v>
      </c>
      <c r="G525" s="87" t="s">
        <v>74</v>
      </c>
      <c r="H525" s="79"/>
      <c r="I525" s="108" t="s">
        <v>775</v>
      </c>
      <c r="J525" s="69" t="s">
        <v>776</v>
      </c>
      <c r="K525" s="11" t="s">
        <v>24</v>
      </c>
      <c r="L525" s="11" t="s">
        <v>25</v>
      </c>
      <c r="M525" s="11" t="s">
        <v>26</v>
      </c>
      <c r="N525" s="8" t="s">
        <v>51</v>
      </c>
      <c r="O525" s="38">
        <v>1</v>
      </c>
      <c r="P525" s="38">
        <v>0</v>
      </c>
      <c r="Q525" s="38">
        <v>0</v>
      </c>
      <c r="R525" s="38">
        <v>1</v>
      </c>
      <c r="S525" s="38">
        <v>0</v>
      </c>
      <c r="T525" s="38">
        <v>0</v>
      </c>
      <c r="U525" s="38">
        <v>0</v>
      </c>
      <c r="V525" s="38"/>
      <c r="W525" s="38"/>
      <c r="X525" s="38"/>
      <c r="Y525" s="38">
        <v>0</v>
      </c>
      <c r="Z525" s="38">
        <v>0</v>
      </c>
      <c r="AA525" s="38">
        <v>0</v>
      </c>
      <c r="AB525" s="38">
        <v>0</v>
      </c>
      <c r="AC525" s="38">
        <v>0</v>
      </c>
      <c r="AD525" s="38">
        <v>0</v>
      </c>
      <c r="AE525" s="38">
        <v>0</v>
      </c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9">
        <f t="shared" si="18"/>
        <v>0.25</v>
      </c>
      <c r="AS525" s="9">
        <f t="shared" si="19"/>
        <v>0</v>
      </c>
      <c r="AT525" s="27"/>
    </row>
    <row r="526" spans="1:46" ht="26.4" hidden="1">
      <c r="A526" s="3">
        <v>523</v>
      </c>
      <c r="B526" s="119" t="s">
        <v>719</v>
      </c>
      <c r="C526" s="4" t="s">
        <v>720</v>
      </c>
      <c r="D526" s="85" t="s">
        <v>1210</v>
      </c>
      <c r="E526" s="83">
        <v>1</v>
      </c>
      <c r="F526" s="88" t="s">
        <v>2214</v>
      </c>
      <c r="G526" s="95"/>
      <c r="H526" s="79" t="s">
        <v>1210</v>
      </c>
      <c r="I526" s="108" t="s">
        <v>777</v>
      </c>
      <c r="J526" s="69" t="s">
        <v>778</v>
      </c>
      <c r="K526" s="106" t="s">
        <v>24</v>
      </c>
      <c r="L526" s="44" t="s">
        <v>451</v>
      </c>
      <c r="M526" s="11" t="s">
        <v>43</v>
      </c>
      <c r="N526" s="114" t="s">
        <v>2402</v>
      </c>
      <c r="O526" s="38"/>
      <c r="P526" s="38"/>
      <c r="Q526" s="38"/>
      <c r="R526" s="38">
        <v>0</v>
      </c>
      <c r="S526" s="38">
        <v>0</v>
      </c>
      <c r="T526" s="38">
        <v>0</v>
      </c>
      <c r="U526" s="38">
        <v>0</v>
      </c>
      <c r="V526" s="38"/>
      <c r="W526" s="38"/>
      <c r="X526" s="38"/>
      <c r="Y526" s="38"/>
      <c r="Z526" s="38"/>
      <c r="AA526" s="38"/>
      <c r="AB526" s="38"/>
      <c r="AC526" s="38">
        <v>0</v>
      </c>
      <c r="AD526" s="38">
        <v>0</v>
      </c>
      <c r="AE526" s="38">
        <v>0</v>
      </c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9">
        <f t="shared" si="18"/>
        <v>0</v>
      </c>
      <c r="AS526" s="9">
        <f t="shared" si="19"/>
        <v>0</v>
      </c>
      <c r="AT526" s="19"/>
    </row>
    <row r="527" spans="1:46" ht="26.4" hidden="1">
      <c r="A527" s="3">
        <v>524</v>
      </c>
      <c r="B527" s="119" t="s">
        <v>719</v>
      </c>
      <c r="C527" s="4" t="s">
        <v>720</v>
      </c>
      <c r="D527" s="85" t="s">
        <v>1210</v>
      </c>
      <c r="E527" s="83">
        <v>1</v>
      </c>
      <c r="F527" s="88" t="s">
        <v>2214</v>
      </c>
      <c r="G527" s="95"/>
      <c r="H527" s="79" t="s">
        <v>1210</v>
      </c>
      <c r="I527" s="108" t="s">
        <v>777</v>
      </c>
      <c r="J527" s="69" t="s">
        <v>779</v>
      </c>
      <c r="K527" s="106" t="s">
        <v>24</v>
      </c>
      <c r="L527" s="44" t="s">
        <v>451</v>
      </c>
      <c r="M527" s="11" t="s">
        <v>43</v>
      </c>
      <c r="N527" s="114" t="s">
        <v>2402</v>
      </c>
      <c r="O527" s="38"/>
      <c r="P527" s="38"/>
      <c r="Q527" s="38"/>
      <c r="R527" s="38">
        <v>0</v>
      </c>
      <c r="S527" s="38">
        <v>0</v>
      </c>
      <c r="T527" s="38">
        <v>0</v>
      </c>
      <c r="U527" s="38">
        <v>0</v>
      </c>
      <c r="V527" s="38"/>
      <c r="W527" s="38"/>
      <c r="X527" s="38"/>
      <c r="Y527" s="38"/>
      <c r="Z527" s="38"/>
      <c r="AA527" s="38"/>
      <c r="AB527" s="38"/>
      <c r="AC527" s="38">
        <v>0</v>
      </c>
      <c r="AD527" s="38">
        <v>0</v>
      </c>
      <c r="AE527" s="38">
        <v>0</v>
      </c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9">
        <f t="shared" si="18"/>
        <v>0</v>
      </c>
      <c r="AS527" s="9">
        <f t="shared" si="19"/>
        <v>0</v>
      </c>
      <c r="AT527" s="19"/>
    </row>
    <row r="528" spans="1:46" ht="26.4" hidden="1">
      <c r="A528" s="3">
        <v>525</v>
      </c>
      <c r="B528" s="119" t="s">
        <v>719</v>
      </c>
      <c r="C528" s="4" t="s">
        <v>720</v>
      </c>
      <c r="D528" s="85" t="s">
        <v>1210</v>
      </c>
      <c r="E528" s="83">
        <v>1</v>
      </c>
      <c r="F528" s="88" t="s">
        <v>2214</v>
      </c>
      <c r="G528" s="95"/>
      <c r="H528" s="79" t="s">
        <v>1210</v>
      </c>
      <c r="I528" s="108" t="s">
        <v>780</v>
      </c>
      <c r="J528" s="69" t="s">
        <v>781</v>
      </c>
      <c r="K528" s="106" t="s">
        <v>24</v>
      </c>
      <c r="L528" s="44" t="s">
        <v>451</v>
      </c>
      <c r="M528" s="11" t="s">
        <v>43</v>
      </c>
      <c r="N528" s="114" t="s">
        <v>2402</v>
      </c>
      <c r="O528" s="38"/>
      <c r="P528" s="38"/>
      <c r="Q528" s="38"/>
      <c r="R528" s="38">
        <v>0</v>
      </c>
      <c r="S528" s="38">
        <v>0</v>
      </c>
      <c r="T528" s="38">
        <v>0</v>
      </c>
      <c r="U528" s="38">
        <v>0</v>
      </c>
      <c r="V528" s="38"/>
      <c r="W528" s="38"/>
      <c r="X528" s="38"/>
      <c r="Y528" s="38"/>
      <c r="Z528" s="38"/>
      <c r="AA528" s="38"/>
      <c r="AB528" s="38"/>
      <c r="AC528" s="38">
        <v>0</v>
      </c>
      <c r="AD528" s="38">
        <v>0</v>
      </c>
      <c r="AE528" s="38">
        <v>0</v>
      </c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9">
        <f t="shared" si="18"/>
        <v>0</v>
      </c>
      <c r="AS528" s="9">
        <f t="shared" si="19"/>
        <v>0</v>
      </c>
      <c r="AT528" s="19"/>
    </row>
    <row r="529" spans="1:46" ht="26.4" hidden="1">
      <c r="A529" s="3">
        <v>526</v>
      </c>
      <c r="B529" s="119" t="s">
        <v>719</v>
      </c>
      <c r="C529" s="4" t="s">
        <v>720</v>
      </c>
      <c r="D529" s="85" t="s">
        <v>1210</v>
      </c>
      <c r="E529" s="83">
        <v>1</v>
      </c>
      <c r="F529" s="88" t="s">
        <v>2214</v>
      </c>
      <c r="G529" s="95"/>
      <c r="H529" s="79" t="s">
        <v>1210</v>
      </c>
      <c r="I529" s="108" t="s">
        <v>782</v>
      </c>
      <c r="J529" s="69" t="s">
        <v>783</v>
      </c>
      <c r="K529" s="106" t="s">
        <v>24</v>
      </c>
      <c r="L529" s="44" t="s">
        <v>451</v>
      </c>
      <c r="M529" s="11" t="s">
        <v>43</v>
      </c>
      <c r="N529" s="114" t="s">
        <v>2402</v>
      </c>
      <c r="O529" s="38"/>
      <c r="P529" s="38"/>
      <c r="Q529" s="38"/>
      <c r="R529" s="38">
        <v>0</v>
      </c>
      <c r="S529" s="38">
        <v>0</v>
      </c>
      <c r="T529" s="38">
        <v>0</v>
      </c>
      <c r="U529" s="38">
        <v>0</v>
      </c>
      <c r="V529" s="38"/>
      <c r="W529" s="38"/>
      <c r="X529" s="38"/>
      <c r="Y529" s="38"/>
      <c r="Z529" s="38"/>
      <c r="AA529" s="38"/>
      <c r="AB529" s="38"/>
      <c r="AC529" s="38">
        <v>0</v>
      </c>
      <c r="AD529" s="38">
        <v>0</v>
      </c>
      <c r="AE529" s="38">
        <v>0</v>
      </c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9">
        <f t="shared" si="18"/>
        <v>0</v>
      </c>
      <c r="AS529" s="9">
        <f t="shared" si="19"/>
        <v>0</v>
      </c>
      <c r="AT529" s="19"/>
    </row>
    <row r="530" spans="1:46" ht="26.4" hidden="1">
      <c r="A530" s="3">
        <v>527</v>
      </c>
      <c r="B530" s="119" t="s">
        <v>719</v>
      </c>
      <c r="C530" s="4" t="s">
        <v>720</v>
      </c>
      <c r="D530" s="85" t="s">
        <v>1210</v>
      </c>
      <c r="E530" s="83">
        <v>1</v>
      </c>
      <c r="F530" s="88" t="s">
        <v>2214</v>
      </c>
      <c r="G530" s="95"/>
      <c r="H530" s="79" t="s">
        <v>1210</v>
      </c>
      <c r="I530" s="108" t="s">
        <v>782</v>
      </c>
      <c r="J530" s="69" t="s">
        <v>784</v>
      </c>
      <c r="K530" s="106" t="s">
        <v>24</v>
      </c>
      <c r="L530" s="44" t="s">
        <v>451</v>
      </c>
      <c r="M530" s="11" t="s">
        <v>43</v>
      </c>
      <c r="N530" s="114" t="s">
        <v>2402</v>
      </c>
      <c r="O530" s="38"/>
      <c r="P530" s="38"/>
      <c r="Q530" s="38"/>
      <c r="R530" s="38">
        <v>0</v>
      </c>
      <c r="S530" s="38">
        <v>0</v>
      </c>
      <c r="T530" s="38">
        <v>0</v>
      </c>
      <c r="U530" s="38">
        <v>0</v>
      </c>
      <c r="V530" s="38"/>
      <c r="W530" s="38"/>
      <c r="X530" s="38"/>
      <c r="Y530" s="38"/>
      <c r="Z530" s="38"/>
      <c r="AA530" s="38"/>
      <c r="AB530" s="38"/>
      <c r="AC530" s="38">
        <v>0</v>
      </c>
      <c r="AD530" s="38">
        <v>0</v>
      </c>
      <c r="AE530" s="38">
        <v>0</v>
      </c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9">
        <f t="shared" si="18"/>
        <v>0</v>
      </c>
      <c r="AS530" s="9">
        <f t="shared" si="19"/>
        <v>0</v>
      </c>
      <c r="AT530" s="19"/>
    </row>
    <row r="531" spans="1:46" ht="26.4" hidden="1">
      <c r="A531" s="3">
        <v>528</v>
      </c>
      <c r="B531" s="119" t="s">
        <v>719</v>
      </c>
      <c r="C531" s="4" t="s">
        <v>720</v>
      </c>
      <c r="D531" s="85" t="s">
        <v>1210</v>
      </c>
      <c r="E531" s="83">
        <v>1</v>
      </c>
      <c r="F531" s="88" t="s">
        <v>2214</v>
      </c>
      <c r="G531" s="95"/>
      <c r="H531" s="79" t="s">
        <v>1210</v>
      </c>
      <c r="I531" s="108" t="s">
        <v>785</v>
      </c>
      <c r="J531" s="69" t="s">
        <v>786</v>
      </c>
      <c r="K531" s="106" t="s">
        <v>24</v>
      </c>
      <c r="L531" s="44" t="s">
        <v>451</v>
      </c>
      <c r="M531" s="11" t="s">
        <v>43</v>
      </c>
      <c r="N531" s="114" t="s">
        <v>2402</v>
      </c>
      <c r="O531" s="38"/>
      <c r="P531" s="38"/>
      <c r="Q531" s="38"/>
      <c r="R531" s="38">
        <v>0</v>
      </c>
      <c r="S531" s="38">
        <v>0</v>
      </c>
      <c r="T531" s="38">
        <v>0</v>
      </c>
      <c r="U531" s="38">
        <v>0</v>
      </c>
      <c r="V531" s="38"/>
      <c r="W531" s="38"/>
      <c r="X531" s="38"/>
      <c r="Y531" s="38"/>
      <c r="Z531" s="38"/>
      <c r="AA531" s="38"/>
      <c r="AB531" s="38"/>
      <c r="AC531" s="38">
        <v>0</v>
      </c>
      <c r="AD531" s="38">
        <v>0</v>
      </c>
      <c r="AE531" s="38">
        <v>0</v>
      </c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9">
        <f t="shared" si="18"/>
        <v>0</v>
      </c>
      <c r="AS531" s="9">
        <f t="shared" si="19"/>
        <v>0</v>
      </c>
      <c r="AT531" s="19"/>
    </row>
    <row r="532" spans="1:46" ht="26.4" hidden="1">
      <c r="A532" s="3">
        <v>529</v>
      </c>
      <c r="B532" s="119" t="s">
        <v>719</v>
      </c>
      <c r="C532" s="14" t="s">
        <v>720</v>
      </c>
      <c r="D532" s="85" t="s">
        <v>1210</v>
      </c>
      <c r="E532" s="77">
        <v>1</v>
      </c>
      <c r="F532" s="78" t="s">
        <v>68</v>
      </c>
      <c r="G532" s="86" t="s">
        <v>2342</v>
      </c>
      <c r="H532" s="79" t="s">
        <v>2186</v>
      </c>
      <c r="I532" s="108" t="s">
        <v>787</v>
      </c>
      <c r="J532" s="69" t="s">
        <v>788</v>
      </c>
      <c r="K532" s="11" t="s">
        <v>24</v>
      </c>
      <c r="L532" s="11" t="s">
        <v>25</v>
      </c>
      <c r="M532" s="11" t="s">
        <v>26</v>
      </c>
      <c r="N532" s="8">
        <v>44899</v>
      </c>
      <c r="O532" s="38">
        <v>1</v>
      </c>
      <c r="P532" s="38">
        <v>1</v>
      </c>
      <c r="Q532" s="38">
        <v>1</v>
      </c>
      <c r="R532" s="38">
        <v>1</v>
      </c>
      <c r="S532" s="38">
        <v>1</v>
      </c>
      <c r="T532" s="38">
        <v>1</v>
      </c>
      <c r="U532" s="38">
        <v>1</v>
      </c>
      <c r="V532" s="38"/>
      <c r="W532" s="38"/>
      <c r="X532" s="38"/>
      <c r="Y532" s="38">
        <v>1</v>
      </c>
      <c r="Z532" s="38">
        <v>1</v>
      </c>
      <c r="AA532" s="38">
        <v>1</v>
      </c>
      <c r="AB532" s="38">
        <v>1</v>
      </c>
      <c r="AC532" s="38">
        <v>1</v>
      </c>
      <c r="AD532" s="38">
        <v>1</v>
      </c>
      <c r="AE532" s="38">
        <v>1</v>
      </c>
      <c r="AF532" s="38"/>
      <c r="AG532" s="38"/>
      <c r="AH532" s="38"/>
      <c r="AI532" s="38">
        <v>1</v>
      </c>
      <c r="AJ532" s="38">
        <v>1</v>
      </c>
      <c r="AK532" s="38">
        <v>0</v>
      </c>
      <c r="AL532" s="38">
        <v>1</v>
      </c>
      <c r="AM532" s="38">
        <v>0.5</v>
      </c>
      <c r="AN532" s="38">
        <v>0</v>
      </c>
      <c r="AO532" s="38"/>
      <c r="AP532" s="38"/>
      <c r="AQ532" s="38"/>
      <c r="AR532" s="9">
        <f t="shared" si="18"/>
        <v>0.95833333333333337</v>
      </c>
      <c r="AS532" s="9">
        <f t="shared" si="19"/>
        <v>0.66666666666666663</v>
      </c>
      <c r="AT532" s="27"/>
    </row>
    <row r="533" spans="1:46" ht="26.4" hidden="1">
      <c r="A533" s="3">
        <v>530</v>
      </c>
      <c r="B533" s="119" t="s">
        <v>719</v>
      </c>
      <c r="C533" s="14" t="s">
        <v>720</v>
      </c>
      <c r="D533" s="85" t="s">
        <v>1210</v>
      </c>
      <c r="E533" s="77">
        <v>1</v>
      </c>
      <c r="F533" s="78" t="s">
        <v>68</v>
      </c>
      <c r="G533" s="86" t="s">
        <v>2342</v>
      </c>
      <c r="H533" s="79" t="s">
        <v>2186</v>
      </c>
      <c r="I533" s="108" t="s">
        <v>787</v>
      </c>
      <c r="J533" s="69" t="s">
        <v>789</v>
      </c>
      <c r="K533" s="11" t="s">
        <v>24</v>
      </c>
      <c r="L533" s="11" t="s">
        <v>25</v>
      </c>
      <c r="M533" s="11" t="s">
        <v>26</v>
      </c>
      <c r="N533" s="8">
        <v>44894</v>
      </c>
      <c r="O533" s="38">
        <v>1</v>
      </c>
      <c r="P533" s="38">
        <v>1</v>
      </c>
      <c r="Q533" s="38">
        <v>1</v>
      </c>
      <c r="R533" s="38">
        <v>1</v>
      </c>
      <c r="S533" s="38">
        <v>1</v>
      </c>
      <c r="T533" s="38">
        <v>1</v>
      </c>
      <c r="U533" s="38">
        <v>1</v>
      </c>
      <c r="V533" s="38"/>
      <c r="W533" s="38"/>
      <c r="X533" s="38"/>
      <c r="Y533" s="38">
        <v>1</v>
      </c>
      <c r="Z533" s="38">
        <v>1</v>
      </c>
      <c r="AA533" s="38">
        <v>1</v>
      </c>
      <c r="AB533" s="38">
        <v>1</v>
      </c>
      <c r="AC533" s="38">
        <v>1</v>
      </c>
      <c r="AD533" s="38">
        <v>1</v>
      </c>
      <c r="AE533" s="38">
        <v>1</v>
      </c>
      <c r="AF533" s="38"/>
      <c r="AG533" s="38"/>
      <c r="AH533" s="38"/>
      <c r="AI533" s="38">
        <v>1</v>
      </c>
      <c r="AJ533" s="38">
        <v>1</v>
      </c>
      <c r="AK533" s="38">
        <v>0</v>
      </c>
      <c r="AL533" s="38">
        <v>1</v>
      </c>
      <c r="AM533" s="38">
        <v>0.5</v>
      </c>
      <c r="AN533" s="38">
        <v>0</v>
      </c>
      <c r="AO533" s="38"/>
      <c r="AP533" s="38"/>
      <c r="AQ533" s="38"/>
      <c r="AR533" s="9">
        <f t="shared" si="18"/>
        <v>0.95833333333333337</v>
      </c>
      <c r="AS533" s="9">
        <f t="shared" si="19"/>
        <v>0.66666666666666663</v>
      </c>
      <c r="AT533" s="27"/>
    </row>
    <row r="534" spans="1:46" ht="26.4" hidden="1">
      <c r="A534" s="3">
        <v>531</v>
      </c>
      <c r="B534" s="119" t="s">
        <v>719</v>
      </c>
      <c r="C534" s="14" t="s">
        <v>720</v>
      </c>
      <c r="D534" s="85" t="s">
        <v>1210</v>
      </c>
      <c r="E534" s="77">
        <v>1</v>
      </c>
      <c r="F534" s="78" t="s">
        <v>68</v>
      </c>
      <c r="G534" s="86" t="s">
        <v>2342</v>
      </c>
      <c r="H534" s="79" t="s">
        <v>2187</v>
      </c>
      <c r="I534" s="108" t="s">
        <v>787</v>
      </c>
      <c r="J534" s="69" t="s">
        <v>790</v>
      </c>
      <c r="K534" s="11" t="s">
        <v>24</v>
      </c>
      <c r="L534" s="11" t="s">
        <v>25</v>
      </c>
      <c r="M534" s="11" t="s">
        <v>26</v>
      </c>
      <c r="N534" s="8">
        <v>44892</v>
      </c>
      <c r="O534" s="38">
        <v>1</v>
      </c>
      <c r="P534" s="38">
        <v>1</v>
      </c>
      <c r="Q534" s="38">
        <v>1</v>
      </c>
      <c r="R534" s="38">
        <v>1</v>
      </c>
      <c r="S534" s="38">
        <v>1</v>
      </c>
      <c r="T534" s="38">
        <v>1</v>
      </c>
      <c r="U534" s="38">
        <v>1</v>
      </c>
      <c r="V534" s="38"/>
      <c r="W534" s="38"/>
      <c r="X534" s="38"/>
      <c r="Y534" s="38">
        <v>1</v>
      </c>
      <c r="Z534" s="38">
        <v>1</v>
      </c>
      <c r="AA534" s="38">
        <v>1</v>
      </c>
      <c r="AB534" s="38">
        <v>1</v>
      </c>
      <c r="AC534" s="38">
        <v>1</v>
      </c>
      <c r="AD534" s="38">
        <v>1</v>
      </c>
      <c r="AE534" s="38">
        <v>1</v>
      </c>
      <c r="AF534" s="38"/>
      <c r="AG534" s="38"/>
      <c r="AH534" s="38"/>
      <c r="AI534" s="38">
        <v>1</v>
      </c>
      <c r="AJ534" s="38">
        <v>0</v>
      </c>
      <c r="AK534" s="38">
        <v>0</v>
      </c>
      <c r="AL534" s="38">
        <v>1</v>
      </c>
      <c r="AM534" s="38">
        <v>0.5</v>
      </c>
      <c r="AN534" s="38">
        <v>0</v>
      </c>
      <c r="AO534" s="38"/>
      <c r="AP534" s="38"/>
      <c r="AQ534" s="38"/>
      <c r="AR534" s="9">
        <f t="shared" si="18"/>
        <v>0.875</v>
      </c>
      <c r="AS534" s="9">
        <f t="shared" si="19"/>
        <v>0.66666666666666663</v>
      </c>
      <c r="AT534" s="27"/>
    </row>
    <row r="535" spans="1:46" ht="26.4" hidden="1">
      <c r="A535" s="3">
        <v>532</v>
      </c>
      <c r="B535" s="119" t="s">
        <v>719</v>
      </c>
      <c r="C535" s="14" t="s">
        <v>720</v>
      </c>
      <c r="D535" s="85" t="s">
        <v>1210</v>
      </c>
      <c r="E535" s="77">
        <v>1</v>
      </c>
      <c r="F535" s="88" t="s">
        <v>2214</v>
      </c>
      <c r="G535" s="86" t="s">
        <v>2342</v>
      </c>
      <c r="H535" s="79" t="s">
        <v>2182</v>
      </c>
      <c r="I535" s="108" t="s">
        <v>791</v>
      </c>
      <c r="J535" s="69" t="s">
        <v>792</v>
      </c>
      <c r="K535" s="11" t="s">
        <v>24</v>
      </c>
      <c r="L535" s="11" t="s">
        <v>25</v>
      </c>
      <c r="M535" s="11" t="s">
        <v>26</v>
      </c>
      <c r="N535" s="8">
        <v>44963</v>
      </c>
      <c r="O535" s="38">
        <v>1</v>
      </c>
      <c r="P535" s="38">
        <v>1</v>
      </c>
      <c r="Q535" s="38">
        <v>1</v>
      </c>
      <c r="R535" s="38">
        <v>1</v>
      </c>
      <c r="S535" s="38">
        <v>1</v>
      </c>
      <c r="T535" s="38">
        <v>1</v>
      </c>
      <c r="U535" s="38">
        <v>1</v>
      </c>
      <c r="V535" s="38"/>
      <c r="W535" s="38"/>
      <c r="X535" s="38"/>
      <c r="Y535" s="38">
        <v>1</v>
      </c>
      <c r="Z535" s="38">
        <v>1</v>
      </c>
      <c r="AA535" s="38">
        <v>1</v>
      </c>
      <c r="AB535" s="38">
        <v>1</v>
      </c>
      <c r="AC535" s="38">
        <v>1</v>
      </c>
      <c r="AD535" s="38">
        <v>1</v>
      </c>
      <c r="AE535" s="38">
        <v>1</v>
      </c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9">
        <f t="shared" si="18"/>
        <v>1</v>
      </c>
      <c r="AS535" s="9">
        <f t="shared" si="19"/>
        <v>1</v>
      </c>
      <c r="AT535" s="27"/>
    </row>
    <row r="536" spans="1:46" ht="26.4" hidden="1">
      <c r="A536" s="3">
        <v>533</v>
      </c>
      <c r="B536" s="119" t="s">
        <v>719</v>
      </c>
      <c r="C536" s="14" t="s">
        <v>720</v>
      </c>
      <c r="D536" s="85" t="s">
        <v>1210</v>
      </c>
      <c r="E536" s="77">
        <v>1</v>
      </c>
      <c r="F536" s="88" t="s">
        <v>2214</v>
      </c>
      <c r="G536" s="86" t="s">
        <v>2342</v>
      </c>
      <c r="H536" s="79" t="s">
        <v>2182</v>
      </c>
      <c r="I536" s="108" t="s">
        <v>793</v>
      </c>
      <c r="J536" s="69" t="s">
        <v>794</v>
      </c>
      <c r="K536" s="11" t="s">
        <v>24</v>
      </c>
      <c r="L536" s="11" t="s">
        <v>25</v>
      </c>
      <c r="M536" s="11" t="s">
        <v>26</v>
      </c>
      <c r="N536" s="8">
        <v>44963</v>
      </c>
      <c r="O536" s="38">
        <v>1</v>
      </c>
      <c r="P536" s="38">
        <v>1</v>
      </c>
      <c r="Q536" s="38">
        <v>1</v>
      </c>
      <c r="R536" s="38">
        <v>1</v>
      </c>
      <c r="S536" s="38">
        <v>1</v>
      </c>
      <c r="T536" s="38">
        <v>1</v>
      </c>
      <c r="U536" s="38">
        <v>1</v>
      </c>
      <c r="V536" s="38"/>
      <c r="W536" s="38"/>
      <c r="X536" s="38"/>
      <c r="Y536" s="38">
        <v>1</v>
      </c>
      <c r="Z536" s="38">
        <v>1</v>
      </c>
      <c r="AA536" s="38">
        <v>1</v>
      </c>
      <c r="AB536" s="38">
        <v>1</v>
      </c>
      <c r="AC536" s="38">
        <v>1</v>
      </c>
      <c r="AD536" s="38">
        <v>1</v>
      </c>
      <c r="AE536" s="38">
        <v>1</v>
      </c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9">
        <f t="shared" si="18"/>
        <v>1</v>
      </c>
      <c r="AS536" s="9">
        <f t="shared" si="19"/>
        <v>1</v>
      </c>
      <c r="AT536" s="27"/>
    </row>
    <row r="537" spans="1:46" ht="26.4" hidden="1">
      <c r="A537" s="3">
        <v>534</v>
      </c>
      <c r="B537" s="119" t="s">
        <v>719</v>
      </c>
      <c r="C537" s="14" t="s">
        <v>720</v>
      </c>
      <c r="D537" s="85" t="s">
        <v>1210</v>
      </c>
      <c r="E537" s="77">
        <v>1</v>
      </c>
      <c r="F537" s="88" t="s">
        <v>2214</v>
      </c>
      <c r="G537" s="86" t="s">
        <v>2342</v>
      </c>
      <c r="H537" s="79" t="s">
        <v>2182</v>
      </c>
      <c r="I537" s="108" t="s">
        <v>791</v>
      </c>
      <c r="J537" s="69" t="s">
        <v>795</v>
      </c>
      <c r="K537" s="11" t="s">
        <v>24</v>
      </c>
      <c r="L537" s="11" t="s">
        <v>25</v>
      </c>
      <c r="M537" s="11" t="s">
        <v>26</v>
      </c>
      <c r="N537" s="8">
        <v>44962</v>
      </c>
      <c r="O537" s="38">
        <v>1</v>
      </c>
      <c r="P537" s="38">
        <v>1</v>
      </c>
      <c r="Q537" s="38">
        <v>1</v>
      </c>
      <c r="R537" s="38">
        <v>1</v>
      </c>
      <c r="S537" s="38">
        <v>1</v>
      </c>
      <c r="T537" s="38">
        <v>1</v>
      </c>
      <c r="U537" s="38">
        <v>1</v>
      </c>
      <c r="V537" s="38"/>
      <c r="W537" s="38"/>
      <c r="X537" s="38"/>
      <c r="Y537" s="38">
        <v>1</v>
      </c>
      <c r="Z537" s="38">
        <v>1</v>
      </c>
      <c r="AA537" s="38">
        <v>1</v>
      </c>
      <c r="AB537" s="38">
        <v>1</v>
      </c>
      <c r="AC537" s="38">
        <v>1</v>
      </c>
      <c r="AD537" s="38">
        <v>1</v>
      </c>
      <c r="AE537" s="38">
        <v>1</v>
      </c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9">
        <f t="shared" si="18"/>
        <v>1</v>
      </c>
      <c r="AS537" s="9">
        <f t="shared" si="19"/>
        <v>1</v>
      </c>
      <c r="AT537" s="27"/>
    </row>
    <row r="538" spans="1:46" ht="26.4" hidden="1">
      <c r="A538" s="3">
        <v>535</v>
      </c>
      <c r="B538" s="119" t="s">
        <v>719</v>
      </c>
      <c r="C538" s="14" t="s">
        <v>720</v>
      </c>
      <c r="D538" s="85" t="s">
        <v>1210</v>
      </c>
      <c r="E538" s="77">
        <v>1</v>
      </c>
      <c r="F538" s="88" t="s">
        <v>2214</v>
      </c>
      <c r="G538" s="86" t="s">
        <v>2342</v>
      </c>
      <c r="H538" s="79" t="s">
        <v>2182</v>
      </c>
      <c r="I538" s="108" t="s">
        <v>793</v>
      </c>
      <c r="J538" s="69" t="s">
        <v>796</v>
      </c>
      <c r="K538" s="11" t="s">
        <v>24</v>
      </c>
      <c r="L538" s="11" t="s">
        <v>25</v>
      </c>
      <c r="M538" s="11" t="s">
        <v>26</v>
      </c>
      <c r="N538" s="8">
        <v>44962</v>
      </c>
      <c r="O538" s="38">
        <v>1</v>
      </c>
      <c r="P538" s="38">
        <v>1</v>
      </c>
      <c r="Q538" s="38">
        <v>1</v>
      </c>
      <c r="R538" s="38">
        <v>1</v>
      </c>
      <c r="S538" s="38">
        <v>1</v>
      </c>
      <c r="T538" s="38">
        <v>1</v>
      </c>
      <c r="U538" s="38">
        <v>1</v>
      </c>
      <c r="V538" s="38"/>
      <c r="W538" s="38"/>
      <c r="X538" s="38"/>
      <c r="Y538" s="38">
        <v>1</v>
      </c>
      <c r="Z538" s="38">
        <v>1</v>
      </c>
      <c r="AA538" s="38">
        <v>1</v>
      </c>
      <c r="AB538" s="38">
        <v>1</v>
      </c>
      <c r="AC538" s="38">
        <v>1</v>
      </c>
      <c r="AD538" s="38">
        <v>1</v>
      </c>
      <c r="AE538" s="38">
        <v>1</v>
      </c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9">
        <f t="shared" si="18"/>
        <v>1</v>
      </c>
      <c r="AS538" s="9">
        <f t="shared" si="19"/>
        <v>1</v>
      </c>
      <c r="AT538" s="27"/>
    </row>
    <row r="539" spans="1:46" ht="26.4" hidden="1">
      <c r="A539" s="3">
        <v>536</v>
      </c>
      <c r="B539" s="119" t="s">
        <v>719</v>
      </c>
      <c r="C539" s="14" t="s">
        <v>720</v>
      </c>
      <c r="D539" s="85" t="s">
        <v>1210</v>
      </c>
      <c r="E539" s="77">
        <v>1</v>
      </c>
      <c r="F539" s="88" t="s">
        <v>2214</v>
      </c>
      <c r="G539" s="86" t="s">
        <v>2342</v>
      </c>
      <c r="H539" s="79" t="s">
        <v>2182</v>
      </c>
      <c r="I539" s="108" t="s">
        <v>791</v>
      </c>
      <c r="J539" s="69" t="s">
        <v>797</v>
      </c>
      <c r="K539" s="11" t="s">
        <v>24</v>
      </c>
      <c r="L539" s="11" t="s">
        <v>25</v>
      </c>
      <c r="M539" s="11" t="s">
        <v>26</v>
      </c>
      <c r="N539" s="8">
        <v>44960</v>
      </c>
      <c r="O539" s="38">
        <v>1</v>
      </c>
      <c r="P539" s="38">
        <v>1</v>
      </c>
      <c r="Q539" s="38">
        <v>1</v>
      </c>
      <c r="R539" s="38">
        <v>1</v>
      </c>
      <c r="S539" s="38">
        <v>1</v>
      </c>
      <c r="T539" s="38">
        <v>1</v>
      </c>
      <c r="U539" s="38">
        <v>1</v>
      </c>
      <c r="V539" s="38"/>
      <c r="W539" s="38"/>
      <c r="X539" s="38"/>
      <c r="Y539" s="38">
        <v>1</v>
      </c>
      <c r="Z539" s="38">
        <v>1</v>
      </c>
      <c r="AA539" s="38">
        <v>1</v>
      </c>
      <c r="AB539" s="38">
        <v>1</v>
      </c>
      <c r="AC539" s="38">
        <v>1</v>
      </c>
      <c r="AD539" s="38">
        <v>1</v>
      </c>
      <c r="AE539" s="38">
        <v>1</v>
      </c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9">
        <f t="shared" si="18"/>
        <v>1</v>
      </c>
      <c r="AS539" s="9">
        <f t="shared" si="19"/>
        <v>1</v>
      </c>
      <c r="AT539" s="27"/>
    </row>
    <row r="540" spans="1:46" ht="26.4" hidden="1">
      <c r="A540" s="3">
        <v>537</v>
      </c>
      <c r="B540" s="119" t="s">
        <v>719</v>
      </c>
      <c r="C540" s="14" t="s">
        <v>720</v>
      </c>
      <c r="D540" s="85" t="s">
        <v>1210</v>
      </c>
      <c r="E540" s="77">
        <v>1</v>
      </c>
      <c r="F540" s="88" t="s">
        <v>2214</v>
      </c>
      <c r="G540" s="86" t="s">
        <v>2342</v>
      </c>
      <c r="H540" s="79" t="s">
        <v>2182</v>
      </c>
      <c r="I540" s="108" t="s">
        <v>793</v>
      </c>
      <c r="J540" s="69" t="s">
        <v>798</v>
      </c>
      <c r="K540" s="11" t="s">
        <v>24</v>
      </c>
      <c r="L540" s="11" t="s">
        <v>25</v>
      </c>
      <c r="M540" s="11" t="s">
        <v>26</v>
      </c>
      <c r="N540" s="8">
        <v>44960</v>
      </c>
      <c r="O540" s="38">
        <v>1</v>
      </c>
      <c r="P540" s="38">
        <v>1</v>
      </c>
      <c r="Q540" s="38">
        <v>1</v>
      </c>
      <c r="R540" s="38">
        <v>1</v>
      </c>
      <c r="S540" s="38">
        <v>1</v>
      </c>
      <c r="T540" s="38">
        <v>1</v>
      </c>
      <c r="U540" s="38">
        <v>1</v>
      </c>
      <c r="V540" s="38"/>
      <c r="W540" s="38"/>
      <c r="X540" s="38"/>
      <c r="Y540" s="38">
        <v>1</v>
      </c>
      <c r="Z540" s="38">
        <v>1</v>
      </c>
      <c r="AA540" s="38">
        <v>1</v>
      </c>
      <c r="AB540" s="38">
        <v>1</v>
      </c>
      <c r="AC540" s="38">
        <v>1</v>
      </c>
      <c r="AD540" s="38">
        <v>1</v>
      </c>
      <c r="AE540" s="38">
        <v>1</v>
      </c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9">
        <f t="shared" si="18"/>
        <v>1</v>
      </c>
      <c r="AS540" s="9">
        <f t="shared" si="19"/>
        <v>1</v>
      </c>
      <c r="AT540" s="25"/>
    </row>
    <row r="541" spans="1:46" ht="15.6" hidden="1">
      <c r="A541" s="3">
        <v>538</v>
      </c>
      <c r="B541" s="119" t="s">
        <v>719</v>
      </c>
      <c r="C541" s="14" t="s">
        <v>720</v>
      </c>
      <c r="D541" s="85" t="s">
        <v>1210</v>
      </c>
      <c r="E541" s="77">
        <v>1</v>
      </c>
      <c r="F541" s="78" t="s">
        <v>68</v>
      </c>
      <c r="G541" s="86" t="s">
        <v>2342</v>
      </c>
      <c r="H541" s="79" t="s">
        <v>1210</v>
      </c>
      <c r="I541" s="108" t="s">
        <v>467</v>
      </c>
      <c r="J541" s="69" t="s">
        <v>799</v>
      </c>
      <c r="K541" s="11" t="s">
        <v>24</v>
      </c>
      <c r="L541" s="11" t="s">
        <v>25</v>
      </c>
      <c r="M541" s="11" t="s">
        <v>26</v>
      </c>
      <c r="N541" s="8">
        <v>44975</v>
      </c>
      <c r="O541" s="38">
        <v>1</v>
      </c>
      <c r="P541" s="38">
        <v>1</v>
      </c>
      <c r="Q541" s="38">
        <v>1</v>
      </c>
      <c r="R541" s="38">
        <v>1</v>
      </c>
      <c r="S541" s="38">
        <v>1</v>
      </c>
      <c r="T541" s="38">
        <v>1</v>
      </c>
      <c r="U541" s="38">
        <v>1</v>
      </c>
      <c r="V541" s="38"/>
      <c r="W541" s="38"/>
      <c r="X541" s="38"/>
      <c r="Y541" s="38">
        <v>1</v>
      </c>
      <c r="Z541" s="38">
        <v>1</v>
      </c>
      <c r="AA541" s="38">
        <v>1</v>
      </c>
      <c r="AB541" s="38">
        <v>1</v>
      </c>
      <c r="AC541" s="38">
        <v>1</v>
      </c>
      <c r="AD541" s="38">
        <v>1</v>
      </c>
      <c r="AE541" s="38">
        <v>1</v>
      </c>
      <c r="AF541" s="38"/>
      <c r="AG541" s="38"/>
      <c r="AH541" s="38"/>
      <c r="AI541" s="38"/>
      <c r="AJ541" s="38"/>
      <c r="AK541" s="38"/>
      <c r="AL541" s="38">
        <v>1</v>
      </c>
      <c r="AM541" s="38">
        <v>0.5</v>
      </c>
      <c r="AN541" s="38">
        <v>0</v>
      </c>
      <c r="AO541" s="38"/>
      <c r="AP541" s="38"/>
      <c r="AQ541" s="38"/>
      <c r="AR541" s="9">
        <f t="shared" si="18"/>
        <v>0.95</v>
      </c>
      <c r="AS541" s="9">
        <f t="shared" si="19"/>
        <v>0.8</v>
      </c>
      <c r="AT541" s="25"/>
    </row>
    <row r="542" spans="1:46" ht="15.6" hidden="1">
      <c r="A542" s="3">
        <v>539</v>
      </c>
      <c r="B542" s="119" t="s">
        <v>719</v>
      </c>
      <c r="C542" s="14" t="s">
        <v>720</v>
      </c>
      <c r="D542" s="85" t="s">
        <v>1210</v>
      </c>
      <c r="E542" s="77">
        <v>1</v>
      </c>
      <c r="F542" s="78" t="s">
        <v>68</v>
      </c>
      <c r="G542" s="86" t="s">
        <v>2342</v>
      </c>
      <c r="H542" s="79" t="s">
        <v>1210</v>
      </c>
      <c r="I542" s="108" t="s">
        <v>467</v>
      </c>
      <c r="J542" s="69" t="s">
        <v>800</v>
      </c>
      <c r="K542" s="11" t="s">
        <v>24</v>
      </c>
      <c r="L542" s="11" t="s">
        <v>25</v>
      </c>
      <c r="M542" s="11" t="s">
        <v>26</v>
      </c>
      <c r="N542" s="8">
        <v>44967</v>
      </c>
      <c r="O542" s="38">
        <v>1</v>
      </c>
      <c r="P542" s="38">
        <v>1</v>
      </c>
      <c r="Q542" s="38">
        <v>1</v>
      </c>
      <c r="R542" s="38">
        <v>1</v>
      </c>
      <c r="S542" s="38">
        <v>1</v>
      </c>
      <c r="T542" s="38">
        <v>1</v>
      </c>
      <c r="U542" s="38">
        <v>1</v>
      </c>
      <c r="V542" s="38"/>
      <c r="W542" s="38"/>
      <c r="X542" s="38"/>
      <c r="Y542" s="38">
        <v>1</v>
      </c>
      <c r="Z542" s="38">
        <v>1</v>
      </c>
      <c r="AA542" s="38">
        <v>1</v>
      </c>
      <c r="AB542" s="38">
        <v>1</v>
      </c>
      <c r="AC542" s="38">
        <v>1</v>
      </c>
      <c r="AD542" s="38">
        <v>1</v>
      </c>
      <c r="AE542" s="38">
        <v>1</v>
      </c>
      <c r="AF542" s="38"/>
      <c r="AG542" s="38"/>
      <c r="AH542" s="38"/>
      <c r="AI542" s="38"/>
      <c r="AJ542" s="38"/>
      <c r="AK542" s="38"/>
      <c r="AL542" s="38">
        <v>1</v>
      </c>
      <c r="AM542" s="38">
        <v>0.5</v>
      </c>
      <c r="AN542" s="38">
        <v>0</v>
      </c>
      <c r="AO542" s="38"/>
      <c r="AP542" s="38"/>
      <c r="AQ542" s="38"/>
      <c r="AR542" s="9">
        <f t="shared" si="18"/>
        <v>0.95</v>
      </c>
      <c r="AS542" s="9">
        <f t="shared" si="19"/>
        <v>0.8</v>
      </c>
      <c r="AT542" s="25"/>
    </row>
    <row r="543" spans="1:46" ht="15.6" hidden="1">
      <c r="A543" s="3">
        <v>540</v>
      </c>
      <c r="B543" s="119" t="s">
        <v>719</v>
      </c>
      <c r="C543" s="14" t="s">
        <v>720</v>
      </c>
      <c r="D543" s="85" t="s">
        <v>1210</v>
      </c>
      <c r="E543" s="77">
        <v>1</v>
      </c>
      <c r="F543" s="78" t="s">
        <v>68</v>
      </c>
      <c r="G543" s="86" t="s">
        <v>2342</v>
      </c>
      <c r="H543" s="79" t="s">
        <v>2184</v>
      </c>
      <c r="I543" s="108" t="s">
        <v>467</v>
      </c>
      <c r="J543" s="69" t="s">
        <v>801</v>
      </c>
      <c r="K543" s="11" t="s">
        <v>24</v>
      </c>
      <c r="L543" s="11" t="s">
        <v>25</v>
      </c>
      <c r="M543" s="11" t="s">
        <v>26</v>
      </c>
      <c r="N543" s="8">
        <v>44960</v>
      </c>
      <c r="O543" s="38">
        <v>1</v>
      </c>
      <c r="P543" s="38">
        <v>1</v>
      </c>
      <c r="Q543" s="38">
        <v>1</v>
      </c>
      <c r="R543" s="38">
        <v>1</v>
      </c>
      <c r="S543" s="38">
        <v>1</v>
      </c>
      <c r="T543" s="38">
        <v>1</v>
      </c>
      <c r="U543" s="38">
        <v>1</v>
      </c>
      <c r="V543" s="38"/>
      <c r="W543" s="38"/>
      <c r="X543" s="38"/>
      <c r="Y543" s="38">
        <v>1</v>
      </c>
      <c r="Z543" s="38">
        <v>1</v>
      </c>
      <c r="AA543" s="38">
        <v>1</v>
      </c>
      <c r="AB543" s="38">
        <v>1</v>
      </c>
      <c r="AC543" s="38">
        <v>1</v>
      </c>
      <c r="AD543" s="38">
        <v>1</v>
      </c>
      <c r="AE543" s="38">
        <v>1</v>
      </c>
      <c r="AF543" s="38"/>
      <c r="AG543" s="38"/>
      <c r="AH543" s="38"/>
      <c r="AI543" s="38"/>
      <c r="AJ543" s="38"/>
      <c r="AK543" s="38"/>
      <c r="AL543" s="38">
        <v>1</v>
      </c>
      <c r="AM543" s="38">
        <v>0.5</v>
      </c>
      <c r="AN543" s="38">
        <v>0</v>
      </c>
      <c r="AO543" s="38"/>
      <c r="AP543" s="38"/>
      <c r="AQ543" s="38"/>
      <c r="AR543" s="9">
        <f t="shared" si="18"/>
        <v>0.95</v>
      </c>
      <c r="AS543" s="9">
        <f t="shared" si="19"/>
        <v>0.8</v>
      </c>
      <c r="AT543" s="25"/>
    </row>
    <row r="544" spans="1:46" ht="26.4" hidden="1">
      <c r="A544" s="3">
        <v>541</v>
      </c>
      <c r="B544" s="119" t="s">
        <v>719</v>
      </c>
      <c r="C544" s="14" t="s">
        <v>720</v>
      </c>
      <c r="D544" s="85" t="s">
        <v>1210</v>
      </c>
      <c r="E544" s="77">
        <v>1</v>
      </c>
      <c r="F544" s="78" t="s">
        <v>68</v>
      </c>
      <c r="G544" s="86" t="s">
        <v>2342</v>
      </c>
      <c r="H544" s="79" t="s">
        <v>2183</v>
      </c>
      <c r="I544" s="108" t="s">
        <v>802</v>
      </c>
      <c r="J544" s="69" t="s">
        <v>803</v>
      </c>
      <c r="K544" s="11" t="s">
        <v>24</v>
      </c>
      <c r="L544" s="11" t="s">
        <v>25</v>
      </c>
      <c r="M544" s="11" t="s">
        <v>26</v>
      </c>
      <c r="N544" s="8">
        <v>44992</v>
      </c>
      <c r="O544" s="38">
        <v>1</v>
      </c>
      <c r="P544" s="38">
        <v>1</v>
      </c>
      <c r="Q544" s="38">
        <v>1</v>
      </c>
      <c r="R544" s="38">
        <v>1</v>
      </c>
      <c r="S544" s="38">
        <v>1</v>
      </c>
      <c r="T544" s="38">
        <v>1</v>
      </c>
      <c r="U544" s="38">
        <v>1</v>
      </c>
      <c r="V544" s="38">
        <v>1</v>
      </c>
      <c r="W544" s="38">
        <v>1</v>
      </c>
      <c r="X544" s="38">
        <v>1</v>
      </c>
      <c r="Y544" s="38">
        <v>1</v>
      </c>
      <c r="Z544" s="38">
        <v>1</v>
      </c>
      <c r="AA544" s="38">
        <v>1</v>
      </c>
      <c r="AB544" s="38">
        <v>1</v>
      </c>
      <c r="AC544" s="38">
        <v>1</v>
      </c>
      <c r="AD544" s="38">
        <v>1</v>
      </c>
      <c r="AE544" s="38">
        <v>1</v>
      </c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9">
        <f t="shared" si="18"/>
        <v>1</v>
      </c>
      <c r="AS544" s="9">
        <f t="shared" si="19"/>
        <v>1</v>
      </c>
      <c r="AT544" s="25"/>
    </row>
    <row r="545" spans="1:46" ht="26.4" hidden="1">
      <c r="A545" s="3">
        <v>542</v>
      </c>
      <c r="B545" s="119" t="s">
        <v>719</v>
      </c>
      <c r="C545" s="14" t="s">
        <v>720</v>
      </c>
      <c r="D545" s="85" t="s">
        <v>1210</v>
      </c>
      <c r="E545" s="77">
        <v>1</v>
      </c>
      <c r="F545" s="78" t="s">
        <v>68</v>
      </c>
      <c r="G545" s="86" t="s">
        <v>2342</v>
      </c>
      <c r="H545" s="79" t="s">
        <v>2183</v>
      </c>
      <c r="I545" s="108" t="s">
        <v>804</v>
      </c>
      <c r="J545" s="69" t="s">
        <v>805</v>
      </c>
      <c r="K545" s="11" t="s">
        <v>24</v>
      </c>
      <c r="L545" s="11" t="s">
        <v>25</v>
      </c>
      <c r="M545" s="11" t="s">
        <v>26</v>
      </c>
      <c r="N545" s="8">
        <v>44992</v>
      </c>
      <c r="O545" s="38">
        <v>1</v>
      </c>
      <c r="P545" s="38">
        <v>1</v>
      </c>
      <c r="Q545" s="38">
        <v>1</v>
      </c>
      <c r="R545" s="38">
        <v>1</v>
      </c>
      <c r="S545" s="38">
        <v>1</v>
      </c>
      <c r="T545" s="38">
        <v>1</v>
      </c>
      <c r="U545" s="38">
        <v>1</v>
      </c>
      <c r="V545" s="38">
        <v>1</v>
      </c>
      <c r="W545" s="38">
        <v>1</v>
      </c>
      <c r="X545" s="38">
        <v>1</v>
      </c>
      <c r="Y545" s="38">
        <v>1</v>
      </c>
      <c r="Z545" s="38">
        <v>1</v>
      </c>
      <c r="AA545" s="38">
        <v>1</v>
      </c>
      <c r="AB545" s="38">
        <v>1</v>
      </c>
      <c r="AC545" s="38">
        <v>1</v>
      </c>
      <c r="AD545" s="38">
        <v>1</v>
      </c>
      <c r="AE545" s="38">
        <v>1</v>
      </c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9">
        <f t="shared" si="18"/>
        <v>1</v>
      </c>
      <c r="AS545" s="9">
        <f t="shared" si="19"/>
        <v>1</v>
      </c>
      <c r="AT545" s="25"/>
    </row>
    <row r="546" spans="1:46" ht="26.4" hidden="1">
      <c r="A546" s="3">
        <v>543</v>
      </c>
      <c r="B546" s="119" t="s">
        <v>719</v>
      </c>
      <c r="C546" s="14" t="s">
        <v>720</v>
      </c>
      <c r="D546" s="85" t="s">
        <v>1210</v>
      </c>
      <c r="E546" s="77">
        <v>1</v>
      </c>
      <c r="F546" s="78" t="s">
        <v>68</v>
      </c>
      <c r="G546" s="86" t="s">
        <v>2342</v>
      </c>
      <c r="H546" s="79" t="s">
        <v>2183</v>
      </c>
      <c r="I546" s="108" t="s">
        <v>802</v>
      </c>
      <c r="J546" s="69" t="s">
        <v>806</v>
      </c>
      <c r="K546" s="11" t="s">
        <v>24</v>
      </c>
      <c r="L546" s="11" t="s">
        <v>25</v>
      </c>
      <c r="M546" s="11" t="s">
        <v>26</v>
      </c>
      <c r="N546" s="8">
        <v>44992</v>
      </c>
      <c r="O546" s="38">
        <v>1</v>
      </c>
      <c r="P546" s="38">
        <v>1</v>
      </c>
      <c r="Q546" s="38">
        <v>1</v>
      </c>
      <c r="R546" s="38">
        <v>1</v>
      </c>
      <c r="S546" s="38">
        <v>1</v>
      </c>
      <c r="T546" s="38">
        <v>1</v>
      </c>
      <c r="U546" s="38">
        <v>1</v>
      </c>
      <c r="V546" s="38">
        <v>1</v>
      </c>
      <c r="W546" s="38">
        <v>1</v>
      </c>
      <c r="X546" s="38">
        <v>1</v>
      </c>
      <c r="Y546" s="38">
        <v>1</v>
      </c>
      <c r="Z546" s="38">
        <v>1</v>
      </c>
      <c r="AA546" s="38">
        <v>1</v>
      </c>
      <c r="AB546" s="38">
        <v>1</v>
      </c>
      <c r="AC546" s="38">
        <v>1</v>
      </c>
      <c r="AD546" s="38">
        <v>1</v>
      </c>
      <c r="AE546" s="38">
        <v>1</v>
      </c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9">
        <f t="shared" si="18"/>
        <v>1</v>
      </c>
      <c r="AS546" s="9">
        <f t="shared" si="19"/>
        <v>1</v>
      </c>
      <c r="AT546" s="25"/>
    </row>
    <row r="547" spans="1:46" ht="26.4" hidden="1">
      <c r="A547" s="3">
        <v>544</v>
      </c>
      <c r="B547" s="119" t="s">
        <v>719</v>
      </c>
      <c r="C547" s="14" t="s">
        <v>720</v>
      </c>
      <c r="D547" s="85" t="s">
        <v>1210</v>
      </c>
      <c r="E547" s="77">
        <v>1</v>
      </c>
      <c r="F547" s="78" t="s">
        <v>68</v>
      </c>
      <c r="G547" s="86" t="s">
        <v>2342</v>
      </c>
      <c r="H547" s="79" t="s">
        <v>2183</v>
      </c>
      <c r="I547" s="108" t="s">
        <v>804</v>
      </c>
      <c r="J547" s="69" t="s">
        <v>807</v>
      </c>
      <c r="K547" s="11" t="s">
        <v>24</v>
      </c>
      <c r="L547" s="11" t="s">
        <v>25</v>
      </c>
      <c r="M547" s="11" t="s">
        <v>26</v>
      </c>
      <c r="N547" s="8">
        <v>44992</v>
      </c>
      <c r="O547" s="38">
        <v>1</v>
      </c>
      <c r="P547" s="38">
        <v>1</v>
      </c>
      <c r="Q547" s="38">
        <v>1</v>
      </c>
      <c r="R547" s="38">
        <v>1</v>
      </c>
      <c r="S547" s="38">
        <v>1</v>
      </c>
      <c r="T547" s="38">
        <v>1</v>
      </c>
      <c r="U547" s="38">
        <v>1</v>
      </c>
      <c r="V547" s="38">
        <v>1</v>
      </c>
      <c r="W547" s="38">
        <v>1</v>
      </c>
      <c r="X547" s="38">
        <v>1</v>
      </c>
      <c r="Y547" s="38">
        <v>1</v>
      </c>
      <c r="Z547" s="38">
        <v>1</v>
      </c>
      <c r="AA547" s="38">
        <v>1</v>
      </c>
      <c r="AB547" s="38">
        <v>1</v>
      </c>
      <c r="AC547" s="38">
        <v>1</v>
      </c>
      <c r="AD547" s="38">
        <v>1</v>
      </c>
      <c r="AE547" s="38">
        <v>1</v>
      </c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9">
        <f t="shared" si="18"/>
        <v>1</v>
      </c>
      <c r="AS547" s="9">
        <f t="shared" si="19"/>
        <v>1</v>
      </c>
      <c r="AT547" s="25"/>
    </row>
    <row r="548" spans="1:46" ht="26.4" hidden="1">
      <c r="A548" s="3">
        <v>545</v>
      </c>
      <c r="B548" s="119" t="s">
        <v>719</v>
      </c>
      <c r="C548" s="14" t="s">
        <v>720</v>
      </c>
      <c r="D548" s="85" t="s">
        <v>1210</v>
      </c>
      <c r="E548" s="77">
        <v>1</v>
      </c>
      <c r="F548" s="78" t="s">
        <v>68</v>
      </c>
      <c r="G548" s="86" t="s">
        <v>2342</v>
      </c>
      <c r="H548" s="79" t="s">
        <v>2183</v>
      </c>
      <c r="I548" s="108" t="s">
        <v>802</v>
      </c>
      <c r="J548" s="69" t="s">
        <v>808</v>
      </c>
      <c r="K548" s="11" t="s">
        <v>24</v>
      </c>
      <c r="L548" s="11" t="s">
        <v>25</v>
      </c>
      <c r="M548" s="11" t="s">
        <v>26</v>
      </c>
      <c r="N548" s="8">
        <v>44992</v>
      </c>
      <c r="O548" s="38">
        <v>1</v>
      </c>
      <c r="P548" s="38">
        <v>1</v>
      </c>
      <c r="Q548" s="38">
        <v>1</v>
      </c>
      <c r="R548" s="38">
        <v>1</v>
      </c>
      <c r="S548" s="38">
        <v>1</v>
      </c>
      <c r="T548" s="38">
        <v>1</v>
      </c>
      <c r="U548" s="38">
        <v>1</v>
      </c>
      <c r="V548" s="38">
        <v>1</v>
      </c>
      <c r="W548" s="38">
        <v>1</v>
      </c>
      <c r="X548" s="38">
        <v>1</v>
      </c>
      <c r="Y548" s="38">
        <v>1</v>
      </c>
      <c r="Z548" s="38">
        <v>1</v>
      </c>
      <c r="AA548" s="38">
        <v>1</v>
      </c>
      <c r="AB548" s="38">
        <v>1</v>
      </c>
      <c r="AC548" s="38">
        <v>1</v>
      </c>
      <c r="AD548" s="38">
        <v>1</v>
      </c>
      <c r="AE548" s="38">
        <v>1</v>
      </c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9">
        <f t="shared" si="18"/>
        <v>1</v>
      </c>
      <c r="AS548" s="9">
        <f t="shared" si="19"/>
        <v>1</v>
      </c>
      <c r="AT548" s="25"/>
    </row>
    <row r="549" spans="1:46" ht="26.4" hidden="1">
      <c r="A549" s="3">
        <v>546</v>
      </c>
      <c r="B549" s="119" t="s">
        <v>719</v>
      </c>
      <c r="C549" s="14" t="s">
        <v>720</v>
      </c>
      <c r="D549" s="85" t="s">
        <v>1210</v>
      </c>
      <c r="E549" s="77">
        <v>1</v>
      </c>
      <c r="F549" s="78" t="s">
        <v>68</v>
      </c>
      <c r="G549" s="86" t="s">
        <v>2342</v>
      </c>
      <c r="H549" s="79" t="s">
        <v>2183</v>
      </c>
      <c r="I549" s="108" t="s">
        <v>804</v>
      </c>
      <c r="J549" s="69" t="s">
        <v>809</v>
      </c>
      <c r="K549" s="11" t="s">
        <v>24</v>
      </c>
      <c r="L549" s="11" t="s">
        <v>25</v>
      </c>
      <c r="M549" s="11" t="s">
        <v>26</v>
      </c>
      <c r="N549" s="8">
        <v>44992</v>
      </c>
      <c r="O549" s="38">
        <v>1</v>
      </c>
      <c r="P549" s="38">
        <v>1</v>
      </c>
      <c r="Q549" s="38">
        <v>1</v>
      </c>
      <c r="R549" s="38">
        <v>1</v>
      </c>
      <c r="S549" s="38">
        <v>1</v>
      </c>
      <c r="T549" s="38">
        <v>1</v>
      </c>
      <c r="U549" s="38">
        <v>1</v>
      </c>
      <c r="V549" s="38">
        <v>1</v>
      </c>
      <c r="W549" s="38">
        <v>1</v>
      </c>
      <c r="X549" s="38">
        <v>1</v>
      </c>
      <c r="Y549" s="38">
        <v>1</v>
      </c>
      <c r="Z549" s="38">
        <v>1</v>
      </c>
      <c r="AA549" s="38">
        <v>1</v>
      </c>
      <c r="AB549" s="38">
        <v>1</v>
      </c>
      <c r="AC549" s="38">
        <v>1</v>
      </c>
      <c r="AD549" s="38">
        <v>1</v>
      </c>
      <c r="AE549" s="38">
        <v>1</v>
      </c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9">
        <f t="shared" si="18"/>
        <v>1</v>
      </c>
      <c r="AS549" s="9">
        <f t="shared" si="19"/>
        <v>1</v>
      </c>
      <c r="AT549" s="25"/>
    </row>
    <row r="550" spans="1:46" ht="15.6" hidden="1">
      <c r="A550" s="3">
        <v>547</v>
      </c>
      <c r="B550" s="119" t="s">
        <v>719</v>
      </c>
      <c r="C550" s="14" t="s">
        <v>720</v>
      </c>
      <c r="D550" s="85" t="s">
        <v>1210</v>
      </c>
      <c r="E550" s="77">
        <v>1</v>
      </c>
      <c r="F550" s="78" t="s">
        <v>68</v>
      </c>
      <c r="G550" s="92" t="s">
        <v>74</v>
      </c>
      <c r="H550" s="79" t="s">
        <v>1210</v>
      </c>
      <c r="I550" s="108" t="s">
        <v>810</v>
      </c>
      <c r="J550" s="69" t="s">
        <v>811</v>
      </c>
      <c r="K550" s="11" t="s">
        <v>24</v>
      </c>
      <c r="L550" s="11" t="s">
        <v>35</v>
      </c>
      <c r="M550" s="11" t="s">
        <v>26</v>
      </c>
      <c r="N550" s="8">
        <v>45153</v>
      </c>
      <c r="O550" s="38"/>
      <c r="P550" s="38"/>
      <c r="Q550" s="38"/>
      <c r="R550" s="38">
        <v>1</v>
      </c>
      <c r="S550" s="38">
        <v>1</v>
      </c>
      <c r="T550" s="38">
        <v>0</v>
      </c>
      <c r="U550" s="38">
        <v>0</v>
      </c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9">
        <f t="shared" si="18"/>
        <v>1</v>
      </c>
      <c r="AS550" s="9">
        <f t="shared" si="19"/>
        <v>0</v>
      </c>
      <c r="AT550" s="12" t="s">
        <v>2299</v>
      </c>
    </row>
    <row r="551" spans="1:46" ht="15.6" hidden="1">
      <c r="A551" s="3">
        <v>548</v>
      </c>
      <c r="B551" s="119" t="s">
        <v>719</v>
      </c>
      <c r="C551" s="14" t="s">
        <v>720</v>
      </c>
      <c r="D551" s="85" t="s">
        <v>1210</v>
      </c>
      <c r="E551" s="77">
        <v>1</v>
      </c>
      <c r="F551" s="78" t="s">
        <v>68</v>
      </c>
      <c r="G551" s="92" t="s">
        <v>74</v>
      </c>
      <c r="H551" s="79" t="s">
        <v>1210</v>
      </c>
      <c r="I551" s="108" t="s">
        <v>810</v>
      </c>
      <c r="J551" s="69" t="s">
        <v>812</v>
      </c>
      <c r="K551" s="11" t="s">
        <v>24</v>
      </c>
      <c r="L551" s="11" t="s">
        <v>35</v>
      </c>
      <c r="M551" s="11" t="s">
        <v>26</v>
      </c>
      <c r="N551" s="8">
        <v>45153</v>
      </c>
      <c r="O551" s="38"/>
      <c r="P551" s="38"/>
      <c r="Q551" s="38"/>
      <c r="R551" s="38">
        <v>1</v>
      </c>
      <c r="S551" s="38">
        <v>1</v>
      </c>
      <c r="T551" s="38">
        <v>0</v>
      </c>
      <c r="U551" s="38">
        <v>0</v>
      </c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9">
        <f t="shared" si="18"/>
        <v>1</v>
      </c>
      <c r="AS551" s="9">
        <f t="shared" si="19"/>
        <v>0</v>
      </c>
      <c r="AT551" s="12" t="s">
        <v>2299</v>
      </c>
    </row>
    <row r="552" spans="1:46" ht="15.6" hidden="1">
      <c r="A552" s="3">
        <v>549</v>
      </c>
      <c r="B552" s="119" t="s">
        <v>719</v>
      </c>
      <c r="C552" s="14" t="s">
        <v>720</v>
      </c>
      <c r="D552" s="85" t="s">
        <v>1210</v>
      </c>
      <c r="E552" s="77">
        <v>1</v>
      </c>
      <c r="F552" s="78" t="s">
        <v>68</v>
      </c>
      <c r="G552" s="92" t="s">
        <v>74</v>
      </c>
      <c r="H552" s="79" t="s">
        <v>1210</v>
      </c>
      <c r="I552" s="108" t="s">
        <v>810</v>
      </c>
      <c r="J552" s="69" t="s">
        <v>813</v>
      </c>
      <c r="K552" s="11" t="s">
        <v>24</v>
      </c>
      <c r="L552" s="11" t="s">
        <v>35</v>
      </c>
      <c r="M552" s="11" t="s">
        <v>26</v>
      </c>
      <c r="N552" s="8">
        <v>45153</v>
      </c>
      <c r="O552" s="38"/>
      <c r="P552" s="38"/>
      <c r="Q552" s="38"/>
      <c r="R552" s="38">
        <v>1</v>
      </c>
      <c r="S552" s="38">
        <v>1</v>
      </c>
      <c r="T552" s="38">
        <v>0</v>
      </c>
      <c r="U552" s="38">
        <v>0</v>
      </c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9">
        <f t="shared" si="18"/>
        <v>1</v>
      </c>
      <c r="AS552" s="9">
        <f t="shared" si="19"/>
        <v>0</v>
      </c>
      <c r="AT552" s="12" t="s">
        <v>2299</v>
      </c>
    </row>
    <row r="553" spans="1:46" ht="26.4" hidden="1">
      <c r="A553" s="3">
        <v>550</v>
      </c>
      <c r="B553" s="119" t="s">
        <v>719</v>
      </c>
      <c r="C553" s="14" t="s">
        <v>720</v>
      </c>
      <c r="D553" s="85" t="s">
        <v>1210</v>
      </c>
      <c r="E553" s="77">
        <v>1</v>
      </c>
      <c r="F553" s="78" t="s">
        <v>68</v>
      </c>
      <c r="G553" s="86" t="s">
        <v>2342</v>
      </c>
      <c r="H553" s="79" t="s">
        <v>1210</v>
      </c>
      <c r="I553" s="108" t="s">
        <v>814</v>
      </c>
      <c r="J553" s="69" t="s">
        <v>788</v>
      </c>
      <c r="K553" s="11" t="s">
        <v>24</v>
      </c>
      <c r="L553" s="11" t="s">
        <v>25</v>
      </c>
      <c r="M553" s="11" t="s">
        <v>26</v>
      </c>
      <c r="N553" s="8">
        <v>45148</v>
      </c>
      <c r="O553" s="38">
        <v>1</v>
      </c>
      <c r="P553" s="38">
        <v>1</v>
      </c>
      <c r="Q553" s="38">
        <v>1</v>
      </c>
      <c r="R553" s="38">
        <v>1</v>
      </c>
      <c r="S553" s="38">
        <v>1</v>
      </c>
      <c r="T553" s="38">
        <v>1</v>
      </c>
      <c r="U553" s="38">
        <v>1</v>
      </c>
      <c r="V553" s="38"/>
      <c r="W553" s="38"/>
      <c r="X553" s="38"/>
      <c r="Y553" s="38">
        <v>1</v>
      </c>
      <c r="Z553" s="38">
        <v>1</v>
      </c>
      <c r="AA553" s="38">
        <v>1</v>
      </c>
      <c r="AB553" s="38">
        <v>1</v>
      </c>
      <c r="AC553" s="38">
        <v>1</v>
      </c>
      <c r="AD553" s="38">
        <v>1</v>
      </c>
      <c r="AE553" s="38">
        <v>1</v>
      </c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9">
        <f t="shared" si="18"/>
        <v>1</v>
      </c>
      <c r="AS553" s="9">
        <f t="shared" si="19"/>
        <v>1</v>
      </c>
      <c r="AT553" s="12"/>
    </row>
    <row r="554" spans="1:46" ht="26.4" hidden="1">
      <c r="A554" s="3">
        <v>551</v>
      </c>
      <c r="B554" s="119" t="s">
        <v>719</v>
      </c>
      <c r="C554" s="14" t="s">
        <v>720</v>
      </c>
      <c r="D554" s="85" t="s">
        <v>1210</v>
      </c>
      <c r="E554" s="77">
        <v>1</v>
      </c>
      <c r="F554" s="78" t="s">
        <v>68</v>
      </c>
      <c r="G554" s="86" t="s">
        <v>2342</v>
      </c>
      <c r="H554" s="79" t="s">
        <v>1210</v>
      </c>
      <c r="I554" s="108" t="s">
        <v>814</v>
      </c>
      <c r="J554" s="69" t="s">
        <v>789</v>
      </c>
      <c r="K554" s="11" t="s">
        <v>24</v>
      </c>
      <c r="L554" s="11" t="s">
        <v>25</v>
      </c>
      <c r="M554" s="11" t="s">
        <v>26</v>
      </c>
      <c r="N554" s="8">
        <v>45149</v>
      </c>
      <c r="O554" s="38">
        <v>1</v>
      </c>
      <c r="P554" s="38">
        <v>1</v>
      </c>
      <c r="Q554" s="38">
        <v>1</v>
      </c>
      <c r="R554" s="38">
        <v>1</v>
      </c>
      <c r="S554" s="38">
        <v>1</v>
      </c>
      <c r="T554" s="38">
        <v>1</v>
      </c>
      <c r="U554" s="38">
        <v>1</v>
      </c>
      <c r="V554" s="38"/>
      <c r="W554" s="38"/>
      <c r="X554" s="38"/>
      <c r="Y554" s="38">
        <v>1</v>
      </c>
      <c r="Z554" s="38">
        <v>1</v>
      </c>
      <c r="AA554" s="38">
        <v>1</v>
      </c>
      <c r="AB554" s="38">
        <v>1</v>
      </c>
      <c r="AC554" s="38">
        <v>1</v>
      </c>
      <c r="AD554" s="38">
        <v>1</v>
      </c>
      <c r="AE554" s="38">
        <v>1</v>
      </c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9">
        <f t="shared" si="18"/>
        <v>1</v>
      </c>
      <c r="AS554" s="9">
        <f t="shared" si="19"/>
        <v>1</v>
      </c>
      <c r="AT554" s="12"/>
    </row>
    <row r="555" spans="1:46" ht="26.4" hidden="1">
      <c r="A555" s="3">
        <v>552</v>
      </c>
      <c r="B555" s="119" t="s">
        <v>719</v>
      </c>
      <c r="C555" s="14" t="s">
        <v>720</v>
      </c>
      <c r="D555" s="85" t="s">
        <v>1210</v>
      </c>
      <c r="E555" s="77">
        <v>1</v>
      </c>
      <c r="F555" s="78" t="s">
        <v>68</v>
      </c>
      <c r="G555" s="86" t="s">
        <v>2342</v>
      </c>
      <c r="H555" s="79" t="s">
        <v>1210</v>
      </c>
      <c r="I555" s="108" t="s">
        <v>814</v>
      </c>
      <c r="J555" s="69" t="s">
        <v>790</v>
      </c>
      <c r="K555" s="11" t="s">
        <v>24</v>
      </c>
      <c r="L555" s="11" t="s">
        <v>25</v>
      </c>
      <c r="M555" s="11" t="s">
        <v>26</v>
      </c>
      <c r="N555" s="8">
        <v>45150</v>
      </c>
      <c r="O555" s="38">
        <v>1</v>
      </c>
      <c r="P555" s="38">
        <v>1</v>
      </c>
      <c r="Q555" s="38">
        <v>1</v>
      </c>
      <c r="R555" s="38">
        <v>1</v>
      </c>
      <c r="S555" s="38">
        <v>1</v>
      </c>
      <c r="T555" s="38">
        <v>1</v>
      </c>
      <c r="U555" s="38">
        <v>1</v>
      </c>
      <c r="V555" s="38"/>
      <c r="W555" s="38"/>
      <c r="X555" s="38"/>
      <c r="Y555" s="38">
        <v>1</v>
      </c>
      <c r="Z555" s="38">
        <v>1</v>
      </c>
      <c r="AA555" s="38">
        <v>1</v>
      </c>
      <c r="AB555" s="38">
        <v>1</v>
      </c>
      <c r="AC555" s="38">
        <v>1</v>
      </c>
      <c r="AD555" s="38">
        <v>1</v>
      </c>
      <c r="AE555" s="38">
        <v>1</v>
      </c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9">
        <f t="shared" si="18"/>
        <v>1</v>
      </c>
      <c r="AS555" s="9">
        <f t="shared" si="19"/>
        <v>1</v>
      </c>
      <c r="AT555" s="12"/>
    </row>
    <row r="556" spans="1:46" ht="15.6" hidden="1">
      <c r="A556" s="3">
        <v>553</v>
      </c>
      <c r="B556" s="119" t="s">
        <v>719</v>
      </c>
      <c r="C556" s="14" t="s">
        <v>720</v>
      </c>
      <c r="D556" s="85" t="s">
        <v>1210</v>
      </c>
      <c r="E556" s="77">
        <v>1</v>
      </c>
      <c r="F556" s="78" t="s">
        <v>68</v>
      </c>
      <c r="G556" s="86" t="s">
        <v>2342</v>
      </c>
      <c r="H556" s="79" t="s">
        <v>1210</v>
      </c>
      <c r="I556" s="108" t="s">
        <v>815</v>
      </c>
      <c r="J556" s="69" t="s">
        <v>788</v>
      </c>
      <c r="K556" s="11" t="s">
        <v>24</v>
      </c>
      <c r="L556" s="11" t="s">
        <v>71</v>
      </c>
      <c r="M556" s="11" t="s">
        <v>26</v>
      </c>
      <c r="N556" s="8">
        <v>45118</v>
      </c>
      <c r="O556" s="38"/>
      <c r="P556" s="38"/>
      <c r="Q556" s="38"/>
      <c r="R556" s="38">
        <v>1</v>
      </c>
      <c r="S556" s="38">
        <v>1</v>
      </c>
      <c r="T556" s="38">
        <v>1</v>
      </c>
      <c r="U556" s="38">
        <v>1</v>
      </c>
      <c r="V556" s="38"/>
      <c r="W556" s="38"/>
      <c r="X556" s="38"/>
      <c r="Y556" s="38"/>
      <c r="Z556" s="38"/>
      <c r="AA556" s="38"/>
      <c r="AB556" s="38"/>
      <c r="AC556" s="38">
        <v>1</v>
      </c>
      <c r="AD556" s="38">
        <v>1</v>
      </c>
      <c r="AE556" s="38">
        <v>1</v>
      </c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9">
        <f t="shared" si="18"/>
        <v>1</v>
      </c>
      <c r="AS556" s="9">
        <f t="shared" si="19"/>
        <v>1</v>
      </c>
      <c r="AT556" s="12"/>
    </row>
    <row r="557" spans="1:46" ht="15.6" hidden="1">
      <c r="A557" s="3">
        <v>554</v>
      </c>
      <c r="B557" s="119" t="s">
        <v>719</v>
      </c>
      <c r="C557" s="14" t="s">
        <v>720</v>
      </c>
      <c r="D557" s="85" t="s">
        <v>1210</v>
      </c>
      <c r="E557" s="77">
        <v>1</v>
      </c>
      <c r="F557" s="78" t="s">
        <v>68</v>
      </c>
      <c r="G557" s="86" t="s">
        <v>2342</v>
      </c>
      <c r="H557" s="79" t="s">
        <v>1210</v>
      </c>
      <c r="I557" s="108" t="s">
        <v>815</v>
      </c>
      <c r="J557" s="69" t="s">
        <v>789</v>
      </c>
      <c r="K557" s="11" t="s">
        <v>24</v>
      </c>
      <c r="L557" s="11" t="s">
        <v>71</v>
      </c>
      <c r="M557" s="11" t="s">
        <v>26</v>
      </c>
      <c r="N557" s="8">
        <v>45137</v>
      </c>
      <c r="O557" s="38"/>
      <c r="P557" s="38"/>
      <c r="Q557" s="38"/>
      <c r="R557" s="38">
        <v>1</v>
      </c>
      <c r="S557" s="38">
        <v>1</v>
      </c>
      <c r="T557" s="38">
        <v>1</v>
      </c>
      <c r="U557" s="38">
        <v>1</v>
      </c>
      <c r="V557" s="38"/>
      <c r="W557" s="38"/>
      <c r="X557" s="38"/>
      <c r="Y557" s="38"/>
      <c r="Z557" s="38"/>
      <c r="AA557" s="38"/>
      <c r="AB557" s="38"/>
      <c r="AC557" s="38">
        <v>1</v>
      </c>
      <c r="AD557" s="38">
        <v>1</v>
      </c>
      <c r="AE557" s="38">
        <v>1</v>
      </c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9">
        <f t="shared" si="18"/>
        <v>1</v>
      </c>
      <c r="AS557" s="9">
        <f t="shared" si="19"/>
        <v>1</v>
      </c>
      <c r="AT557" s="12"/>
    </row>
    <row r="558" spans="1:46" ht="15.6" hidden="1">
      <c r="A558" s="3">
        <v>555</v>
      </c>
      <c r="B558" s="119" t="s">
        <v>719</v>
      </c>
      <c r="C558" s="14" t="s">
        <v>720</v>
      </c>
      <c r="D558" s="85" t="s">
        <v>1210</v>
      </c>
      <c r="E558" s="77">
        <v>1</v>
      </c>
      <c r="F558" s="78" t="s">
        <v>68</v>
      </c>
      <c r="G558" s="86" t="s">
        <v>2342</v>
      </c>
      <c r="H558" s="79" t="s">
        <v>1210</v>
      </c>
      <c r="I558" s="108" t="s">
        <v>815</v>
      </c>
      <c r="J558" s="69" t="s">
        <v>790</v>
      </c>
      <c r="K558" s="11" t="s">
        <v>24</v>
      </c>
      <c r="L558" s="11" t="s">
        <v>71</v>
      </c>
      <c r="M558" s="11" t="s">
        <v>26</v>
      </c>
      <c r="N558" s="8">
        <v>45142</v>
      </c>
      <c r="O558" s="38"/>
      <c r="P558" s="38"/>
      <c r="Q558" s="38"/>
      <c r="R558" s="38">
        <v>1</v>
      </c>
      <c r="S558" s="38">
        <v>1</v>
      </c>
      <c r="T558" s="38">
        <v>0</v>
      </c>
      <c r="U558" s="38">
        <v>0</v>
      </c>
      <c r="V558" s="38"/>
      <c r="W558" s="38"/>
      <c r="X558" s="38"/>
      <c r="Y558" s="38"/>
      <c r="Z558" s="38"/>
      <c r="AA558" s="38"/>
      <c r="AB558" s="38"/>
      <c r="AC558" s="38">
        <v>1</v>
      </c>
      <c r="AD558" s="38">
        <v>0</v>
      </c>
      <c r="AE558" s="38">
        <v>0</v>
      </c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9">
        <f t="shared" si="18"/>
        <v>0.75</v>
      </c>
      <c r="AS558" s="9">
        <f t="shared" si="19"/>
        <v>0</v>
      </c>
      <c r="AT558" s="12"/>
    </row>
    <row r="559" spans="1:46" ht="15.6" hidden="1">
      <c r="A559" s="3">
        <v>556</v>
      </c>
      <c r="B559" s="119" t="s">
        <v>719</v>
      </c>
      <c r="C559" s="14" t="s">
        <v>720</v>
      </c>
      <c r="D559" s="85" t="s">
        <v>1210</v>
      </c>
      <c r="E559" s="77">
        <v>1</v>
      </c>
      <c r="F559" s="78" t="s">
        <v>68</v>
      </c>
      <c r="G559" s="86" t="s">
        <v>2342</v>
      </c>
      <c r="H559" s="79" t="s">
        <v>1210</v>
      </c>
      <c r="I559" s="108" t="s">
        <v>816</v>
      </c>
      <c r="J559" s="69" t="s">
        <v>788</v>
      </c>
      <c r="K559" s="11" t="s">
        <v>24</v>
      </c>
      <c r="L559" s="11" t="s">
        <v>71</v>
      </c>
      <c r="M559" s="11" t="s">
        <v>26</v>
      </c>
      <c r="N559" s="8" t="s">
        <v>51</v>
      </c>
      <c r="O559" s="38"/>
      <c r="P559" s="38"/>
      <c r="Q559" s="38"/>
      <c r="R559" s="38">
        <v>1</v>
      </c>
      <c r="S559" s="38">
        <v>1</v>
      </c>
      <c r="T559" s="38">
        <v>0</v>
      </c>
      <c r="U559" s="38">
        <v>0</v>
      </c>
      <c r="V559" s="38"/>
      <c r="W559" s="38"/>
      <c r="X559" s="38"/>
      <c r="Y559" s="38"/>
      <c r="Z559" s="38"/>
      <c r="AA559" s="38"/>
      <c r="AB559" s="38"/>
      <c r="AC559" s="38">
        <v>1</v>
      </c>
      <c r="AD559" s="38">
        <v>0</v>
      </c>
      <c r="AE559" s="38">
        <v>0</v>
      </c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9">
        <f t="shared" si="18"/>
        <v>0.75</v>
      </c>
      <c r="AS559" s="9">
        <f t="shared" si="19"/>
        <v>0</v>
      </c>
      <c r="AT559" s="12"/>
    </row>
    <row r="560" spans="1:46" ht="15.6" hidden="1">
      <c r="A560" s="3">
        <v>557</v>
      </c>
      <c r="B560" s="119" t="s">
        <v>719</v>
      </c>
      <c r="C560" s="14" t="s">
        <v>720</v>
      </c>
      <c r="D560" s="85" t="s">
        <v>1210</v>
      </c>
      <c r="E560" s="77">
        <v>1</v>
      </c>
      <c r="F560" s="78" t="s">
        <v>68</v>
      </c>
      <c r="G560" s="86" t="s">
        <v>2342</v>
      </c>
      <c r="H560" s="79" t="s">
        <v>1210</v>
      </c>
      <c r="I560" s="108" t="s">
        <v>816</v>
      </c>
      <c r="J560" s="69" t="s">
        <v>789</v>
      </c>
      <c r="K560" s="11" t="s">
        <v>24</v>
      </c>
      <c r="L560" s="11" t="s">
        <v>71</v>
      </c>
      <c r="M560" s="11" t="s">
        <v>26</v>
      </c>
      <c r="N560" s="8" t="s">
        <v>51</v>
      </c>
      <c r="O560" s="38"/>
      <c r="P560" s="38"/>
      <c r="Q560" s="38"/>
      <c r="R560" s="38">
        <v>1</v>
      </c>
      <c r="S560" s="38">
        <v>1</v>
      </c>
      <c r="T560" s="38">
        <v>0</v>
      </c>
      <c r="U560" s="38">
        <v>0</v>
      </c>
      <c r="V560" s="38"/>
      <c r="W560" s="38"/>
      <c r="X560" s="38"/>
      <c r="Y560" s="38"/>
      <c r="Z560" s="38"/>
      <c r="AA560" s="38"/>
      <c r="AB560" s="38"/>
      <c r="AC560" s="38">
        <v>1</v>
      </c>
      <c r="AD560" s="38">
        <v>0</v>
      </c>
      <c r="AE560" s="38">
        <v>0</v>
      </c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9">
        <f t="shared" si="18"/>
        <v>0.75</v>
      </c>
      <c r="AS560" s="9">
        <f t="shared" si="19"/>
        <v>0</v>
      </c>
      <c r="AT560" s="12"/>
    </row>
    <row r="561" spans="1:46" ht="15.6" hidden="1">
      <c r="A561" s="3">
        <v>558</v>
      </c>
      <c r="B561" s="119" t="s">
        <v>719</v>
      </c>
      <c r="C561" s="14" t="s">
        <v>720</v>
      </c>
      <c r="D561" s="85" t="s">
        <v>1210</v>
      </c>
      <c r="E561" s="77">
        <v>1</v>
      </c>
      <c r="F561" s="78" t="s">
        <v>68</v>
      </c>
      <c r="G561" s="86" t="s">
        <v>2342</v>
      </c>
      <c r="H561" s="79" t="s">
        <v>1210</v>
      </c>
      <c r="I561" s="108" t="s">
        <v>816</v>
      </c>
      <c r="J561" s="69" t="s">
        <v>790</v>
      </c>
      <c r="K561" s="11" t="s">
        <v>24</v>
      </c>
      <c r="L561" s="11" t="s">
        <v>71</v>
      </c>
      <c r="M561" s="11" t="s">
        <v>26</v>
      </c>
      <c r="N561" s="8" t="s">
        <v>51</v>
      </c>
      <c r="O561" s="38"/>
      <c r="P561" s="38"/>
      <c r="Q561" s="38"/>
      <c r="R561" s="38">
        <v>1</v>
      </c>
      <c r="S561" s="38">
        <v>1</v>
      </c>
      <c r="T561" s="38">
        <v>0</v>
      </c>
      <c r="U561" s="38">
        <v>0</v>
      </c>
      <c r="V561" s="38"/>
      <c r="W561" s="38"/>
      <c r="X561" s="38"/>
      <c r="Y561" s="38"/>
      <c r="Z561" s="38"/>
      <c r="AA561" s="38"/>
      <c r="AB561" s="38"/>
      <c r="AC561" s="38">
        <v>1</v>
      </c>
      <c r="AD561" s="38">
        <v>0</v>
      </c>
      <c r="AE561" s="38">
        <v>0</v>
      </c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9">
        <f t="shared" si="18"/>
        <v>0.75</v>
      </c>
      <c r="AS561" s="9">
        <f t="shared" si="19"/>
        <v>0</v>
      </c>
      <c r="AT561" s="12"/>
    </row>
    <row r="562" spans="1:46" ht="15.6" hidden="1">
      <c r="A562" s="3">
        <v>559</v>
      </c>
      <c r="B562" s="119" t="s">
        <v>719</v>
      </c>
      <c r="C562" s="14" t="s">
        <v>720</v>
      </c>
      <c r="D562" s="85" t="s">
        <v>1210</v>
      </c>
      <c r="E562" s="77">
        <v>1</v>
      </c>
      <c r="F562" s="78" t="s">
        <v>68</v>
      </c>
      <c r="G562" s="86" t="s">
        <v>2342</v>
      </c>
      <c r="H562" s="79" t="s">
        <v>1210</v>
      </c>
      <c r="I562" s="108" t="s">
        <v>817</v>
      </c>
      <c r="J562" s="69" t="s">
        <v>2301</v>
      </c>
      <c r="K562" s="11" t="s">
        <v>24</v>
      </c>
      <c r="L562" s="11" t="s">
        <v>71</v>
      </c>
      <c r="M562" s="11" t="s">
        <v>26</v>
      </c>
      <c r="N562" s="8">
        <v>45239</v>
      </c>
      <c r="O562" s="38"/>
      <c r="P562" s="38"/>
      <c r="Q562" s="38"/>
      <c r="R562" s="38">
        <v>1</v>
      </c>
      <c r="S562" s="38">
        <v>1</v>
      </c>
      <c r="T562" s="38">
        <v>1</v>
      </c>
      <c r="U562" s="38">
        <v>1</v>
      </c>
      <c r="V562" s="38"/>
      <c r="W562" s="38"/>
      <c r="X562" s="38"/>
      <c r="Y562" s="38"/>
      <c r="Z562" s="38"/>
      <c r="AA562" s="38"/>
      <c r="AB562" s="38"/>
      <c r="AC562" s="38">
        <v>1</v>
      </c>
      <c r="AD562" s="38">
        <v>1</v>
      </c>
      <c r="AE562" s="38">
        <v>1</v>
      </c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9">
        <f t="shared" si="18"/>
        <v>1</v>
      </c>
      <c r="AS562" s="9">
        <f t="shared" si="19"/>
        <v>1</v>
      </c>
      <c r="AT562" s="12"/>
    </row>
    <row r="563" spans="1:46" ht="15.6" hidden="1">
      <c r="A563" s="3">
        <v>560</v>
      </c>
      <c r="B563" s="119" t="s">
        <v>719</v>
      </c>
      <c r="C563" s="14" t="s">
        <v>720</v>
      </c>
      <c r="D563" s="85" t="s">
        <v>1210</v>
      </c>
      <c r="E563" s="77">
        <v>1</v>
      </c>
      <c r="F563" s="78" t="s">
        <v>68</v>
      </c>
      <c r="G563" s="86" t="s">
        <v>2342</v>
      </c>
      <c r="H563" s="79" t="s">
        <v>1210</v>
      </c>
      <c r="I563" s="108" t="s">
        <v>817</v>
      </c>
      <c r="J563" s="69" t="s">
        <v>2302</v>
      </c>
      <c r="K563" s="11" t="s">
        <v>24</v>
      </c>
      <c r="L563" s="11" t="s">
        <v>71</v>
      </c>
      <c r="M563" s="11" t="s">
        <v>26</v>
      </c>
      <c r="N563" s="8">
        <v>45239</v>
      </c>
      <c r="O563" s="38"/>
      <c r="P563" s="38"/>
      <c r="Q563" s="38"/>
      <c r="R563" s="38">
        <v>1</v>
      </c>
      <c r="S563" s="38">
        <v>1</v>
      </c>
      <c r="T563" s="38">
        <v>1</v>
      </c>
      <c r="U563" s="38">
        <v>1</v>
      </c>
      <c r="V563" s="38"/>
      <c r="W563" s="38"/>
      <c r="X563" s="38"/>
      <c r="Y563" s="38"/>
      <c r="Z563" s="38"/>
      <c r="AA563" s="38"/>
      <c r="AB563" s="38"/>
      <c r="AC563" s="38">
        <v>1</v>
      </c>
      <c r="AD563" s="38">
        <v>1</v>
      </c>
      <c r="AE563" s="38">
        <v>1</v>
      </c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9">
        <f t="shared" si="18"/>
        <v>1</v>
      </c>
      <c r="AS563" s="9">
        <f t="shared" si="19"/>
        <v>1</v>
      </c>
      <c r="AT563" s="12"/>
    </row>
    <row r="564" spans="1:46" ht="15.6" hidden="1">
      <c r="A564" s="3">
        <v>561</v>
      </c>
      <c r="B564" s="119" t="s">
        <v>719</v>
      </c>
      <c r="C564" s="14" t="s">
        <v>720</v>
      </c>
      <c r="D564" s="85" t="s">
        <v>1210</v>
      </c>
      <c r="E564" s="77">
        <v>1</v>
      </c>
      <c r="F564" s="78" t="s">
        <v>68</v>
      </c>
      <c r="G564" s="86" t="s">
        <v>2342</v>
      </c>
      <c r="H564" s="79" t="s">
        <v>1210</v>
      </c>
      <c r="I564" s="108" t="s">
        <v>817</v>
      </c>
      <c r="J564" s="69" t="s">
        <v>2303</v>
      </c>
      <c r="K564" s="11" t="s">
        <v>24</v>
      </c>
      <c r="L564" s="11" t="s">
        <v>71</v>
      </c>
      <c r="M564" s="11" t="s">
        <v>26</v>
      </c>
      <c r="N564" s="8">
        <v>45239</v>
      </c>
      <c r="O564" s="38"/>
      <c r="P564" s="38"/>
      <c r="Q564" s="38"/>
      <c r="R564" s="38">
        <v>1</v>
      </c>
      <c r="S564" s="38">
        <v>1</v>
      </c>
      <c r="T564" s="38">
        <v>1</v>
      </c>
      <c r="U564" s="38">
        <v>1</v>
      </c>
      <c r="V564" s="38"/>
      <c r="W564" s="38"/>
      <c r="X564" s="38"/>
      <c r="Y564" s="38"/>
      <c r="Z564" s="38"/>
      <c r="AA564" s="38"/>
      <c r="AB564" s="38"/>
      <c r="AC564" s="38">
        <v>1</v>
      </c>
      <c r="AD564" s="38">
        <v>1</v>
      </c>
      <c r="AE564" s="38">
        <v>1</v>
      </c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9">
        <f t="shared" si="18"/>
        <v>1</v>
      </c>
      <c r="AS564" s="9">
        <f t="shared" si="19"/>
        <v>1</v>
      </c>
      <c r="AT564" s="12"/>
    </row>
    <row r="565" spans="1:46" ht="15.6" hidden="1">
      <c r="A565" s="3">
        <v>562</v>
      </c>
      <c r="B565" s="119" t="s">
        <v>719</v>
      </c>
      <c r="C565" s="14" t="s">
        <v>720</v>
      </c>
      <c r="D565" s="85" t="s">
        <v>1210</v>
      </c>
      <c r="E565" s="77">
        <v>1</v>
      </c>
      <c r="F565" s="78" t="s">
        <v>68</v>
      </c>
      <c r="G565" s="86" t="s">
        <v>2342</v>
      </c>
      <c r="H565" s="79" t="s">
        <v>1210</v>
      </c>
      <c r="I565" s="108" t="s">
        <v>817</v>
      </c>
      <c r="J565" s="69" t="s">
        <v>2304</v>
      </c>
      <c r="K565" s="11" t="s">
        <v>24</v>
      </c>
      <c r="L565" s="11" t="s">
        <v>71</v>
      </c>
      <c r="M565" s="11" t="s">
        <v>26</v>
      </c>
      <c r="N565" s="8">
        <v>45303</v>
      </c>
      <c r="O565" s="38"/>
      <c r="P565" s="38"/>
      <c r="Q565" s="38"/>
      <c r="R565" s="38">
        <v>1</v>
      </c>
      <c r="S565" s="38">
        <v>1</v>
      </c>
      <c r="T565" s="38">
        <v>1</v>
      </c>
      <c r="U565" s="38">
        <v>1</v>
      </c>
      <c r="V565" s="38"/>
      <c r="W565" s="38"/>
      <c r="X565" s="38"/>
      <c r="Y565" s="38"/>
      <c r="Z565" s="38"/>
      <c r="AA565" s="38"/>
      <c r="AB565" s="38"/>
      <c r="AC565" s="38">
        <v>1</v>
      </c>
      <c r="AD565" s="38">
        <v>1</v>
      </c>
      <c r="AE565" s="38">
        <v>1</v>
      </c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9">
        <f t="shared" si="18"/>
        <v>1</v>
      </c>
      <c r="AS565" s="9">
        <f t="shared" si="19"/>
        <v>1</v>
      </c>
      <c r="AT565" s="12"/>
    </row>
    <row r="566" spans="1:46" ht="15.6" hidden="1">
      <c r="A566" s="3">
        <v>563</v>
      </c>
      <c r="B566" s="119" t="s">
        <v>719</v>
      </c>
      <c r="C566" s="14" t="s">
        <v>720</v>
      </c>
      <c r="D566" s="85" t="s">
        <v>1210</v>
      </c>
      <c r="E566" s="77">
        <v>1</v>
      </c>
      <c r="F566" s="78" t="s">
        <v>68</v>
      </c>
      <c r="G566" s="86" t="s">
        <v>2342</v>
      </c>
      <c r="H566" s="79" t="s">
        <v>1210</v>
      </c>
      <c r="I566" s="108" t="s">
        <v>817</v>
      </c>
      <c r="J566" s="69" t="s">
        <v>2305</v>
      </c>
      <c r="K566" s="11" t="s">
        <v>24</v>
      </c>
      <c r="L566" s="11" t="s">
        <v>71</v>
      </c>
      <c r="M566" s="11" t="s">
        <v>26</v>
      </c>
      <c r="N566" s="8">
        <v>45239</v>
      </c>
      <c r="O566" s="38"/>
      <c r="P566" s="38"/>
      <c r="Q566" s="38"/>
      <c r="R566" s="38">
        <v>1</v>
      </c>
      <c r="S566" s="38">
        <v>1</v>
      </c>
      <c r="T566" s="38">
        <v>1</v>
      </c>
      <c r="U566" s="38">
        <v>1</v>
      </c>
      <c r="V566" s="38"/>
      <c r="W566" s="38"/>
      <c r="X566" s="38"/>
      <c r="Y566" s="38"/>
      <c r="Z566" s="38"/>
      <c r="AA566" s="38"/>
      <c r="AB566" s="38"/>
      <c r="AC566" s="38">
        <v>1</v>
      </c>
      <c r="AD566" s="38">
        <v>1</v>
      </c>
      <c r="AE566" s="38">
        <v>1</v>
      </c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9">
        <f t="shared" si="18"/>
        <v>1</v>
      </c>
      <c r="AS566" s="9">
        <f t="shared" si="19"/>
        <v>1</v>
      </c>
      <c r="AT566" s="12"/>
    </row>
    <row r="567" spans="1:46" ht="15.6" hidden="1">
      <c r="A567" s="3">
        <v>564</v>
      </c>
      <c r="B567" s="119" t="s">
        <v>719</v>
      </c>
      <c r="C567" s="14" t="s">
        <v>720</v>
      </c>
      <c r="D567" s="85" t="s">
        <v>1210</v>
      </c>
      <c r="E567" s="77">
        <v>1</v>
      </c>
      <c r="F567" s="78" t="s">
        <v>68</v>
      </c>
      <c r="G567" s="86" t="s">
        <v>2342</v>
      </c>
      <c r="H567" s="79" t="s">
        <v>1210</v>
      </c>
      <c r="I567" s="108" t="s">
        <v>817</v>
      </c>
      <c r="J567" s="69" t="s">
        <v>2306</v>
      </c>
      <c r="K567" s="11" t="s">
        <v>24</v>
      </c>
      <c r="L567" s="11" t="s">
        <v>71</v>
      </c>
      <c r="M567" s="11" t="s">
        <v>26</v>
      </c>
      <c r="N567" s="8">
        <v>45239</v>
      </c>
      <c r="O567" s="38"/>
      <c r="P567" s="38"/>
      <c r="Q567" s="38"/>
      <c r="R567" s="38">
        <v>1</v>
      </c>
      <c r="S567" s="38">
        <v>1</v>
      </c>
      <c r="T567" s="38">
        <v>1</v>
      </c>
      <c r="U567" s="38">
        <v>1</v>
      </c>
      <c r="V567" s="38"/>
      <c r="W567" s="38"/>
      <c r="X567" s="38"/>
      <c r="Y567" s="38"/>
      <c r="Z567" s="38"/>
      <c r="AA567" s="38"/>
      <c r="AB567" s="38"/>
      <c r="AC567" s="38">
        <v>1</v>
      </c>
      <c r="AD567" s="38">
        <v>1</v>
      </c>
      <c r="AE567" s="38">
        <v>1</v>
      </c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9">
        <f t="shared" si="18"/>
        <v>1</v>
      </c>
      <c r="AS567" s="9">
        <f t="shared" si="19"/>
        <v>1</v>
      </c>
      <c r="AT567" s="12"/>
    </row>
    <row r="568" spans="1:46" ht="15.6" hidden="1">
      <c r="A568" s="3">
        <v>565</v>
      </c>
      <c r="B568" s="119" t="s">
        <v>719</v>
      </c>
      <c r="C568" s="14" t="s">
        <v>720</v>
      </c>
      <c r="D568" s="85" t="s">
        <v>1210</v>
      </c>
      <c r="E568" s="77">
        <v>1</v>
      </c>
      <c r="F568" s="78" t="s">
        <v>68</v>
      </c>
      <c r="G568" s="86" t="s">
        <v>2342</v>
      </c>
      <c r="H568" s="79" t="s">
        <v>1210</v>
      </c>
      <c r="I568" s="108" t="s">
        <v>817</v>
      </c>
      <c r="J568" s="69" t="s">
        <v>2307</v>
      </c>
      <c r="K568" s="11" t="s">
        <v>24</v>
      </c>
      <c r="L568" s="11" t="s">
        <v>71</v>
      </c>
      <c r="M568" s="11" t="s">
        <v>26</v>
      </c>
      <c r="N568" s="8">
        <v>45239</v>
      </c>
      <c r="O568" s="38"/>
      <c r="P568" s="38"/>
      <c r="Q568" s="38"/>
      <c r="R568" s="38">
        <v>1</v>
      </c>
      <c r="S568" s="38">
        <v>1</v>
      </c>
      <c r="T568" s="38">
        <v>1</v>
      </c>
      <c r="U568" s="38">
        <v>1</v>
      </c>
      <c r="V568" s="38"/>
      <c r="W568" s="38"/>
      <c r="X568" s="38"/>
      <c r="Y568" s="38"/>
      <c r="Z568" s="38"/>
      <c r="AA568" s="38"/>
      <c r="AB568" s="38"/>
      <c r="AC568" s="38">
        <v>1</v>
      </c>
      <c r="AD568" s="38">
        <v>1</v>
      </c>
      <c r="AE568" s="38">
        <v>1</v>
      </c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9">
        <f t="shared" si="18"/>
        <v>1</v>
      </c>
      <c r="AS568" s="9">
        <f t="shared" si="19"/>
        <v>1</v>
      </c>
      <c r="AT568" s="12"/>
    </row>
    <row r="569" spans="1:46" ht="15.6" hidden="1">
      <c r="A569" s="3">
        <v>566</v>
      </c>
      <c r="B569" s="119" t="s">
        <v>719</v>
      </c>
      <c r="C569" s="14" t="s">
        <v>720</v>
      </c>
      <c r="D569" s="85" t="s">
        <v>1210</v>
      </c>
      <c r="E569" s="77">
        <v>1</v>
      </c>
      <c r="F569" s="78" t="s">
        <v>68</v>
      </c>
      <c r="G569" s="86" t="s">
        <v>2342</v>
      </c>
      <c r="H569" s="79" t="s">
        <v>1210</v>
      </c>
      <c r="I569" s="108" t="s">
        <v>817</v>
      </c>
      <c r="J569" s="69" t="s">
        <v>2308</v>
      </c>
      <c r="K569" s="11" t="s">
        <v>24</v>
      </c>
      <c r="L569" s="11" t="s">
        <v>71</v>
      </c>
      <c r="M569" s="11" t="s">
        <v>26</v>
      </c>
      <c r="N569" s="8">
        <v>45306</v>
      </c>
      <c r="O569" s="38"/>
      <c r="P569" s="38"/>
      <c r="Q569" s="38"/>
      <c r="R569" s="38">
        <v>1</v>
      </c>
      <c r="S569" s="38">
        <v>1</v>
      </c>
      <c r="T569" s="38">
        <v>1</v>
      </c>
      <c r="U569" s="38">
        <v>1</v>
      </c>
      <c r="V569" s="38"/>
      <c r="W569" s="38"/>
      <c r="X569" s="38"/>
      <c r="Y569" s="38"/>
      <c r="Z569" s="38"/>
      <c r="AA569" s="38"/>
      <c r="AB569" s="38"/>
      <c r="AC569" s="38">
        <v>1</v>
      </c>
      <c r="AD569" s="38">
        <v>1</v>
      </c>
      <c r="AE569" s="38">
        <v>1</v>
      </c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9">
        <f t="shared" si="18"/>
        <v>1</v>
      </c>
      <c r="AS569" s="9">
        <f t="shared" si="19"/>
        <v>1</v>
      </c>
      <c r="AT569" s="12"/>
    </row>
    <row r="570" spans="1:46" ht="15.6" hidden="1">
      <c r="A570" s="3">
        <v>567</v>
      </c>
      <c r="B570" s="119" t="s">
        <v>719</v>
      </c>
      <c r="C570" s="14" t="s">
        <v>720</v>
      </c>
      <c r="D570" s="85" t="s">
        <v>1210</v>
      </c>
      <c r="E570" s="77">
        <v>1</v>
      </c>
      <c r="F570" s="78" t="s">
        <v>68</v>
      </c>
      <c r="G570" s="86" t="s">
        <v>2342</v>
      </c>
      <c r="H570" s="79" t="s">
        <v>1210</v>
      </c>
      <c r="I570" s="108" t="s">
        <v>817</v>
      </c>
      <c r="J570" s="69" t="s">
        <v>2309</v>
      </c>
      <c r="K570" s="11" t="s">
        <v>24</v>
      </c>
      <c r="L570" s="11" t="s">
        <v>71</v>
      </c>
      <c r="M570" s="11" t="s">
        <v>26</v>
      </c>
      <c r="N570" s="8">
        <v>45239</v>
      </c>
      <c r="O570" s="38"/>
      <c r="P570" s="38"/>
      <c r="Q570" s="38"/>
      <c r="R570" s="38">
        <v>1</v>
      </c>
      <c r="S570" s="38">
        <v>1</v>
      </c>
      <c r="T570" s="38">
        <v>0</v>
      </c>
      <c r="U570" s="38">
        <v>0</v>
      </c>
      <c r="V570" s="38"/>
      <c r="W570" s="38"/>
      <c r="X570" s="38"/>
      <c r="Y570" s="38"/>
      <c r="Z570" s="38"/>
      <c r="AA570" s="38"/>
      <c r="AB570" s="38"/>
      <c r="AC570" s="38">
        <v>1</v>
      </c>
      <c r="AD570" s="38">
        <v>0</v>
      </c>
      <c r="AE570" s="38">
        <v>0</v>
      </c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9">
        <f t="shared" si="18"/>
        <v>0.75</v>
      </c>
      <c r="AS570" s="9">
        <f t="shared" si="19"/>
        <v>0</v>
      </c>
      <c r="AT570" s="12"/>
    </row>
    <row r="571" spans="1:46" ht="15.6" hidden="1">
      <c r="A571" s="3">
        <v>568</v>
      </c>
      <c r="B571" s="119" t="s">
        <v>719</v>
      </c>
      <c r="C571" s="14" t="s">
        <v>720</v>
      </c>
      <c r="D571" s="85" t="s">
        <v>1210</v>
      </c>
      <c r="E571" s="77">
        <v>1</v>
      </c>
      <c r="F571" s="78" t="s">
        <v>68</v>
      </c>
      <c r="G571" s="86" t="s">
        <v>2342</v>
      </c>
      <c r="H571" s="79" t="s">
        <v>1210</v>
      </c>
      <c r="I571" s="108" t="s">
        <v>817</v>
      </c>
      <c r="J571" s="69" t="s">
        <v>2310</v>
      </c>
      <c r="K571" s="11" t="s">
        <v>24</v>
      </c>
      <c r="L571" s="11" t="s">
        <v>71</v>
      </c>
      <c r="M571" s="11" t="s">
        <v>26</v>
      </c>
      <c r="N571" s="8">
        <v>45239</v>
      </c>
      <c r="O571" s="38"/>
      <c r="P571" s="38"/>
      <c r="Q571" s="38"/>
      <c r="R571" s="38">
        <v>1</v>
      </c>
      <c r="S571" s="38">
        <v>1</v>
      </c>
      <c r="T571" s="38">
        <v>0</v>
      </c>
      <c r="U571" s="38">
        <v>0</v>
      </c>
      <c r="V571" s="38"/>
      <c r="W571" s="38"/>
      <c r="X571" s="38"/>
      <c r="Y571" s="38"/>
      <c r="Z571" s="38"/>
      <c r="AA571" s="38"/>
      <c r="AB571" s="38"/>
      <c r="AC571" s="38">
        <v>1</v>
      </c>
      <c r="AD571" s="38">
        <v>0</v>
      </c>
      <c r="AE571" s="38">
        <v>0</v>
      </c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9">
        <f t="shared" si="18"/>
        <v>0.75</v>
      </c>
      <c r="AS571" s="9">
        <f t="shared" si="19"/>
        <v>0</v>
      </c>
      <c r="AT571" s="12"/>
    </row>
    <row r="572" spans="1:46" ht="15.6" hidden="1">
      <c r="A572" s="3">
        <v>569</v>
      </c>
      <c r="B572" s="119" t="s">
        <v>719</v>
      </c>
      <c r="C572" s="14" t="s">
        <v>720</v>
      </c>
      <c r="D572" s="85" t="s">
        <v>1210</v>
      </c>
      <c r="E572" s="77">
        <v>1</v>
      </c>
      <c r="F572" s="78" t="s">
        <v>68</v>
      </c>
      <c r="G572" s="86" t="s">
        <v>2342</v>
      </c>
      <c r="H572" s="79" t="s">
        <v>1210</v>
      </c>
      <c r="I572" s="108" t="s">
        <v>817</v>
      </c>
      <c r="J572" s="69" t="s">
        <v>2311</v>
      </c>
      <c r="K572" s="11" t="s">
        <v>24</v>
      </c>
      <c r="L572" s="11" t="s">
        <v>71</v>
      </c>
      <c r="M572" s="11" t="s">
        <v>26</v>
      </c>
      <c r="N572" s="8">
        <v>45239</v>
      </c>
      <c r="O572" s="38"/>
      <c r="P572" s="38"/>
      <c r="Q572" s="38"/>
      <c r="R572" s="38">
        <v>1</v>
      </c>
      <c r="S572" s="38">
        <v>1</v>
      </c>
      <c r="T572" s="38">
        <v>0</v>
      </c>
      <c r="U572" s="38">
        <v>0</v>
      </c>
      <c r="V572" s="38"/>
      <c r="W572" s="38"/>
      <c r="X572" s="38"/>
      <c r="Y572" s="38"/>
      <c r="Z572" s="38"/>
      <c r="AA572" s="38"/>
      <c r="AB572" s="38"/>
      <c r="AC572" s="38">
        <v>1</v>
      </c>
      <c r="AD572" s="38">
        <v>0</v>
      </c>
      <c r="AE572" s="38">
        <v>0</v>
      </c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9">
        <f t="shared" si="18"/>
        <v>0.75</v>
      </c>
      <c r="AS572" s="9">
        <f t="shared" si="19"/>
        <v>0</v>
      </c>
      <c r="AT572" s="12"/>
    </row>
    <row r="573" spans="1:46" ht="15.6" hidden="1">
      <c r="A573" s="3">
        <v>570</v>
      </c>
      <c r="B573" s="119" t="s">
        <v>719</v>
      </c>
      <c r="C573" s="14" t="s">
        <v>720</v>
      </c>
      <c r="D573" s="85" t="s">
        <v>1210</v>
      </c>
      <c r="E573" s="77">
        <v>1</v>
      </c>
      <c r="F573" s="78" t="s">
        <v>68</v>
      </c>
      <c r="G573" s="86" t="s">
        <v>2342</v>
      </c>
      <c r="H573" s="79" t="s">
        <v>1210</v>
      </c>
      <c r="I573" s="108" t="s">
        <v>817</v>
      </c>
      <c r="J573" s="69" t="s">
        <v>2312</v>
      </c>
      <c r="K573" s="11" t="s">
        <v>24</v>
      </c>
      <c r="L573" s="11" t="s">
        <v>71</v>
      </c>
      <c r="M573" s="11" t="s">
        <v>26</v>
      </c>
      <c r="N573" s="8">
        <v>45311</v>
      </c>
      <c r="O573" s="38"/>
      <c r="P573" s="38"/>
      <c r="Q573" s="38"/>
      <c r="R573" s="38">
        <v>1</v>
      </c>
      <c r="S573" s="38">
        <v>1</v>
      </c>
      <c r="T573" s="38">
        <v>0</v>
      </c>
      <c r="U573" s="38">
        <v>0</v>
      </c>
      <c r="V573" s="38"/>
      <c r="W573" s="38"/>
      <c r="X573" s="38"/>
      <c r="Y573" s="38"/>
      <c r="Z573" s="38"/>
      <c r="AA573" s="38"/>
      <c r="AB573" s="38"/>
      <c r="AC573" s="38">
        <v>1</v>
      </c>
      <c r="AD573" s="38">
        <v>0</v>
      </c>
      <c r="AE573" s="38">
        <v>0</v>
      </c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9">
        <f t="shared" si="18"/>
        <v>0.75</v>
      </c>
      <c r="AS573" s="9">
        <f t="shared" si="19"/>
        <v>0</v>
      </c>
      <c r="AT573" s="12"/>
    </row>
    <row r="574" spans="1:46" ht="15.6" hidden="1">
      <c r="A574" s="3">
        <v>571</v>
      </c>
      <c r="B574" s="119" t="s">
        <v>719</v>
      </c>
      <c r="C574" s="14" t="s">
        <v>720</v>
      </c>
      <c r="D574" s="85" t="s">
        <v>1210</v>
      </c>
      <c r="E574" s="77">
        <v>1</v>
      </c>
      <c r="F574" s="78" t="s">
        <v>68</v>
      </c>
      <c r="G574" s="86" t="s">
        <v>2342</v>
      </c>
      <c r="H574" s="79" t="s">
        <v>2182</v>
      </c>
      <c r="I574" s="108" t="s">
        <v>818</v>
      </c>
      <c r="J574" s="69" t="s">
        <v>819</v>
      </c>
      <c r="K574" s="11" t="s">
        <v>24</v>
      </c>
      <c r="L574" s="11" t="s">
        <v>25</v>
      </c>
      <c r="M574" s="11" t="s">
        <v>26</v>
      </c>
      <c r="N574" s="8">
        <v>45050</v>
      </c>
      <c r="O574" s="38">
        <v>1</v>
      </c>
      <c r="P574" s="38">
        <v>1</v>
      </c>
      <c r="Q574" s="38">
        <v>1</v>
      </c>
      <c r="R574" s="38">
        <v>1</v>
      </c>
      <c r="S574" s="38">
        <v>1</v>
      </c>
      <c r="T574" s="38">
        <v>1</v>
      </c>
      <c r="U574" s="38">
        <v>1</v>
      </c>
      <c r="V574" s="38"/>
      <c r="W574" s="38"/>
      <c r="X574" s="38"/>
      <c r="Y574" s="38">
        <v>1</v>
      </c>
      <c r="Z574" s="38">
        <v>1</v>
      </c>
      <c r="AA574" s="38">
        <v>1</v>
      </c>
      <c r="AB574" s="38">
        <v>1</v>
      </c>
      <c r="AC574" s="38">
        <v>1</v>
      </c>
      <c r="AD574" s="38">
        <v>1</v>
      </c>
      <c r="AE574" s="38">
        <v>1</v>
      </c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9">
        <f t="shared" si="18"/>
        <v>1</v>
      </c>
      <c r="AS574" s="9">
        <f t="shared" si="19"/>
        <v>1</v>
      </c>
      <c r="AT574" s="12"/>
    </row>
    <row r="575" spans="1:46" ht="15.6" hidden="1">
      <c r="A575" s="3">
        <v>572</v>
      </c>
      <c r="B575" s="119" t="s">
        <v>719</v>
      </c>
      <c r="C575" s="14" t="s">
        <v>720</v>
      </c>
      <c r="D575" s="85" t="s">
        <v>1210</v>
      </c>
      <c r="E575" s="77">
        <v>1</v>
      </c>
      <c r="F575" s="78" t="s">
        <v>68</v>
      </c>
      <c r="G575" s="86" t="s">
        <v>2342</v>
      </c>
      <c r="H575" s="79" t="s">
        <v>2182</v>
      </c>
      <c r="I575" s="108" t="s">
        <v>818</v>
      </c>
      <c r="J575" s="69" t="s">
        <v>820</v>
      </c>
      <c r="K575" s="11" t="s">
        <v>24</v>
      </c>
      <c r="L575" s="11" t="s">
        <v>25</v>
      </c>
      <c r="M575" s="11" t="s">
        <v>26</v>
      </c>
      <c r="N575" s="8">
        <v>45050</v>
      </c>
      <c r="O575" s="38">
        <v>1</v>
      </c>
      <c r="P575" s="38">
        <v>1</v>
      </c>
      <c r="Q575" s="38">
        <v>1</v>
      </c>
      <c r="R575" s="38">
        <v>1</v>
      </c>
      <c r="S575" s="38">
        <v>1</v>
      </c>
      <c r="T575" s="38">
        <v>1</v>
      </c>
      <c r="U575" s="38">
        <v>1</v>
      </c>
      <c r="V575" s="38"/>
      <c r="W575" s="38"/>
      <c r="X575" s="38"/>
      <c r="Y575" s="38">
        <v>1</v>
      </c>
      <c r="Z575" s="38">
        <v>1</v>
      </c>
      <c r="AA575" s="38">
        <v>1</v>
      </c>
      <c r="AB575" s="38">
        <v>1</v>
      </c>
      <c r="AC575" s="38">
        <v>1</v>
      </c>
      <c r="AD575" s="38">
        <v>1</v>
      </c>
      <c r="AE575" s="38">
        <v>1</v>
      </c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9">
        <f t="shared" si="18"/>
        <v>1</v>
      </c>
      <c r="AS575" s="9">
        <f t="shared" si="19"/>
        <v>1</v>
      </c>
      <c r="AT575" s="12"/>
    </row>
    <row r="576" spans="1:46" ht="15.6" hidden="1">
      <c r="A576" s="3">
        <v>573</v>
      </c>
      <c r="B576" s="119" t="s">
        <v>719</v>
      </c>
      <c r="C576" s="14" t="s">
        <v>720</v>
      </c>
      <c r="D576" s="85" t="s">
        <v>1210</v>
      </c>
      <c r="E576" s="77">
        <v>1</v>
      </c>
      <c r="F576" s="78" t="s">
        <v>68</v>
      </c>
      <c r="G576" s="86" t="s">
        <v>2342</v>
      </c>
      <c r="H576" s="79" t="s">
        <v>2182</v>
      </c>
      <c r="I576" s="108" t="s">
        <v>818</v>
      </c>
      <c r="J576" s="69" t="s">
        <v>821</v>
      </c>
      <c r="K576" s="11" t="s">
        <v>24</v>
      </c>
      <c r="L576" s="11" t="s">
        <v>25</v>
      </c>
      <c r="M576" s="11" t="s">
        <v>26</v>
      </c>
      <c r="N576" s="8">
        <v>45050</v>
      </c>
      <c r="O576" s="38">
        <v>1</v>
      </c>
      <c r="P576" s="38">
        <v>1</v>
      </c>
      <c r="Q576" s="38">
        <v>1</v>
      </c>
      <c r="R576" s="38">
        <v>1</v>
      </c>
      <c r="S576" s="38">
        <v>1</v>
      </c>
      <c r="T576" s="38">
        <v>1</v>
      </c>
      <c r="U576" s="38">
        <v>1</v>
      </c>
      <c r="V576" s="38"/>
      <c r="W576" s="38"/>
      <c r="X576" s="38"/>
      <c r="Y576" s="38">
        <v>1</v>
      </c>
      <c r="Z576" s="38">
        <v>1</v>
      </c>
      <c r="AA576" s="38">
        <v>1</v>
      </c>
      <c r="AB576" s="38">
        <v>1</v>
      </c>
      <c r="AC576" s="38">
        <v>1</v>
      </c>
      <c r="AD576" s="38">
        <v>1</v>
      </c>
      <c r="AE576" s="38">
        <v>1</v>
      </c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9">
        <f t="shared" si="18"/>
        <v>1</v>
      </c>
      <c r="AS576" s="9">
        <f t="shared" si="19"/>
        <v>1</v>
      </c>
      <c r="AT576" s="12"/>
    </row>
    <row r="577" spans="1:46" ht="15.6" hidden="1">
      <c r="A577" s="3">
        <v>574</v>
      </c>
      <c r="B577" s="119" t="s">
        <v>719</v>
      </c>
      <c r="C577" s="14" t="s">
        <v>720</v>
      </c>
      <c r="D577" s="85" t="s">
        <v>1210</v>
      </c>
      <c r="E577" s="77">
        <v>1</v>
      </c>
      <c r="F577" s="88"/>
      <c r="G577" s="86" t="s">
        <v>2342</v>
      </c>
      <c r="H577" s="79" t="s">
        <v>1210</v>
      </c>
      <c r="I577" s="108" t="s">
        <v>822</v>
      </c>
      <c r="J577" s="69" t="s">
        <v>823</v>
      </c>
      <c r="K577" s="11" t="s">
        <v>24</v>
      </c>
      <c r="L577" s="11" t="s">
        <v>71</v>
      </c>
      <c r="M577" s="11" t="s">
        <v>26</v>
      </c>
      <c r="N577" s="8" t="s">
        <v>51</v>
      </c>
      <c r="O577" s="38"/>
      <c r="P577" s="38"/>
      <c r="Q577" s="38"/>
      <c r="R577" s="38">
        <v>1</v>
      </c>
      <c r="S577" s="38">
        <v>0</v>
      </c>
      <c r="T577" s="38">
        <v>0</v>
      </c>
      <c r="U577" s="38">
        <v>0</v>
      </c>
      <c r="V577" s="38"/>
      <c r="W577" s="38"/>
      <c r="X577" s="38"/>
      <c r="Y577" s="38"/>
      <c r="Z577" s="38"/>
      <c r="AA577" s="38"/>
      <c r="AB577" s="38"/>
      <c r="AC577" s="38">
        <v>1</v>
      </c>
      <c r="AD577" s="38">
        <v>0</v>
      </c>
      <c r="AE577" s="38">
        <v>0</v>
      </c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9">
        <f t="shared" si="18"/>
        <v>0.5</v>
      </c>
      <c r="AS577" s="9">
        <f t="shared" si="19"/>
        <v>0</v>
      </c>
      <c r="AT577" s="12"/>
    </row>
    <row r="578" spans="1:46" ht="15.6" hidden="1">
      <c r="A578" s="3">
        <v>575</v>
      </c>
      <c r="B578" s="119" t="s">
        <v>719</v>
      </c>
      <c r="C578" s="14" t="s">
        <v>720</v>
      </c>
      <c r="D578" s="85" t="s">
        <v>1210</v>
      </c>
      <c r="E578" s="77">
        <v>1</v>
      </c>
      <c r="F578" s="88"/>
      <c r="G578" s="86" t="s">
        <v>2342</v>
      </c>
      <c r="H578" s="79" t="s">
        <v>1210</v>
      </c>
      <c r="I578" s="108" t="s">
        <v>822</v>
      </c>
      <c r="J578" s="69" t="s">
        <v>824</v>
      </c>
      <c r="K578" s="11" t="s">
        <v>24</v>
      </c>
      <c r="L578" s="11" t="s">
        <v>71</v>
      </c>
      <c r="M578" s="11" t="s">
        <v>26</v>
      </c>
      <c r="N578" s="8" t="s">
        <v>51</v>
      </c>
      <c r="O578" s="38"/>
      <c r="P578" s="38"/>
      <c r="Q578" s="38"/>
      <c r="R578" s="38">
        <v>1</v>
      </c>
      <c r="S578" s="38">
        <v>0</v>
      </c>
      <c r="T578" s="38">
        <v>0</v>
      </c>
      <c r="U578" s="38">
        <v>0</v>
      </c>
      <c r="V578" s="38"/>
      <c r="W578" s="38"/>
      <c r="X578" s="38"/>
      <c r="Y578" s="38"/>
      <c r="Z578" s="38"/>
      <c r="AA578" s="38"/>
      <c r="AB578" s="38"/>
      <c r="AC578" s="38">
        <v>1</v>
      </c>
      <c r="AD578" s="38">
        <v>0</v>
      </c>
      <c r="AE578" s="38">
        <v>0</v>
      </c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9">
        <f t="shared" si="18"/>
        <v>0.5</v>
      </c>
      <c r="AS578" s="9">
        <f t="shared" si="19"/>
        <v>0</v>
      </c>
      <c r="AT578" s="12"/>
    </row>
    <row r="579" spans="1:46" ht="15.6" hidden="1">
      <c r="A579" s="3">
        <v>576</v>
      </c>
      <c r="B579" s="119" t="s">
        <v>719</v>
      </c>
      <c r="C579" s="14" t="s">
        <v>720</v>
      </c>
      <c r="D579" s="85" t="s">
        <v>1210</v>
      </c>
      <c r="E579" s="77">
        <v>1</v>
      </c>
      <c r="F579" s="88"/>
      <c r="G579" s="86" t="s">
        <v>2342</v>
      </c>
      <c r="H579" s="79" t="s">
        <v>1210</v>
      </c>
      <c r="I579" s="108" t="s">
        <v>822</v>
      </c>
      <c r="J579" s="69" t="s">
        <v>825</v>
      </c>
      <c r="K579" s="11" t="s">
        <v>24</v>
      </c>
      <c r="L579" s="11" t="s">
        <v>71</v>
      </c>
      <c r="M579" s="11" t="s">
        <v>26</v>
      </c>
      <c r="N579" s="8" t="s">
        <v>51</v>
      </c>
      <c r="O579" s="38"/>
      <c r="P579" s="38"/>
      <c r="Q579" s="38"/>
      <c r="R579" s="38">
        <v>1</v>
      </c>
      <c r="S579" s="38">
        <v>0</v>
      </c>
      <c r="T579" s="38">
        <v>0</v>
      </c>
      <c r="U579" s="38">
        <v>0</v>
      </c>
      <c r="V579" s="38"/>
      <c r="W579" s="38"/>
      <c r="X579" s="38"/>
      <c r="Y579" s="38"/>
      <c r="Z579" s="38"/>
      <c r="AA579" s="38"/>
      <c r="AB579" s="38"/>
      <c r="AC579" s="38">
        <v>1</v>
      </c>
      <c r="AD579" s="38">
        <v>0</v>
      </c>
      <c r="AE579" s="38">
        <v>0</v>
      </c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9">
        <f t="shared" si="18"/>
        <v>0.5</v>
      </c>
      <c r="AS579" s="9">
        <f t="shared" si="19"/>
        <v>0</v>
      </c>
      <c r="AT579" s="12"/>
    </row>
    <row r="580" spans="1:46" ht="39.6" hidden="1">
      <c r="A580" s="3">
        <v>577</v>
      </c>
      <c r="B580" s="119" t="s">
        <v>719</v>
      </c>
      <c r="C580" s="14" t="s">
        <v>720</v>
      </c>
      <c r="D580" s="85" t="s">
        <v>1210</v>
      </c>
      <c r="E580" s="77">
        <v>1</v>
      </c>
      <c r="F580" s="88" t="s">
        <v>2313</v>
      </c>
      <c r="G580" s="92" t="s">
        <v>74</v>
      </c>
      <c r="H580" s="79" t="s">
        <v>1210</v>
      </c>
      <c r="I580" s="108" t="s">
        <v>826</v>
      </c>
      <c r="J580" s="69" t="s">
        <v>827</v>
      </c>
      <c r="K580" s="11" t="s">
        <v>24</v>
      </c>
      <c r="L580" s="11" t="s">
        <v>35</v>
      </c>
      <c r="M580" s="11" t="s">
        <v>26</v>
      </c>
      <c r="N580" s="8">
        <v>45212</v>
      </c>
      <c r="O580" s="38"/>
      <c r="P580" s="38"/>
      <c r="Q580" s="38"/>
      <c r="R580" s="38">
        <v>1</v>
      </c>
      <c r="S580" s="38">
        <v>1</v>
      </c>
      <c r="T580" s="38">
        <v>0</v>
      </c>
      <c r="U580" s="38">
        <v>0</v>
      </c>
      <c r="V580" s="38"/>
      <c r="W580" s="38"/>
      <c r="X580" s="38"/>
      <c r="Y580" s="38"/>
      <c r="Z580" s="38"/>
      <c r="AA580" s="38"/>
      <c r="AB580" s="38"/>
      <c r="AC580" s="38">
        <v>1</v>
      </c>
      <c r="AD580" s="38">
        <v>1</v>
      </c>
      <c r="AE580" s="38">
        <v>0</v>
      </c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9">
        <f t="shared" ref="AR580:AR643" si="20">AVERAGE(O580:P580,R580:S580,Y580:Z580,V580:W580,AC580:AD580,AO580:AP580,AF580:AG580,AI580:AJ580,AL580:AM580)</f>
        <v>1</v>
      </c>
      <c r="AS580" s="9">
        <f t="shared" ref="AS580:AS643" si="21">AVERAGE(Q580,U580,AB580,X580,AE580,AQ580,AH580,AK580,AN580)</f>
        <v>0</v>
      </c>
      <c r="AT580" s="12" t="s">
        <v>2299</v>
      </c>
    </row>
    <row r="581" spans="1:46" ht="39.6" hidden="1">
      <c r="A581" s="3">
        <v>578</v>
      </c>
      <c r="B581" s="119" t="s">
        <v>719</v>
      </c>
      <c r="C581" s="14" t="s">
        <v>720</v>
      </c>
      <c r="D581" s="85" t="s">
        <v>1210</v>
      </c>
      <c r="E581" s="77">
        <v>1</v>
      </c>
      <c r="F581" s="88" t="s">
        <v>2313</v>
      </c>
      <c r="G581" s="92" t="s">
        <v>74</v>
      </c>
      <c r="H581" s="79" t="s">
        <v>1210</v>
      </c>
      <c r="I581" s="108" t="s">
        <v>828</v>
      </c>
      <c r="J581" s="69" t="s">
        <v>829</v>
      </c>
      <c r="K581" s="11" t="s">
        <v>24</v>
      </c>
      <c r="L581" s="11" t="s">
        <v>35</v>
      </c>
      <c r="M581" s="11" t="s">
        <v>26</v>
      </c>
      <c r="N581" s="8">
        <v>45103</v>
      </c>
      <c r="O581" s="38"/>
      <c r="P581" s="38"/>
      <c r="Q581" s="38"/>
      <c r="R581" s="38">
        <v>1</v>
      </c>
      <c r="S581" s="38">
        <v>1</v>
      </c>
      <c r="T581" s="38">
        <v>0</v>
      </c>
      <c r="U581" s="38">
        <v>0</v>
      </c>
      <c r="V581" s="38"/>
      <c r="W581" s="38"/>
      <c r="X581" s="38"/>
      <c r="Y581" s="38"/>
      <c r="Z581" s="38"/>
      <c r="AA581" s="38"/>
      <c r="AB581" s="38"/>
      <c r="AC581" s="38">
        <v>1</v>
      </c>
      <c r="AD581" s="38">
        <v>1</v>
      </c>
      <c r="AE581" s="38">
        <v>0</v>
      </c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9">
        <f t="shared" si="20"/>
        <v>1</v>
      </c>
      <c r="AS581" s="9">
        <f t="shared" si="21"/>
        <v>0</v>
      </c>
      <c r="AT581" s="12" t="s">
        <v>2299</v>
      </c>
    </row>
    <row r="582" spans="1:46" ht="15.6" hidden="1">
      <c r="A582" s="3">
        <v>579</v>
      </c>
      <c r="B582" s="119" t="s">
        <v>719</v>
      </c>
      <c r="C582" s="14" t="s">
        <v>720</v>
      </c>
      <c r="D582" s="85" t="s">
        <v>1210</v>
      </c>
      <c r="E582" s="77">
        <v>1</v>
      </c>
      <c r="F582" s="88" t="s">
        <v>2313</v>
      </c>
      <c r="G582" s="92" t="s">
        <v>74</v>
      </c>
      <c r="H582" s="79" t="s">
        <v>1210</v>
      </c>
      <c r="I582" s="108" t="s">
        <v>830</v>
      </c>
      <c r="J582" s="69" t="s">
        <v>831</v>
      </c>
      <c r="K582" s="11" t="s">
        <v>24</v>
      </c>
      <c r="L582" s="11" t="s">
        <v>35</v>
      </c>
      <c r="M582" s="11" t="s">
        <v>26</v>
      </c>
      <c r="N582" s="8">
        <v>45103</v>
      </c>
      <c r="O582" s="38"/>
      <c r="P582" s="38"/>
      <c r="Q582" s="38"/>
      <c r="R582" s="38">
        <v>1</v>
      </c>
      <c r="S582" s="38">
        <v>1</v>
      </c>
      <c r="T582" s="38">
        <v>0</v>
      </c>
      <c r="U582" s="38">
        <v>0</v>
      </c>
      <c r="V582" s="38"/>
      <c r="W582" s="38"/>
      <c r="X582" s="38"/>
      <c r="Y582" s="38"/>
      <c r="Z582" s="38"/>
      <c r="AA582" s="38"/>
      <c r="AB582" s="38"/>
      <c r="AC582" s="38">
        <v>1</v>
      </c>
      <c r="AD582" s="38">
        <v>1</v>
      </c>
      <c r="AE582" s="38">
        <v>0</v>
      </c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9">
        <f t="shared" si="20"/>
        <v>1</v>
      </c>
      <c r="AS582" s="9">
        <f t="shared" si="21"/>
        <v>0</v>
      </c>
      <c r="AT582" s="12" t="s">
        <v>2299</v>
      </c>
    </row>
    <row r="583" spans="1:46" ht="39.6" hidden="1">
      <c r="A583" s="3">
        <v>580</v>
      </c>
      <c r="B583" s="119" t="s">
        <v>719</v>
      </c>
      <c r="C583" s="14" t="s">
        <v>720</v>
      </c>
      <c r="D583" s="85" t="s">
        <v>1210</v>
      </c>
      <c r="E583" s="77">
        <v>1</v>
      </c>
      <c r="F583" s="88" t="s">
        <v>2313</v>
      </c>
      <c r="G583" s="92" t="s">
        <v>74</v>
      </c>
      <c r="H583" s="79" t="s">
        <v>1210</v>
      </c>
      <c r="I583" s="108" t="s">
        <v>826</v>
      </c>
      <c r="J583" s="69" t="s">
        <v>832</v>
      </c>
      <c r="K583" s="11" t="s">
        <v>24</v>
      </c>
      <c r="L583" s="11" t="s">
        <v>35</v>
      </c>
      <c r="M583" s="11" t="s">
        <v>26</v>
      </c>
      <c r="N583" s="8">
        <v>45212</v>
      </c>
      <c r="O583" s="38"/>
      <c r="P583" s="38"/>
      <c r="Q583" s="38"/>
      <c r="R583" s="38">
        <v>1</v>
      </c>
      <c r="S583" s="38">
        <v>1</v>
      </c>
      <c r="T583" s="38">
        <v>0</v>
      </c>
      <c r="U583" s="38">
        <v>0</v>
      </c>
      <c r="V583" s="38"/>
      <c r="W583" s="38"/>
      <c r="X583" s="38"/>
      <c r="Y583" s="38"/>
      <c r="Z583" s="38"/>
      <c r="AA583" s="38"/>
      <c r="AB583" s="38"/>
      <c r="AC583" s="38">
        <v>1</v>
      </c>
      <c r="AD583" s="38">
        <v>1</v>
      </c>
      <c r="AE583" s="38">
        <v>0</v>
      </c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9">
        <f t="shared" si="20"/>
        <v>1</v>
      </c>
      <c r="AS583" s="9">
        <f t="shared" si="21"/>
        <v>0</v>
      </c>
      <c r="AT583" s="12" t="s">
        <v>2299</v>
      </c>
    </row>
    <row r="584" spans="1:46" ht="39.6" hidden="1">
      <c r="A584" s="3">
        <v>581</v>
      </c>
      <c r="B584" s="119" t="s">
        <v>719</v>
      </c>
      <c r="C584" s="14" t="s">
        <v>720</v>
      </c>
      <c r="D584" s="85" t="s">
        <v>1210</v>
      </c>
      <c r="E584" s="77">
        <v>1</v>
      </c>
      <c r="F584" s="88" t="s">
        <v>2313</v>
      </c>
      <c r="G584" s="92" t="s">
        <v>74</v>
      </c>
      <c r="H584" s="79" t="s">
        <v>1210</v>
      </c>
      <c r="I584" s="108" t="s">
        <v>828</v>
      </c>
      <c r="J584" s="69" t="s">
        <v>833</v>
      </c>
      <c r="K584" s="11" t="s">
        <v>24</v>
      </c>
      <c r="L584" s="11" t="s">
        <v>35</v>
      </c>
      <c r="M584" s="11" t="s">
        <v>26</v>
      </c>
      <c r="N584" s="8">
        <v>45104</v>
      </c>
      <c r="O584" s="38"/>
      <c r="P584" s="38"/>
      <c r="Q584" s="38"/>
      <c r="R584" s="38">
        <v>1</v>
      </c>
      <c r="S584" s="38">
        <v>1</v>
      </c>
      <c r="T584" s="38">
        <v>0</v>
      </c>
      <c r="U584" s="38">
        <v>0</v>
      </c>
      <c r="V584" s="38"/>
      <c r="W584" s="38"/>
      <c r="X584" s="38"/>
      <c r="Y584" s="38"/>
      <c r="Z584" s="38"/>
      <c r="AA584" s="38"/>
      <c r="AB584" s="38"/>
      <c r="AC584" s="38">
        <v>1</v>
      </c>
      <c r="AD584" s="38">
        <v>1</v>
      </c>
      <c r="AE584" s="38">
        <v>0</v>
      </c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9">
        <f t="shared" si="20"/>
        <v>1</v>
      </c>
      <c r="AS584" s="9">
        <f t="shared" si="21"/>
        <v>0</v>
      </c>
      <c r="AT584" s="12" t="s">
        <v>2299</v>
      </c>
    </row>
    <row r="585" spans="1:46" ht="15.6" hidden="1">
      <c r="A585" s="3">
        <v>582</v>
      </c>
      <c r="B585" s="119" t="s">
        <v>719</v>
      </c>
      <c r="C585" s="14" t="s">
        <v>720</v>
      </c>
      <c r="D585" s="85" t="s">
        <v>1210</v>
      </c>
      <c r="E585" s="77">
        <v>1</v>
      </c>
      <c r="F585" s="88" t="s">
        <v>2313</v>
      </c>
      <c r="G585" s="92" t="s">
        <v>74</v>
      </c>
      <c r="H585" s="79" t="s">
        <v>1210</v>
      </c>
      <c r="I585" s="108" t="s">
        <v>830</v>
      </c>
      <c r="J585" s="69" t="s">
        <v>834</v>
      </c>
      <c r="K585" s="11" t="s">
        <v>24</v>
      </c>
      <c r="L585" s="11" t="s">
        <v>35</v>
      </c>
      <c r="M585" s="11" t="s">
        <v>26</v>
      </c>
      <c r="N585" s="8">
        <v>45212</v>
      </c>
      <c r="O585" s="38"/>
      <c r="P585" s="38"/>
      <c r="Q585" s="38"/>
      <c r="R585" s="38">
        <v>1</v>
      </c>
      <c r="S585" s="38">
        <v>1</v>
      </c>
      <c r="T585" s="38">
        <v>0</v>
      </c>
      <c r="U585" s="38">
        <v>0</v>
      </c>
      <c r="V585" s="38"/>
      <c r="W585" s="38"/>
      <c r="X585" s="38"/>
      <c r="Y585" s="38"/>
      <c r="Z585" s="38"/>
      <c r="AA585" s="38"/>
      <c r="AB585" s="38"/>
      <c r="AC585" s="38">
        <v>1</v>
      </c>
      <c r="AD585" s="38">
        <v>1</v>
      </c>
      <c r="AE585" s="38">
        <v>0</v>
      </c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9">
        <f t="shared" si="20"/>
        <v>1</v>
      </c>
      <c r="AS585" s="9">
        <f t="shared" si="21"/>
        <v>0</v>
      </c>
      <c r="AT585" s="12" t="s">
        <v>2299</v>
      </c>
    </row>
    <row r="586" spans="1:46" ht="39.6" hidden="1">
      <c r="A586" s="3">
        <v>583</v>
      </c>
      <c r="B586" s="119" t="s">
        <v>719</v>
      </c>
      <c r="C586" s="14" t="s">
        <v>720</v>
      </c>
      <c r="D586" s="85" t="s">
        <v>1210</v>
      </c>
      <c r="E586" s="77">
        <v>1</v>
      </c>
      <c r="F586" s="88" t="s">
        <v>2313</v>
      </c>
      <c r="G586" s="92" t="s">
        <v>74</v>
      </c>
      <c r="H586" s="79" t="s">
        <v>1210</v>
      </c>
      <c r="I586" s="108" t="s">
        <v>826</v>
      </c>
      <c r="J586" s="69" t="s">
        <v>835</v>
      </c>
      <c r="K586" s="11" t="s">
        <v>24</v>
      </c>
      <c r="L586" s="11" t="s">
        <v>35</v>
      </c>
      <c r="M586" s="11" t="s">
        <v>26</v>
      </c>
      <c r="N586" s="8">
        <v>45212</v>
      </c>
      <c r="O586" s="38"/>
      <c r="P586" s="38"/>
      <c r="Q586" s="38"/>
      <c r="R586" s="38">
        <v>1</v>
      </c>
      <c r="S586" s="38">
        <v>1</v>
      </c>
      <c r="T586" s="38">
        <v>0</v>
      </c>
      <c r="U586" s="38">
        <v>0</v>
      </c>
      <c r="V586" s="38"/>
      <c r="W586" s="38"/>
      <c r="X586" s="38"/>
      <c r="Y586" s="38"/>
      <c r="Z586" s="38"/>
      <c r="AA586" s="38"/>
      <c r="AB586" s="38"/>
      <c r="AC586" s="38">
        <v>1</v>
      </c>
      <c r="AD586" s="38">
        <v>1</v>
      </c>
      <c r="AE586" s="38">
        <v>0</v>
      </c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9">
        <f t="shared" si="20"/>
        <v>1</v>
      </c>
      <c r="AS586" s="9">
        <f t="shared" si="21"/>
        <v>0</v>
      </c>
      <c r="AT586" s="12" t="s">
        <v>2299</v>
      </c>
    </row>
    <row r="587" spans="1:46" ht="39.6" hidden="1">
      <c r="A587" s="3">
        <v>584</v>
      </c>
      <c r="B587" s="119" t="s">
        <v>719</v>
      </c>
      <c r="C587" s="14" t="s">
        <v>720</v>
      </c>
      <c r="D587" s="85" t="s">
        <v>1210</v>
      </c>
      <c r="E587" s="77">
        <v>1</v>
      </c>
      <c r="F587" s="88" t="s">
        <v>2313</v>
      </c>
      <c r="G587" s="92" t="s">
        <v>74</v>
      </c>
      <c r="H587" s="79" t="s">
        <v>1210</v>
      </c>
      <c r="I587" s="108" t="s">
        <v>828</v>
      </c>
      <c r="J587" s="69" t="s">
        <v>836</v>
      </c>
      <c r="K587" s="11" t="s">
        <v>24</v>
      </c>
      <c r="L587" s="11" t="s">
        <v>35</v>
      </c>
      <c r="M587" s="11" t="s">
        <v>26</v>
      </c>
      <c r="N587" s="8">
        <v>45108</v>
      </c>
      <c r="O587" s="38"/>
      <c r="P587" s="38"/>
      <c r="Q587" s="38"/>
      <c r="R587" s="38">
        <v>1</v>
      </c>
      <c r="S587" s="38">
        <v>1</v>
      </c>
      <c r="T587" s="38">
        <v>0</v>
      </c>
      <c r="U587" s="38">
        <v>0</v>
      </c>
      <c r="V587" s="38"/>
      <c r="W587" s="38"/>
      <c r="X587" s="38"/>
      <c r="Y587" s="38"/>
      <c r="Z587" s="38"/>
      <c r="AA587" s="38"/>
      <c r="AB587" s="38"/>
      <c r="AC587" s="38">
        <v>1</v>
      </c>
      <c r="AD587" s="38">
        <v>1</v>
      </c>
      <c r="AE587" s="38">
        <v>0</v>
      </c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9">
        <f t="shared" si="20"/>
        <v>1</v>
      </c>
      <c r="AS587" s="9">
        <f t="shared" si="21"/>
        <v>0</v>
      </c>
      <c r="AT587" s="12" t="s">
        <v>2299</v>
      </c>
    </row>
    <row r="588" spans="1:46" ht="15.6" hidden="1">
      <c r="A588" s="3">
        <v>585</v>
      </c>
      <c r="B588" s="119" t="s">
        <v>719</v>
      </c>
      <c r="C588" s="14" t="s">
        <v>720</v>
      </c>
      <c r="D588" s="85" t="s">
        <v>1210</v>
      </c>
      <c r="E588" s="77">
        <v>1</v>
      </c>
      <c r="F588" s="88" t="s">
        <v>2313</v>
      </c>
      <c r="G588" s="92" t="s">
        <v>74</v>
      </c>
      <c r="H588" s="79" t="s">
        <v>1210</v>
      </c>
      <c r="I588" s="108" t="s">
        <v>830</v>
      </c>
      <c r="J588" s="69" t="s">
        <v>837</v>
      </c>
      <c r="K588" s="11" t="s">
        <v>24</v>
      </c>
      <c r="L588" s="11" t="s">
        <v>35</v>
      </c>
      <c r="M588" s="11" t="s">
        <v>26</v>
      </c>
      <c r="N588" s="8">
        <v>45212</v>
      </c>
      <c r="O588" s="38"/>
      <c r="P588" s="38"/>
      <c r="Q588" s="38"/>
      <c r="R588" s="38">
        <v>1</v>
      </c>
      <c r="S588" s="38">
        <v>1</v>
      </c>
      <c r="T588" s="38">
        <v>0</v>
      </c>
      <c r="U588" s="38">
        <v>0</v>
      </c>
      <c r="V588" s="38"/>
      <c r="W588" s="38"/>
      <c r="X588" s="38"/>
      <c r="Y588" s="38"/>
      <c r="Z588" s="38"/>
      <c r="AA588" s="38"/>
      <c r="AB588" s="38"/>
      <c r="AC588" s="38">
        <v>1</v>
      </c>
      <c r="AD588" s="38">
        <v>1</v>
      </c>
      <c r="AE588" s="38">
        <v>0</v>
      </c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9">
        <f t="shared" si="20"/>
        <v>1</v>
      </c>
      <c r="AS588" s="9">
        <f t="shared" si="21"/>
        <v>0</v>
      </c>
      <c r="AT588" s="12" t="s">
        <v>2299</v>
      </c>
    </row>
    <row r="589" spans="1:46" ht="26.4" hidden="1">
      <c r="A589" s="3">
        <v>586</v>
      </c>
      <c r="B589" s="119" t="s">
        <v>719</v>
      </c>
      <c r="C589" s="14" t="s">
        <v>720</v>
      </c>
      <c r="D589" s="85" t="s">
        <v>1210</v>
      </c>
      <c r="E589" s="77">
        <v>1</v>
      </c>
      <c r="F589" s="88"/>
      <c r="G589" s="87" t="s">
        <v>74</v>
      </c>
      <c r="H589" s="79"/>
      <c r="I589" s="108" t="s">
        <v>838</v>
      </c>
      <c r="J589" s="69" t="s">
        <v>839</v>
      </c>
      <c r="K589" s="11" t="s">
        <v>24</v>
      </c>
      <c r="L589" s="11" t="s">
        <v>25</v>
      </c>
      <c r="M589" s="11" t="s">
        <v>26</v>
      </c>
      <c r="N589" s="115">
        <v>45645</v>
      </c>
      <c r="O589" s="38">
        <v>1</v>
      </c>
      <c r="P589" s="38">
        <v>1</v>
      </c>
      <c r="Q589" s="38">
        <v>0</v>
      </c>
      <c r="R589" s="38">
        <v>1</v>
      </c>
      <c r="S589" s="38">
        <v>0</v>
      </c>
      <c r="T589" s="38">
        <v>0</v>
      </c>
      <c r="U589" s="38">
        <v>0</v>
      </c>
      <c r="V589" s="38"/>
      <c r="W589" s="38"/>
      <c r="X589" s="38"/>
      <c r="Y589" s="38">
        <v>0</v>
      </c>
      <c r="Z589" s="38">
        <v>0</v>
      </c>
      <c r="AA589" s="38">
        <v>0</v>
      </c>
      <c r="AB589" s="38">
        <v>0</v>
      </c>
      <c r="AC589" s="38">
        <v>0</v>
      </c>
      <c r="AD589" s="38">
        <v>0</v>
      </c>
      <c r="AE589" s="38">
        <v>0</v>
      </c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9">
        <f t="shared" si="20"/>
        <v>0.375</v>
      </c>
      <c r="AS589" s="9">
        <f t="shared" si="21"/>
        <v>0</v>
      </c>
      <c r="AT589" s="12"/>
    </row>
    <row r="590" spans="1:46" ht="26.4" hidden="1">
      <c r="A590" s="3">
        <v>587</v>
      </c>
      <c r="B590" s="119" t="s">
        <v>719</v>
      </c>
      <c r="C590" s="14" t="s">
        <v>720</v>
      </c>
      <c r="D590" s="85" t="s">
        <v>1210</v>
      </c>
      <c r="E590" s="77">
        <v>1</v>
      </c>
      <c r="F590" s="88" t="s">
        <v>2214</v>
      </c>
      <c r="G590" s="87" t="s">
        <v>74</v>
      </c>
      <c r="H590" s="79" t="s">
        <v>1210</v>
      </c>
      <c r="I590" s="108" t="s">
        <v>840</v>
      </c>
      <c r="J590" s="69" t="s">
        <v>841</v>
      </c>
      <c r="K590" s="11" t="s">
        <v>56</v>
      </c>
      <c r="L590" s="11" t="s">
        <v>35</v>
      </c>
      <c r="M590" s="11" t="s">
        <v>26</v>
      </c>
      <c r="N590" s="8">
        <v>45326</v>
      </c>
      <c r="O590" s="38"/>
      <c r="P590" s="38"/>
      <c r="Q590" s="38"/>
      <c r="R590" s="38">
        <v>1</v>
      </c>
      <c r="S590" s="38">
        <v>1</v>
      </c>
      <c r="T590" s="38">
        <v>0</v>
      </c>
      <c r="U590" s="38">
        <v>0</v>
      </c>
      <c r="V590" s="38"/>
      <c r="W590" s="38"/>
      <c r="X590" s="38"/>
      <c r="Y590" s="38"/>
      <c r="Z590" s="38"/>
      <c r="AA590" s="38"/>
      <c r="AB590" s="38"/>
      <c r="AC590" s="38">
        <v>1</v>
      </c>
      <c r="AD590" s="38">
        <v>0.5</v>
      </c>
      <c r="AE590" s="38">
        <v>0</v>
      </c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9">
        <f t="shared" si="20"/>
        <v>0.875</v>
      </c>
      <c r="AS590" s="9">
        <f t="shared" si="21"/>
        <v>0</v>
      </c>
      <c r="AT590" s="10" t="s">
        <v>2290</v>
      </c>
    </row>
    <row r="591" spans="1:46" ht="26.4" hidden="1">
      <c r="A591" s="3">
        <v>588</v>
      </c>
      <c r="B591" s="119" t="s">
        <v>224</v>
      </c>
      <c r="C591" s="14" t="s">
        <v>842</v>
      </c>
      <c r="D591" s="85" t="s">
        <v>1210</v>
      </c>
      <c r="E591" s="77">
        <v>1</v>
      </c>
      <c r="F591" s="88" t="s">
        <v>2214</v>
      </c>
      <c r="G591" s="87" t="s">
        <v>74</v>
      </c>
      <c r="H591" s="79"/>
      <c r="I591" s="108" t="s">
        <v>843</v>
      </c>
      <c r="J591" s="69" t="s">
        <v>844</v>
      </c>
      <c r="K591" s="11" t="s">
        <v>56</v>
      </c>
      <c r="L591" s="11" t="s">
        <v>25</v>
      </c>
      <c r="M591" s="11" t="s">
        <v>26</v>
      </c>
      <c r="N591" s="8">
        <v>45329</v>
      </c>
      <c r="O591" s="38">
        <v>1</v>
      </c>
      <c r="P591" s="38">
        <v>0.5</v>
      </c>
      <c r="Q591" s="38">
        <v>0</v>
      </c>
      <c r="R591" s="38">
        <v>1</v>
      </c>
      <c r="S591" s="38">
        <v>0</v>
      </c>
      <c r="T591" s="38">
        <v>0</v>
      </c>
      <c r="U591" s="38">
        <v>0</v>
      </c>
      <c r="V591" s="38">
        <v>0</v>
      </c>
      <c r="W591" s="38">
        <v>0</v>
      </c>
      <c r="X591" s="38">
        <v>0</v>
      </c>
      <c r="Y591" s="38">
        <v>0</v>
      </c>
      <c r="Z591" s="38">
        <v>0</v>
      </c>
      <c r="AA591" s="38">
        <v>0</v>
      </c>
      <c r="AB591" s="38">
        <v>0</v>
      </c>
      <c r="AC591" s="38">
        <v>0</v>
      </c>
      <c r="AD591" s="38">
        <v>0</v>
      </c>
      <c r="AE591" s="38">
        <v>0</v>
      </c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9">
        <f t="shared" si="20"/>
        <v>0.25</v>
      </c>
      <c r="AS591" s="9">
        <f t="shared" si="21"/>
        <v>0</v>
      </c>
      <c r="AT591" s="19"/>
    </row>
    <row r="592" spans="1:46" ht="26.4" hidden="1">
      <c r="A592" s="3">
        <v>589</v>
      </c>
      <c r="B592" s="119" t="s">
        <v>224</v>
      </c>
      <c r="C592" s="14" t="s">
        <v>842</v>
      </c>
      <c r="D592" s="85" t="s">
        <v>1210</v>
      </c>
      <c r="E592" s="77">
        <v>1</v>
      </c>
      <c r="F592" s="88" t="s">
        <v>2214</v>
      </c>
      <c r="G592" s="87" t="s">
        <v>74</v>
      </c>
      <c r="H592" s="79"/>
      <c r="I592" s="108" t="s">
        <v>843</v>
      </c>
      <c r="J592" s="69" t="s">
        <v>845</v>
      </c>
      <c r="K592" s="11" t="s">
        <v>56</v>
      </c>
      <c r="L592" s="11" t="s">
        <v>25</v>
      </c>
      <c r="M592" s="11" t="s">
        <v>26</v>
      </c>
      <c r="N592" s="8">
        <v>45329</v>
      </c>
      <c r="O592" s="38">
        <v>1</v>
      </c>
      <c r="P592" s="38">
        <v>0.5</v>
      </c>
      <c r="Q592" s="38">
        <v>0</v>
      </c>
      <c r="R592" s="38">
        <v>1</v>
      </c>
      <c r="S592" s="38">
        <v>0</v>
      </c>
      <c r="T592" s="38">
        <v>0</v>
      </c>
      <c r="U592" s="38">
        <v>0</v>
      </c>
      <c r="V592" s="38">
        <v>0</v>
      </c>
      <c r="W592" s="38">
        <v>0</v>
      </c>
      <c r="X592" s="38">
        <v>0</v>
      </c>
      <c r="Y592" s="38">
        <v>0</v>
      </c>
      <c r="Z592" s="38">
        <v>0</v>
      </c>
      <c r="AA592" s="38">
        <v>0</v>
      </c>
      <c r="AB592" s="38">
        <v>0</v>
      </c>
      <c r="AC592" s="38">
        <v>0</v>
      </c>
      <c r="AD592" s="38">
        <v>0</v>
      </c>
      <c r="AE592" s="38">
        <v>0</v>
      </c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9">
        <f t="shared" si="20"/>
        <v>0.25</v>
      </c>
      <c r="AS592" s="9">
        <f t="shared" si="21"/>
        <v>0</v>
      </c>
      <c r="AT592" s="19"/>
    </row>
    <row r="593" spans="1:46" ht="26.4" hidden="1">
      <c r="A593" s="3">
        <v>590</v>
      </c>
      <c r="B593" s="119" t="s">
        <v>224</v>
      </c>
      <c r="C593" s="14" t="s">
        <v>842</v>
      </c>
      <c r="D593" s="85" t="s">
        <v>1210</v>
      </c>
      <c r="E593" s="77">
        <v>1</v>
      </c>
      <c r="F593" s="88" t="s">
        <v>2214</v>
      </c>
      <c r="G593" s="86" t="s">
        <v>2342</v>
      </c>
      <c r="H593" s="79" t="s">
        <v>2443</v>
      </c>
      <c r="I593" s="108" t="s">
        <v>2444</v>
      </c>
      <c r="J593" s="69" t="s">
        <v>846</v>
      </c>
      <c r="K593" s="11" t="s">
        <v>24</v>
      </c>
      <c r="L593" s="11" t="s">
        <v>25</v>
      </c>
      <c r="M593" s="11" t="s">
        <v>26</v>
      </c>
      <c r="N593" s="8">
        <v>45219</v>
      </c>
      <c r="O593" s="38">
        <v>1</v>
      </c>
      <c r="P593" s="38">
        <v>1</v>
      </c>
      <c r="Q593" s="38">
        <v>0</v>
      </c>
      <c r="R593" s="38">
        <v>1</v>
      </c>
      <c r="S593" s="38">
        <v>0.5</v>
      </c>
      <c r="T593" s="38">
        <v>0</v>
      </c>
      <c r="U593" s="38">
        <v>0</v>
      </c>
      <c r="V593" s="38">
        <v>0</v>
      </c>
      <c r="W593" s="38">
        <v>0</v>
      </c>
      <c r="X593" s="38">
        <v>0</v>
      </c>
      <c r="Y593" s="38">
        <v>1</v>
      </c>
      <c r="Z593" s="38">
        <v>0</v>
      </c>
      <c r="AA593" s="38">
        <v>0</v>
      </c>
      <c r="AB593" s="38">
        <v>0</v>
      </c>
      <c r="AC593" s="38">
        <v>1</v>
      </c>
      <c r="AD593" s="38">
        <v>1</v>
      </c>
      <c r="AE593" s="38">
        <v>0</v>
      </c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9">
        <f t="shared" si="20"/>
        <v>0.65</v>
      </c>
      <c r="AS593" s="9">
        <f t="shared" si="21"/>
        <v>0</v>
      </c>
      <c r="AT593" s="12"/>
    </row>
    <row r="594" spans="1:46" ht="26.4" hidden="1">
      <c r="A594" s="3">
        <v>591</v>
      </c>
      <c r="B594" s="119" t="s">
        <v>224</v>
      </c>
      <c r="C594" s="14" t="s">
        <v>842</v>
      </c>
      <c r="D594" s="85" t="s">
        <v>1210</v>
      </c>
      <c r="E594" s="77">
        <v>1</v>
      </c>
      <c r="F594" s="78" t="s">
        <v>68</v>
      </c>
      <c r="G594" s="86" t="s">
        <v>2342</v>
      </c>
      <c r="H594" s="79"/>
      <c r="I594" s="108" t="s">
        <v>847</v>
      </c>
      <c r="J594" s="69" t="s">
        <v>848</v>
      </c>
      <c r="K594" s="11" t="s">
        <v>24</v>
      </c>
      <c r="L594" s="11" t="s">
        <v>25</v>
      </c>
      <c r="M594" s="11" t="s">
        <v>26</v>
      </c>
      <c r="N594" s="8">
        <v>45322</v>
      </c>
      <c r="O594" s="38">
        <v>1</v>
      </c>
      <c r="P594" s="38">
        <v>1</v>
      </c>
      <c r="Q594" s="38">
        <v>0</v>
      </c>
      <c r="R594" s="38">
        <v>1</v>
      </c>
      <c r="S594" s="38">
        <v>1</v>
      </c>
      <c r="T594" s="38">
        <v>0</v>
      </c>
      <c r="U594" s="38">
        <v>0</v>
      </c>
      <c r="V594" s="38"/>
      <c r="W594" s="38"/>
      <c r="X594" s="38"/>
      <c r="Y594" s="38">
        <v>0</v>
      </c>
      <c r="Z594" s="38">
        <v>0</v>
      </c>
      <c r="AA594" s="38">
        <v>0</v>
      </c>
      <c r="AB594" s="38">
        <v>0</v>
      </c>
      <c r="AC594" s="38">
        <v>1</v>
      </c>
      <c r="AD594" s="38">
        <v>1</v>
      </c>
      <c r="AE594" s="38">
        <v>0</v>
      </c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9">
        <f t="shared" si="20"/>
        <v>0.75</v>
      </c>
      <c r="AS594" s="9">
        <f t="shared" si="21"/>
        <v>0</v>
      </c>
      <c r="AT594" s="12" t="s">
        <v>2343</v>
      </c>
    </row>
    <row r="595" spans="1:46" ht="26.4" hidden="1">
      <c r="A595" s="3">
        <v>592</v>
      </c>
      <c r="B595" s="119" t="s">
        <v>224</v>
      </c>
      <c r="C595" s="14" t="s">
        <v>842</v>
      </c>
      <c r="D595" s="85" t="s">
        <v>1210</v>
      </c>
      <c r="E595" s="77">
        <v>1</v>
      </c>
      <c r="F595" s="78" t="s">
        <v>68</v>
      </c>
      <c r="G595" s="86" t="s">
        <v>2342</v>
      </c>
      <c r="H595" s="79" t="s">
        <v>1210</v>
      </c>
      <c r="I595" s="108" t="s">
        <v>847</v>
      </c>
      <c r="J595" s="69" t="s">
        <v>849</v>
      </c>
      <c r="K595" s="11" t="s">
        <v>24</v>
      </c>
      <c r="L595" s="11" t="s">
        <v>71</v>
      </c>
      <c r="M595" s="11" t="s">
        <v>26</v>
      </c>
      <c r="N595" s="8">
        <v>45323</v>
      </c>
      <c r="O595" s="38"/>
      <c r="P595" s="38"/>
      <c r="Q595" s="38"/>
      <c r="R595" s="38">
        <v>1</v>
      </c>
      <c r="S595" s="38">
        <v>1</v>
      </c>
      <c r="T595" s="38">
        <v>0</v>
      </c>
      <c r="U595" s="38">
        <v>0</v>
      </c>
      <c r="V595" s="38"/>
      <c r="W595" s="38"/>
      <c r="X595" s="38"/>
      <c r="Y595" s="38"/>
      <c r="Z595" s="38"/>
      <c r="AA595" s="38"/>
      <c r="AB595" s="38"/>
      <c r="AC595" s="38">
        <v>1</v>
      </c>
      <c r="AD595" s="38">
        <v>1</v>
      </c>
      <c r="AE595" s="38">
        <v>0</v>
      </c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9">
        <f t="shared" si="20"/>
        <v>1</v>
      </c>
      <c r="AS595" s="9">
        <f t="shared" si="21"/>
        <v>0</v>
      </c>
      <c r="AT595" s="12" t="s">
        <v>2343</v>
      </c>
    </row>
    <row r="596" spans="1:46" ht="26.4" hidden="1">
      <c r="A596" s="3">
        <v>593</v>
      </c>
      <c r="B596" s="119" t="s">
        <v>719</v>
      </c>
      <c r="C596" s="14" t="s">
        <v>720</v>
      </c>
      <c r="D596" s="85" t="s">
        <v>1210</v>
      </c>
      <c r="E596" s="77">
        <v>1</v>
      </c>
      <c r="F596" s="88" t="s">
        <v>2333</v>
      </c>
      <c r="G596" s="86" t="s">
        <v>2342</v>
      </c>
      <c r="H596" s="79"/>
      <c r="I596" s="108" t="s">
        <v>850</v>
      </c>
      <c r="J596" s="69" t="s">
        <v>851</v>
      </c>
      <c r="K596" s="11" t="s">
        <v>24</v>
      </c>
      <c r="L596" s="11" t="s">
        <v>25</v>
      </c>
      <c r="M596" s="11" t="s">
        <v>26</v>
      </c>
      <c r="N596" s="8">
        <v>45315</v>
      </c>
      <c r="O596" s="38">
        <v>1</v>
      </c>
      <c r="P596" s="38">
        <v>1</v>
      </c>
      <c r="Q596" s="38">
        <v>1</v>
      </c>
      <c r="R596" s="38">
        <v>1</v>
      </c>
      <c r="S596" s="38">
        <v>1</v>
      </c>
      <c r="T596" s="38">
        <v>1</v>
      </c>
      <c r="U596" s="38">
        <v>1</v>
      </c>
      <c r="V596" s="38"/>
      <c r="W596" s="38"/>
      <c r="X596" s="38"/>
      <c r="Y596" s="38">
        <v>1</v>
      </c>
      <c r="Z596" s="38">
        <v>1</v>
      </c>
      <c r="AA596" s="38">
        <v>0</v>
      </c>
      <c r="AB596" s="38">
        <v>0</v>
      </c>
      <c r="AC596" s="38">
        <v>1</v>
      </c>
      <c r="AD596" s="38">
        <v>1</v>
      </c>
      <c r="AE596" s="38">
        <v>1</v>
      </c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9">
        <f t="shared" si="20"/>
        <v>1</v>
      </c>
      <c r="AS596" s="9">
        <f t="shared" si="21"/>
        <v>0.75</v>
      </c>
      <c r="AT596" s="12"/>
    </row>
    <row r="597" spans="1:46" ht="26.4" hidden="1">
      <c r="A597" s="3">
        <v>594</v>
      </c>
      <c r="B597" s="119" t="s">
        <v>224</v>
      </c>
      <c r="C597" s="14" t="s">
        <v>842</v>
      </c>
      <c r="D597" s="85" t="s">
        <v>1210</v>
      </c>
      <c r="E597" s="77">
        <v>1</v>
      </c>
      <c r="F597" s="88" t="s">
        <v>2214</v>
      </c>
      <c r="G597" s="92" t="s">
        <v>74</v>
      </c>
      <c r="H597" s="79" t="s">
        <v>1210</v>
      </c>
      <c r="I597" s="108" t="s">
        <v>852</v>
      </c>
      <c r="J597" s="69" t="s">
        <v>853</v>
      </c>
      <c r="K597" s="11" t="s">
        <v>24</v>
      </c>
      <c r="L597" s="11" t="s">
        <v>35</v>
      </c>
      <c r="M597" s="11" t="s">
        <v>26</v>
      </c>
      <c r="N597" s="8">
        <v>45188</v>
      </c>
      <c r="O597" s="38"/>
      <c r="P597" s="38"/>
      <c r="Q597" s="38"/>
      <c r="R597" s="38">
        <v>1</v>
      </c>
      <c r="S597" s="38">
        <v>1</v>
      </c>
      <c r="T597" s="38">
        <v>0.5</v>
      </c>
      <c r="U597" s="38">
        <v>0</v>
      </c>
      <c r="V597" s="38"/>
      <c r="W597" s="38"/>
      <c r="X597" s="38"/>
      <c r="Y597" s="38"/>
      <c r="Z597" s="38"/>
      <c r="AA597" s="38"/>
      <c r="AB597" s="38"/>
      <c r="AC597" s="38">
        <v>1</v>
      </c>
      <c r="AD597" s="38">
        <v>1</v>
      </c>
      <c r="AE597" s="38">
        <v>0</v>
      </c>
      <c r="AF597" s="38"/>
      <c r="AG597" s="38"/>
      <c r="AH597" s="38"/>
      <c r="AI597" s="38"/>
      <c r="AJ597" s="38"/>
      <c r="AK597" s="38"/>
      <c r="AL597" s="38">
        <v>1</v>
      </c>
      <c r="AM597" s="38">
        <v>0</v>
      </c>
      <c r="AN597" s="38">
        <v>0</v>
      </c>
      <c r="AO597" s="38"/>
      <c r="AP597" s="38"/>
      <c r="AQ597" s="38"/>
      <c r="AR597" s="9">
        <f t="shared" si="20"/>
        <v>0.83333333333333337</v>
      </c>
      <c r="AS597" s="9">
        <f t="shared" si="21"/>
        <v>0</v>
      </c>
      <c r="AT597" s="10" t="s">
        <v>2445</v>
      </c>
    </row>
    <row r="598" spans="1:46" ht="26.4" hidden="1">
      <c r="A598" s="3">
        <v>595</v>
      </c>
      <c r="B598" s="119" t="s">
        <v>224</v>
      </c>
      <c r="C598" s="14" t="s">
        <v>842</v>
      </c>
      <c r="D598" s="85" t="s">
        <v>1210</v>
      </c>
      <c r="E598" s="77">
        <v>1</v>
      </c>
      <c r="F598" s="88" t="s">
        <v>2214</v>
      </c>
      <c r="G598" s="92" t="s">
        <v>74</v>
      </c>
      <c r="H598" s="79" t="s">
        <v>1210</v>
      </c>
      <c r="I598" s="108" t="s">
        <v>852</v>
      </c>
      <c r="J598" s="69" t="s">
        <v>854</v>
      </c>
      <c r="K598" s="11" t="s">
        <v>24</v>
      </c>
      <c r="L598" s="11" t="s">
        <v>35</v>
      </c>
      <c r="M598" s="11" t="s">
        <v>26</v>
      </c>
      <c r="N598" s="8">
        <v>45188</v>
      </c>
      <c r="O598" s="38"/>
      <c r="P598" s="38"/>
      <c r="Q598" s="38"/>
      <c r="R598" s="38">
        <v>1</v>
      </c>
      <c r="S598" s="38">
        <v>1</v>
      </c>
      <c r="T598" s="38">
        <v>0.5</v>
      </c>
      <c r="U598" s="38">
        <v>0</v>
      </c>
      <c r="V598" s="38"/>
      <c r="W598" s="38"/>
      <c r="X598" s="38"/>
      <c r="Y598" s="38"/>
      <c r="Z598" s="38"/>
      <c r="AA598" s="38"/>
      <c r="AB598" s="38"/>
      <c r="AC598" s="38">
        <v>1</v>
      </c>
      <c r="AD598" s="38">
        <v>1</v>
      </c>
      <c r="AE598" s="38">
        <v>0</v>
      </c>
      <c r="AF598" s="38"/>
      <c r="AG598" s="38"/>
      <c r="AH598" s="38"/>
      <c r="AI598" s="38"/>
      <c r="AJ598" s="38"/>
      <c r="AK598" s="38"/>
      <c r="AL598" s="38">
        <v>1</v>
      </c>
      <c r="AM598" s="38">
        <v>0</v>
      </c>
      <c r="AN598" s="38">
        <v>0</v>
      </c>
      <c r="AO598" s="38"/>
      <c r="AP598" s="38"/>
      <c r="AQ598" s="38"/>
      <c r="AR598" s="9">
        <f t="shared" si="20"/>
        <v>0.83333333333333337</v>
      </c>
      <c r="AS598" s="9">
        <f t="shared" si="21"/>
        <v>0</v>
      </c>
      <c r="AT598" s="10" t="s">
        <v>2291</v>
      </c>
    </row>
    <row r="599" spans="1:46" ht="26.4" hidden="1">
      <c r="A599" s="3">
        <v>596</v>
      </c>
      <c r="B599" s="119" t="s">
        <v>224</v>
      </c>
      <c r="C599" s="14" t="s">
        <v>842</v>
      </c>
      <c r="D599" s="85" t="s">
        <v>1210</v>
      </c>
      <c r="E599" s="77">
        <v>1</v>
      </c>
      <c r="F599" s="88" t="s">
        <v>2214</v>
      </c>
      <c r="G599" s="92" t="s">
        <v>74</v>
      </c>
      <c r="H599" s="79" t="s">
        <v>1210</v>
      </c>
      <c r="I599" s="108" t="s">
        <v>852</v>
      </c>
      <c r="J599" s="69" t="s">
        <v>855</v>
      </c>
      <c r="K599" s="11" t="s">
        <v>24</v>
      </c>
      <c r="L599" s="11" t="s">
        <v>35</v>
      </c>
      <c r="M599" s="11" t="s">
        <v>26</v>
      </c>
      <c r="N599" s="8">
        <v>45189</v>
      </c>
      <c r="O599" s="38"/>
      <c r="P599" s="38"/>
      <c r="Q599" s="38"/>
      <c r="R599" s="38">
        <v>1</v>
      </c>
      <c r="S599" s="38">
        <v>1</v>
      </c>
      <c r="T599" s="38">
        <v>0.5</v>
      </c>
      <c r="U599" s="38">
        <v>0</v>
      </c>
      <c r="V599" s="38"/>
      <c r="W599" s="38"/>
      <c r="X599" s="38"/>
      <c r="Y599" s="38"/>
      <c r="Z599" s="38"/>
      <c r="AA599" s="38"/>
      <c r="AB599" s="38"/>
      <c r="AC599" s="38">
        <v>1</v>
      </c>
      <c r="AD599" s="38">
        <v>1</v>
      </c>
      <c r="AE599" s="38">
        <v>0</v>
      </c>
      <c r="AF599" s="38"/>
      <c r="AG599" s="38"/>
      <c r="AH599" s="38"/>
      <c r="AI599" s="38"/>
      <c r="AJ599" s="38"/>
      <c r="AK599" s="38"/>
      <c r="AL599" s="38">
        <v>1</v>
      </c>
      <c r="AM599" s="38">
        <v>0</v>
      </c>
      <c r="AN599" s="38">
        <v>0</v>
      </c>
      <c r="AO599" s="38"/>
      <c r="AP599" s="38"/>
      <c r="AQ599" s="38"/>
      <c r="AR599" s="9">
        <f t="shared" si="20"/>
        <v>0.83333333333333337</v>
      </c>
      <c r="AS599" s="9">
        <f t="shared" si="21"/>
        <v>0</v>
      </c>
      <c r="AT599" s="10" t="s">
        <v>2291</v>
      </c>
    </row>
    <row r="600" spans="1:46" ht="26.4" hidden="1">
      <c r="A600" s="3">
        <v>597</v>
      </c>
      <c r="B600" s="119" t="s">
        <v>224</v>
      </c>
      <c r="C600" s="14" t="s">
        <v>842</v>
      </c>
      <c r="D600" s="85" t="s">
        <v>1210</v>
      </c>
      <c r="E600" s="77">
        <v>1</v>
      </c>
      <c r="F600" s="88" t="s">
        <v>2214</v>
      </c>
      <c r="G600" s="92" t="s">
        <v>74</v>
      </c>
      <c r="H600" s="79" t="s">
        <v>1210</v>
      </c>
      <c r="I600" s="108" t="s">
        <v>852</v>
      </c>
      <c r="J600" s="69" t="s">
        <v>856</v>
      </c>
      <c r="K600" s="11" t="s">
        <v>24</v>
      </c>
      <c r="L600" s="11" t="s">
        <v>35</v>
      </c>
      <c r="M600" s="11" t="s">
        <v>26</v>
      </c>
      <c r="N600" s="8">
        <v>45190</v>
      </c>
      <c r="O600" s="38"/>
      <c r="P600" s="38"/>
      <c r="Q600" s="38"/>
      <c r="R600" s="38">
        <v>1</v>
      </c>
      <c r="S600" s="38">
        <v>1</v>
      </c>
      <c r="T600" s="38">
        <v>0.5</v>
      </c>
      <c r="U600" s="38">
        <v>0</v>
      </c>
      <c r="V600" s="38"/>
      <c r="W600" s="38"/>
      <c r="X600" s="38"/>
      <c r="Y600" s="38"/>
      <c r="Z600" s="38"/>
      <c r="AA600" s="38"/>
      <c r="AB600" s="38"/>
      <c r="AC600" s="38">
        <v>1</v>
      </c>
      <c r="AD600" s="38">
        <v>1</v>
      </c>
      <c r="AE600" s="38">
        <v>0</v>
      </c>
      <c r="AF600" s="38"/>
      <c r="AG600" s="38"/>
      <c r="AH600" s="38"/>
      <c r="AI600" s="38"/>
      <c r="AJ600" s="38"/>
      <c r="AK600" s="38"/>
      <c r="AL600" s="38">
        <v>1</v>
      </c>
      <c r="AM600" s="38">
        <v>0</v>
      </c>
      <c r="AN600" s="38">
        <v>0</v>
      </c>
      <c r="AO600" s="38"/>
      <c r="AP600" s="38"/>
      <c r="AQ600" s="38"/>
      <c r="AR600" s="9">
        <f t="shared" si="20"/>
        <v>0.83333333333333337</v>
      </c>
      <c r="AS600" s="9">
        <f t="shared" si="21"/>
        <v>0</v>
      </c>
      <c r="AT600" s="10" t="s">
        <v>2291</v>
      </c>
    </row>
    <row r="601" spans="1:46" ht="26.4" hidden="1">
      <c r="A601" s="3">
        <v>598</v>
      </c>
      <c r="B601" s="119" t="s">
        <v>224</v>
      </c>
      <c r="C601" s="15" t="s">
        <v>842</v>
      </c>
      <c r="D601" s="85" t="s">
        <v>1210</v>
      </c>
      <c r="E601" s="83">
        <v>1</v>
      </c>
      <c r="F601" s="88" t="s">
        <v>2214</v>
      </c>
      <c r="G601" s="95"/>
      <c r="H601" s="79" t="s">
        <v>1210</v>
      </c>
      <c r="I601" s="108" t="s">
        <v>857</v>
      </c>
      <c r="J601" s="69" t="s">
        <v>858</v>
      </c>
      <c r="K601" s="11" t="s">
        <v>56</v>
      </c>
      <c r="L601" s="44" t="s">
        <v>451</v>
      </c>
      <c r="M601" s="11" t="s">
        <v>43</v>
      </c>
      <c r="N601" s="114" t="s">
        <v>2402</v>
      </c>
      <c r="O601" s="38"/>
      <c r="P601" s="38"/>
      <c r="Q601" s="38"/>
      <c r="R601" s="38">
        <v>0</v>
      </c>
      <c r="S601" s="38">
        <v>0</v>
      </c>
      <c r="T601" s="38">
        <v>0</v>
      </c>
      <c r="U601" s="38">
        <v>0</v>
      </c>
      <c r="V601" s="38"/>
      <c r="W601" s="38"/>
      <c r="X601" s="38"/>
      <c r="Y601" s="38"/>
      <c r="Z601" s="38"/>
      <c r="AA601" s="38"/>
      <c r="AB601" s="38"/>
      <c r="AC601" s="38">
        <v>0</v>
      </c>
      <c r="AD601" s="38">
        <v>0</v>
      </c>
      <c r="AE601" s="38">
        <v>0</v>
      </c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9">
        <f t="shared" si="20"/>
        <v>0</v>
      </c>
      <c r="AS601" s="9">
        <f t="shared" si="21"/>
        <v>0</v>
      </c>
      <c r="AT601" s="19"/>
    </row>
    <row r="602" spans="1:46" ht="39.6" hidden="1">
      <c r="A602" s="3">
        <v>599</v>
      </c>
      <c r="B602" s="119" t="s">
        <v>224</v>
      </c>
      <c r="C602" s="15" t="s">
        <v>842</v>
      </c>
      <c r="D602" s="85" t="s">
        <v>1210</v>
      </c>
      <c r="E602" s="83">
        <v>1</v>
      </c>
      <c r="F602" s="88" t="s">
        <v>2214</v>
      </c>
      <c r="G602" s="95"/>
      <c r="H602" s="79" t="s">
        <v>1210</v>
      </c>
      <c r="I602" s="108" t="s">
        <v>859</v>
      </c>
      <c r="J602" s="69" t="s">
        <v>860</v>
      </c>
      <c r="K602" s="11" t="s">
        <v>56</v>
      </c>
      <c r="L602" s="44" t="s">
        <v>451</v>
      </c>
      <c r="M602" s="11" t="s">
        <v>43</v>
      </c>
      <c r="N602" s="114" t="s">
        <v>2402</v>
      </c>
      <c r="O602" s="38"/>
      <c r="P602" s="38"/>
      <c r="Q602" s="38"/>
      <c r="R602" s="38">
        <v>0</v>
      </c>
      <c r="S602" s="38">
        <v>0</v>
      </c>
      <c r="T602" s="38">
        <v>0</v>
      </c>
      <c r="U602" s="38">
        <v>0</v>
      </c>
      <c r="V602" s="38"/>
      <c r="W602" s="38"/>
      <c r="X602" s="38"/>
      <c r="Y602" s="38"/>
      <c r="Z602" s="38"/>
      <c r="AA602" s="38"/>
      <c r="AB602" s="38"/>
      <c r="AC602" s="38">
        <v>0</v>
      </c>
      <c r="AD602" s="38">
        <v>0</v>
      </c>
      <c r="AE602" s="38">
        <v>0</v>
      </c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9">
        <f t="shared" si="20"/>
        <v>0</v>
      </c>
      <c r="AS602" s="9">
        <f t="shared" si="21"/>
        <v>0</v>
      </c>
      <c r="AT602" s="19"/>
    </row>
    <row r="603" spans="1:46" ht="26.4" hidden="1">
      <c r="A603" s="3">
        <v>600</v>
      </c>
      <c r="B603" s="119" t="s">
        <v>224</v>
      </c>
      <c r="C603" s="15" t="s">
        <v>842</v>
      </c>
      <c r="D603" s="15" t="s">
        <v>2217</v>
      </c>
      <c r="E603" s="77">
        <v>1</v>
      </c>
      <c r="F603" s="88" t="s">
        <v>2214</v>
      </c>
      <c r="G603" s="86" t="s">
        <v>2342</v>
      </c>
      <c r="H603" s="134" t="s">
        <v>2446</v>
      </c>
      <c r="I603" s="108" t="s">
        <v>861</v>
      </c>
      <c r="J603" s="69" t="s">
        <v>862</v>
      </c>
      <c r="K603" s="11" t="s">
        <v>24</v>
      </c>
      <c r="L603" s="11" t="s">
        <v>25</v>
      </c>
      <c r="M603" s="11" t="s">
        <v>26</v>
      </c>
      <c r="N603" s="8">
        <v>45231</v>
      </c>
      <c r="O603" s="38">
        <v>1</v>
      </c>
      <c r="P603" s="38">
        <v>0.5</v>
      </c>
      <c r="Q603" s="38">
        <v>0</v>
      </c>
      <c r="R603" s="38">
        <v>1</v>
      </c>
      <c r="S603" s="38">
        <v>0.5</v>
      </c>
      <c r="T603" s="38">
        <v>0</v>
      </c>
      <c r="U603" s="38">
        <v>0</v>
      </c>
      <c r="V603" s="38"/>
      <c r="W603" s="38"/>
      <c r="X603" s="38"/>
      <c r="Y603" s="38">
        <v>1</v>
      </c>
      <c r="Z603" s="38">
        <v>1</v>
      </c>
      <c r="AA603" s="38">
        <v>0</v>
      </c>
      <c r="AB603" s="38">
        <v>0</v>
      </c>
      <c r="AC603" s="38">
        <v>1</v>
      </c>
      <c r="AD603" s="38">
        <v>1</v>
      </c>
      <c r="AE603" s="38">
        <v>0</v>
      </c>
      <c r="AF603" s="38">
        <v>0</v>
      </c>
      <c r="AG603" s="38">
        <v>0</v>
      </c>
      <c r="AH603" s="38">
        <v>0</v>
      </c>
      <c r="AI603" s="38"/>
      <c r="AJ603" s="38"/>
      <c r="AK603" s="38"/>
      <c r="AL603" s="38">
        <v>0</v>
      </c>
      <c r="AM603" s="38">
        <v>0</v>
      </c>
      <c r="AN603" s="38">
        <v>0</v>
      </c>
      <c r="AO603" s="38"/>
      <c r="AP603" s="38"/>
      <c r="AQ603" s="38"/>
      <c r="AR603" s="9">
        <f t="shared" si="20"/>
        <v>0.58333333333333337</v>
      </c>
      <c r="AS603" s="9">
        <f t="shared" si="21"/>
        <v>0</v>
      </c>
      <c r="AT603" s="26"/>
    </row>
    <row r="604" spans="1:46" ht="26.4" hidden="1">
      <c r="A604" s="3">
        <v>601</v>
      </c>
      <c r="B604" s="119" t="s">
        <v>224</v>
      </c>
      <c r="C604" s="15" t="s">
        <v>842</v>
      </c>
      <c r="D604" s="15" t="s">
        <v>2217</v>
      </c>
      <c r="E604" s="77">
        <v>1</v>
      </c>
      <c r="F604" s="88" t="s">
        <v>2214</v>
      </c>
      <c r="G604" s="86" t="s">
        <v>2342</v>
      </c>
      <c r="H604" s="134" t="s">
        <v>2446</v>
      </c>
      <c r="I604" s="108" t="s">
        <v>861</v>
      </c>
      <c r="J604" s="69" t="s">
        <v>863</v>
      </c>
      <c r="K604" s="11" t="s">
        <v>24</v>
      </c>
      <c r="L604" s="11" t="s">
        <v>25</v>
      </c>
      <c r="M604" s="11" t="s">
        <v>26</v>
      </c>
      <c r="N604" s="8">
        <v>45231</v>
      </c>
      <c r="O604" s="38">
        <v>1</v>
      </c>
      <c r="P604" s="38">
        <v>0.5</v>
      </c>
      <c r="Q604" s="38">
        <v>0</v>
      </c>
      <c r="R604" s="38">
        <v>1</v>
      </c>
      <c r="S604" s="38">
        <v>0.5</v>
      </c>
      <c r="T604" s="38">
        <v>0</v>
      </c>
      <c r="U604" s="38">
        <v>0</v>
      </c>
      <c r="V604" s="38"/>
      <c r="W604" s="38"/>
      <c r="X604" s="38"/>
      <c r="Y604" s="38">
        <v>1</v>
      </c>
      <c r="Z604" s="38">
        <v>1</v>
      </c>
      <c r="AA604" s="38">
        <v>0</v>
      </c>
      <c r="AB604" s="38">
        <v>0</v>
      </c>
      <c r="AC604" s="38">
        <v>1</v>
      </c>
      <c r="AD604" s="38">
        <v>1</v>
      </c>
      <c r="AE604" s="38">
        <v>0</v>
      </c>
      <c r="AF604" s="38">
        <v>0</v>
      </c>
      <c r="AG604" s="38">
        <v>0</v>
      </c>
      <c r="AH604" s="38">
        <v>0</v>
      </c>
      <c r="AI604" s="38"/>
      <c r="AJ604" s="38"/>
      <c r="AK604" s="38"/>
      <c r="AL604" s="38">
        <v>0</v>
      </c>
      <c r="AM604" s="38">
        <v>0</v>
      </c>
      <c r="AN604" s="38">
        <v>0</v>
      </c>
      <c r="AO604" s="38"/>
      <c r="AP604" s="38"/>
      <c r="AQ604" s="38"/>
      <c r="AR604" s="9">
        <f t="shared" si="20"/>
        <v>0.58333333333333337</v>
      </c>
      <c r="AS604" s="9">
        <f t="shared" si="21"/>
        <v>0</v>
      </c>
      <c r="AT604" s="26"/>
    </row>
    <row r="605" spans="1:46" ht="26.4" hidden="1">
      <c r="A605" s="3">
        <v>602</v>
      </c>
      <c r="B605" s="119" t="s">
        <v>224</v>
      </c>
      <c r="C605" s="15" t="s">
        <v>842</v>
      </c>
      <c r="D605" s="15" t="s">
        <v>2217</v>
      </c>
      <c r="E605" s="77">
        <v>1</v>
      </c>
      <c r="F605" s="88" t="s">
        <v>2214</v>
      </c>
      <c r="G605" s="86" t="s">
        <v>2342</v>
      </c>
      <c r="H605" s="79" t="s">
        <v>2226</v>
      </c>
      <c r="I605" s="108" t="s">
        <v>864</v>
      </c>
      <c r="J605" s="69" t="s">
        <v>865</v>
      </c>
      <c r="K605" s="11" t="s">
        <v>24</v>
      </c>
      <c r="L605" s="11" t="s">
        <v>25</v>
      </c>
      <c r="M605" s="11" t="s">
        <v>26</v>
      </c>
      <c r="N605" s="8">
        <v>45231</v>
      </c>
      <c r="O605" s="38">
        <v>1</v>
      </c>
      <c r="P605" s="38">
        <v>1</v>
      </c>
      <c r="Q605" s="38">
        <v>0</v>
      </c>
      <c r="R605" s="38">
        <v>1</v>
      </c>
      <c r="S605" s="38">
        <v>1</v>
      </c>
      <c r="T605" s="38">
        <v>1</v>
      </c>
      <c r="U605" s="38">
        <v>1</v>
      </c>
      <c r="V605" s="38"/>
      <c r="W605" s="38"/>
      <c r="X605" s="38"/>
      <c r="Y605" s="38">
        <v>1</v>
      </c>
      <c r="Z605" s="38">
        <v>1</v>
      </c>
      <c r="AA605" s="38">
        <v>0</v>
      </c>
      <c r="AB605" s="38">
        <v>0</v>
      </c>
      <c r="AC605" s="38">
        <v>1</v>
      </c>
      <c r="AD605" s="38">
        <v>1</v>
      </c>
      <c r="AE605" s="38">
        <v>1</v>
      </c>
      <c r="AF605" s="38">
        <v>0</v>
      </c>
      <c r="AG605" s="38">
        <v>0</v>
      </c>
      <c r="AH605" s="38">
        <v>0</v>
      </c>
      <c r="AI605" s="38"/>
      <c r="AJ605" s="38"/>
      <c r="AK605" s="38"/>
      <c r="AL605" s="38">
        <v>1</v>
      </c>
      <c r="AM605" s="38">
        <v>0</v>
      </c>
      <c r="AN605" s="38">
        <v>0</v>
      </c>
      <c r="AO605" s="38"/>
      <c r="AP605" s="38"/>
      <c r="AQ605" s="38"/>
      <c r="AR605" s="9">
        <f t="shared" si="20"/>
        <v>0.75</v>
      </c>
      <c r="AS605" s="9">
        <f t="shared" si="21"/>
        <v>0.33333333333333331</v>
      </c>
      <c r="AT605" s="12"/>
    </row>
    <row r="606" spans="1:46" ht="26.4" hidden="1">
      <c r="A606" s="3">
        <v>603</v>
      </c>
      <c r="B606" s="119" t="s">
        <v>224</v>
      </c>
      <c r="C606" s="15" t="s">
        <v>842</v>
      </c>
      <c r="D606" s="15" t="s">
        <v>2217</v>
      </c>
      <c r="E606" s="77">
        <v>1</v>
      </c>
      <c r="F606" s="88" t="s">
        <v>2214</v>
      </c>
      <c r="G606" s="86" t="s">
        <v>2342</v>
      </c>
      <c r="H606" s="79" t="s">
        <v>2226</v>
      </c>
      <c r="I606" s="108" t="s">
        <v>864</v>
      </c>
      <c r="J606" s="69" t="s">
        <v>866</v>
      </c>
      <c r="K606" s="11" t="s">
        <v>24</v>
      </c>
      <c r="L606" s="11" t="s">
        <v>25</v>
      </c>
      <c r="M606" s="11" t="s">
        <v>26</v>
      </c>
      <c r="N606" s="8">
        <v>45231</v>
      </c>
      <c r="O606" s="38">
        <v>1</v>
      </c>
      <c r="P606" s="38">
        <v>1</v>
      </c>
      <c r="Q606" s="38">
        <v>0</v>
      </c>
      <c r="R606" s="38">
        <v>1</v>
      </c>
      <c r="S606" s="38">
        <v>1</v>
      </c>
      <c r="T606" s="38">
        <v>1</v>
      </c>
      <c r="U606" s="38">
        <v>1</v>
      </c>
      <c r="V606" s="38"/>
      <c r="W606" s="38"/>
      <c r="X606" s="38"/>
      <c r="Y606" s="38">
        <v>1</v>
      </c>
      <c r="Z606" s="38">
        <v>1</v>
      </c>
      <c r="AA606" s="38">
        <v>0</v>
      </c>
      <c r="AB606" s="38">
        <v>0</v>
      </c>
      <c r="AC606" s="38">
        <v>1</v>
      </c>
      <c r="AD606" s="38">
        <v>1</v>
      </c>
      <c r="AE606" s="38">
        <v>1</v>
      </c>
      <c r="AF606" s="38">
        <v>0</v>
      </c>
      <c r="AG606" s="38">
        <v>0</v>
      </c>
      <c r="AH606" s="38">
        <v>0</v>
      </c>
      <c r="AI606" s="38"/>
      <c r="AJ606" s="38"/>
      <c r="AK606" s="38"/>
      <c r="AL606" s="38">
        <v>1</v>
      </c>
      <c r="AM606" s="38">
        <v>0</v>
      </c>
      <c r="AN606" s="38">
        <v>0</v>
      </c>
      <c r="AO606" s="38"/>
      <c r="AP606" s="38"/>
      <c r="AQ606" s="38"/>
      <c r="AR606" s="9">
        <f t="shared" si="20"/>
        <v>0.75</v>
      </c>
      <c r="AS606" s="9">
        <f t="shared" si="21"/>
        <v>0.33333333333333331</v>
      </c>
      <c r="AT606" s="12"/>
    </row>
    <row r="607" spans="1:46" ht="26.4" hidden="1">
      <c r="A607" s="3">
        <v>604</v>
      </c>
      <c r="B607" s="119" t="s">
        <v>224</v>
      </c>
      <c r="C607" s="15" t="s">
        <v>842</v>
      </c>
      <c r="D607" s="15" t="s">
        <v>2217</v>
      </c>
      <c r="E607" s="77">
        <v>1</v>
      </c>
      <c r="F607" s="88" t="s">
        <v>2214</v>
      </c>
      <c r="G607" s="86" t="s">
        <v>2342</v>
      </c>
      <c r="H607" s="79" t="s">
        <v>2226</v>
      </c>
      <c r="I607" s="108" t="s">
        <v>864</v>
      </c>
      <c r="J607" s="69" t="s">
        <v>867</v>
      </c>
      <c r="K607" s="11" t="s">
        <v>24</v>
      </c>
      <c r="L607" s="11" t="s">
        <v>25</v>
      </c>
      <c r="M607" s="11" t="s">
        <v>26</v>
      </c>
      <c r="N607" s="8">
        <v>45231</v>
      </c>
      <c r="O607" s="38">
        <v>1</v>
      </c>
      <c r="P607" s="38">
        <v>1</v>
      </c>
      <c r="Q607" s="38">
        <v>0</v>
      </c>
      <c r="R607" s="38">
        <v>1</v>
      </c>
      <c r="S607" s="38">
        <v>1</v>
      </c>
      <c r="T607" s="38">
        <v>1</v>
      </c>
      <c r="U607" s="38">
        <v>1</v>
      </c>
      <c r="V607" s="38"/>
      <c r="W607" s="38"/>
      <c r="X607" s="38"/>
      <c r="Y607" s="38">
        <v>1</v>
      </c>
      <c r="Z607" s="38">
        <v>1</v>
      </c>
      <c r="AA607" s="38">
        <v>0</v>
      </c>
      <c r="AB607" s="38">
        <v>0</v>
      </c>
      <c r="AC607" s="38">
        <v>1</v>
      </c>
      <c r="AD607" s="38">
        <v>1</v>
      </c>
      <c r="AE607" s="38">
        <v>1</v>
      </c>
      <c r="AF607" s="38">
        <v>0</v>
      </c>
      <c r="AG607" s="38">
        <v>0</v>
      </c>
      <c r="AH607" s="38">
        <v>0</v>
      </c>
      <c r="AI607" s="38"/>
      <c r="AJ607" s="38"/>
      <c r="AK607" s="38"/>
      <c r="AL607" s="38">
        <v>1</v>
      </c>
      <c r="AM607" s="38">
        <v>0</v>
      </c>
      <c r="AN607" s="38">
        <v>0</v>
      </c>
      <c r="AO607" s="38"/>
      <c r="AP607" s="38"/>
      <c r="AQ607" s="38"/>
      <c r="AR607" s="9">
        <f t="shared" si="20"/>
        <v>0.75</v>
      </c>
      <c r="AS607" s="9">
        <f t="shared" si="21"/>
        <v>0.33333333333333331</v>
      </c>
      <c r="AT607" s="12"/>
    </row>
    <row r="608" spans="1:46" ht="26.4" hidden="1">
      <c r="A608" s="3">
        <v>605</v>
      </c>
      <c r="B608" s="119" t="s">
        <v>224</v>
      </c>
      <c r="C608" s="15" t="s">
        <v>842</v>
      </c>
      <c r="D608" s="15" t="s">
        <v>2217</v>
      </c>
      <c r="E608" s="77">
        <v>1</v>
      </c>
      <c r="F608" s="88"/>
      <c r="G608" s="86" t="s">
        <v>2342</v>
      </c>
      <c r="H608" s="79"/>
      <c r="I608" s="108" t="s">
        <v>868</v>
      </c>
      <c r="J608" s="69" t="s">
        <v>869</v>
      </c>
      <c r="K608" s="11" t="s">
        <v>56</v>
      </c>
      <c r="L608" s="11" t="s">
        <v>25</v>
      </c>
      <c r="M608" s="11" t="s">
        <v>26</v>
      </c>
      <c r="N608" s="114" t="s">
        <v>2402</v>
      </c>
      <c r="O608" s="38">
        <v>1</v>
      </c>
      <c r="P608" s="38">
        <v>1</v>
      </c>
      <c r="Q608" s="38">
        <v>0</v>
      </c>
      <c r="R608" s="38">
        <v>0</v>
      </c>
      <c r="S608" s="38">
        <v>0</v>
      </c>
      <c r="T608" s="38">
        <v>0</v>
      </c>
      <c r="U608" s="38">
        <v>0</v>
      </c>
      <c r="V608" s="38">
        <v>0</v>
      </c>
      <c r="W608" s="38">
        <v>0</v>
      </c>
      <c r="X608" s="38">
        <v>0</v>
      </c>
      <c r="Y608" s="38">
        <v>0</v>
      </c>
      <c r="Z608" s="38">
        <v>0</v>
      </c>
      <c r="AA608" s="38">
        <v>0</v>
      </c>
      <c r="AB608" s="38">
        <v>0</v>
      </c>
      <c r="AC608" s="38">
        <v>0</v>
      </c>
      <c r="AD608" s="38">
        <v>0</v>
      </c>
      <c r="AE608" s="38">
        <v>0</v>
      </c>
      <c r="AF608" s="38"/>
      <c r="AG608" s="38"/>
      <c r="AH608" s="38"/>
      <c r="AI608" s="38"/>
      <c r="AJ608" s="38"/>
      <c r="AK608" s="38"/>
      <c r="AL608" s="38"/>
      <c r="AM608" s="38"/>
      <c r="AN608" s="38"/>
      <c r="AO608" s="38">
        <v>0</v>
      </c>
      <c r="AP608" s="38">
        <v>0</v>
      </c>
      <c r="AQ608" s="38">
        <v>0</v>
      </c>
      <c r="AR608" s="9">
        <f t="shared" si="20"/>
        <v>0.16666666666666666</v>
      </c>
      <c r="AS608" s="9">
        <f t="shared" si="21"/>
        <v>0</v>
      </c>
      <c r="AT608" s="19"/>
    </row>
    <row r="609" spans="1:46" ht="26.4" hidden="1">
      <c r="A609" s="3">
        <v>606</v>
      </c>
      <c r="B609" s="119" t="s">
        <v>224</v>
      </c>
      <c r="C609" s="15" t="s">
        <v>842</v>
      </c>
      <c r="D609" s="15" t="s">
        <v>2217</v>
      </c>
      <c r="E609" s="77">
        <v>1</v>
      </c>
      <c r="F609" s="88"/>
      <c r="G609" s="86" t="s">
        <v>2342</v>
      </c>
      <c r="H609" s="79"/>
      <c r="I609" s="108" t="s">
        <v>868</v>
      </c>
      <c r="J609" s="69" t="s">
        <v>870</v>
      </c>
      <c r="K609" s="11" t="s">
        <v>56</v>
      </c>
      <c r="L609" s="11" t="s">
        <v>25</v>
      </c>
      <c r="M609" s="11" t="s">
        <v>26</v>
      </c>
      <c r="N609" s="114" t="s">
        <v>2402</v>
      </c>
      <c r="O609" s="109">
        <v>1</v>
      </c>
      <c r="P609" s="38">
        <v>1</v>
      </c>
      <c r="Q609" s="38">
        <v>0</v>
      </c>
      <c r="R609" s="38">
        <v>0</v>
      </c>
      <c r="S609" s="38">
        <v>0</v>
      </c>
      <c r="T609" s="38">
        <v>0</v>
      </c>
      <c r="U609" s="38">
        <v>0</v>
      </c>
      <c r="V609" s="38">
        <v>0</v>
      </c>
      <c r="W609" s="38">
        <v>0</v>
      </c>
      <c r="X609" s="38">
        <v>0</v>
      </c>
      <c r="Y609" s="38">
        <v>0</v>
      </c>
      <c r="Z609" s="38">
        <v>0</v>
      </c>
      <c r="AA609" s="38">
        <v>0</v>
      </c>
      <c r="AB609" s="38">
        <v>0</v>
      </c>
      <c r="AC609" s="38">
        <v>0</v>
      </c>
      <c r="AD609" s="38">
        <v>0</v>
      </c>
      <c r="AE609" s="38">
        <v>0</v>
      </c>
      <c r="AF609" s="38"/>
      <c r="AG609" s="38"/>
      <c r="AH609" s="38"/>
      <c r="AI609" s="38"/>
      <c r="AJ609" s="38"/>
      <c r="AK609" s="38"/>
      <c r="AL609" s="38"/>
      <c r="AM609" s="38"/>
      <c r="AN609" s="38"/>
      <c r="AO609" s="38">
        <v>0</v>
      </c>
      <c r="AP609" s="38">
        <v>0</v>
      </c>
      <c r="AQ609" s="38">
        <v>0</v>
      </c>
      <c r="AR609" s="9">
        <f t="shared" si="20"/>
        <v>0.16666666666666666</v>
      </c>
      <c r="AS609" s="9">
        <f t="shared" si="21"/>
        <v>0</v>
      </c>
      <c r="AT609" s="19"/>
    </row>
    <row r="610" spans="1:46" ht="26.4" hidden="1">
      <c r="A610" s="3">
        <v>607</v>
      </c>
      <c r="B610" s="119" t="s">
        <v>224</v>
      </c>
      <c r="C610" s="15" t="s">
        <v>842</v>
      </c>
      <c r="D610" s="15" t="s">
        <v>2217</v>
      </c>
      <c r="E610" s="77">
        <v>1</v>
      </c>
      <c r="F610" s="88" t="s">
        <v>2214</v>
      </c>
      <c r="G610" s="86" t="s">
        <v>2342</v>
      </c>
      <c r="H610" s="79" t="s">
        <v>2226</v>
      </c>
      <c r="I610" s="108" t="s">
        <v>871</v>
      </c>
      <c r="J610" s="69" t="s">
        <v>872</v>
      </c>
      <c r="K610" s="11" t="s">
        <v>24</v>
      </c>
      <c r="L610" s="11" t="s">
        <v>25</v>
      </c>
      <c r="M610" s="11" t="s">
        <v>26</v>
      </c>
      <c r="N610" s="8">
        <v>45231</v>
      </c>
      <c r="O610" s="38">
        <v>1</v>
      </c>
      <c r="P610" s="38">
        <v>1</v>
      </c>
      <c r="Q610" s="38">
        <v>0</v>
      </c>
      <c r="R610" s="38">
        <v>1</v>
      </c>
      <c r="S610" s="38">
        <v>1</v>
      </c>
      <c r="T610" s="38">
        <v>1</v>
      </c>
      <c r="U610" s="38">
        <v>1</v>
      </c>
      <c r="V610" s="38"/>
      <c r="W610" s="38"/>
      <c r="X610" s="38"/>
      <c r="Y610" s="38">
        <v>1</v>
      </c>
      <c r="Z610" s="38">
        <v>1</v>
      </c>
      <c r="AA610" s="38">
        <v>0</v>
      </c>
      <c r="AB610" s="38">
        <v>0</v>
      </c>
      <c r="AC610" s="38">
        <v>1</v>
      </c>
      <c r="AD610" s="38">
        <v>1</v>
      </c>
      <c r="AE610" s="38">
        <v>1</v>
      </c>
      <c r="AF610" s="38">
        <v>0</v>
      </c>
      <c r="AG610" s="38">
        <v>0</v>
      </c>
      <c r="AH610" s="38">
        <v>0</v>
      </c>
      <c r="AI610" s="38"/>
      <c r="AJ610" s="38"/>
      <c r="AK610" s="38"/>
      <c r="AL610" s="38">
        <v>1</v>
      </c>
      <c r="AM610" s="38">
        <v>0</v>
      </c>
      <c r="AN610" s="38">
        <v>0</v>
      </c>
      <c r="AO610" s="38"/>
      <c r="AP610" s="38"/>
      <c r="AQ610" s="38"/>
      <c r="AR610" s="9">
        <f t="shared" si="20"/>
        <v>0.75</v>
      </c>
      <c r="AS610" s="9">
        <f t="shared" si="21"/>
        <v>0.33333333333333331</v>
      </c>
      <c r="AT610" s="12"/>
    </row>
    <row r="611" spans="1:46" ht="26.4" hidden="1">
      <c r="A611" s="3">
        <v>608</v>
      </c>
      <c r="B611" s="119" t="s">
        <v>224</v>
      </c>
      <c r="C611" s="15" t="s">
        <v>842</v>
      </c>
      <c r="D611" s="15" t="s">
        <v>2217</v>
      </c>
      <c r="E611" s="77">
        <v>1</v>
      </c>
      <c r="F611" s="88" t="s">
        <v>2214</v>
      </c>
      <c r="G611" s="86" t="s">
        <v>2342</v>
      </c>
      <c r="H611" s="79" t="s">
        <v>2226</v>
      </c>
      <c r="I611" s="108" t="s">
        <v>871</v>
      </c>
      <c r="J611" s="69" t="s">
        <v>873</v>
      </c>
      <c r="K611" s="11" t="s">
        <v>24</v>
      </c>
      <c r="L611" s="11" t="s">
        <v>25</v>
      </c>
      <c r="M611" s="11" t="s">
        <v>26</v>
      </c>
      <c r="N611" s="8">
        <v>45231</v>
      </c>
      <c r="O611" s="38">
        <v>1</v>
      </c>
      <c r="P611" s="38">
        <v>1</v>
      </c>
      <c r="Q611" s="38">
        <v>0</v>
      </c>
      <c r="R611" s="38">
        <v>1</v>
      </c>
      <c r="S611" s="38">
        <v>1</v>
      </c>
      <c r="T611" s="38">
        <v>1</v>
      </c>
      <c r="U611" s="38">
        <v>1</v>
      </c>
      <c r="V611" s="38"/>
      <c r="W611" s="38"/>
      <c r="X611" s="38"/>
      <c r="Y611" s="38">
        <v>1</v>
      </c>
      <c r="Z611" s="38">
        <v>1</v>
      </c>
      <c r="AA611" s="38">
        <v>0</v>
      </c>
      <c r="AB611" s="38">
        <v>0</v>
      </c>
      <c r="AC611" s="38">
        <v>1</v>
      </c>
      <c r="AD611" s="38">
        <v>1</v>
      </c>
      <c r="AE611" s="38">
        <v>1</v>
      </c>
      <c r="AF611" s="38">
        <v>0</v>
      </c>
      <c r="AG611" s="38">
        <v>0</v>
      </c>
      <c r="AH611" s="38">
        <v>0</v>
      </c>
      <c r="AI611" s="38"/>
      <c r="AJ611" s="38"/>
      <c r="AK611" s="38"/>
      <c r="AL611" s="38">
        <v>1</v>
      </c>
      <c r="AM611" s="38">
        <v>0</v>
      </c>
      <c r="AN611" s="38">
        <v>0</v>
      </c>
      <c r="AO611" s="38"/>
      <c r="AP611" s="38"/>
      <c r="AQ611" s="38"/>
      <c r="AR611" s="9">
        <f t="shared" si="20"/>
        <v>0.75</v>
      </c>
      <c r="AS611" s="9">
        <f t="shared" si="21"/>
        <v>0.33333333333333331</v>
      </c>
      <c r="AT611" s="12"/>
    </row>
    <row r="612" spans="1:46" ht="26.4" hidden="1">
      <c r="A612" s="3">
        <v>609</v>
      </c>
      <c r="B612" s="119" t="s">
        <v>224</v>
      </c>
      <c r="C612" s="15" t="s">
        <v>842</v>
      </c>
      <c r="D612" s="15" t="s">
        <v>2217</v>
      </c>
      <c r="E612" s="77">
        <v>1</v>
      </c>
      <c r="F612" s="88" t="s">
        <v>2214</v>
      </c>
      <c r="G612" s="86" t="s">
        <v>2342</v>
      </c>
      <c r="H612" s="79" t="s">
        <v>2226</v>
      </c>
      <c r="I612" s="108" t="s">
        <v>871</v>
      </c>
      <c r="J612" s="69" t="s">
        <v>874</v>
      </c>
      <c r="K612" s="11" t="s">
        <v>24</v>
      </c>
      <c r="L612" s="11" t="s">
        <v>25</v>
      </c>
      <c r="M612" s="11" t="s">
        <v>26</v>
      </c>
      <c r="N612" s="8">
        <v>45231</v>
      </c>
      <c r="O612" s="38">
        <v>1</v>
      </c>
      <c r="P612" s="38">
        <v>1</v>
      </c>
      <c r="Q612" s="38">
        <v>0</v>
      </c>
      <c r="R612" s="38">
        <v>1</v>
      </c>
      <c r="S612" s="38">
        <v>1</v>
      </c>
      <c r="T612" s="38">
        <v>1</v>
      </c>
      <c r="U612" s="38">
        <v>1</v>
      </c>
      <c r="V612" s="38"/>
      <c r="W612" s="38"/>
      <c r="X612" s="38"/>
      <c r="Y612" s="38">
        <v>1</v>
      </c>
      <c r="Z612" s="38">
        <v>1</v>
      </c>
      <c r="AA612" s="38">
        <v>0</v>
      </c>
      <c r="AB612" s="38">
        <v>0</v>
      </c>
      <c r="AC612" s="38">
        <v>1</v>
      </c>
      <c r="AD612" s="38">
        <v>1</v>
      </c>
      <c r="AE612" s="38">
        <v>1</v>
      </c>
      <c r="AF612" s="38">
        <v>0</v>
      </c>
      <c r="AG612" s="38">
        <v>0</v>
      </c>
      <c r="AH612" s="38">
        <v>0</v>
      </c>
      <c r="AI612" s="38"/>
      <c r="AJ612" s="38"/>
      <c r="AK612" s="38"/>
      <c r="AL612" s="38">
        <v>1</v>
      </c>
      <c r="AM612" s="38">
        <v>0</v>
      </c>
      <c r="AN612" s="38">
        <v>0</v>
      </c>
      <c r="AO612" s="38"/>
      <c r="AP612" s="38"/>
      <c r="AQ612" s="38"/>
      <c r="AR612" s="9">
        <f t="shared" si="20"/>
        <v>0.75</v>
      </c>
      <c r="AS612" s="9">
        <f t="shared" si="21"/>
        <v>0.33333333333333331</v>
      </c>
      <c r="AT612" s="12"/>
    </row>
    <row r="613" spans="1:46" ht="39.6" hidden="1">
      <c r="A613" s="3">
        <v>610</v>
      </c>
      <c r="B613" s="119" t="s">
        <v>224</v>
      </c>
      <c r="C613" s="6" t="s">
        <v>842</v>
      </c>
      <c r="D613" s="15" t="s">
        <v>2217</v>
      </c>
      <c r="E613" s="77">
        <v>1</v>
      </c>
      <c r="F613" s="88" t="s">
        <v>2214</v>
      </c>
      <c r="G613" s="86" t="s">
        <v>2342</v>
      </c>
      <c r="H613" s="79"/>
      <c r="I613" s="139" t="s">
        <v>875</v>
      </c>
      <c r="J613" s="69" t="s">
        <v>2318</v>
      </c>
      <c r="K613" s="11" t="s">
        <v>24</v>
      </c>
      <c r="L613" s="11" t="s">
        <v>25</v>
      </c>
      <c r="M613" s="11" t="s">
        <v>26</v>
      </c>
      <c r="N613" s="8">
        <v>45255</v>
      </c>
      <c r="O613" s="38">
        <v>1</v>
      </c>
      <c r="P613" s="38">
        <v>1</v>
      </c>
      <c r="Q613" s="38">
        <v>0</v>
      </c>
      <c r="R613" s="38">
        <v>1</v>
      </c>
      <c r="S613" s="38">
        <v>1</v>
      </c>
      <c r="T613" s="38">
        <v>0</v>
      </c>
      <c r="U613" s="38">
        <v>0</v>
      </c>
      <c r="V613" s="38"/>
      <c r="W613" s="38"/>
      <c r="X613" s="38"/>
      <c r="Y613" s="38">
        <v>1</v>
      </c>
      <c r="Z613" s="38">
        <v>1</v>
      </c>
      <c r="AA613" s="38">
        <v>0</v>
      </c>
      <c r="AB613" s="38">
        <v>0</v>
      </c>
      <c r="AC613" s="38">
        <v>1</v>
      </c>
      <c r="AD613" s="38">
        <v>1</v>
      </c>
      <c r="AE613" s="38">
        <v>0</v>
      </c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9">
        <f t="shared" si="20"/>
        <v>1</v>
      </c>
      <c r="AS613" s="9">
        <f t="shared" si="21"/>
        <v>0</v>
      </c>
      <c r="AT613" s="28"/>
    </row>
    <row r="614" spans="1:46" ht="39.6" hidden="1">
      <c r="A614" s="3">
        <v>611</v>
      </c>
      <c r="B614" s="119" t="s">
        <v>224</v>
      </c>
      <c r="C614" s="6" t="s">
        <v>842</v>
      </c>
      <c r="D614" s="15" t="s">
        <v>2217</v>
      </c>
      <c r="E614" s="77">
        <v>1</v>
      </c>
      <c r="F614" s="88" t="s">
        <v>2214</v>
      </c>
      <c r="G614" s="86" t="s">
        <v>2342</v>
      </c>
      <c r="H614" s="79"/>
      <c r="I614" s="139" t="s">
        <v>876</v>
      </c>
      <c r="J614" s="69" t="s">
        <v>2318</v>
      </c>
      <c r="K614" s="11" t="s">
        <v>24</v>
      </c>
      <c r="L614" s="11" t="s">
        <v>25</v>
      </c>
      <c r="M614" s="11" t="s">
        <v>26</v>
      </c>
      <c r="N614" s="8">
        <v>45255</v>
      </c>
      <c r="O614" s="38">
        <v>1</v>
      </c>
      <c r="P614" s="38">
        <v>1</v>
      </c>
      <c r="Q614" s="38">
        <v>0</v>
      </c>
      <c r="R614" s="38">
        <v>1</v>
      </c>
      <c r="S614" s="38">
        <v>1</v>
      </c>
      <c r="T614" s="38">
        <v>0</v>
      </c>
      <c r="U614" s="38">
        <v>0</v>
      </c>
      <c r="V614" s="38"/>
      <c r="W614" s="38"/>
      <c r="X614" s="38"/>
      <c r="Y614" s="38">
        <v>1</v>
      </c>
      <c r="Z614" s="38">
        <v>1</v>
      </c>
      <c r="AA614" s="38">
        <v>0</v>
      </c>
      <c r="AB614" s="38">
        <v>0</v>
      </c>
      <c r="AC614" s="38">
        <v>1</v>
      </c>
      <c r="AD614" s="38">
        <v>1</v>
      </c>
      <c r="AE614" s="38">
        <v>0</v>
      </c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9">
        <f t="shared" si="20"/>
        <v>1</v>
      </c>
      <c r="AS614" s="9">
        <f t="shared" si="21"/>
        <v>0</v>
      </c>
      <c r="AT614" s="28"/>
    </row>
    <row r="615" spans="1:46" ht="39.6" hidden="1">
      <c r="A615" s="3">
        <v>612</v>
      </c>
      <c r="B615" s="119" t="s">
        <v>224</v>
      </c>
      <c r="C615" s="6" t="s">
        <v>842</v>
      </c>
      <c r="D615" s="15" t="s">
        <v>2217</v>
      </c>
      <c r="E615" s="77">
        <v>1</v>
      </c>
      <c r="F615" s="88" t="s">
        <v>2214</v>
      </c>
      <c r="G615" s="86" t="s">
        <v>2342</v>
      </c>
      <c r="H615" s="79"/>
      <c r="I615" s="139" t="s">
        <v>877</v>
      </c>
      <c r="J615" s="69" t="s">
        <v>2318</v>
      </c>
      <c r="K615" s="11" t="s">
        <v>24</v>
      </c>
      <c r="L615" s="11" t="s">
        <v>25</v>
      </c>
      <c r="M615" s="11" t="s">
        <v>26</v>
      </c>
      <c r="N615" s="8">
        <v>45255</v>
      </c>
      <c r="O615" s="38">
        <v>1</v>
      </c>
      <c r="P615" s="38">
        <v>1</v>
      </c>
      <c r="Q615" s="38">
        <v>0</v>
      </c>
      <c r="R615" s="38">
        <v>1</v>
      </c>
      <c r="S615" s="38">
        <v>1</v>
      </c>
      <c r="T615" s="38">
        <v>0</v>
      </c>
      <c r="U615" s="38">
        <v>0</v>
      </c>
      <c r="V615" s="38"/>
      <c r="W615" s="38"/>
      <c r="X615" s="38"/>
      <c r="Y615" s="38">
        <v>1</v>
      </c>
      <c r="Z615" s="38">
        <v>1</v>
      </c>
      <c r="AA615" s="38">
        <v>0</v>
      </c>
      <c r="AB615" s="38">
        <v>0</v>
      </c>
      <c r="AC615" s="38">
        <v>1</v>
      </c>
      <c r="AD615" s="38">
        <v>1</v>
      </c>
      <c r="AE615" s="38">
        <v>0</v>
      </c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9">
        <f t="shared" si="20"/>
        <v>1</v>
      </c>
      <c r="AS615" s="9">
        <f t="shared" si="21"/>
        <v>0</v>
      </c>
      <c r="AT615" s="28"/>
    </row>
    <row r="616" spans="1:46" ht="66" hidden="1">
      <c r="A616" s="3">
        <v>613</v>
      </c>
      <c r="B616" s="119" t="s">
        <v>224</v>
      </c>
      <c r="C616" s="15" t="s">
        <v>842</v>
      </c>
      <c r="D616" s="15" t="s">
        <v>2217</v>
      </c>
      <c r="E616" s="77">
        <v>1</v>
      </c>
      <c r="F616" s="88" t="s">
        <v>2214</v>
      </c>
      <c r="G616" s="86" t="s">
        <v>2342</v>
      </c>
      <c r="H616" s="79" t="s">
        <v>2226</v>
      </c>
      <c r="I616" s="108" t="s">
        <v>878</v>
      </c>
      <c r="J616" s="69" t="s">
        <v>879</v>
      </c>
      <c r="K616" s="11" t="s">
        <v>56</v>
      </c>
      <c r="L616" s="11" t="s">
        <v>25</v>
      </c>
      <c r="M616" s="11" t="s">
        <v>26</v>
      </c>
      <c r="N616" s="8">
        <v>45231</v>
      </c>
      <c r="O616" s="38">
        <v>1</v>
      </c>
      <c r="P616" s="38">
        <v>1</v>
      </c>
      <c r="Q616" s="38">
        <v>0</v>
      </c>
      <c r="R616" s="38">
        <v>1</v>
      </c>
      <c r="S616" s="38">
        <v>1</v>
      </c>
      <c r="T616" s="38">
        <v>0</v>
      </c>
      <c r="U616" s="38">
        <v>0</v>
      </c>
      <c r="V616" s="38"/>
      <c r="W616" s="38"/>
      <c r="X616" s="38"/>
      <c r="Y616" s="38">
        <v>1</v>
      </c>
      <c r="Z616" s="38">
        <v>0</v>
      </c>
      <c r="AA616" s="38">
        <v>0</v>
      </c>
      <c r="AB616" s="38">
        <v>0</v>
      </c>
      <c r="AC616" s="38">
        <v>1</v>
      </c>
      <c r="AD616" s="38">
        <v>1</v>
      </c>
      <c r="AE616" s="38">
        <v>0</v>
      </c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9">
        <f t="shared" si="20"/>
        <v>0.875</v>
      </c>
      <c r="AS616" s="9">
        <f t="shared" si="21"/>
        <v>0</v>
      </c>
      <c r="AT616" s="26"/>
    </row>
    <row r="617" spans="1:46" ht="66" hidden="1">
      <c r="A617" s="3">
        <v>614</v>
      </c>
      <c r="B617" s="119" t="s">
        <v>224</v>
      </c>
      <c r="C617" s="14" t="s">
        <v>842</v>
      </c>
      <c r="D617" s="15" t="s">
        <v>2217</v>
      </c>
      <c r="E617" s="77">
        <v>1</v>
      </c>
      <c r="F617" s="88" t="s">
        <v>2214</v>
      </c>
      <c r="G617" s="86" t="s">
        <v>2342</v>
      </c>
      <c r="H617" s="79" t="s">
        <v>2226</v>
      </c>
      <c r="I617" s="108" t="s">
        <v>878</v>
      </c>
      <c r="J617" s="69" t="s">
        <v>880</v>
      </c>
      <c r="K617" s="11" t="s">
        <v>56</v>
      </c>
      <c r="L617" s="11" t="s">
        <v>25</v>
      </c>
      <c r="M617" s="11" t="s">
        <v>26</v>
      </c>
      <c r="N617" s="8">
        <v>45231</v>
      </c>
      <c r="O617" s="38">
        <v>1</v>
      </c>
      <c r="P617" s="38">
        <v>1</v>
      </c>
      <c r="Q617" s="38">
        <v>0</v>
      </c>
      <c r="R617" s="38">
        <v>1</v>
      </c>
      <c r="S617" s="38">
        <v>1</v>
      </c>
      <c r="T617" s="38">
        <v>0</v>
      </c>
      <c r="U617" s="38">
        <v>0</v>
      </c>
      <c r="V617" s="38"/>
      <c r="W617" s="38"/>
      <c r="X617" s="38"/>
      <c r="Y617" s="38">
        <v>1</v>
      </c>
      <c r="Z617" s="38">
        <v>0</v>
      </c>
      <c r="AA617" s="38">
        <v>0</v>
      </c>
      <c r="AB617" s="38">
        <v>0</v>
      </c>
      <c r="AC617" s="38">
        <v>1</v>
      </c>
      <c r="AD617" s="38">
        <v>1</v>
      </c>
      <c r="AE617" s="38">
        <v>0</v>
      </c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9">
        <f t="shared" si="20"/>
        <v>0.875</v>
      </c>
      <c r="AS617" s="9">
        <f t="shared" si="21"/>
        <v>0</v>
      </c>
      <c r="AT617" s="26"/>
    </row>
    <row r="618" spans="1:46" ht="52.8" hidden="1">
      <c r="A618" s="3">
        <v>615</v>
      </c>
      <c r="B618" s="119" t="s">
        <v>224</v>
      </c>
      <c r="C618" s="14" t="s">
        <v>842</v>
      </c>
      <c r="D618" s="15" t="s">
        <v>2217</v>
      </c>
      <c r="E618" s="77">
        <v>1</v>
      </c>
      <c r="F618" s="88"/>
      <c r="G618" s="86" t="s">
        <v>2342</v>
      </c>
      <c r="H618" s="79"/>
      <c r="I618" s="108" t="s">
        <v>881</v>
      </c>
      <c r="J618" s="69" t="s">
        <v>882</v>
      </c>
      <c r="K618" s="11" t="s">
        <v>24</v>
      </c>
      <c r="L618" s="11" t="s">
        <v>25</v>
      </c>
      <c r="M618" s="11" t="s">
        <v>26</v>
      </c>
      <c r="N618" s="114" t="s">
        <v>2402</v>
      </c>
      <c r="O618" s="38">
        <v>1</v>
      </c>
      <c r="P618" s="38">
        <v>0.5</v>
      </c>
      <c r="Q618" s="38">
        <v>0</v>
      </c>
      <c r="R618" s="38">
        <v>0</v>
      </c>
      <c r="S618" s="38">
        <v>0</v>
      </c>
      <c r="T618" s="38">
        <v>0</v>
      </c>
      <c r="U618" s="38">
        <v>0</v>
      </c>
      <c r="V618" s="38"/>
      <c r="W618" s="38"/>
      <c r="X618" s="38"/>
      <c r="Y618" s="38">
        <v>0</v>
      </c>
      <c r="Z618" s="38">
        <v>0</v>
      </c>
      <c r="AA618" s="38">
        <v>0</v>
      </c>
      <c r="AB618" s="38">
        <v>0</v>
      </c>
      <c r="AC618" s="38">
        <v>0</v>
      </c>
      <c r="AD618" s="38">
        <v>0</v>
      </c>
      <c r="AE618" s="38">
        <v>0</v>
      </c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9">
        <f t="shared" si="20"/>
        <v>0.1875</v>
      </c>
      <c r="AS618" s="9">
        <f t="shared" si="21"/>
        <v>0</v>
      </c>
      <c r="AT618" s="19"/>
    </row>
    <row r="619" spans="1:46" ht="52.8" hidden="1">
      <c r="A619" s="3">
        <v>616</v>
      </c>
      <c r="B619" s="119" t="s">
        <v>224</v>
      </c>
      <c r="C619" s="14" t="s">
        <v>842</v>
      </c>
      <c r="D619" s="15" t="s">
        <v>2217</v>
      </c>
      <c r="E619" s="77">
        <v>1</v>
      </c>
      <c r="F619" s="88"/>
      <c r="G619" s="86" t="s">
        <v>2342</v>
      </c>
      <c r="H619" s="79"/>
      <c r="I619" s="108" t="s">
        <v>883</v>
      </c>
      <c r="J619" s="69" t="s">
        <v>884</v>
      </c>
      <c r="K619" s="11" t="s">
        <v>56</v>
      </c>
      <c r="L619" s="11" t="s">
        <v>25</v>
      </c>
      <c r="M619" s="11" t="s">
        <v>26</v>
      </c>
      <c r="N619" s="114" t="s">
        <v>2402</v>
      </c>
      <c r="O619" s="38">
        <v>1</v>
      </c>
      <c r="P619" s="38">
        <v>0.5</v>
      </c>
      <c r="Q619" s="38">
        <v>0</v>
      </c>
      <c r="R619" s="38">
        <v>0</v>
      </c>
      <c r="S619" s="38">
        <v>0</v>
      </c>
      <c r="T619" s="38">
        <v>0</v>
      </c>
      <c r="U619" s="38">
        <v>0</v>
      </c>
      <c r="V619" s="38">
        <v>0</v>
      </c>
      <c r="W619" s="38">
        <v>0</v>
      </c>
      <c r="X619" s="38">
        <v>0</v>
      </c>
      <c r="Y619" s="38">
        <v>0</v>
      </c>
      <c r="Z619" s="38">
        <v>0</v>
      </c>
      <c r="AA619" s="38">
        <v>0</v>
      </c>
      <c r="AB619" s="38">
        <v>0</v>
      </c>
      <c r="AC619" s="38">
        <v>0</v>
      </c>
      <c r="AD619" s="38">
        <v>0</v>
      </c>
      <c r="AE619" s="38">
        <v>0</v>
      </c>
      <c r="AF619" s="38"/>
      <c r="AG619" s="38"/>
      <c r="AH619" s="38"/>
      <c r="AI619" s="38"/>
      <c r="AJ619" s="38"/>
      <c r="AK619" s="38"/>
      <c r="AL619" s="38"/>
      <c r="AM619" s="38"/>
      <c r="AN619" s="38"/>
      <c r="AO619" s="38">
        <v>0</v>
      </c>
      <c r="AP619" s="38">
        <v>0</v>
      </c>
      <c r="AQ619" s="38">
        <v>0</v>
      </c>
      <c r="AR619" s="9">
        <f t="shared" si="20"/>
        <v>0.125</v>
      </c>
      <c r="AS619" s="9">
        <f t="shared" si="21"/>
        <v>0</v>
      </c>
      <c r="AT619" s="19"/>
    </row>
    <row r="620" spans="1:46" ht="52.8" hidden="1">
      <c r="A620" s="3">
        <v>617</v>
      </c>
      <c r="B620" s="119" t="s">
        <v>224</v>
      </c>
      <c r="C620" s="14" t="s">
        <v>842</v>
      </c>
      <c r="D620" s="15" t="s">
        <v>2217</v>
      </c>
      <c r="E620" s="77">
        <v>1</v>
      </c>
      <c r="F620" s="88"/>
      <c r="G620" s="86" t="s">
        <v>2342</v>
      </c>
      <c r="H620" s="79"/>
      <c r="I620" s="108" t="s">
        <v>883</v>
      </c>
      <c r="J620" s="69" t="s">
        <v>885</v>
      </c>
      <c r="K620" s="11" t="s">
        <v>56</v>
      </c>
      <c r="L620" s="11" t="s">
        <v>25</v>
      </c>
      <c r="M620" s="11" t="s">
        <v>26</v>
      </c>
      <c r="N620" s="114" t="s">
        <v>2402</v>
      </c>
      <c r="O620" s="38">
        <v>1</v>
      </c>
      <c r="P620" s="38">
        <v>0.5</v>
      </c>
      <c r="Q620" s="38">
        <v>0</v>
      </c>
      <c r="R620" s="38">
        <v>0</v>
      </c>
      <c r="S620" s="38">
        <v>0</v>
      </c>
      <c r="T620" s="38">
        <v>0</v>
      </c>
      <c r="U620" s="38">
        <v>0</v>
      </c>
      <c r="V620" s="38">
        <v>0</v>
      </c>
      <c r="W620" s="38">
        <v>0</v>
      </c>
      <c r="X620" s="38">
        <v>0</v>
      </c>
      <c r="Y620" s="38">
        <v>0</v>
      </c>
      <c r="Z620" s="38">
        <v>0</v>
      </c>
      <c r="AA620" s="38">
        <v>0</v>
      </c>
      <c r="AB620" s="38">
        <v>0</v>
      </c>
      <c r="AC620" s="38">
        <v>0</v>
      </c>
      <c r="AD620" s="38">
        <v>0</v>
      </c>
      <c r="AE620" s="38">
        <v>0</v>
      </c>
      <c r="AF620" s="38"/>
      <c r="AG620" s="38"/>
      <c r="AH620" s="38"/>
      <c r="AI620" s="38"/>
      <c r="AJ620" s="38"/>
      <c r="AK620" s="38"/>
      <c r="AL620" s="38"/>
      <c r="AM620" s="38"/>
      <c r="AN620" s="38"/>
      <c r="AO620" s="38">
        <v>0</v>
      </c>
      <c r="AP620" s="38">
        <v>0</v>
      </c>
      <c r="AQ620" s="38">
        <v>0</v>
      </c>
      <c r="AR620" s="9">
        <f t="shared" si="20"/>
        <v>0.125</v>
      </c>
      <c r="AS620" s="9">
        <f t="shared" si="21"/>
        <v>0</v>
      </c>
      <c r="AT620" s="19"/>
    </row>
    <row r="621" spans="1:46" ht="52.8" hidden="1">
      <c r="A621" s="3">
        <v>618</v>
      </c>
      <c r="B621" s="119" t="s">
        <v>224</v>
      </c>
      <c r="C621" s="14" t="s">
        <v>842</v>
      </c>
      <c r="D621" s="15" t="s">
        <v>2217</v>
      </c>
      <c r="E621" s="77">
        <v>1</v>
      </c>
      <c r="F621" s="88"/>
      <c r="G621" s="86" t="s">
        <v>2342</v>
      </c>
      <c r="H621" s="79"/>
      <c r="I621" s="108" t="s">
        <v>886</v>
      </c>
      <c r="J621" s="69" t="s">
        <v>887</v>
      </c>
      <c r="K621" s="11" t="s">
        <v>56</v>
      </c>
      <c r="L621" s="11" t="s">
        <v>25</v>
      </c>
      <c r="M621" s="11" t="s">
        <v>26</v>
      </c>
      <c r="N621" s="114" t="s">
        <v>2402</v>
      </c>
      <c r="O621" s="38">
        <v>1</v>
      </c>
      <c r="P621" s="38">
        <v>0.5</v>
      </c>
      <c r="Q621" s="38">
        <v>0</v>
      </c>
      <c r="R621" s="38">
        <v>0</v>
      </c>
      <c r="S621" s="38">
        <v>0</v>
      </c>
      <c r="T621" s="38">
        <v>0</v>
      </c>
      <c r="U621" s="38">
        <v>0</v>
      </c>
      <c r="V621" s="38">
        <v>0</v>
      </c>
      <c r="W621" s="38">
        <v>0</v>
      </c>
      <c r="X621" s="38">
        <v>0</v>
      </c>
      <c r="Y621" s="38">
        <v>0</v>
      </c>
      <c r="Z621" s="38">
        <v>0</v>
      </c>
      <c r="AA621" s="38">
        <v>0</v>
      </c>
      <c r="AB621" s="38">
        <v>0</v>
      </c>
      <c r="AC621" s="38">
        <v>0</v>
      </c>
      <c r="AD621" s="38">
        <v>0</v>
      </c>
      <c r="AE621" s="38">
        <v>0</v>
      </c>
      <c r="AF621" s="38"/>
      <c r="AG621" s="38"/>
      <c r="AH621" s="38"/>
      <c r="AI621" s="38"/>
      <c r="AJ621" s="38"/>
      <c r="AK621" s="38"/>
      <c r="AL621" s="38"/>
      <c r="AM621" s="38"/>
      <c r="AN621" s="38"/>
      <c r="AO621" s="38">
        <v>0</v>
      </c>
      <c r="AP621" s="38">
        <v>0</v>
      </c>
      <c r="AQ621" s="38">
        <v>0</v>
      </c>
      <c r="AR621" s="9">
        <f t="shared" si="20"/>
        <v>0.125</v>
      </c>
      <c r="AS621" s="9">
        <f t="shared" si="21"/>
        <v>0</v>
      </c>
      <c r="AT621" s="19"/>
    </row>
    <row r="622" spans="1:46" ht="52.8" hidden="1">
      <c r="A622" s="3">
        <v>619</v>
      </c>
      <c r="B622" s="119" t="s">
        <v>224</v>
      </c>
      <c r="C622" s="14" t="s">
        <v>842</v>
      </c>
      <c r="D622" s="15" t="s">
        <v>2217</v>
      </c>
      <c r="E622" s="77">
        <v>1</v>
      </c>
      <c r="F622" s="88"/>
      <c r="G622" s="86" t="s">
        <v>2342</v>
      </c>
      <c r="H622" s="79"/>
      <c r="I622" s="108" t="s">
        <v>886</v>
      </c>
      <c r="J622" s="69" t="s">
        <v>888</v>
      </c>
      <c r="K622" s="11" t="s">
        <v>56</v>
      </c>
      <c r="L622" s="11" t="s">
        <v>25</v>
      </c>
      <c r="M622" s="11" t="s">
        <v>26</v>
      </c>
      <c r="N622" s="114" t="s">
        <v>2402</v>
      </c>
      <c r="O622" s="38">
        <v>1</v>
      </c>
      <c r="P622" s="38">
        <v>0.5</v>
      </c>
      <c r="Q622" s="38">
        <v>0</v>
      </c>
      <c r="R622" s="38">
        <v>0</v>
      </c>
      <c r="S622" s="38">
        <v>0</v>
      </c>
      <c r="T622" s="38">
        <v>0</v>
      </c>
      <c r="U622" s="38">
        <v>0</v>
      </c>
      <c r="V622" s="38">
        <v>0</v>
      </c>
      <c r="W622" s="38">
        <v>0</v>
      </c>
      <c r="X622" s="38">
        <v>0</v>
      </c>
      <c r="Y622" s="38">
        <v>0</v>
      </c>
      <c r="Z622" s="38">
        <v>0</v>
      </c>
      <c r="AA622" s="38">
        <v>0</v>
      </c>
      <c r="AB622" s="38">
        <v>0</v>
      </c>
      <c r="AC622" s="38">
        <v>0</v>
      </c>
      <c r="AD622" s="38">
        <v>0</v>
      </c>
      <c r="AE622" s="38">
        <v>0</v>
      </c>
      <c r="AF622" s="38"/>
      <c r="AG622" s="38"/>
      <c r="AH622" s="38"/>
      <c r="AI622" s="38"/>
      <c r="AJ622" s="38"/>
      <c r="AK622" s="38"/>
      <c r="AL622" s="38"/>
      <c r="AM622" s="38"/>
      <c r="AN622" s="38"/>
      <c r="AO622" s="38">
        <v>0</v>
      </c>
      <c r="AP622" s="38">
        <v>0</v>
      </c>
      <c r="AQ622" s="38">
        <v>0</v>
      </c>
      <c r="AR622" s="9">
        <f t="shared" si="20"/>
        <v>0.125</v>
      </c>
      <c r="AS622" s="9">
        <f t="shared" si="21"/>
        <v>0</v>
      </c>
      <c r="AT622" s="19"/>
    </row>
    <row r="623" spans="1:46" ht="52.8" hidden="1">
      <c r="A623" s="3">
        <v>620</v>
      </c>
      <c r="B623" s="119" t="s">
        <v>224</v>
      </c>
      <c r="C623" s="14" t="s">
        <v>842</v>
      </c>
      <c r="D623" s="15" t="s">
        <v>2217</v>
      </c>
      <c r="E623" s="77">
        <v>1</v>
      </c>
      <c r="F623" s="88"/>
      <c r="G623" s="86" t="s">
        <v>2342</v>
      </c>
      <c r="H623" s="79"/>
      <c r="I623" s="108" t="s">
        <v>2154</v>
      </c>
      <c r="J623" s="69" t="s">
        <v>889</v>
      </c>
      <c r="K623" s="11" t="s">
        <v>24</v>
      </c>
      <c r="L623" s="11" t="s">
        <v>25</v>
      </c>
      <c r="M623" s="11" t="s">
        <v>26</v>
      </c>
      <c r="N623" s="114" t="s">
        <v>2402</v>
      </c>
      <c r="O623" s="38">
        <v>0</v>
      </c>
      <c r="P623" s="38">
        <v>0</v>
      </c>
      <c r="Q623" s="38">
        <v>0</v>
      </c>
      <c r="R623" s="38">
        <v>0</v>
      </c>
      <c r="S623" s="38">
        <v>0</v>
      </c>
      <c r="T623" s="38">
        <v>0</v>
      </c>
      <c r="U623" s="38">
        <v>0</v>
      </c>
      <c r="V623" s="38"/>
      <c r="W623" s="38"/>
      <c r="X623" s="38"/>
      <c r="Y623" s="38">
        <v>0</v>
      </c>
      <c r="Z623" s="38">
        <v>0</v>
      </c>
      <c r="AA623" s="38">
        <v>0</v>
      </c>
      <c r="AB623" s="38">
        <v>0</v>
      </c>
      <c r="AC623" s="38">
        <v>0</v>
      </c>
      <c r="AD623" s="38">
        <v>0</v>
      </c>
      <c r="AE623" s="38">
        <v>0</v>
      </c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9">
        <f t="shared" si="20"/>
        <v>0</v>
      </c>
      <c r="AS623" s="9">
        <f t="shared" si="21"/>
        <v>0</v>
      </c>
      <c r="AT623" s="19"/>
    </row>
    <row r="624" spans="1:46" ht="52.8" hidden="1">
      <c r="A624" s="3">
        <v>621</v>
      </c>
      <c r="B624" s="119" t="s">
        <v>224</v>
      </c>
      <c r="C624" s="14" t="s">
        <v>842</v>
      </c>
      <c r="D624" s="15" t="s">
        <v>2217</v>
      </c>
      <c r="E624" s="77">
        <v>1</v>
      </c>
      <c r="F624" s="88"/>
      <c r="G624" s="86" t="s">
        <v>2342</v>
      </c>
      <c r="H624" s="79"/>
      <c r="I624" s="108" t="s">
        <v>890</v>
      </c>
      <c r="J624" s="69" t="s">
        <v>891</v>
      </c>
      <c r="K624" s="11" t="s">
        <v>56</v>
      </c>
      <c r="L624" s="11" t="s">
        <v>25</v>
      </c>
      <c r="M624" s="11" t="s">
        <v>26</v>
      </c>
      <c r="N624" s="114" t="s">
        <v>2402</v>
      </c>
      <c r="O624" s="38">
        <v>1</v>
      </c>
      <c r="P624" s="38">
        <v>0.5</v>
      </c>
      <c r="Q624" s="38">
        <v>0</v>
      </c>
      <c r="R624" s="38">
        <v>0</v>
      </c>
      <c r="S624" s="38">
        <v>0</v>
      </c>
      <c r="T624" s="38">
        <v>0</v>
      </c>
      <c r="U624" s="38">
        <v>0</v>
      </c>
      <c r="V624" s="38">
        <v>0</v>
      </c>
      <c r="W624" s="38">
        <v>0</v>
      </c>
      <c r="X624" s="38">
        <v>0</v>
      </c>
      <c r="Y624" s="38">
        <v>0</v>
      </c>
      <c r="Z624" s="38">
        <v>0</v>
      </c>
      <c r="AA624" s="38">
        <v>0</v>
      </c>
      <c r="AB624" s="38">
        <v>0</v>
      </c>
      <c r="AC624" s="38">
        <v>0</v>
      </c>
      <c r="AD624" s="38">
        <v>0</v>
      </c>
      <c r="AE624" s="38">
        <v>0</v>
      </c>
      <c r="AF624" s="38"/>
      <c r="AG624" s="38"/>
      <c r="AH624" s="38"/>
      <c r="AI624" s="38"/>
      <c r="AJ624" s="38"/>
      <c r="AK624" s="38"/>
      <c r="AL624" s="38"/>
      <c r="AM624" s="38"/>
      <c r="AN624" s="38"/>
      <c r="AO624" s="38">
        <v>0</v>
      </c>
      <c r="AP624" s="38">
        <v>0</v>
      </c>
      <c r="AQ624" s="38">
        <v>0</v>
      </c>
      <c r="AR624" s="9">
        <f t="shared" si="20"/>
        <v>0.125</v>
      </c>
      <c r="AS624" s="9">
        <f t="shared" si="21"/>
        <v>0</v>
      </c>
      <c r="AT624" s="19"/>
    </row>
    <row r="625" spans="1:46" ht="52.8" hidden="1">
      <c r="A625" s="3">
        <v>622</v>
      </c>
      <c r="B625" s="119" t="s">
        <v>224</v>
      </c>
      <c r="C625" s="14" t="s">
        <v>842</v>
      </c>
      <c r="D625" s="15" t="s">
        <v>2217</v>
      </c>
      <c r="E625" s="77">
        <v>1</v>
      </c>
      <c r="F625" s="88"/>
      <c r="G625" s="86" t="s">
        <v>2342</v>
      </c>
      <c r="H625" s="79"/>
      <c r="I625" s="108" t="s">
        <v>890</v>
      </c>
      <c r="J625" s="69" t="s">
        <v>892</v>
      </c>
      <c r="K625" s="11" t="s">
        <v>56</v>
      </c>
      <c r="L625" s="11" t="s">
        <v>25</v>
      </c>
      <c r="M625" s="11" t="s">
        <v>26</v>
      </c>
      <c r="N625" s="114" t="s">
        <v>2402</v>
      </c>
      <c r="O625" s="38">
        <v>1</v>
      </c>
      <c r="P625" s="38">
        <v>0.5</v>
      </c>
      <c r="Q625" s="38">
        <v>0</v>
      </c>
      <c r="R625" s="38">
        <v>0</v>
      </c>
      <c r="S625" s="38">
        <v>0</v>
      </c>
      <c r="T625" s="38">
        <v>0</v>
      </c>
      <c r="U625" s="38">
        <v>0</v>
      </c>
      <c r="V625" s="38">
        <v>0</v>
      </c>
      <c r="W625" s="38">
        <v>0</v>
      </c>
      <c r="X625" s="38">
        <v>0</v>
      </c>
      <c r="Y625" s="38">
        <v>0</v>
      </c>
      <c r="Z625" s="38">
        <v>0</v>
      </c>
      <c r="AA625" s="38">
        <v>0</v>
      </c>
      <c r="AB625" s="38">
        <v>0</v>
      </c>
      <c r="AC625" s="38">
        <v>0</v>
      </c>
      <c r="AD625" s="38">
        <v>0</v>
      </c>
      <c r="AE625" s="38">
        <v>0</v>
      </c>
      <c r="AF625" s="38"/>
      <c r="AG625" s="38"/>
      <c r="AH625" s="38"/>
      <c r="AI625" s="38"/>
      <c r="AJ625" s="38"/>
      <c r="AK625" s="38"/>
      <c r="AL625" s="38"/>
      <c r="AM625" s="38"/>
      <c r="AN625" s="38"/>
      <c r="AO625" s="38">
        <v>0</v>
      </c>
      <c r="AP625" s="38">
        <v>0</v>
      </c>
      <c r="AQ625" s="38">
        <v>0</v>
      </c>
      <c r="AR625" s="9">
        <f t="shared" si="20"/>
        <v>0.125</v>
      </c>
      <c r="AS625" s="9">
        <f t="shared" si="21"/>
        <v>0</v>
      </c>
      <c r="AT625" s="19"/>
    </row>
    <row r="626" spans="1:46" ht="52.8" hidden="1">
      <c r="A626" s="3">
        <v>623</v>
      </c>
      <c r="B626" s="119" t="s">
        <v>224</v>
      </c>
      <c r="C626" s="14" t="s">
        <v>842</v>
      </c>
      <c r="D626" s="15" t="s">
        <v>2217</v>
      </c>
      <c r="E626" s="77">
        <v>1</v>
      </c>
      <c r="F626" s="88"/>
      <c r="G626" s="86" t="s">
        <v>2342</v>
      </c>
      <c r="H626" s="79"/>
      <c r="I626" s="108" t="s">
        <v>893</v>
      </c>
      <c r="J626" s="69" t="s">
        <v>894</v>
      </c>
      <c r="K626" s="11" t="s">
        <v>56</v>
      </c>
      <c r="L626" s="11" t="s">
        <v>25</v>
      </c>
      <c r="M626" s="11" t="s">
        <v>26</v>
      </c>
      <c r="N626" s="114" t="s">
        <v>2402</v>
      </c>
      <c r="O626" s="38">
        <v>1</v>
      </c>
      <c r="P626" s="38">
        <v>0.5</v>
      </c>
      <c r="Q626" s="38">
        <v>0</v>
      </c>
      <c r="R626" s="38">
        <v>0</v>
      </c>
      <c r="S626" s="38">
        <v>0</v>
      </c>
      <c r="T626" s="38">
        <v>0</v>
      </c>
      <c r="U626" s="38">
        <v>0</v>
      </c>
      <c r="V626" s="38">
        <v>0</v>
      </c>
      <c r="W626" s="38">
        <v>0</v>
      </c>
      <c r="X626" s="38">
        <v>0</v>
      </c>
      <c r="Y626" s="38">
        <v>0</v>
      </c>
      <c r="Z626" s="38">
        <v>0</v>
      </c>
      <c r="AA626" s="38">
        <v>0</v>
      </c>
      <c r="AB626" s="38">
        <v>0</v>
      </c>
      <c r="AC626" s="38">
        <v>0</v>
      </c>
      <c r="AD626" s="38">
        <v>0</v>
      </c>
      <c r="AE626" s="38">
        <v>0</v>
      </c>
      <c r="AF626" s="38"/>
      <c r="AG626" s="38"/>
      <c r="AH626" s="38"/>
      <c r="AI626" s="38"/>
      <c r="AJ626" s="38"/>
      <c r="AK626" s="38"/>
      <c r="AL626" s="38"/>
      <c r="AM626" s="38"/>
      <c r="AN626" s="38"/>
      <c r="AO626" s="38">
        <v>0</v>
      </c>
      <c r="AP626" s="38">
        <v>0</v>
      </c>
      <c r="AQ626" s="38">
        <v>0</v>
      </c>
      <c r="AR626" s="9">
        <f t="shared" si="20"/>
        <v>0.125</v>
      </c>
      <c r="AS626" s="9">
        <f t="shared" si="21"/>
        <v>0</v>
      </c>
      <c r="AT626" s="19"/>
    </row>
    <row r="627" spans="1:46" ht="52.8" hidden="1">
      <c r="A627" s="3">
        <v>624</v>
      </c>
      <c r="B627" s="119" t="s">
        <v>224</v>
      </c>
      <c r="C627" s="14" t="s">
        <v>842</v>
      </c>
      <c r="D627" s="15" t="s">
        <v>2217</v>
      </c>
      <c r="E627" s="77">
        <v>1</v>
      </c>
      <c r="F627" s="88"/>
      <c r="G627" s="86" t="s">
        <v>2342</v>
      </c>
      <c r="H627" s="79"/>
      <c r="I627" s="108" t="s">
        <v>893</v>
      </c>
      <c r="J627" s="69" t="s">
        <v>895</v>
      </c>
      <c r="K627" s="11" t="s">
        <v>56</v>
      </c>
      <c r="L627" s="11" t="s">
        <v>25</v>
      </c>
      <c r="M627" s="11" t="s">
        <v>26</v>
      </c>
      <c r="N627" s="114" t="s">
        <v>2402</v>
      </c>
      <c r="O627" s="38">
        <v>1</v>
      </c>
      <c r="P627" s="38">
        <v>0.5</v>
      </c>
      <c r="Q627" s="38">
        <v>0</v>
      </c>
      <c r="R627" s="38">
        <v>0</v>
      </c>
      <c r="S627" s="38">
        <v>0</v>
      </c>
      <c r="T627" s="38">
        <v>0</v>
      </c>
      <c r="U627" s="38">
        <v>0</v>
      </c>
      <c r="V627" s="38">
        <v>0</v>
      </c>
      <c r="W627" s="38">
        <v>0</v>
      </c>
      <c r="X627" s="38">
        <v>0</v>
      </c>
      <c r="Y627" s="38">
        <v>0</v>
      </c>
      <c r="Z627" s="38">
        <v>0</v>
      </c>
      <c r="AA627" s="38">
        <v>0</v>
      </c>
      <c r="AB627" s="38">
        <v>0</v>
      </c>
      <c r="AC627" s="38">
        <v>0</v>
      </c>
      <c r="AD627" s="38">
        <v>0</v>
      </c>
      <c r="AE627" s="38">
        <v>0</v>
      </c>
      <c r="AF627" s="38"/>
      <c r="AG627" s="38"/>
      <c r="AH627" s="38"/>
      <c r="AI627" s="38"/>
      <c r="AJ627" s="38"/>
      <c r="AK627" s="38"/>
      <c r="AL627" s="38"/>
      <c r="AM627" s="38"/>
      <c r="AN627" s="38"/>
      <c r="AO627" s="38">
        <v>0</v>
      </c>
      <c r="AP627" s="38">
        <v>0</v>
      </c>
      <c r="AQ627" s="38">
        <v>0</v>
      </c>
      <c r="AR627" s="9">
        <f t="shared" si="20"/>
        <v>0.125</v>
      </c>
      <c r="AS627" s="9">
        <f t="shared" si="21"/>
        <v>0</v>
      </c>
      <c r="AT627" s="19"/>
    </row>
    <row r="628" spans="1:46" ht="26.4" hidden="1">
      <c r="A628" s="3">
        <v>625</v>
      </c>
      <c r="B628" s="119" t="s">
        <v>224</v>
      </c>
      <c r="C628" s="14" t="s">
        <v>842</v>
      </c>
      <c r="D628" s="15" t="s">
        <v>2217</v>
      </c>
      <c r="E628" s="77">
        <v>1</v>
      </c>
      <c r="F628" s="88"/>
      <c r="G628" s="86" t="s">
        <v>2342</v>
      </c>
      <c r="H628" s="79"/>
      <c r="I628" s="108" t="s">
        <v>896</v>
      </c>
      <c r="J628" s="69" t="s">
        <v>897</v>
      </c>
      <c r="K628" s="11" t="s">
        <v>24</v>
      </c>
      <c r="L628" s="11" t="s">
        <v>25</v>
      </c>
      <c r="M628" s="11" t="s">
        <v>26</v>
      </c>
      <c r="N628" s="114" t="s">
        <v>2402</v>
      </c>
      <c r="O628" s="38">
        <v>1</v>
      </c>
      <c r="P628" s="38">
        <v>0.5</v>
      </c>
      <c r="Q628" s="38">
        <v>0</v>
      </c>
      <c r="R628" s="38">
        <v>0</v>
      </c>
      <c r="S628" s="38">
        <v>0</v>
      </c>
      <c r="T628" s="38">
        <v>0</v>
      </c>
      <c r="U628" s="38">
        <v>0</v>
      </c>
      <c r="V628" s="38"/>
      <c r="W628" s="38"/>
      <c r="X628" s="38"/>
      <c r="Y628" s="38">
        <v>0</v>
      </c>
      <c r="Z628" s="38">
        <v>0</v>
      </c>
      <c r="AA628" s="38">
        <v>0</v>
      </c>
      <c r="AB628" s="38">
        <v>0</v>
      </c>
      <c r="AC628" s="38">
        <v>0</v>
      </c>
      <c r="AD628" s="38">
        <v>0</v>
      </c>
      <c r="AE628" s="38">
        <v>0</v>
      </c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9">
        <f t="shared" si="20"/>
        <v>0.1875</v>
      </c>
      <c r="AS628" s="9">
        <f t="shared" si="21"/>
        <v>0</v>
      </c>
      <c r="AT628" s="19"/>
    </row>
    <row r="629" spans="1:46" ht="39.6" hidden="1">
      <c r="A629" s="3">
        <v>626</v>
      </c>
      <c r="B629" s="119" t="s">
        <v>224</v>
      </c>
      <c r="C629" s="14" t="s">
        <v>842</v>
      </c>
      <c r="D629" s="15" t="s">
        <v>2217</v>
      </c>
      <c r="E629" s="77">
        <v>1</v>
      </c>
      <c r="F629" s="88"/>
      <c r="G629" s="86" t="s">
        <v>2342</v>
      </c>
      <c r="H629" s="79"/>
      <c r="I629" s="108" t="s">
        <v>898</v>
      </c>
      <c r="J629" s="69" t="s">
        <v>899</v>
      </c>
      <c r="K629" s="11" t="s">
        <v>56</v>
      </c>
      <c r="L629" s="11" t="s">
        <v>25</v>
      </c>
      <c r="M629" s="11" t="s">
        <v>26</v>
      </c>
      <c r="N629" s="114" t="s">
        <v>2402</v>
      </c>
      <c r="O629" s="109">
        <v>1</v>
      </c>
      <c r="P629" s="38">
        <v>0.5</v>
      </c>
      <c r="Q629" s="38">
        <v>0</v>
      </c>
      <c r="R629" s="38">
        <v>0</v>
      </c>
      <c r="S629" s="38">
        <v>0</v>
      </c>
      <c r="T629" s="38">
        <v>0</v>
      </c>
      <c r="U629" s="38">
        <v>0</v>
      </c>
      <c r="V629" s="38">
        <v>0</v>
      </c>
      <c r="W629" s="38">
        <v>0</v>
      </c>
      <c r="X629" s="38">
        <v>0</v>
      </c>
      <c r="Y629" s="38">
        <v>0</v>
      </c>
      <c r="Z629" s="38">
        <v>0</v>
      </c>
      <c r="AA629" s="38">
        <v>0</v>
      </c>
      <c r="AB629" s="38">
        <v>0</v>
      </c>
      <c r="AC629" s="38">
        <v>0</v>
      </c>
      <c r="AD629" s="38">
        <v>0</v>
      </c>
      <c r="AE629" s="38">
        <v>0</v>
      </c>
      <c r="AF629" s="38"/>
      <c r="AG629" s="38"/>
      <c r="AH629" s="38"/>
      <c r="AI629" s="38"/>
      <c r="AJ629" s="38"/>
      <c r="AK629" s="38"/>
      <c r="AL629" s="38"/>
      <c r="AM629" s="38"/>
      <c r="AN629" s="38"/>
      <c r="AO629" s="38">
        <v>0</v>
      </c>
      <c r="AP629" s="38">
        <v>0</v>
      </c>
      <c r="AQ629" s="38">
        <v>0</v>
      </c>
      <c r="AR629" s="9">
        <f t="shared" si="20"/>
        <v>0.125</v>
      </c>
      <c r="AS629" s="9">
        <f t="shared" si="21"/>
        <v>0</v>
      </c>
      <c r="AT629" s="19"/>
    </row>
    <row r="630" spans="1:46" ht="39.6" hidden="1">
      <c r="A630" s="3">
        <v>627</v>
      </c>
      <c r="B630" s="119" t="s">
        <v>224</v>
      </c>
      <c r="C630" s="14" t="s">
        <v>842</v>
      </c>
      <c r="D630" s="15" t="s">
        <v>2217</v>
      </c>
      <c r="E630" s="77">
        <v>1</v>
      </c>
      <c r="F630" s="88"/>
      <c r="G630" s="86" t="s">
        <v>2342</v>
      </c>
      <c r="H630" s="79"/>
      <c r="I630" s="108" t="s">
        <v>898</v>
      </c>
      <c r="J630" s="69" t="s">
        <v>900</v>
      </c>
      <c r="K630" s="11" t="s">
        <v>56</v>
      </c>
      <c r="L630" s="11" t="s">
        <v>25</v>
      </c>
      <c r="M630" s="11" t="s">
        <v>26</v>
      </c>
      <c r="N630" s="114" t="s">
        <v>2402</v>
      </c>
      <c r="O630" s="109">
        <v>1</v>
      </c>
      <c r="P630" s="38">
        <v>0.5</v>
      </c>
      <c r="Q630" s="38">
        <v>0</v>
      </c>
      <c r="R630" s="38">
        <v>0</v>
      </c>
      <c r="S630" s="38">
        <v>0</v>
      </c>
      <c r="T630" s="38">
        <v>0</v>
      </c>
      <c r="U630" s="38">
        <v>0</v>
      </c>
      <c r="V630" s="38">
        <v>0</v>
      </c>
      <c r="W630" s="38">
        <v>0</v>
      </c>
      <c r="X630" s="38">
        <v>0</v>
      </c>
      <c r="Y630" s="38">
        <v>0</v>
      </c>
      <c r="Z630" s="38">
        <v>0</v>
      </c>
      <c r="AA630" s="38">
        <v>0</v>
      </c>
      <c r="AB630" s="38">
        <v>0</v>
      </c>
      <c r="AC630" s="38">
        <v>0</v>
      </c>
      <c r="AD630" s="38">
        <v>0</v>
      </c>
      <c r="AE630" s="38">
        <v>0</v>
      </c>
      <c r="AF630" s="38"/>
      <c r="AG630" s="38"/>
      <c r="AH630" s="38"/>
      <c r="AI630" s="38"/>
      <c r="AJ630" s="38"/>
      <c r="AK630" s="38"/>
      <c r="AL630" s="38"/>
      <c r="AM630" s="38"/>
      <c r="AN630" s="38"/>
      <c r="AO630" s="38">
        <v>0</v>
      </c>
      <c r="AP630" s="38">
        <v>0</v>
      </c>
      <c r="AQ630" s="38">
        <v>0</v>
      </c>
      <c r="AR630" s="9">
        <f t="shared" si="20"/>
        <v>0.125</v>
      </c>
      <c r="AS630" s="9">
        <f t="shared" si="21"/>
        <v>0</v>
      </c>
      <c r="AT630" s="19"/>
    </row>
    <row r="631" spans="1:46" ht="52.8" hidden="1">
      <c r="A631" s="3">
        <v>628</v>
      </c>
      <c r="B631" s="119" t="s">
        <v>224</v>
      </c>
      <c r="C631" s="14" t="s">
        <v>842</v>
      </c>
      <c r="D631" s="15" t="s">
        <v>2217</v>
      </c>
      <c r="E631" s="77">
        <v>1</v>
      </c>
      <c r="F631" s="88"/>
      <c r="G631" s="86" t="s">
        <v>2342</v>
      </c>
      <c r="H631" s="79"/>
      <c r="I631" s="108" t="s">
        <v>901</v>
      </c>
      <c r="J631" s="69" t="s">
        <v>902</v>
      </c>
      <c r="K631" s="11" t="s">
        <v>56</v>
      </c>
      <c r="L631" s="11" t="s">
        <v>25</v>
      </c>
      <c r="M631" s="11" t="s">
        <v>26</v>
      </c>
      <c r="N631" s="114" t="s">
        <v>2402</v>
      </c>
      <c r="O631" s="38">
        <v>0</v>
      </c>
      <c r="P631" s="38">
        <v>0</v>
      </c>
      <c r="Q631" s="38">
        <v>0</v>
      </c>
      <c r="R631" s="38">
        <v>0</v>
      </c>
      <c r="S631" s="38">
        <v>0</v>
      </c>
      <c r="T631" s="38">
        <v>0</v>
      </c>
      <c r="U631" s="38">
        <v>0</v>
      </c>
      <c r="V631" s="38">
        <v>0</v>
      </c>
      <c r="W631" s="38">
        <v>0</v>
      </c>
      <c r="X631" s="38">
        <v>0</v>
      </c>
      <c r="Y631" s="38">
        <v>0</v>
      </c>
      <c r="Z631" s="38">
        <v>0</v>
      </c>
      <c r="AA631" s="38">
        <v>0</v>
      </c>
      <c r="AB631" s="38">
        <v>0</v>
      </c>
      <c r="AC631" s="38">
        <v>0</v>
      </c>
      <c r="AD631" s="38">
        <v>0</v>
      </c>
      <c r="AE631" s="38">
        <v>0</v>
      </c>
      <c r="AF631" s="38"/>
      <c r="AG631" s="38"/>
      <c r="AH631" s="38"/>
      <c r="AI631" s="38"/>
      <c r="AJ631" s="38"/>
      <c r="AK631" s="38"/>
      <c r="AL631" s="38"/>
      <c r="AM631" s="38"/>
      <c r="AN631" s="38"/>
      <c r="AO631" s="38">
        <v>0</v>
      </c>
      <c r="AP631" s="38">
        <v>0</v>
      </c>
      <c r="AQ631" s="38">
        <v>0</v>
      </c>
      <c r="AR631" s="9">
        <f t="shared" si="20"/>
        <v>0</v>
      </c>
      <c r="AS631" s="9">
        <f t="shared" si="21"/>
        <v>0</v>
      </c>
      <c r="AT631" s="19"/>
    </row>
    <row r="632" spans="1:46" ht="52.8" hidden="1">
      <c r="A632" s="3">
        <v>629</v>
      </c>
      <c r="B632" s="119" t="s">
        <v>224</v>
      </c>
      <c r="C632" s="14" t="s">
        <v>842</v>
      </c>
      <c r="D632" s="15" t="s">
        <v>2217</v>
      </c>
      <c r="E632" s="77">
        <v>1</v>
      </c>
      <c r="F632" s="88"/>
      <c r="G632" s="86" t="s">
        <v>2342</v>
      </c>
      <c r="H632" s="79"/>
      <c r="I632" s="108" t="s">
        <v>901</v>
      </c>
      <c r="J632" s="69" t="s">
        <v>903</v>
      </c>
      <c r="K632" s="11" t="s">
        <v>56</v>
      </c>
      <c r="L632" s="11" t="s">
        <v>25</v>
      </c>
      <c r="M632" s="11" t="s">
        <v>26</v>
      </c>
      <c r="N632" s="114" t="s">
        <v>2402</v>
      </c>
      <c r="O632" s="38">
        <v>0</v>
      </c>
      <c r="P632" s="38">
        <v>0</v>
      </c>
      <c r="Q632" s="38">
        <v>0</v>
      </c>
      <c r="R632" s="38">
        <v>0</v>
      </c>
      <c r="S632" s="38">
        <v>0</v>
      </c>
      <c r="T632" s="38">
        <v>0</v>
      </c>
      <c r="U632" s="38">
        <v>0</v>
      </c>
      <c r="V632" s="38">
        <v>0</v>
      </c>
      <c r="W632" s="38">
        <v>0</v>
      </c>
      <c r="X632" s="38">
        <v>0</v>
      </c>
      <c r="Y632" s="38">
        <v>0</v>
      </c>
      <c r="Z632" s="38">
        <v>0</v>
      </c>
      <c r="AA632" s="38">
        <v>0</v>
      </c>
      <c r="AB632" s="38">
        <v>0</v>
      </c>
      <c r="AC632" s="38">
        <v>0</v>
      </c>
      <c r="AD632" s="38">
        <v>0</v>
      </c>
      <c r="AE632" s="38">
        <v>0</v>
      </c>
      <c r="AF632" s="38"/>
      <c r="AG632" s="38"/>
      <c r="AH632" s="38"/>
      <c r="AI632" s="38"/>
      <c r="AJ632" s="38"/>
      <c r="AK632" s="38"/>
      <c r="AL632" s="38"/>
      <c r="AM632" s="38"/>
      <c r="AN632" s="38"/>
      <c r="AO632" s="38">
        <v>0</v>
      </c>
      <c r="AP632" s="38">
        <v>0</v>
      </c>
      <c r="AQ632" s="38">
        <v>0</v>
      </c>
      <c r="AR632" s="9">
        <f t="shared" si="20"/>
        <v>0</v>
      </c>
      <c r="AS632" s="9">
        <f t="shared" si="21"/>
        <v>0</v>
      </c>
      <c r="AT632" s="19"/>
    </row>
    <row r="633" spans="1:46" ht="26.4" hidden="1">
      <c r="A633" s="3">
        <v>630</v>
      </c>
      <c r="B633" s="118" t="s">
        <v>2177</v>
      </c>
      <c r="C633" s="14" t="s">
        <v>842</v>
      </c>
      <c r="D633" s="85" t="s">
        <v>1210</v>
      </c>
      <c r="E633" s="77">
        <v>1</v>
      </c>
      <c r="F633" s="88" t="s">
        <v>2214</v>
      </c>
      <c r="G633" s="86" t="s">
        <v>2342</v>
      </c>
      <c r="H633" s="79" t="s">
        <v>1210</v>
      </c>
      <c r="I633" s="108" t="s">
        <v>904</v>
      </c>
      <c r="J633" s="69" t="s">
        <v>905</v>
      </c>
      <c r="K633" s="11" t="s">
        <v>24</v>
      </c>
      <c r="L633" s="11" t="s">
        <v>25</v>
      </c>
      <c r="M633" s="11" t="s">
        <v>26</v>
      </c>
      <c r="N633" s="8" t="s">
        <v>51</v>
      </c>
      <c r="O633" s="38"/>
      <c r="P633" s="38"/>
      <c r="Q633" s="38"/>
      <c r="R633" s="38">
        <v>1</v>
      </c>
      <c r="S633" s="38">
        <v>1</v>
      </c>
      <c r="T633" s="38">
        <v>0</v>
      </c>
      <c r="U633" s="38">
        <v>0</v>
      </c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>
        <v>1</v>
      </c>
      <c r="AM633" s="38">
        <v>1</v>
      </c>
      <c r="AN633" s="38">
        <v>0</v>
      </c>
      <c r="AO633" s="38"/>
      <c r="AP633" s="38"/>
      <c r="AQ633" s="38"/>
      <c r="AR633" s="9">
        <f t="shared" si="20"/>
        <v>1</v>
      </c>
      <c r="AS633" s="9">
        <f t="shared" si="21"/>
        <v>0</v>
      </c>
      <c r="AT633" s="12"/>
    </row>
    <row r="634" spans="1:46" ht="26.4" hidden="1">
      <c r="A634" s="3">
        <v>631</v>
      </c>
      <c r="B634" s="118" t="s">
        <v>47</v>
      </c>
      <c r="C634" s="14" t="s">
        <v>842</v>
      </c>
      <c r="D634" s="85" t="s">
        <v>1210</v>
      </c>
      <c r="E634" s="77">
        <v>1</v>
      </c>
      <c r="F634" s="88" t="s">
        <v>2214</v>
      </c>
      <c r="G634" s="86" t="s">
        <v>2342</v>
      </c>
      <c r="H634" s="79" t="s">
        <v>1210</v>
      </c>
      <c r="I634" s="108" t="s">
        <v>904</v>
      </c>
      <c r="J634" s="69" t="s">
        <v>906</v>
      </c>
      <c r="K634" s="11" t="s">
        <v>24</v>
      </c>
      <c r="L634" s="11" t="s">
        <v>25</v>
      </c>
      <c r="M634" s="11" t="s">
        <v>26</v>
      </c>
      <c r="N634" s="8" t="s">
        <v>51</v>
      </c>
      <c r="O634" s="38"/>
      <c r="P634" s="38"/>
      <c r="Q634" s="38"/>
      <c r="R634" s="38">
        <v>1</v>
      </c>
      <c r="S634" s="38">
        <v>1</v>
      </c>
      <c r="T634" s="38">
        <v>0</v>
      </c>
      <c r="U634" s="38">
        <v>0</v>
      </c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>
        <v>1</v>
      </c>
      <c r="AM634" s="38">
        <v>1</v>
      </c>
      <c r="AN634" s="38">
        <v>0</v>
      </c>
      <c r="AO634" s="38"/>
      <c r="AP634" s="38"/>
      <c r="AQ634" s="38"/>
      <c r="AR634" s="9">
        <f t="shared" si="20"/>
        <v>1</v>
      </c>
      <c r="AS634" s="9">
        <f t="shared" si="21"/>
        <v>0</v>
      </c>
      <c r="AT634" s="12"/>
    </row>
    <row r="635" spans="1:46" ht="26.4" hidden="1">
      <c r="A635" s="3">
        <v>632</v>
      </c>
      <c r="B635" s="119" t="s">
        <v>224</v>
      </c>
      <c r="C635" s="14" t="s">
        <v>842</v>
      </c>
      <c r="D635" s="85" t="s">
        <v>1210</v>
      </c>
      <c r="E635" s="77">
        <v>1</v>
      </c>
      <c r="F635" s="88" t="s">
        <v>2214</v>
      </c>
      <c r="G635" s="86" t="s">
        <v>2342</v>
      </c>
      <c r="H635" s="79" t="s">
        <v>2178</v>
      </c>
      <c r="I635" s="108" t="s">
        <v>907</v>
      </c>
      <c r="J635" s="69" t="s">
        <v>908</v>
      </c>
      <c r="K635" s="11" t="s">
        <v>56</v>
      </c>
      <c r="L635" s="11" t="s">
        <v>25</v>
      </c>
      <c r="M635" s="11" t="s">
        <v>26</v>
      </c>
      <c r="N635" s="8">
        <v>45093</v>
      </c>
      <c r="O635" s="38">
        <v>1</v>
      </c>
      <c r="P635" s="38">
        <v>1</v>
      </c>
      <c r="Q635" s="38">
        <v>1</v>
      </c>
      <c r="R635" s="38">
        <v>1</v>
      </c>
      <c r="S635" s="38">
        <v>1</v>
      </c>
      <c r="T635" s="38">
        <v>1</v>
      </c>
      <c r="U635" s="38">
        <v>0.75</v>
      </c>
      <c r="V635" s="38">
        <v>1</v>
      </c>
      <c r="W635" s="38">
        <v>1</v>
      </c>
      <c r="X635" s="38">
        <v>0.75</v>
      </c>
      <c r="Y635" s="38">
        <v>1</v>
      </c>
      <c r="Z635" s="38">
        <v>1</v>
      </c>
      <c r="AA635" s="38">
        <v>1</v>
      </c>
      <c r="AB635" s="38">
        <v>0.75</v>
      </c>
      <c r="AC635" s="38">
        <v>1</v>
      </c>
      <c r="AD635" s="38">
        <v>1</v>
      </c>
      <c r="AE635" s="38">
        <v>0.75</v>
      </c>
      <c r="AF635" s="38"/>
      <c r="AG635" s="38"/>
      <c r="AH635" s="38"/>
      <c r="AI635" s="38"/>
      <c r="AJ635" s="38"/>
      <c r="AK635" s="38"/>
      <c r="AL635" s="38"/>
      <c r="AM635" s="38"/>
      <c r="AN635" s="38"/>
      <c r="AO635" s="38">
        <v>0</v>
      </c>
      <c r="AP635" s="38">
        <v>0</v>
      </c>
      <c r="AQ635" s="38">
        <v>0</v>
      </c>
      <c r="AR635" s="9">
        <f t="shared" si="20"/>
        <v>0.83333333333333337</v>
      </c>
      <c r="AS635" s="9">
        <f t="shared" si="21"/>
        <v>0.66666666666666663</v>
      </c>
      <c r="AT635" s="12"/>
    </row>
    <row r="636" spans="1:46" ht="26.4" hidden="1">
      <c r="A636" s="3">
        <v>633</v>
      </c>
      <c r="B636" s="119" t="s">
        <v>224</v>
      </c>
      <c r="C636" s="14" t="s">
        <v>842</v>
      </c>
      <c r="D636" s="85" t="s">
        <v>1210</v>
      </c>
      <c r="E636" s="77">
        <v>1</v>
      </c>
      <c r="F636" s="88" t="s">
        <v>2214</v>
      </c>
      <c r="G636" s="86" t="s">
        <v>2342</v>
      </c>
      <c r="H636" s="79" t="s">
        <v>2178</v>
      </c>
      <c r="I636" s="108" t="s">
        <v>907</v>
      </c>
      <c r="J636" s="69" t="s">
        <v>909</v>
      </c>
      <c r="K636" s="11" t="s">
        <v>56</v>
      </c>
      <c r="L636" s="11" t="s">
        <v>25</v>
      </c>
      <c r="M636" s="11" t="s">
        <v>26</v>
      </c>
      <c r="N636" s="8">
        <v>45093</v>
      </c>
      <c r="O636" s="38">
        <v>1</v>
      </c>
      <c r="P636" s="38">
        <v>1</v>
      </c>
      <c r="Q636" s="38">
        <v>1</v>
      </c>
      <c r="R636" s="38">
        <v>1</v>
      </c>
      <c r="S636" s="38">
        <v>1</v>
      </c>
      <c r="T636" s="38">
        <v>1</v>
      </c>
      <c r="U636" s="38">
        <v>0.75</v>
      </c>
      <c r="V636" s="38">
        <v>1</v>
      </c>
      <c r="W636" s="38">
        <v>1</v>
      </c>
      <c r="X636" s="38">
        <v>0.75</v>
      </c>
      <c r="Y636" s="38">
        <v>1</v>
      </c>
      <c r="Z636" s="38">
        <v>1</v>
      </c>
      <c r="AA636" s="38">
        <v>1</v>
      </c>
      <c r="AB636" s="38">
        <v>0.75</v>
      </c>
      <c r="AC636" s="38">
        <v>1</v>
      </c>
      <c r="AD636" s="38">
        <v>1</v>
      </c>
      <c r="AE636" s="38">
        <v>0.75</v>
      </c>
      <c r="AF636" s="38"/>
      <c r="AG636" s="38"/>
      <c r="AH636" s="38"/>
      <c r="AI636" s="38"/>
      <c r="AJ636" s="38"/>
      <c r="AK636" s="38"/>
      <c r="AL636" s="38"/>
      <c r="AM636" s="38"/>
      <c r="AN636" s="38"/>
      <c r="AO636" s="38">
        <v>0</v>
      </c>
      <c r="AP636" s="38">
        <v>0</v>
      </c>
      <c r="AQ636" s="38">
        <v>0</v>
      </c>
      <c r="AR636" s="9">
        <f t="shared" si="20"/>
        <v>0.83333333333333337</v>
      </c>
      <c r="AS636" s="9">
        <f t="shared" si="21"/>
        <v>0.66666666666666663</v>
      </c>
      <c r="AT636" s="12"/>
    </row>
    <row r="637" spans="1:46" ht="15.6" hidden="1">
      <c r="A637" s="3">
        <v>634</v>
      </c>
      <c r="B637" s="119" t="s">
        <v>224</v>
      </c>
      <c r="C637" s="14" t="s">
        <v>842</v>
      </c>
      <c r="D637" s="85" t="s">
        <v>1210</v>
      </c>
      <c r="E637" s="77">
        <v>1</v>
      </c>
      <c r="F637" s="88" t="s">
        <v>2214</v>
      </c>
      <c r="G637" s="92" t="s">
        <v>74</v>
      </c>
      <c r="H637" s="79" t="s">
        <v>1210</v>
      </c>
      <c r="I637" s="108" t="s">
        <v>910</v>
      </c>
      <c r="J637" s="69" t="s">
        <v>911</v>
      </c>
      <c r="K637" s="11" t="s">
        <v>56</v>
      </c>
      <c r="L637" s="11" t="s">
        <v>35</v>
      </c>
      <c r="M637" s="11" t="s">
        <v>26</v>
      </c>
      <c r="N637" s="8">
        <v>45352</v>
      </c>
      <c r="O637" s="38"/>
      <c r="P637" s="38"/>
      <c r="Q637" s="38"/>
      <c r="R637" s="38">
        <v>1</v>
      </c>
      <c r="S637" s="38">
        <v>0.5</v>
      </c>
      <c r="T637" s="38">
        <v>0</v>
      </c>
      <c r="U637" s="38">
        <v>0</v>
      </c>
      <c r="V637" s="38"/>
      <c r="W637" s="38"/>
      <c r="X637" s="38"/>
      <c r="Y637" s="38"/>
      <c r="Z637" s="38"/>
      <c r="AA637" s="38"/>
      <c r="AB637" s="38"/>
      <c r="AC637" s="38">
        <v>1</v>
      </c>
      <c r="AD637" s="38">
        <v>0</v>
      </c>
      <c r="AE637" s="38">
        <v>0</v>
      </c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9">
        <f t="shared" si="20"/>
        <v>0.625</v>
      </c>
      <c r="AS637" s="9">
        <f t="shared" si="21"/>
        <v>0</v>
      </c>
      <c r="AT637" s="10" t="s">
        <v>2292</v>
      </c>
    </row>
    <row r="638" spans="1:46" ht="26.4" hidden="1">
      <c r="A638" s="3">
        <v>635</v>
      </c>
      <c r="B638" s="119" t="s">
        <v>224</v>
      </c>
      <c r="C638" s="14" t="s">
        <v>912</v>
      </c>
      <c r="D638" s="85" t="s">
        <v>1210</v>
      </c>
      <c r="E638" s="77">
        <v>1</v>
      </c>
      <c r="F638" s="88" t="s">
        <v>2214</v>
      </c>
      <c r="G638" s="86" t="s">
        <v>2342</v>
      </c>
      <c r="H638" s="79" t="s">
        <v>2178</v>
      </c>
      <c r="I638" s="108" t="s">
        <v>913</v>
      </c>
      <c r="J638" s="69" t="s">
        <v>914</v>
      </c>
      <c r="K638" s="11" t="s">
        <v>56</v>
      </c>
      <c r="L638" s="11" t="s">
        <v>25</v>
      </c>
      <c r="M638" s="11" t="s">
        <v>26</v>
      </c>
      <c r="N638" s="8">
        <v>45189</v>
      </c>
      <c r="O638" s="38">
        <v>1</v>
      </c>
      <c r="P638" s="38">
        <v>1</v>
      </c>
      <c r="Q638" s="38">
        <v>0</v>
      </c>
      <c r="R638" s="38">
        <v>1</v>
      </c>
      <c r="S638" s="38">
        <v>1</v>
      </c>
      <c r="T638" s="38">
        <v>1</v>
      </c>
      <c r="U638" s="38">
        <v>0.75</v>
      </c>
      <c r="V638" s="38">
        <v>1</v>
      </c>
      <c r="W638" s="38">
        <v>1</v>
      </c>
      <c r="X638" s="38">
        <v>0.75</v>
      </c>
      <c r="Y638" s="38">
        <v>1</v>
      </c>
      <c r="Z638" s="38">
        <v>1</v>
      </c>
      <c r="AA638" s="38">
        <v>1</v>
      </c>
      <c r="AB638" s="38">
        <v>1</v>
      </c>
      <c r="AC638" s="38">
        <v>1</v>
      </c>
      <c r="AD638" s="38">
        <v>1</v>
      </c>
      <c r="AE638" s="38">
        <v>0.75</v>
      </c>
      <c r="AF638" s="38"/>
      <c r="AG638" s="38"/>
      <c r="AH638" s="38"/>
      <c r="AI638" s="38"/>
      <c r="AJ638" s="38"/>
      <c r="AK638" s="38"/>
      <c r="AL638" s="38"/>
      <c r="AM638" s="38"/>
      <c r="AN638" s="38"/>
      <c r="AO638" s="38">
        <v>0</v>
      </c>
      <c r="AP638" s="38">
        <v>0</v>
      </c>
      <c r="AQ638" s="38">
        <v>0</v>
      </c>
      <c r="AR638" s="9">
        <f t="shared" si="20"/>
        <v>0.83333333333333337</v>
      </c>
      <c r="AS638" s="9">
        <f t="shared" si="21"/>
        <v>0.54166666666666663</v>
      </c>
      <c r="AT638" s="12"/>
    </row>
    <row r="639" spans="1:46" ht="26.4" hidden="1">
      <c r="A639" s="3">
        <v>636</v>
      </c>
      <c r="B639" s="119" t="s">
        <v>224</v>
      </c>
      <c r="C639" s="14" t="s">
        <v>912</v>
      </c>
      <c r="D639" s="85" t="s">
        <v>1210</v>
      </c>
      <c r="E639" s="77">
        <v>1</v>
      </c>
      <c r="F639" s="88" t="s">
        <v>2214</v>
      </c>
      <c r="G639" s="86" t="s">
        <v>2342</v>
      </c>
      <c r="H639" s="79" t="s">
        <v>2178</v>
      </c>
      <c r="I639" s="108" t="s">
        <v>913</v>
      </c>
      <c r="J639" s="69" t="s">
        <v>915</v>
      </c>
      <c r="K639" s="11" t="s">
        <v>56</v>
      </c>
      <c r="L639" s="11" t="s">
        <v>25</v>
      </c>
      <c r="M639" s="11" t="s">
        <v>26</v>
      </c>
      <c r="N639" s="8">
        <v>45189</v>
      </c>
      <c r="O639" s="38">
        <v>1</v>
      </c>
      <c r="P639" s="38">
        <v>1</v>
      </c>
      <c r="Q639" s="38">
        <v>0</v>
      </c>
      <c r="R639" s="38">
        <v>1</v>
      </c>
      <c r="S639" s="38">
        <v>1</v>
      </c>
      <c r="T639" s="38">
        <v>1</v>
      </c>
      <c r="U639" s="38">
        <v>0.75</v>
      </c>
      <c r="V639" s="38">
        <v>1</v>
      </c>
      <c r="W639" s="38">
        <v>1</v>
      </c>
      <c r="X639" s="38">
        <v>0.75</v>
      </c>
      <c r="Y639" s="38">
        <v>1</v>
      </c>
      <c r="Z639" s="38">
        <v>1</v>
      </c>
      <c r="AA639" s="38">
        <v>1</v>
      </c>
      <c r="AB639" s="38">
        <v>1</v>
      </c>
      <c r="AC639" s="38">
        <v>1</v>
      </c>
      <c r="AD639" s="38">
        <v>1</v>
      </c>
      <c r="AE639" s="38">
        <v>0.75</v>
      </c>
      <c r="AF639" s="38"/>
      <c r="AG639" s="38"/>
      <c r="AH639" s="38"/>
      <c r="AI639" s="38"/>
      <c r="AJ639" s="38"/>
      <c r="AK639" s="38"/>
      <c r="AL639" s="38"/>
      <c r="AM639" s="38"/>
      <c r="AN639" s="38"/>
      <c r="AO639" s="38">
        <v>0</v>
      </c>
      <c r="AP639" s="38">
        <v>0</v>
      </c>
      <c r="AQ639" s="38">
        <v>0</v>
      </c>
      <c r="AR639" s="9">
        <f t="shared" si="20"/>
        <v>0.83333333333333337</v>
      </c>
      <c r="AS639" s="9">
        <f t="shared" si="21"/>
        <v>0.54166666666666663</v>
      </c>
      <c r="AT639" s="12"/>
    </row>
    <row r="640" spans="1:46" ht="26.4" hidden="1">
      <c r="A640" s="3">
        <v>637</v>
      </c>
      <c r="B640" s="119" t="s">
        <v>224</v>
      </c>
      <c r="C640" s="14" t="s">
        <v>912</v>
      </c>
      <c r="D640" s="85" t="s">
        <v>1210</v>
      </c>
      <c r="E640" s="77">
        <v>1</v>
      </c>
      <c r="F640" s="88" t="s">
        <v>2214</v>
      </c>
      <c r="G640" s="86" t="s">
        <v>2342</v>
      </c>
      <c r="H640" s="134" t="s">
        <v>2446</v>
      </c>
      <c r="I640" s="108" t="s">
        <v>916</v>
      </c>
      <c r="J640" s="69" t="s">
        <v>917</v>
      </c>
      <c r="K640" s="11" t="s">
        <v>24</v>
      </c>
      <c r="L640" s="11" t="s">
        <v>25</v>
      </c>
      <c r="M640" s="11" t="s">
        <v>26</v>
      </c>
      <c r="N640" s="8">
        <v>45195</v>
      </c>
      <c r="O640" s="38">
        <v>1</v>
      </c>
      <c r="P640" s="38">
        <v>1</v>
      </c>
      <c r="Q640" s="38">
        <v>1</v>
      </c>
      <c r="R640" s="38">
        <v>1</v>
      </c>
      <c r="S640" s="38">
        <v>1</v>
      </c>
      <c r="T640" s="38">
        <v>1</v>
      </c>
      <c r="U640" s="38">
        <v>0.75</v>
      </c>
      <c r="V640" s="38"/>
      <c r="W640" s="38"/>
      <c r="X640" s="38"/>
      <c r="Y640" s="38">
        <v>1</v>
      </c>
      <c r="Z640" s="38">
        <v>1</v>
      </c>
      <c r="AA640" s="38">
        <v>0</v>
      </c>
      <c r="AB640" s="38">
        <v>0</v>
      </c>
      <c r="AC640" s="38">
        <v>1</v>
      </c>
      <c r="AD640" s="38">
        <v>1</v>
      </c>
      <c r="AE640" s="38">
        <v>0.75</v>
      </c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9">
        <f t="shared" si="20"/>
        <v>1</v>
      </c>
      <c r="AS640" s="9">
        <f t="shared" si="21"/>
        <v>0.625</v>
      </c>
      <c r="AT640" s="12"/>
    </row>
    <row r="641" spans="1:46" ht="26.4" hidden="1">
      <c r="A641" s="3">
        <v>638</v>
      </c>
      <c r="B641" s="119" t="s">
        <v>224</v>
      </c>
      <c r="C641" s="14" t="s">
        <v>912</v>
      </c>
      <c r="D641" s="85" t="s">
        <v>1210</v>
      </c>
      <c r="E641" s="77">
        <v>1</v>
      </c>
      <c r="F641" s="88" t="s">
        <v>2214</v>
      </c>
      <c r="G641" s="86" t="s">
        <v>2342</v>
      </c>
      <c r="H641" s="134" t="s">
        <v>2446</v>
      </c>
      <c r="I641" s="108" t="s">
        <v>916</v>
      </c>
      <c r="J641" s="69" t="s">
        <v>918</v>
      </c>
      <c r="K641" s="11" t="s">
        <v>24</v>
      </c>
      <c r="L641" s="11" t="s">
        <v>25</v>
      </c>
      <c r="M641" s="11" t="s">
        <v>26</v>
      </c>
      <c r="N641" s="8">
        <v>45195</v>
      </c>
      <c r="O641" s="38">
        <v>1</v>
      </c>
      <c r="P641" s="38">
        <v>1</v>
      </c>
      <c r="Q641" s="38">
        <v>1</v>
      </c>
      <c r="R641" s="38">
        <v>1</v>
      </c>
      <c r="S641" s="38">
        <v>1</v>
      </c>
      <c r="T641" s="38">
        <v>1</v>
      </c>
      <c r="U641" s="38">
        <v>0.75</v>
      </c>
      <c r="V641" s="38"/>
      <c r="W641" s="38"/>
      <c r="X641" s="38"/>
      <c r="Y641" s="38">
        <v>1</v>
      </c>
      <c r="Z641" s="38">
        <v>1</v>
      </c>
      <c r="AA641" s="38">
        <v>0</v>
      </c>
      <c r="AB641" s="38">
        <v>0</v>
      </c>
      <c r="AC641" s="38">
        <v>1</v>
      </c>
      <c r="AD641" s="38">
        <v>1</v>
      </c>
      <c r="AE641" s="38">
        <v>0.75</v>
      </c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9">
        <f t="shared" si="20"/>
        <v>1</v>
      </c>
      <c r="AS641" s="9">
        <f t="shared" si="21"/>
        <v>0.625</v>
      </c>
      <c r="AT641" s="12"/>
    </row>
    <row r="642" spans="1:46" ht="26.4" hidden="1">
      <c r="A642" s="3">
        <v>639</v>
      </c>
      <c r="B642" s="119" t="s">
        <v>224</v>
      </c>
      <c r="C642" s="14" t="s">
        <v>912</v>
      </c>
      <c r="D642" s="85" t="s">
        <v>1210</v>
      </c>
      <c r="E642" s="77">
        <v>1</v>
      </c>
      <c r="F642" s="88" t="s">
        <v>2214</v>
      </c>
      <c r="G642" s="86" t="s">
        <v>2342</v>
      </c>
      <c r="H642" s="79" t="s">
        <v>2178</v>
      </c>
      <c r="I642" s="108" t="s">
        <v>919</v>
      </c>
      <c r="J642" s="69" t="s">
        <v>920</v>
      </c>
      <c r="K642" s="11" t="s">
        <v>56</v>
      </c>
      <c r="L642" s="11" t="s">
        <v>25</v>
      </c>
      <c r="M642" s="11" t="s">
        <v>26</v>
      </c>
      <c r="N642" s="8">
        <v>45194</v>
      </c>
      <c r="O642" s="38">
        <v>1</v>
      </c>
      <c r="P642" s="38">
        <v>1</v>
      </c>
      <c r="Q642" s="38">
        <v>0</v>
      </c>
      <c r="R642" s="38">
        <v>1</v>
      </c>
      <c r="S642" s="38">
        <v>1</v>
      </c>
      <c r="T642" s="38">
        <v>1</v>
      </c>
      <c r="U642" s="38">
        <v>0.75</v>
      </c>
      <c r="V642" s="38">
        <v>1</v>
      </c>
      <c r="W642" s="38">
        <v>1</v>
      </c>
      <c r="X642" s="38">
        <v>0.75</v>
      </c>
      <c r="Y642" s="38">
        <v>1</v>
      </c>
      <c r="Z642" s="38">
        <v>1</v>
      </c>
      <c r="AA642" s="38">
        <v>1</v>
      </c>
      <c r="AB642" s="38">
        <v>1</v>
      </c>
      <c r="AC642" s="38">
        <v>1</v>
      </c>
      <c r="AD642" s="38">
        <v>1</v>
      </c>
      <c r="AE642" s="38">
        <v>0.75</v>
      </c>
      <c r="AF642" s="38"/>
      <c r="AG642" s="38"/>
      <c r="AH642" s="38"/>
      <c r="AI642" s="38"/>
      <c r="AJ642" s="38"/>
      <c r="AK642" s="38"/>
      <c r="AL642" s="38"/>
      <c r="AM642" s="38"/>
      <c r="AN642" s="38"/>
      <c r="AO642" s="38">
        <v>0</v>
      </c>
      <c r="AP642" s="38">
        <v>0</v>
      </c>
      <c r="AQ642" s="38">
        <v>0</v>
      </c>
      <c r="AR642" s="9">
        <f t="shared" si="20"/>
        <v>0.83333333333333337</v>
      </c>
      <c r="AS642" s="9">
        <f t="shared" si="21"/>
        <v>0.54166666666666663</v>
      </c>
      <c r="AT642" s="12"/>
    </row>
    <row r="643" spans="1:46" ht="26.4" hidden="1">
      <c r="A643" s="3">
        <v>640</v>
      </c>
      <c r="B643" s="119" t="s">
        <v>224</v>
      </c>
      <c r="C643" s="14" t="s">
        <v>912</v>
      </c>
      <c r="D643" s="85" t="s">
        <v>1210</v>
      </c>
      <c r="E643" s="77">
        <v>1</v>
      </c>
      <c r="F643" s="88" t="s">
        <v>2214</v>
      </c>
      <c r="G643" s="86" t="s">
        <v>2342</v>
      </c>
      <c r="H643" s="79" t="s">
        <v>2178</v>
      </c>
      <c r="I643" s="108" t="s">
        <v>919</v>
      </c>
      <c r="J643" s="69" t="s">
        <v>921</v>
      </c>
      <c r="K643" s="11" t="s">
        <v>56</v>
      </c>
      <c r="L643" s="11" t="s">
        <v>25</v>
      </c>
      <c r="M643" s="11" t="s">
        <v>26</v>
      </c>
      <c r="N643" s="8">
        <v>45194</v>
      </c>
      <c r="O643" s="38">
        <v>1</v>
      </c>
      <c r="P643" s="38">
        <v>1</v>
      </c>
      <c r="Q643" s="38">
        <v>0</v>
      </c>
      <c r="R643" s="38">
        <v>1</v>
      </c>
      <c r="S643" s="38">
        <v>1</v>
      </c>
      <c r="T643" s="38">
        <v>1</v>
      </c>
      <c r="U643" s="38">
        <v>0.75</v>
      </c>
      <c r="V643" s="38">
        <v>1</v>
      </c>
      <c r="W643" s="38">
        <v>1</v>
      </c>
      <c r="X643" s="38">
        <v>0.75</v>
      </c>
      <c r="Y643" s="38">
        <v>1</v>
      </c>
      <c r="Z643" s="38">
        <v>1</v>
      </c>
      <c r="AA643" s="38">
        <v>1</v>
      </c>
      <c r="AB643" s="38">
        <v>1</v>
      </c>
      <c r="AC643" s="38">
        <v>1</v>
      </c>
      <c r="AD643" s="38">
        <v>1</v>
      </c>
      <c r="AE643" s="38">
        <v>0.75</v>
      </c>
      <c r="AF643" s="38"/>
      <c r="AG643" s="38"/>
      <c r="AH643" s="38"/>
      <c r="AI643" s="38"/>
      <c r="AJ643" s="38"/>
      <c r="AK643" s="38"/>
      <c r="AL643" s="38"/>
      <c r="AM643" s="38"/>
      <c r="AN643" s="38"/>
      <c r="AO643" s="38">
        <v>0</v>
      </c>
      <c r="AP643" s="38">
        <v>0</v>
      </c>
      <c r="AQ643" s="38">
        <v>0</v>
      </c>
      <c r="AR643" s="9">
        <f t="shared" si="20"/>
        <v>0.83333333333333337</v>
      </c>
      <c r="AS643" s="9">
        <f t="shared" si="21"/>
        <v>0.54166666666666663</v>
      </c>
      <c r="AT643" s="12"/>
    </row>
    <row r="644" spans="1:46" ht="26.4" hidden="1">
      <c r="A644" s="3">
        <v>641</v>
      </c>
      <c r="B644" s="119" t="s">
        <v>224</v>
      </c>
      <c r="C644" s="14" t="s">
        <v>912</v>
      </c>
      <c r="D644" s="85" t="s">
        <v>1210</v>
      </c>
      <c r="E644" s="77">
        <v>1</v>
      </c>
      <c r="F644" s="88"/>
      <c r="G644" s="92" t="s">
        <v>74</v>
      </c>
      <c r="H644" s="79" t="s">
        <v>1210</v>
      </c>
      <c r="I644" s="108" t="s">
        <v>922</v>
      </c>
      <c r="J644" s="69" t="s">
        <v>923</v>
      </c>
      <c r="K644" s="11" t="s">
        <v>24</v>
      </c>
      <c r="L644" s="11" t="s">
        <v>35</v>
      </c>
      <c r="M644" s="11" t="s">
        <v>26</v>
      </c>
      <c r="N644" s="115">
        <v>45710</v>
      </c>
      <c r="O644" s="38"/>
      <c r="P644" s="38"/>
      <c r="Q644" s="38"/>
      <c r="R644" s="38">
        <v>1</v>
      </c>
      <c r="S644" s="38">
        <v>0</v>
      </c>
      <c r="T644" s="38">
        <v>0</v>
      </c>
      <c r="U644" s="38">
        <v>0</v>
      </c>
      <c r="V644" s="38"/>
      <c r="W644" s="38"/>
      <c r="X644" s="38"/>
      <c r="Y644" s="38"/>
      <c r="Z644" s="38"/>
      <c r="AA644" s="38"/>
      <c r="AB644" s="38"/>
      <c r="AC644" s="38">
        <v>0</v>
      </c>
      <c r="AD644" s="38">
        <v>0</v>
      </c>
      <c r="AE644" s="38">
        <v>0</v>
      </c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9">
        <f t="shared" ref="AR644:AR707" si="22">AVERAGE(O644:P644,R644:S644,Y644:Z644,V644:W644,AC644:AD644,AO644:AP644,AF644:AG644,AI644:AJ644,AL644:AM644)</f>
        <v>0.25</v>
      </c>
      <c r="AS644" s="9">
        <f t="shared" ref="AS644:AS707" si="23">AVERAGE(Q644,U644,AB644,X644,AE644,AQ644,AH644,AK644,AN644)</f>
        <v>0</v>
      </c>
      <c r="AT644" s="10" t="s">
        <v>2293</v>
      </c>
    </row>
    <row r="645" spans="1:46" ht="26.4" hidden="1">
      <c r="A645" s="3">
        <v>642</v>
      </c>
      <c r="B645" s="119" t="s">
        <v>224</v>
      </c>
      <c r="C645" s="14" t="s">
        <v>912</v>
      </c>
      <c r="D645" s="85" t="s">
        <v>1210</v>
      </c>
      <c r="E645" s="77">
        <v>1</v>
      </c>
      <c r="F645" s="88"/>
      <c r="G645" s="92" t="s">
        <v>74</v>
      </c>
      <c r="H645" s="79" t="s">
        <v>1210</v>
      </c>
      <c r="I645" s="108" t="s">
        <v>922</v>
      </c>
      <c r="J645" s="69" t="s">
        <v>924</v>
      </c>
      <c r="K645" s="11" t="s">
        <v>24</v>
      </c>
      <c r="L645" s="11" t="s">
        <v>35</v>
      </c>
      <c r="M645" s="11" t="s">
        <v>26</v>
      </c>
      <c r="N645" s="8">
        <v>45721</v>
      </c>
      <c r="O645" s="38"/>
      <c r="P645" s="38"/>
      <c r="Q645" s="38"/>
      <c r="R645" s="38">
        <v>1</v>
      </c>
      <c r="S645" s="38">
        <v>0</v>
      </c>
      <c r="T645" s="38">
        <v>0</v>
      </c>
      <c r="U645" s="38">
        <v>0</v>
      </c>
      <c r="V645" s="38"/>
      <c r="W645" s="38"/>
      <c r="X645" s="38"/>
      <c r="Y645" s="38"/>
      <c r="Z645" s="38"/>
      <c r="AA645" s="38"/>
      <c r="AB645" s="38"/>
      <c r="AC645" s="38">
        <v>0</v>
      </c>
      <c r="AD645" s="38">
        <v>0</v>
      </c>
      <c r="AE645" s="38">
        <v>0</v>
      </c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9">
        <f t="shared" si="22"/>
        <v>0.25</v>
      </c>
      <c r="AS645" s="9">
        <f t="shared" si="23"/>
        <v>0</v>
      </c>
      <c r="AT645" s="10" t="s">
        <v>2293</v>
      </c>
    </row>
    <row r="646" spans="1:46" ht="26.4" hidden="1">
      <c r="A646" s="3">
        <v>643</v>
      </c>
      <c r="B646" s="119" t="s">
        <v>224</v>
      </c>
      <c r="C646" s="14" t="s">
        <v>912</v>
      </c>
      <c r="D646" s="85" t="s">
        <v>1210</v>
      </c>
      <c r="E646" s="77">
        <v>1</v>
      </c>
      <c r="F646" s="88" t="s">
        <v>2214</v>
      </c>
      <c r="G646" s="86" t="s">
        <v>2342</v>
      </c>
      <c r="H646" s="134" t="s">
        <v>2446</v>
      </c>
      <c r="I646" s="108" t="s">
        <v>925</v>
      </c>
      <c r="J646" s="69" t="s">
        <v>926</v>
      </c>
      <c r="K646" s="11" t="s">
        <v>56</v>
      </c>
      <c r="L646" s="11" t="s">
        <v>25</v>
      </c>
      <c r="M646" s="11" t="s">
        <v>26</v>
      </c>
      <c r="N646" s="8">
        <v>45449</v>
      </c>
      <c r="O646" s="38">
        <v>1</v>
      </c>
      <c r="P646" s="38">
        <v>1</v>
      </c>
      <c r="Q646" s="38">
        <v>0</v>
      </c>
      <c r="R646" s="38">
        <v>1</v>
      </c>
      <c r="S646" s="38">
        <v>1</v>
      </c>
      <c r="T646" s="38">
        <v>1</v>
      </c>
      <c r="U646" s="38">
        <v>0.75</v>
      </c>
      <c r="V646" s="38">
        <v>1</v>
      </c>
      <c r="W646" s="38">
        <v>1</v>
      </c>
      <c r="X646" s="38">
        <v>0.75</v>
      </c>
      <c r="Y646" s="38">
        <v>1</v>
      </c>
      <c r="Z646" s="38">
        <v>1</v>
      </c>
      <c r="AA646" s="38">
        <v>0</v>
      </c>
      <c r="AB646" s="38">
        <v>0</v>
      </c>
      <c r="AC646" s="38">
        <v>1</v>
      </c>
      <c r="AD646" s="38">
        <v>1</v>
      </c>
      <c r="AE646" s="38">
        <v>0.75</v>
      </c>
      <c r="AF646" s="38"/>
      <c r="AG646" s="38"/>
      <c r="AH646" s="38"/>
      <c r="AI646" s="38"/>
      <c r="AJ646" s="38"/>
      <c r="AK646" s="38"/>
      <c r="AL646" s="38"/>
      <c r="AM646" s="38"/>
      <c r="AN646" s="38"/>
      <c r="AO646" s="38">
        <v>0</v>
      </c>
      <c r="AP646" s="38">
        <v>0</v>
      </c>
      <c r="AQ646" s="38">
        <v>0</v>
      </c>
      <c r="AR646" s="9">
        <f t="shared" si="22"/>
        <v>0.83333333333333337</v>
      </c>
      <c r="AS646" s="9">
        <f t="shared" si="23"/>
        <v>0.375</v>
      </c>
      <c r="AT646" s="12"/>
    </row>
    <row r="647" spans="1:46" ht="26.4" hidden="1">
      <c r="A647" s="3">
        <v>644</v>
      </c>
      <c r="B647" s="119" t="s">
        <v>224</v>
      </c>
      <c r="C647" s="14" t="s">
        <v>912</v>
      </c>
      <c r="D647" s="85" t="s">
        <v>1210</v>
      </c>
      <c r="E647" s="77">
        <v>1</v>
      </c>
      <c r="F647" s="88" t="s">
        <v>2214</v>
      </c>
      <c r="G647" s="86" t="s">
        <v>2342</v>
      </c>
      <c r="H647" s="134" t="s">
        <v>2446</v>
      </c>
      <c r="I647" s="108" t="s">
        <v>925</v>
      </c>
      <c r="J647" s="69" t="s">
        <v>927</v>
      </c>
      <c r="K647" s="11" t="s">
        <v>56</v>
      </c>
      <c r="L647" s="11" t="s">
        <v>25</v>
      </c>
      <c r="M647" s="11" t="s">
        <v>26</v>
      </c>
      <c r="N647" s="8">
        <v>45449</v>
      </c>
      <c r="O647" s="38">
        <v>1</v>
      </c>
      <c r="P647" s="38">
        <v>1</v>
      </c>
      <c r="Q647" s="38">
        <v>0</v>
      </c>
      <c r="R647" s="38">
        <v>1</v>
      </c>
      <c r="S647" s="38">
        <v>1</v>
      </c>
      <c r="T647" s="38">
        <v>1</v>
      </c>
      <c r="U647" s="38">
        <v>0.75</v>
      </c>
      <c r="V647" s="38">
        <v>1</v>
      </c>
      <c r="W647" s="38">
        <v>1</v>
      </c>
      <c r="X647" s="38">
        <v>0.75</v>
      </c>
      <c r="Y647" s="38">
        <v>1</v>
      </c>
      <c r="Z647" s="38">
        <v>1</v>
      </c>
      <c r="AA647" s="38">
        <v>0</v>
      </c>
      <c r="AB647" s="38">
        <v>0</v>
      </c>
      <c r="AC647" s="38">
        <v>1</v>
      </c>
      <c r="AD647" s="38">
        <v>1</v>
      </c>
      <c r="AE647" s="38">
        <v>0.75</v>
      </c>
      <c r="AF647" s="38"/>
      <c r="AG647" s="38"/>
      <c r="AH647" s="38"/>
      <c r="AI647" s="38"/>
      <c r="AJ647" s="38"/>
      <c r="AK647" s="38"/>
      <c r="AL647" s="38"/>
      <c r="AM647" s="38"/>
      <c r="AN647" s="38"/>
      <c r="AO647" s="38">
        <v>0</v>
      </c>
      <c r="AP647" s="38">
        <v>0</v>
      </c>
      <c r="AQ647" s="38">
        <v>0</v>
      </c>
      <c r="AR647" s="9">
        <f t="shared" si="22"/>
        <v>0.83333333333333337</v>
      </c>
      <c r="AS647" s="9">
        <f t="shared" si="23"/>
        <v>0.375</v>
      </c>
      <c r="AT647" s="12"/>
    </row>
    <row r="648" spans="1:46" ht="26.4" hidden="1">
      <c r="A648" s="3">
        <v>645</v>
      </c>
      <c r="B648" s="119" t="s">
        <v>224</v>
      </c>
      <c r="C648" s="14" t="s">
        <v>912</v>
      </c>
      <c r="D648" s="85" t="s">
        <v>1210</v>
      </c>
      <c r="E648" s="77">
        <v>1</v>
      </c>
      <c r="F648" s="78" t="s">
        <v>2341</v>
      </c>
      <c r="G648" s="87" t="s">
        <v>2342</v>
      </c>
      <c r="H648" s="134" t="s">
        <v>2446</v>
      </c>
      <c r="I648" s="108" t="s">
        <v>928</v>
      </c>
      <c r="J648" s="69" t="s">
        <v>929</v>
      </c>
      <c r="K648" s="11" t="s">
        <v>56</v>
      </c>
      <c r="L648" s="11" t="s">
        <v>25</v>
      </c>
      <c r="M648" s="11" t="s">
        <v>26</v>
      </c>
      <c r="N648" s="8">
        <v>45450</v>
      </c>
      <c r="O648" s="38">
        <v>1</v>
      </c>
      <c r="P648" s="38">
        <v>1</v>
      </c>
      <c r="Q648" s="38">
        <v>0.75</v>
      </c>
      <c r="R648" s="38">
        <v>1</v>
      </c>
      <c r="S648" s="38">
        <v>1</v>
      </c>
      <c r="T648" s="38">
        <v>1</v>
      </c>
      <c r="U648" s="38">
        <v>1</v>
      </c>
      <c r="V648" s="38">
        <v>1</v>
      </c>
      <c r="W648" s="38">
        <v>1</v>
      </c>
      <c r="X648" s="38">
        <v>1</v>
      </c>
      <c r="Y648" s="38">
        <v>1</v>
      </c>
      <c r="Z648" s="38">
        <v>1</v>
      </c>
      <c r="AA648" s="38">
        <v>0</v>
      </c>
      <c r="AB648" s="38">
        <v>0</v>
      </c>
      <c r="AC648" s="38">
        <v>1</v>
      </c>
      <c r="AD648" s="38">
        <v>1</v>
      </c>
      <c r="AE648" s="38">
        <v>1</v>
      </c>
      <c r="AF648" s="38"/>
      <c r="AG648" s="38"/>
      <c r="AH648" s="38"/>
      <c r="AI648" s="38"/>
      <c r="AJ648" s="38"/>
      <c r="AK648" s="38"/>
      <c r="AL648" s="38"/>
      <c r="AM648" s="38"/>
      <c r="AN648" s="38"/>
      <c r="AO648" s="38">
        <v>0</v>
      </c>
      <c r="AP648" s="38">
        <v>0</v>
      </c>
      <c r="AQ648" s="38">
        <v>0</v>
      </c>
      <c r="AR648" s="9">
        <f t="shared" si="22"/>
        <v>0.83333333333333337</v>
      </c>
      <c r="AS648" s="9">
        <f t="shared" si="23"/>
        <v>0.625</v>
      </c>
      <c r="AT648" s="12"/>
    </row>
    <row r="649" spans="1:46" ht="26.4" hidden="1">
      <c r="A649" s="3">
        <v>646</v>
      </c>
      <c r="B649" s="119" t="s">
        <v>224</v>
      </c>
      <c r="C649" s="14" t="s">
        <v>912</v>
      </c>
      <c r="D649" s="85" t="s">
        <v>1210</v>
      </c>
      <c r="E649" s="77">
        <v>1</v>
      </c>
      <c r="F649" s="78" t="s">
        <v>2341</v>
      </c>
      <c r="G649" s="87" t="s">
        <v>2342</v>
      </c>
      <c r="H649" s="134" t="s">
        <v>2446</v>
      </c>
      <c r="I649" s="108" t="s">
        <v>928</v>
      </c>
      <c r="J649" s="69" t="s">
        <v>930</v>
      </c>
      <c r="K649" s="11" t="s">
        <v>56</v>
      </c>
      <c r="L649" s="11" t="s">
        <v>25</v>
      </c>
      <c r="M649" s="11" t="s">
        <v>26</v>
      </c>
      <c r="N649" s="8">
        <v>45450</v>
      </c>
      <c r="O649" s="38">
        <v>1</v>
      </c>
      <c r="P649" s="38">
        <v>1</v>
      </c>
      <c r="Q649" s="38">
        <v>0.75</v>
      </c>
      <c r="R649" s="38">
        <v>1</v>
      </c>
      <c r="S649" s="38">
        <v>1</v>
      </c>
      <c r="T649" s="38">
        <v>1</v>
      </c>
      <c r="U649" s="38">
        <v>1</v>
      </c>
      <c r="V649" s="38">
        <v>1</v>
      </c>
      <c r="W649" s="38">
        <v>1</v>
      </c>
      <c r="X649" s="38">
        <v>1</v>
      </c>
      <c r="Y649" s="38">
        <v>1</v>
      </c>
      <c r="Z649" s="38">
        <v>1</v>
      </c>
      <c r="AA649" s="38">
        <v>0</v>
      </c>
      <c r="AB649" s="38">
        <v>0</v>
      </c>
      <c r="AC649" s="38">
        <v>1</v>
      </c>
      <c r="AD649" s="38">
        <v>1</v>
      </c>
      <c r="AE649" s="38">
        <v>1</v>
      </c>
      <c r="AF649" s="38"/>
      <c r="AG649" s="38"/>
      <c r="AH649" s="38"/>
      <c r="AI649" s="38"/>
      <c r="AJ649" s="38"/>
      <c r="AK649" s="38"/>
      <c r="AL649" s="38"/>
      <c r="AM649" s="38"/>
      <c r="AN649" s="38"/>
      <c r="AO649" s="38">
        <v>0</v>
      </c>
      <c r="AP649" s="38">
        <v>0</v>
      </c>
      <c r="AQ649" s="38">
        <v>0</v>
      </c>
      <c r="AR649" s="9">
        <f t="shared" si="22"/>
        <v>0.83333333333333337</v>
      </c>
      <c r="AS649" s="9">
        <f t="shared" si="23"/>
        <v>0.625</v>
      </c>
      <c r="AT649" s="12"/>
    </row>
    <row r="650" spans="1:46" ht="26.4" hidden="1">
      <c r="A650" s="3">
        <v>647</v>
      </c>
      <c r="B650" s="119" t="s">
        <v>224</v>
      </c>
      <c r="C650" s="14" t="s">
        <v>912</v>
      </c>
      <c r="D650" s="85" t="s">
        <v>1210</v>
      </c>
      <c r="E650" s="77">
        <v>1</v>
      </c>
      <c r="F650" s="78" t="s">
        <v>2341</v>
      </c>
      <c r="G650" s="87" t="s">
        <v>2342</v>
      </c>
      <c r="H650" s="134" t="s">
        <v>2446</v>
      </c>
      <c r="I650" s="108" t="s">
        <v>928</v>
      </c>
      <c r="J650" s="69" t="s">
        <v>931</v>
      </c>
      <c r="K650" s="11" t="s">
        <v>56</v>
      </c>
      <c r="L650" s="11" t="s">
        <v>25</v>
      </c>
      <c r="M650" s="11" t="s">
        <v>26</v>
      </c>
      <c r="N650" s="8">
        <v>45450</v>
      </c>
      <c r="O650" s="38">
        <v>1</v>
      </c>
      <c r="P650" s="38">
        <v>1</v>
      </c>
      <c r="Q650" s="38">
        <v>0.75</v>
      </c>
      <c r="R650" s="38">
        <v>1</v>
      </c>
      <c r="S650" s="38">
        <v>1</v>
      </c>
      <c r="T650" s="38">
        <v>1</v>
      </c>
      <c r="U650" s="38">
        <v>1</v>
      </c>
      <c r="V650" s="38">
        <v>1</v>
      </c>
      <c r="W650" s="38">
        <v>1</v>
      </c>
      <c r="X650" s="38">
        <v>1</v>
      </c>
      <c r="Y650" s="38">
        <v>1</v>
      </c>
      <c r="Z650" s="38">
        <v>1</v>
      </c>
      <c r="AA650" s="38">
        <v>0</v>
      </c>
      <c r="AB650" s="38">
        <v>0</v>
      </c>
      <c r="AC650" s="38">
        <v>1</v>
      </c>
      <c r="AD650" s="38">
        <v>1</v>
      </c>
      <c r="AE650" s="38">
        <v>1</v>
      </c>
      <c r="AF650" s="38"/>
      <c r="AG650" s="38"/>
      <c r="AH650" s="38"/>
      <c r="AI650" s="38"/>
      <c r="AJ650" s="38"/>
      <c r="AK650" s="38"/>
      <c r="AL650" s="38"/>
      <c r="AM650" s="38"/>
      <c r="AN650" s="38"/>
      <c r="AO650" s="38">
        <v>0</v>
      </c>
      <c r="AP650" s="38">
        <v>0</v>
      </c>
      <c r="AQ650" s="38">
        <v>0</v>
      </c>
      <c r="AR650" s="9">
        <f t="shared" si="22"/>
        <v>0.83333333333333337</v>
      </c>
      <c r="AS650" s="9">
        <f t="shared" si="23"/>
        <v>0.625</v>
      </c>
      <c r="AT650" s="12"/>
    </row>
    <row r="651" spans="1:46" ht="26.4" hidden="1">
      <c r="A651" s="3">
        <v>648</v>
      </c>
      <c r="B651" s="119" t="s">
        <v>224</v>
      </c>
      <c r="C651" s="14" t="s">
        <v>912</v>
      </c>
      <c r="D651" s="85" t="s">
        <v>1210</v>
      </c>
      <c r="E651" s="77">
        <v>1</v>
      </c>
      <c r="F651" s="78" t="s">
        <v>2341</v>
      </c>
      <c r="G651" s="87" t="s">
        <v>2342</v>
      </c>
      <c r="H651" s="134" t="s">
        <v>2446</v>
      </c>
      <c r="I651" s="108" t="s">
        <v>928</v>
      </c>
      <c r="J651" s="69" t="s">
        <v>932</v>
      </c>
      <c r="K651" s="11" t="s">
        <v>56</v>
      </c>
      <c r="L651" s="11" t="s">
        <v>25</v>
      </c>
      <c r="M651" s="11" t="s">
        <v>26</v>
      </c>
      <c r="N651" s="8">
        <v>45450</v>
      </c>
      <c r="O651" s="38">
        <v>1</v>
      </c>
      <c r="P651" s="38">
        <v>1</v>
      </c>
      <c r="Q651" s="38">
        <v>0.75</v>
      </c>
      <c r="R651" s="38">
        <v>1</v>
      </c>
      <c r="S651" s="38">
        <v>1</v>
      </c>
      <c r="T651" s="38">
        <v>1</v>
      </c>
      <c r="U651" s="38">
        <v>1</v>
      </c>
      <c r="V651" s="38">
        <v>1</v>
      </c>
      <c r="W651" s="38">
        <v>1</v>
      </c>
      <c r="X651" s="38">
        <v>1</v>
      </c>
      <c r="Y651" s="38">
        <v>1</v>
      </c>
      <c r="Z651" s="38">
        <v>1</v>
      </c>
      <c r="AA651" s="38">
        <v>0</v>
      </c>
      <c r="AB651" s="38">
        <v>0</v>
      </c>
      <c r="AC651" s="38">
        <v>1</v>
      </c>
      <c r="AD651" s="38">
        <v>1</v>
      </c>
      <c r="AE651" s="38">
        <v>1</v>
      </c>
      <c r="AF651" s="38"/>
      <c r="AG651" s="38"/>
      <c r="AH651" s="38"/>
      <c r="AI651" s="38"/>
      <c r="AJ651" s="38"/>
      <c r="AK651" s="38"/>
      <c r="AL651" s="38"/>
      <c r="AM651" s="38"/>
      <c r="AN651" s="38"/>
      <c r="AO651" s="38">
        <v>0</v>
      </c>
      <c r="AP651" s="38">
        <v>0</v>
      </c>
      <c r="AQ651" s="38">
        <v>0</v>
      </c>
      <c r="AR651" s="9">
        <f t="shared" si="22"/>
        <v>0.83333333333333337</v>
      </c>
      <c r="AS651" s="9">
        <f t="shared" si="23"/>
        <v>0.625</v>
      </c>
      <c r="AT651" s="12"/>
    </row>
    <row r="652" spans="1:46" ht="26.4" hidden="1">
      <c r="A652" s="3">
        <v>649</v>
      </c>
      <c r="B652" s="119" t="s">
        <v>224</v>
      </c>
      <c r="C652" s="14" t="s">
        <v>912</v>
      </c>
      <c r="D652" s="85" t="s">
        <v>1210</v>
      </c>
      <c r="E652" s="77">
        <v>1</v>
      </c>
      <c r="F652" s="78" t="s">
        <v>68</v>
      </c>
      <c r="G652" s="86" t="s">
        <v>2342</v>
      </c>
      <c r="H652" s="79" t="s">
        <v>1210</v>
      </c>
      <c r="I652" s="108" t="s">
        <v>933</v>
      </c>
      <c r="J652" s="69" t="s">
        <v>934</v>
      </c>
      <c r="K652" s="11" t="s">
        <v>24</v>
      </c>
      <c r="L652" s="11" t="s">
        <v>35</v>
      </c>
      <c r="M652" s="11" t="s">
        <v>26</v>
      </c>
      <c r="N652" s="8">
        <v>45398</v>
      </c>
      <c r="O652" s="38"/>
      <c r="P652" s="38"/>
      <c r="Q652" s="38"/>
      <c r="R652" s="38">
        <v>1</v>
      </c>
      <c r="S652" s="38">
        <v>0</v>
      </c>
      <c r="T652" s="38">
        <v>0</v>
      </c>
      <c r="U652" s="38">
        <v>0</v>
      </c>
      <c r="V652" s="38"/>
      <c r="W652" s="38"/>
      <c r="X652" s="38"/>
      <c r="Y652" s="38"/>
      <c r="Z652" s="38"/>
      <c r="AA652" s="38"/>
      <c r="AB652" s="38"/>
      <c r="AC652" s="38">
        <v>1</v>
      </c>
      <c r="AD652" s="38">
        <v>0</v>
      </c>
      <c r="AE652" s="38">
        <v>0</v>
      </c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9">
        <f t="shared" si="22"/>
        <v>0.5</v>
      </c>
      <c r="AS652" s="9">
        <f t="shared" si="23"/>
        <v>0</v>
      </c>
      <c r="AT652" s="10" t="s">
        <v>2294</v>
      </c>
    </row>
    <row r="653" spans="1:46" ht="26.4" hidden="1">
      <c r="A653" s="3">
        <v>650</v>
      </c>
      <c r="B653" s="119" t="s">
        <v>224</v>
      </c>
      <c r="C653" s="14" t="s">
        <v>912</v>
      </c>
      <c r="D653" s="85" t="s">
        <v>1210</v>
      </c>
      <c r="E653" s="77">
        <v>1</v>
      </c>
      <c r="F653" s="88" t="s">
        <v>2214</v>
      </c>
      <c r="G653" s="86" t="s">
        <v>2342</v>
      </c>
      <c r="H653" s="79" t="s">
        <v>2226</v>
      </c>
      <c r="I653" s="108" t="s">
        <v>935</v>
      </c>
      <c r="J653" s="69" t="s">
        <v>936</v>
      </c>
      <c r="K653" s="11" t="s">
        <v>24</v>
      </c>
      <c r="L653" s="11" t="s">
        <v>25</v>
      </c>
      <c r="M653" s="11" t="s">
        <v>26</v>
      </c>
      <c r="N653" s="8">
        <v>45243</v>
      </c>
      <c r="O653" s="38">
        <v>1</v>
      </c>
      <c r="P653" s="38">
        <v>1</v>
      </c>
      <c r="Q653" s="38">
        <v>0</v>
      </c>
      <c r="R653" s="38">
        <v>1</v>
      </c>
      <c r="S653" s="38">
        <v>1</v>
      </c>
      <c r="T653" s="38">
        <v>1</v>
      </c>
      <c r="U653" s="38">
        <v>0</v>
      </c>
      <c r="V653" s="38"/>
      <c r="W653" s="38"/>
      <c r="X653" s="38"/>
      <c r="Y653" s="38">
        <v>1</v>
      </c>
      <c r="Z653" s="38">
        <v>0</v>
      </c>
      <c r="AA653" s="38">
        <v>0</v>
      </c>
      <c r="AB653" s="38">
        <v>0</v>
      </c>
      <c r="AC653" s="38">
        <v>1</v>
      </c>
      <c r="AD653" s="38">
        <v>1</v>
      </c>
      <c r="AE653" s="38">
        <v>0</v>
      </c>
      <c r="AF653" s="38"/>
      <c r="AG653" s="38"/>
      <c r="AH653" s="38"/>
      <c r="AI653" s="38"/>
      <c r="AJ653" s="38"/>
      <c r="AK653" s="38"/>
      <c r="AL653" s="38">
        <v>0</v>
      </c>
      <c r="AM653" s="38">
        <v>0</v>
      </c>
      <c r="AN653" s="38">
        <v>0</v>
      </c>
      <c r="AO653" s="38"/>
      <c r="AP653" s="38"/>
      <c r="AQ653" s="38"/>
      <c r="AR653" s="9">
        <f t="shared" si="22"/>
        <v>0.7</v>
      </c>
      <c r="AS653" s="9">
        <f t="shared" si="23"/>
        <v>0</v>
      </c>
      <c r="AT653" s="12"/>
    </row>
    <row r="654" spans="1:46" ht="26.4" hidden="1">
      <c r="A654" s="3">
        <v>651</v>
      </c>
      <c r="B654" s="118" t="s">
        <v>47</v>
      </c>
      <c r="C654" s="14" t="s">
        <v>912</v>
      </c>
      <c r="D654" s="85" t="s">
        <v>1210</v>
      </c>
      <c r="E654" s="77">
        <v>1</v>
      </c>
      <c r="F654" s="88" t="s">
        <v>2214</v>
      </c>
      <c r="G654" s="86" t="s">
        <v>2342</v>
      </c>
      <c r="H654" s="79" t="s">
        <v>1210</v>
      </c>
      <c r="I654" s="108" t="s">
        <v>937</v>
      </c>
      <c r="J654" s="69" t="s">
        <v>938</v>
      </c>
      <c r="K654" s="11" t="s">
        <v>24</v>
      </c>
      <c r="L654" s="11" t="s">
        <v>25</v>
      </c>
      <c r="M654" s="11" t="s">
        <v>26</v>
      </c>
      <c r="N654" s="8" t="s">
        <v>51</v>
      </c>
      <c r="O654" s="38"/>
      <c r="P654" s="38"/>
      <c r="Q654" s="38"/>
      <c r="R654" s="38">
        <v>1</v>
      </c>
      <c r="S654" s="38">
        <v>1</v>
      </c>
      <c r="T654" s="38">
        <v>0</v>
      </c>
      <c r="U654" s="38">
        <v>0</v>
      </c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>
        <v>1</v>
      </c>
      <c r="AM654" s="38">
        <v>1</v>
      </c>
      <c r="AN654" s="38">
        <v>0</v>
      </c>
      <c r="AO654" s="38"/>
      <c r="AP654" s="38"/>
      <c r="AQ654" s="38"/>
      <c r="AR654" s="9">
        <f t="shared" si="22"/>
        <v>1</v>
      </c>
      <c r="AS654" s="9">
        <f t="shared" si="23"/>
        <v>0</v>
      </c>
      <c r="AT654" s="12"/>
    </row>
    <row r="655" spans="1:46" ht="26.4" hidden="1">
      <c r="A655" s="3">
        <v>652</v>
      </c>
      <c r="B655" s="118" t="s">
        <v>47</v>
      </c>
      <c r="C655" s="14" t="s">
        <v>912</v>
      </c>
      <c r="D655" s="85" t="s">
        <v>1210</v>
      </c>
      <c r="E655" s="77">
        <v>1</v>
      </c>
      <c r="F655" s="88" t="s">
        <v>2214</v>
      </c>
      <c r="G655" s="86" t="s">
        <v>2342</v>
      </c>
      <c r="H655" s="79" t="s">
        <v>1210</v>
      </c>
      <c r="I655" s="108" t="s">
        <v>937</v>
      </c>
      <c r="J655" s="69" t="s">
        <v>939</v>
      </c>
      <c r="K655" s="11" t="s">
        <v>24</v>
      </c>
      <c r="L655" s="11" t="s">
        <v>25</v>
      </c>
      <c r="M655" s="11" t="s">
        <v>26</v>
      </c>
      <c r="N655" s="8" t="s">
        <v>51</v>
      </c>
      <c r="O655" s="38"/>
      <c r="P655" s="38"/>
      <c r="Q655" s="38"/>
      <c r="R655" s="38">
        <v>1</v>
      </c>
      <c r="S655" s="38">
        <v>1</v>
      </c>
      <c r="T655" s="38">
        <v>0</v>
      </c>
      <c r="U655" s="38">
        <v>0</v>
      </c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>
        <v>1</v>
      </c>
      <c r="AM655" s="38">
        <v>1</v>
      </c>
      <c r="AN655" s="38">
        <v>0</v>
      </c>
      <c r="AO655" s="38"/>
      <c r="AP655" s="38"/>
      <c r="AQ655" s="38"/>
      <c r="AR655" s="9">
        <f t="shared" si="22"/>
        <v>1</v>
      </c>
      <c r="AS655" s="9">
        <f t="shared" si="23"/>
        <v>0</v>
      </c>
      <c r="AT655" s="12"/>
    </row>
    <row r="656" spans="1:46" ht="26.4" hidden="1">
      <c r="A656" s="3">
        <v>653</v>
      </c>
      <c r="B656" s="119" t="s">
        <v>224</v>
      </c>
      <c r="C656" s="14" t="s">
        <v>912</v>
      </c>
      <c r="D656" s="85" t="s">
        <v>1210</v>
      </c>
      <c r="E656" s="83">
        <v>1</v>
      </c>
      <c r="F656" s="88" t="s">
        <v>2214</v>
      </c>
      <c r="G656" s="95"/>
      <c r="H656" s="79" t="s">
        <v>1210</v>
      </c>
      <c r="I656" s="108" t="s">
        <v>940</v>
      </c>
      <c r="J656" s="69" t="s">
        <v>941</v>
      </c>
      <c r="K656" s="106" t="s">
        <v>24</v>
      </c>
      <c r="L656" s="44" t="s">
        <v>451</v>
      </c>
      <c r="M656" s="11" t="s">
        <v>43</v>
      </c>
      <c r="N656" s="114" t="s">
        <v>2402</v>
      </c>
      <c r="O656" s="38"/>
      <c r="P656" s="38"/>
      <c r="Q656" s="38"/>
      <c r="R656" s="38">
        <v>0</v>
      </c>
      <c r="S656" s="38">
        <v>0</v>
      </c>
      <c r="T656" s="38">
        <v>0</v>
      </c>
      <c r="U656" s="38">
        <v>0</v>
      </c>
      <c r="V656" s="38"/>
      <c r="W656" s="38"/>
      <c r="X656" s="38"/>
      <c r="Y656" s="38"/>
      <c r="Z656" s="38"/>
      <c r="AA656" s="38"/>
      <c r="AB656" s="38"/>
      <c r="AC656" s="38">
        <v>0</v>
      </c>
      <c r="AD656" s="38">
        <v>0</v>
      </c>
      <c r="AE656" s="38">
        <v>0</v>
      </c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9">
        <f t="shared" si="22"/>
        <v>0</v>
      </c>
      <c r="AS656" s="9">
        <f t="shared" si="23"/>
        <v>0</v>
      </c>
      <c r="AT656" s="19"/>
    </row>
    <row r="657" spans="1:46" ht="26.4" hidden="1">
      <c r="A657" s="3">
        <v>654</v>
      </c>
      <c r="B657" s="118" t="s">
        <v>2176</v>
      </c>
      <c r="C657" s="14" t="s">
        <v>942</v>
      </c>
      <c r="D657" s="85" t="s">
        <v>1210</v>
      </c>
      <c r="E657" s="77">
        <v>1</v>
      </c>
      <c r="F657" s="88" t="s">
        <v>2214</v>
      </c>
      <c r="G657" s="86" t="s">
        <v>2342</v>
      </c>
      <c r="H657" s="79" t="s">
        <v>2179</v>
      </c>
      <c r="I657" s="108" t="s">
        <v>943</v>
      </c>
      <c r="J657" s="69" t="s">
        <v>944</v>
      </c>
      <c r="K657" s="11" t="s">
        <v>24</v>
      </c>
      <c r="L657" s="11" t="s">
        <v>25</v>
      </c>
      <c r="M657" s="11" t="s">
        <v>26</v>
      </c>
      <c r="N657" s="8">
        <v>45084</v>
      </c>
      <c r="O657" s="38">
        <v>1</v>
      </c>
      <c r="P657" s="38">
        <v>1</v>
      </c>
      <c r="Q657" s="38">
        <v>1</v>
      </c>
      <c r="R657" s="38">
        <v>1</v>
      </c>
      <c r="S657" s="38">
        <v>1</v>
      </c>
      <c r="T657" s="38">
        <v>1</v>
      </c>
      <c r="U657" s="38">
        <v>1</v>
      </c>
      <c r="V657" s="38"/>
      <c r="W657" s="38"/>
      <c r="X657" s="38"/>
      <c r="Y657" s="38">
        <v>1</v>
      </c>
      <c r="Z657" s="38">
        <v>1</v>
      </c>
      <c r="AA657" s="38">
        <v>0</v>
      </c>
      <c r="AB657" s="38">
        <v>0</v>
      </c>
      <c r="AC657" s="38">
        <v>1</v>
      </c>
      <c r="AD657" s="38">
        <v>1</v>
      </c>
      <c r="AE657" s="38">
        <v>1</v>
      </c>
      <c r="AF657" s="38"/>
      <c r="AG657" s="38"/>
      <c r="AH657" s="38"/>
      <c r="AI657" s="38"/>
      <c r="AJ657" s="38"/>
      <c r="AK657" s="38"/>
      <c r="AL657" s="38">
        <v>1</v>
      </c>
      <c r="AM657" s="38">
        <v>0</v>
      </c>
      <c r="AN657" s="38">
        <v>0</v>
      </c>
      <c r="AO657" s="38"/>
      <c r="AP657" s="38"/>
      <c r="AQ657" s="38"/>
      <c r="AR657" s="9">
        <f t="shared" si="22"/>
        <v>0.9</v>
      </c>
      <c r="AS657" s="9">
        <f t="shared" si="23"/>
        <v>0.6</v>
      </c>
      <c r="AT657" s="12"/>
    </row>
    <row r="658" spans="1:46" ht="26.4" hidden="1">
      <c r="A658" s="3">
        <v>655</v>
      </c>
      <c r="B658" s="118" t="s">
        <v>2176</v>
      </c>
      <c r="C658" s="14" t="s">
        <v>942</v>
      </c>
      <c r="D658" s="85" t="s">
        <v>1210</v>
      </c>
      <c r="E658" s="77">
        <v>1</v>
      </c>
      <c r="F658" s="88" t="s">
        <v>2214</v>
      </c>
      <c r="G658" s="86" t="s">
        <v>2342</v>
      </c>
      <c r="H658" s="79" t="s">
        <v>2226</v>
      </c>
      <c r="I658" s="108" t="s">
        <v>945</v>
      </c>
      <c r="J658" s="69" t="s">
        <v>946</v>
      </c>
      <c r="K658" s="11" t="s">
        <v>24</v>
      </c>
      <c r="L658" s="11" t="s">
        <v>25</v>
      </c>
      <c r="M658" s="11" t="s">
        <v>26</v>
      </c>
      <c r="N658" s="8">
        <v>45084</v>
      </c>
      <c r="O658" s="38">
        <v>1</v>
      </c>
      <c r="P658" s="38">
        <v>1</v>
      </c>
      <c r="Q658" s="38">
        <v>1</v>
      </c>
      <c r="R658" s="38">
        <v>1</v>
      </c>
      <c r="S658" s="38">
        <v>0</v>
      </c>
      <c r="T658" s="38">
        <v>0</v>
      </c>
      <c r="U658" s="38">
        <v>0</v>
      </c>
      <c r="V658" s="38"/>
      <c r="W658" s="38"/>
      <c r="X658" s="38"/>
      <c r="Y658" s="38">
        <v>1</v>
      </c>
      <c r="Z658" s="38">
        <v>1</v>
      </c>
      <c r="AA658" s="38">
        <v>0</v>
      </c>
      <c r="AB658" s="38">
        <v>0</v>
      </c>
      <c r="AC658" s="38">
        <v>1</v>
      </c>
      <c r="AD658" s="38">
        <v>0</v>
      </c>
      <c r="AE658" s="38">
        <v>0</v>
      </c>
      <c r="AF658" s="38"/>
      <c r="AG658" s="38"/>
      <c r="AH658" s="38"/>
      <c r="AI658" s="38"/>
      <c r="AJ658" s="38"/>
      <c r="AK658" s="38"/>
      <c r="AL658" s="38">
        <v>1</v>
      </c>
      <c r="AM658" s="38">
        <v>0</v>
      </c>
      <c r="AN658" s="38">
        <v>0</v>
      </c>
      <c r="AO658" s="38"/>
      <c r="AP658" s="38"/>
      <c r="AQ658" s="38"/>
      <c r="AR658" s="9">
        <f t="shared" si="22"/>
        <v>0.7</v>
      </c>
      <c r="AS658" s="9">
        <f t="shared" si="23"/>
        <v>0.2</v>
      </c>
      <c r="AT658" s="12"/>
    </row>
    <row r="659" spans="1:46" ht="26.4" hidden="1">
      <c r="A659" s="3">
        <v>656</v>
      </c>
      <c r="B659" s="118" t="s">
        <v>2176</v>
      </c>
      <c r="C659" s="14" t="s">
        <v>942</v>
      </c>
      <c r="D659" s="15" t="s">
        <v>2218</v>
      </c>
      <c r="E659" s="77">
        <v>1</v>
      </c>
      <c r="F659" s="88" t="s">
        <v>2214</v>
      </c>
      <c r="G659" s="86" t="s">
        <v>2342</v>
      </c>
      <c r="H659" s="79" t="s">
        <v>2188</v>
      </c>
      <c r="I659" s="108" t="s">
        <v>947</v>
      </c>
      <c r="J659" s="69" t="s">
        <v>948</v>
      </c>
      <c r="K659" s="11" t="s">
        <v>56</v>
      </c>
      <c r="L659" s="11" t="s">
        <v>25</v>
      </c>
      <c r="M659" s="11" t="s">
        <v>26</v>
      </c>
      <c r="N659" s="8">
        <v>45259</v>
      </c>
      <c r="O659" s="38">
        <v>1</v>
      </c>
      <c r="P659" s="38">
        <v>1</v>
      </c>
      <c r="Q659" s="38">
        <v>1</v>
      </c>
      <c r="R659" s="38">
        <v>1</v>
      </c>
      <c r="S659" s="38">
        <v>1</v>
      </c>
      <c r="T659" s="38">
        <v>1</v>
      </c>
      <c r="U659" s="38">
        <v>0.75</v>
      </c>
      <c r="V659" s="38">
        <v>1</v>
      </c>
      <c r="W659" s="38">
        <v>1</v>
      </c>
      <c r="X659" s="38">
        <v>0.75</v>
      </c>
      <c r="Y659" s="38">
        <v>1</v>
      </c>
      <c r="Z659" s="38">
        <v>1</v>
      </c>
      <c r="AA659" s="38">
        <v>0</v>
      </c>
      <c r="AB659" s="38">
        <v>0</v>
      </c>
      <c r="AC659" s="38">
        <v>1</v>
      </c>
      <c r="AD659" s="38">
        <v>1</v>
      </c>
      <c r="AE659" s="38">
        <v>0.75</v>
      </c>
      <c r="AF659" s="38"/>
      <c r="AG659" s="38"/>
      <c r="AH659" s="38"/>
      <c r="AI659" s="38"/>
      <c r="AJ659" s="38"/>
      <c r="AK659" s="38"/>
      <c r="AL659" s="38"/>
      <c r="AM659" s="38"/>
      <c r="AN659" s="38"/>
      <c r="AO659" s="38">
        <v>0</v>
      </c>
      <c r="AP659" s="38">
        <v>0</v>
      </c>
      <c r="AQ659" s="38">
        <v>0</v>
      </c>
      <c r="AR659" s="9">
        <f t="shared" si="22"/>
        <v>0.83333333333333337</v>
      </c>
      <c r="AS659" s="9">
        <f t="shared" si="23"/>
        <v>0.54166666666666663</v>
      </c>
      <c r="AT659" s="12"/>
    </row>
    <row r="660" spans="1:46" ht="39.6" hidden="1">
      <c r="A660" s="3">
        <v>657</v>
      </c>
      <c r="B660" s="118" t="s">
        <v>2176</v>
      </c>
      <c r="C660" s="14" t="s">
        <v>942</v>
      </c>
      <c r="D660" s="15" t="s">
        <v>2218</v>
      </c>
      <c r="E660" s="77">
        <v>1</v>
      </c>
      <c r="F660" s="88" t="s">
        <v>2214</v>
      </c>
      <c r="G660" s="86" t="s">
        <v>2342</v>
      </c>
      <c r="H660" s="79" t="s">
        <v>2188</v>
      </c>
      <c r="I660" s="108" t="s">
        <v>949</v>
      </c>
      <c r="J660" s="69" t="s">
        <v>950</v>
      </c>
      <c r="K660" s="11" t="s">
        <v>24</v>
      </c>
      <c r="L660" s="11" t="s">
        <v>25</v>
      </c>
      <c r="M660" s="11" t="s">
        <v>26</v>
      </c>
      <c r="N660" s="8" t="s">
        <v>51</v>
      </c>
      <c r="O660" s="38">
        <v>1</v>
      </c>
      <c r="P660" s="38">
        <v>1</v>
      </c>
      <c r="Q660" s="38">
        <v>1</v>
      </c>
      <c r="R660" s="38">
        <v>1</v>
      </c>
      <c r="S660" s="38">
        <v>1</v>
      </c>
      <c r="T660" s="38">
        <v>0</v>
      </c>
      <c r="U660" s="38">
        <v>0</v>
      </c>
      <c r="V660" s="38">
        <v>1</v>
      </c>
      <c r="W660" s="38">
        <v>1</v>
      </c>
      <c r="X660" s="38">
        <v>0</v>
      </c>
      <c r="Y660" s="38">
        <v>1</v>
      </c>
      <c r="Z660" s="38">
        <v>1</v>
      </c>
      <c r="AA660" s="38">
        <v>0</v>
      </c>
      <c r="AB660" s="38">
        <v>0</v>
      </c>
      <c r="AC660" s="38">
        <v>1</v>
      </c>
      <c r="AD660" s="38">
        <v>1</v>
      </c>
      <c r="AE660" s="38">
        <v>0</v>
      </c>
      <c r="AF660" s="38"/>
      <c r="AG660" s="38"/>
      <c r="AH660" s="38"/>
      <c r="AI660" s="38"/>
      <c r="AJ660" s="38"/>
      <c r="AK660" s="38"/>
      <c r="AL660" s="38"/>
      <c r="AM660" s="38"/>
      <c r="AN660" s="38"/>
      <c r="AO660" s="38">
        <v>0</v>
      </c>
      <c r="AP660" s="38">
        <v>0</v>
      </c>
      <c r="AQ660" s="38">
        <v>0</v>
      </c>
      <c r="AR660" s="9">
        <f t="shared" si="22"/>
        <v>0.83333333333333337</v>
      </c>
      <c r="AS660" s="9">
        <f t="shared" si="23"/>
        <v>0.16666666666666666</v>
      </c>
      <c r="AT660" s="12"/>
    </row>
    <row r="661" spans="1:46" ht="26.4" hidden="1">
      <c r="A661" s="3">
        <v>658</v>
      </c>
      <c r="B661" s="118" t="s">
        <v>2176</v>
      </c>
      <c r="C661" s="14" t="s">
        <v>942</v>
      </c>
      <c r="D661" s="15" t="s">
        <v>2218</v>
      </c>
      <c r="E661" s="77">
        <v>1</v>
      </c>
      <c r="F661" s="88" t="s">
        <v>2214</v>
      </c>
      <c r="G661" s="86" t="s">
        <v>2342</v>
      </c>
      <c r="H661" s="79" t="s">
        <v>2188</v>
      </c>
      <c r="I661" s="108" t="s">
        <v>947</v>
      </c>
      <c r="J661" s="69" t="s">
        <v>951</v>
      </c>
      <c r="K661" s="11" t="s">
        <v>56</v>
      </c>
      <c r="L661" s="11" t="s">
        <v>25</v>
      </c>
      <c r="M661" s="11" t="s">
        <v>26</v>
      </c>
      <c r="N661" s="8">
        <v>45259</v>
      </c>
      <c r="O661" s="38">
        <v>1</v>
      </c>
      <c r="P661" s="38">
        <v>1</v>
      </c>
      <c r="Q661" s="38">
        <v>1</v>
      </c>
      <c r="R661" s="38">
        <v>1</v>
      </c>
      <c r="S661" s="38">
        <v>1</v>
      </c>
      <c r="T661" s="38">
        <v>1</v>
      </c>
      <c r="U661" s="38">
        <v>0.75</v>
      </c>
      <c r="V661" s="38">
        <v>1</v>
      </c>
      <c r="W661" s="38">
        <v>1</v>
      </c>
      <c r="X661" s="38">
        <v>0.75</v>
      </c>
      <c r="Y661" s="38">
        <v>1</v>
      </c>
      <c r="Z661" s="38">
        <v>1</v>
      </c>
      <c r="AA661" s="38">
        <v>0</v>
      </c>
      <c r="AB661" s="38">
        <v>0</v>
      </c>
      <c r="AC661" s="38">
        <v>1</v>
      </c>
      <c r="AD661" s="38">
        <v>1</v>
      </c>
      <c r="AE661" s="38">
        <v>0.75</v>
      </c>
      <c r="AF661" s="38"/>
      <c r="AG661" s="38"/>
      <c r="AH661" s="38"/>
      <c r="AI661" s="38"/>
      <c r="AJ661" s="38"/>
      <c r="AK661" s="38"/>
      <c r="AL661" s="38"/>
      <c r="AM661" s="38"/>
      <c r="AN661" s="38"/>
      <c r="AO661" s="38">
        <v>0</v>
      </c>
      <c r="AP661" s="38">
        <v>0</v>
      </c>
      <c r="AQ661" s="38">
        <v>0</v>
      </c>
      <c r="AR661" s="9">
        <f t="shared" si="22"/>
        <v>0.83333333333333337</v>
      </c>
      <c r="AS661" s="9">
        <f t="shared" si="23"/>
        <v>0.54166666666666663</v>
      </c>
      <c r="AT661" s="12"/>
    </row>
    <row r="662" spans="1:46" ht="39.6" hidden="1">
      <c r="A662" s="3">
        <v>659</v>
      </c>
      <c r="B662" s="118" t="s">
        <v>2176</v>
      </c>
      <c r="C662" s="14" t="s">
        <v>942</v>
      </c>
      <c r="D662" s="15" t="s">
        <v>2218</v>
      </c>
      <c r="E662" s="77">
        <v>1</v>
      </c>
      <c r="F662" s="88" t="s">
        <v>2214</v>
      </c>
      <c r="G662" s="86" t="s">
        <v>2342</v>
      </c>
      <c r="H662" s="79" t="s">
        <v>2188</v>
      </c>
      <c r="I662" s="108" t="s">
        <v>949</v>
      </c>
      <c r="J662" s="69" t="s">
        <v>952</v>
      </c>
      <c r="K662" s="11" t="s">
        <v>24</v>
      </c>
      <c r="L662" s="11" t="s">
        <v>25</v>
      </c>
      <c r="M662" s="11" t="s">
        <v>26</v>
      </c>
      <c r="N662" s="8" t="s">
        <v>51</v>
      </c>
      <c r="O662" s="38">
        <v>1</v>
      </c>
      <c r="P662" s="38">
        <v>1</v>
      </c>
      <c r="Q662" s="38">
        <v>1</v>
      </c>
      <c r="R662" s="38">
        <v>1</v>
      </c>
      <c r="S662" s="38">
        <v>1</v>
      </c>
      <c r="T662" s="38">
        <v>0</v>
      </c>
      <c r="U662" s="38">
        <v>0</v>
      </c>
      <c r="V662" s="38">
        <v>1</v>
      </c>
      <c r="W662" s="38">
        <v>1</v>
      </c>
      <c r="X662" s="38">
        <v>0</v>
      </c>
      <c r="Y662" s="38">
        <v>1</v>
      </c>
      <c r="Z662" s="38">
        <v>1</v>
      </c>
      <c r="AA662" s="38">
        <v>0</v>
      </c>
      <c r="AB662" s="38">
        <v>0</v>
      </c>
      <c r="AC662" s="38">
        <v>1</v>
      </c>
      <c r="AD662" s="38">
        <v>1</v>
      </c>
      <c r="AE662" s="38">
        <v>0</v>
      </c>
      <c r="AF662" s="38"/>
      <c r="AG662" s="38"/>
      <c r="AH662" s="38"/>
      <c r="AI662" s="38"/>
      <c r="AJ662" s="38"/>
      <c r="AK662" s="38"/>
      <c r="AL662" s="38"/>
      <c r="AM662" s="38"/>
      <c r="AN662" s="38"/>
      <c r="AO662" s="38">
        <v>0</v>
      </c>
      <c r="AP662" s="38">
        <v>0</v>
      </c>
      <c r="AQ662" s="38">
        <v>0</v>
      </c>
      <c r="AR662" s="9">
        <f t="shared" si="22"/>
        <v>0.83333333333333337</v>
      </c>
      <c r="AS662" s="9">
        <f t="shared" si="23"/>
        <v>0.16666666666666666</v>
      </c>
      <c r="AT662" s="12"/>
    </row>
    <row r="663" spans="1:46" ht="26.4" hidden="1">
      <c r="A663" s="3">
        <v>660</v>
      </c>
      <c r="B663" s="118" t="s">
        <v>2176</v>
      </c>
      <c r="C663" s="14" t="s">
        <v>942</v>
      </c>
      <c r="D663" s="15" t="s">
        <v>2218</v>
      </c>
      <c r="E663" s="77">
        <v>1</v>
      </c>
      <c r="F663" s="88" t="s">
        <v>2214</v>
      </c>
      <c r="G663" s="86" t="s">
        <v>2342</v>
      </c>
      <c r="H663" s="79" t="s">
        <v>2188</v>
      </c>
      <c r="I663" s="108" t="s">
        <v>947</v>
      </c>
      <c r="J663" s="69" t="s">
        <v>953</v>
      </c>
      <c r="K663" s="11" t="s">
        <v>56</v>
      </c>
      <c r="L663" s="11" t="s">
        <v>25</v>
      </c>
      <c r="M663" s="11" t="s">
        <v>26</v>
      </c>
      <c r="N663" s="8">
        <v>45259</v>
      </c>
      <c r="O663" s="38">
        <v>1</v>
      </c>
      <c r="P663" s="38">
        <v>1</v>
      </c>
      <c r="Q663" s="38">
        <v>1</v>
      </c>
      <c r="R663" s="38">
        <v>1</v>
      </c>
      <c r="S663" s="38">
        <v>1</v>
      </c>
      <c r="T663" s="38">
        <v>1</v>
      </c>
      <c r="U663" s="38">
        <v>0.75</v>
      </c>
      <c r="V663" s="38">
        <v>1</v>
      </c>
      <c r="W663" s="38">
        <v>1</v>
      </c>
      <c r="X663" s="38">
        <v>0.75</v>
      </c>
      <c r="Y663" s="38">
        <v>1</v>
      </c>
      <c r="Z663" s="38">
        <v>1</v>
      </c>
      <c r="AA663" s="38">
        <v>0</v>
      </c>
      <c r="AB663" s="38">
        <v>0</v>
      </c>
      <c r="AC663" s="38">
        <v>1</v>
      </c>
      <c r="AD663" s="38">
        <v>1</v>
      </c>
      <c r="AE663" s="38">
        <v>0.75</v>
      </c>
      <c r="AF663" s="38"/>
      <c r="AG663" s="38"/>
      <c r="AH663" s="38"/>
      <c r="AI663" s="38"/>
      <c r="AJ663" s="38"/>
      <c r="AK663" s="38"/>
      <c r="AL663" s="38"/>
      <c r="AM663" s="38"/>
      <c r="AN663" s="38"/>
      <c r="AO663" s="38">
        <v>0</v>
      </c>
      <c r="AP663" s="38">
        <v>0</v>
      </c>
      <c r="AQ663" s="38">
        <v>0</v>
      </c>
      <c r="AR663" s="9">
        <f t="shared" si="22"/>
        <v>0.83333333333333337</v>
      </c>
      <c r="AS663" s="9">
        <f t="shared" si="23"/>
        <v>0.54166666666666663</v>
      </c>
      <c r="AT663" s="12"/>
    </row>
    <row r="664" spans="1:46" ht="39.6" hidden="1">
      <c r="A664" s="3">
        <v>661</v>
      </c>
      <c r="B664" s="118" t="s">
        <v>2176</v>
      </c>
      <c r="C664" s="14" t="s">
        <v>942</v>
      </c>
      <c r="D664" s="15" t="s">
        <v>2218</v>
      </c>
      <c r="E664" s="77">
        <v>1</v>
      </c>
      <c r="F664" s="88" t="s">
        <v>2214</v>
      </c>
      <c r="G664" s="86" t="s">
        <v>2342</v>
      </c>
      <c r="H664" s="79" t="s">
        <v>2188</v>
      </c>
      <c r="I664" s="108" t="s">
        <v>949</v>
      </c>
      <c r="J664" s="69" t="s">
        <v>954</v>
      </c>
      <c r="K664" s="11" t="s">
        <v>24</v>
      </c>
      <c r="L664" s="11" t="s">
        <v>25</v>
      </c>
      <c r="M664" s="11" t="s">
        <v>26</v>
      </c>
      <c r="N664" s="8">
        <v>45324</v>
      </c>
      <c r="O664" s="38">
        <v>1</v>
      </c>
      <c r="P664" s="38">
        <v>1</v>
      </c>
      <c r="Q664" s="38">
        <v>1</v>
      </c>
      <c r="R664" s="38">
        <v>1</v>
      </c>
      <c r="S664" s="38">
        <v>1</v>
      </c>
      <c r="T664" s="38">
        <v>0</v>
      </c>
      <c r="U664" s="38">
        <v>0</v>
      </c>
      <c r="V664" s="38">
        <v>1</v>
      </c>
      <c r="W664" s="38">
        <v>1</v>
      </c>
      <c r="X664" s="38">
        <v>0</v>
      </c>
      <c r="Y664" s="38">
        <v>1</v>
      </c>
      <c r="Z664" s="38">
        <v>1</v>
      </c>
      <c r="AA664" s="38">
        <v>0</v>
      </c>
      <c r="AB664" s="38">
        <v>0</v>
      </c>
      <c r="AC664" s="38">
        <v>1</v>
      </c>
      <c r="AD664" s="38">
        <v>1</v>
      </c>
      <c r="AE664" s="38">
        <v>0</v>
      </c>
      <c r="AF664" s="38"/>
      <c r="AG664" s="38"/>
      <c r="AH664" s="38"/>
      <c r="AI664" s="38"/>
      <c r="AJ664" s="38"/>
      <c r="AK664" s="38"/>
      <c r="AL664" s="38"/>
      <c r="AM664" s="38"/>
      <c r="AN664" s="38"/>
      <c r="AO664" s="38">
        <v>0</v>
      </c>
      <c r="AP664" s="38">
        <v>0</v>
      </c>
      <c r="AQ664" s="38">
        <v>0</v>
      </c>
      <c r="AR664" s="9">
        <f t="shared" si="22"/>
        <v>0.83333333333333337</v>
      </c>
      <c r="AS664" s="9">
        <f t="shared" si="23"/>
        <v>0.16666666666666666</v>
      </c>
      <c r="AT664" s="19"/>
    </row>
    <row r="665" spans="1:46" ht="26.4" hidden="1">
      <c r="A665" s="3">
        <v>662</v>
      </c>
      <c r="B665" s="118" t="s">
        <v>2176</v>
      </c>
      <c r="C665" s="14" t="s">
        <v>942</v>
      </c>
      <c r="D665" s="15" t="s">
        <v>2218</v>
      </c>
      <c r="E665" s="77">
        <v>1</v>
      </c>
      <c r="F665" s="88" t="s">
        <v>2214</v>
      </c>
      <c r="G665" s="86" t="s">
        <v>2342</v>
      </c>
      <c r="H665" s="79" t="s">
        <v>2188</v>
      </c>
      <c r="I665" s="108" t="s">
        <v>955</v>
      </c>
      <c r="J665" s="69" t="s">
        <v>956</v>
      </c>
      <c r="K665" s="11" t="s">
        <v>24</v>
      </c>
      <c r="L665" s="11" t="s">
        <v>25</v>
      </c>
      <c r="M665" s="11" t="s">
        <v>26</v>
      </c>
      <c r="N665" s="8">
        <v>45324</v>
      </c>
      <c r="O665" s="38">
        <v>1</v>
      </c>
      <c r="P665" s="38">
        <v>1</v>
      </c>
      <c r="Q665" s="38">
        <v>1</v>
      </c>
      <c r="R665" s="38">
        <v>1</v>
      </c>
      <c r="S665" s="38">
        <v>1</v>
      </c>
      <c r="T665" s="38">
        <v>0</v>
      </c>
      <c r="U665" s="38">
        <v>0</v>
      </c>
      <c r="V665" s="38"/>
      <c r="W665" s="38"/>
      <c r="X665" s="38"/>
      <c r="Y665" s="38">
        <v>1</v>
      </c>
      <c r="Z665" s="38">
        <v>1</v>
      </c>
      <c r="AA665" s="38">
        <v>0</v>
      </c>
      <c r="AB665" s="38">
        <v>0</v>
      </c>
      <c r="AC665" s="38">
        <v>1</v>
      </c>
      <c r="AD665" s="38">
        <v>1</v>
      </c>
      <c r="AE665" s="38">
        <v>0</v>
      </c>
      <c r="AF665" s="38"/>
      <c r="AG665" s="38"/>
      <c r="AH665" s="38"/>
      <c r="AI665" s="38"/>
      <c r="AJ665" s="38"/>
      <c r="AK665" s="38"/>
      <c r="AL665" s="38">
        <v>1</v>
      </c>
      <c r="AM665" s="38">
        <v>0</v>
      </c>
      <c r="AN665" s="38">
        <v>0</v>
      </c>
      <c r="AO665" s="38"/>
      <c r="AP665" s="38"/>
      <c r="AQ665" s="38"/>
      <c r="AR665" s="9">
        <f t="shared" si="22"/>
        <v>0.9</v>
      </c>
      <c r="AS665" s="9">
        <f t="shared" si="23"/>
        <v>0.2</v>
      </c>
      <c r="AT665" s="12" t="s">
        <v>2344</v>
      </c>
    </row>
    <row r="666" spans="1:46" ht="26.4" hidden="1">
      <c r="A666" s="3">
        <v>663</v>
      </c>
      <c r="B666" s="118" t="s">
        <v>2176</v>
      </c>
      <c r="C666" s="14" t="s">
        <v>942</v>
      </c>
      <c r="D666" s="15" t="s">
        <v>2218</v>
      </c>
      <c r="E666" s="77">
        <v>1</v>
      </c>
      <c r="F666" s="88" t="s">
        <v>2214</v>
      </c>
      <c r="G666" s="86" t="s">
        <v>2342</v>
      </c>
      <c r="H666" s="79" t="s">
        <v>2188</v>
      </c>
      <c r="I666" s="108" t="s">
        <v>955</v>
      </c>
      <c r="J666" s="69" t="s">
        <v>957</v>
      </c>
      <c r="K666" s="11" t="s">
        <v>24</v>
      </c>
      <c r="L666" s="11" t="s">
        <v>25</v>
      </c>
      <c r="M666" s="11" t="s">
        <v>26</v>
      </c>
      <c r="N666" s="8" t="s">
        <v>51</v>
      </c>
      <c r="O666" s="38">
        <v>1</v>
      </c>
      <c r="P666" s="38">
        <v>1</v>
      </c>
      <c r="Q666" s="38">
        <v>1</v>
      </c>
      <c r="R666" s="38">
        <v>1</v>
      </c>
      <c r="S666" s="38">
        <v>1</v>
      </c>
      <c r="T666" s="38">
        <v>0</v>
      </c>
      <c r="U666" s="38">
        <v>0</v>
      </c>
      <c r="V666" s="38"/>
      <c r="W666" s="38"/>
      <c r="X666" s="38"/>
      <c r="Y666" s="38">
        <v>1</v>
      </c>
      <c r="Z666" s="38">
        <v>1</v>
      </c>
      <c r="AA666" s="38">
        <v>0</v>
      </c>
      <c r="AB666" s="38">
        <v>0</v>
      </c>
      <c r="AC666" s="38">
        <v>1</v>
      </c>
      <c r="AD666" s="38">
        <v>1</v>
      </c>
      <c r="AE666" s="38">
        <v>0</v>
      </c>
      <c r="AF666" s="38"/>
      <c r="AG666" s="38"/>
      <c r="AH666" s="38"/>
      <c r="AI666" s="38"/>
      <c r="AJ666" s="38"/>
      <c r="AK666" s="38"/>
      <c r="AL666" s="38">
        <v>1</v>
      </c>
      <c r="AM666" s="38">
        <v>0</v>
      </c>
      <c r="AN666" s="38">
        <v>0</v>
      </c>
      <c r="AO666" s="38"/>
      <c r="AP666" s="38"/>
      <c r="AQ666" s="38"/>
      <c r="AR666" s="9">
        <f t="shared" si="22"/>
        <v>0.9</v>
      </c>
      <c r="AS666" s="9">
        <f t="shared" si="23"/>
        <v>0.2</v>
      </c>
      <c r="AT666" s="12" t="s">
        <v>2344</v>
      </c>
    </row>
    <row r="667" spans="1:46" ht="26.4" hidden="1">
      <c r="A667" s="3">
        <v>664</v>
      </c>
      <c r="B667" s="118" t="s">
        <v>2176</v>
      </c>
      <c r="C667" s="14" t="s">
        <v>942</v>
      </c>
      <c r="D667" s="15" t="s">
        <v>2218</v>
      </c>
      <c r="E667" s="77">
        <v>1</v>
      </c>
      <c r="F667" s="88" t="s">
        <v>2214</v>
      </c>
      <c r="G667" s="86" t="s">
        <v>2342</v>
      </c>
      <c r="H667" s="79" t="s">
        <v>2188</v>
      </c>
      <c r="I667" s="108" t="s">
        <v>955</v>
      </c>
      <c r="J667" s="69" t="s">
        <v>958</v>
      </c>
      <c r="K667" s="11" t="s">
        <v>24</v>
      </c>
      <c r="L667" s="11" t="s">
        <v>25</v>
      </c>
      <c r="M667" s="11" t="s">
        <v>26</v>
      </c>
      <c r="N667" s="8">
        <v>45247</v>
      </c>
      <c r="O667" s="38">
        <v>1</v>
      </c>
      <c r="P667" s="38">
        <v>1</v>
      </c>
      <c r="Q667" s="38">
        <v>1</v>
      </c>
      <c r="R667" s="38">
        <v>1</v>
      </c>
      <c r="S667" s="38">
        <v>1</v>
      </c>
      <c r="T667" s="38">
        <v>0</v>
      </c>
      <c r="U667" s="38">
        <v>0</v>
      </c>
      <c r="V667" s="38"/>
      <c r="W667" s="38"/>
      <c r="X667" s="38"/>
      <c r="Y667" s="38">
        <v>1</v>
      </c>
      <c r="Z667" s="38">
        <v>1</v>
      </c>
      <c r="AA667" s="38">
        <v>0</v>
      </c>
      <c r="AB667" s="38">
        <v>0</v>
      </c>
      <c r="AC667" s="38">
        <v>1</v>
      </c>
      <c r="AD667" s="38">
        <v>1</v>
      </c>
      <c r="AE667" s="38">
        <v>0</v>
      </c>
      <c r="AF667" s="38"/>
      <c r="AG667" s="38"/>
      <c r="AH667" s="38"/>
      <c r="AI667" s="38"/>
      <c r="AJ667" s="38"/>
      <c r="AK667" s="38"/>
      <c r="AL667" s="38">
        <v>1</v>
      </c>
      <c r="AM667" s="38">
        <v>0</v>
      </c>
      <c r="AN667" s="38">
        <v>0</v>
      </c>
      <c r="AO667" s="38"/>
      <c r="AP667" s="38"/>
      <c r="AQ667" s="38"/>
      <c r="AR667" s="9">
        <f t="shared" si="22"/>
        <v>0.9</v>
      </c>
      <c r="AS667" s="9">
        <f t="shared" si="23"/>
        <v>0.2</v>
      </c>
      <c r="AT667" s="12" t="s">
        <v>2344</v>
      </c>
    </row>
    <row r="668" spans="1:46" ht="26.4" hidden="1">
      <c r="A668" s="3">
        <v>665</v>
      </c>
      <c r="B668" s="118" t="s">
        <v>2176</v>
      </c>
      <c r="C668" s="14" t="s">
        <v>942</v>
      </c>
      <c r="D668" s="15" t="s">
        <v>2218</v>
      </c>
      <c r="E668" s="77">
        <v>1</v>
      </c>
      <c r="F668" s="88"/>
      <c r="G668" s="87" t="s">
        <v>74</v>
      </c>
      <c r="H668" s="79"/>
      <c r="I668" s="108" t="s">
        <v>959</v>
      </c>
      <c r="J668" s="69" t="s">
        <v>960</v>
      </c>
      <c r="K668" s="11" t="s">
        <v>56</v>
      </c>
      <c r="L668" s="11" t="s">
        <v>25</v>
      </c>
      <c r="M668" s="11" t="s">
        <v>26</v>
      </c>
      <c r="N668" s="114" t="s">
        <v>2402</v>
      </c>
      <c r="O668" s="38">
        <v>0</v>
      </c>
      <c r="P668" s="38">
        <v>0</v>
      </c>
      <c r="Q668" s="38">
        <v>0</v>
      </c>
      <c r="R668" s="38">
        <v>0</v>
      </c>
      <c r="S668" s="38">
        <v>0</v>
      </c>
      <c r="T668" s="38">
        <v>0</v>
      </c>
      <c r="U668" s="38">
        <v>0</v>
      </c>
      <c r="V668" s="38">
        <v>0</v>
      </c>
      <c r="W668" s="38">
        <v>0</v>
      </c>
      <c r="X668" s="38">
        <v>0</v>
      </c>
      <c r="Y668" s="38">
        <v>0</v>
      </c>
      <c r="Z668" s="38">
        <v>0</v>
      </c>
      <c r="AA668" s="38">
        <v>0</v>
      </c>
      <c r="AB668" s="38">
        <v>0</v>
      </c>
      <c r="AC668" s="38">
        <v>0</v>
      </c>
      <c r="AD668" s="38">
        <v>0</v>
      </c>
      <c r="AE668" s="38">
        <v>0</v>
      </c>
      <c r="AF668" s="38"/>
      <c r="AG668" s="38"/>
      <c r="AH668" s="38"/>
      <c r="AI668" s="38"/>
      <c r="AJ668" s="38"/>
      <c r="AK668" s="38"/>
      <c r="AL668" s="38"/>
      <c r="AM668" s="38"/>
      <c r="AN668" s="38"/>
      <c r="AO668" s="38">
        <v>0</v>
      </c>
      <c r="AP668" s="38">
        <v>0</v>
      </c>
      <c r="AQ668" s="38">
        <v>0</v>
      </c>
      <c r="AR668" s="9">
        <f t="shared" si="22"/>
        <v>0</v>
      </c>
      <c r="AS668" s="9">
        <f t="shared" si="23"/>
        <v>0</v>
      </c>
      <c r="AT668" s="19"/>
    </row>
    <row r="669" spans="1:46" ht="15.6" hidden="1">
      <c r="A669" s="3">
        <v>666</v>
      </c>
      <c r="B669" s="118" t="s">
        <v>2176</v>
      </c>
      <c r="C669" s="14" t="s">
        <v>942</v>
      </c>
      <c r="D669" s="15" t="s">
        <v>2218</v>
      </c>
      <c r="E669" s="77">
        <v>1</v>
      </c>
      <c r="F669" s="88" t="s">
        <v>2366</v>
      </c>
      <c r="G669" s="92" t="s">
        <v>74</v>
      </c>
      <c r="H669" s="79" t="s">
        <v>1210</v>
      </c>
      <c r="I669" s="108" t="s">
        <v>961</v>
      </c>
      <c r="J669" s="69" t="s">
        <v>962</v>
      </c>
      <c r="K669" s="11" t="s">
        <v>56</v>
      </c>
      <c r="L669" s="11" t="s">
        <v>35</v>
      </c>
      <c r="M669" s="11" t="s">
        <v>26</v>
      </c>
      <c r="N669" s="8">
        <v>45377</v>
      </c>
      <c r="O669" s="38"/>
      <c r="P669" s="38"/>
      <c r="Q669" s="38"/>
      <c r="R669" s="38">
        <v>1</v>
      </c>
      <c r="S669" s="38">
        <v>1</v>
      </c>
      <c r="T669" s="38">
        <v>0</v>
      </c>
      <c r="U669" s="38">
        <v>0</v>
      </c>
      <c r="V669" s="38"/>
      <c r="W669" s="38"/>
      <c r="X669" s="38"/>
      <c r="Y669" s="38"/>
      <c r="Z669" s="38"/>
      <c r="AA669" s="38"/>
      <c r="AB669" s="38"/>
      <c r="AC669" s="38">
        <v>1</v>
      </c>
      <c r="AD669" s="38">
        <v>1</v>
      </c>
      <c r="AE669" s="38">
        <v>0</v>
      </c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9">
        <f t="shared" si="22"/>
        <v>1</v>
      </c>
      <c r="AS669" s="9">
        <f t="shared" si="23"/>
        <v>0</v>
      </c>
      <c r="AT669" s="10" t="s">
        <v>2450</v>
      </c>
    </row>
    <row r="670" spans="1:46" ht="26.4" hidden="1">
      <c r="A670" s="3">
        <v>667</v>
      </c>
      <c r="B670" s="118" t="s">
        <v>2176</v>
      </c>
      <c r="C670" s="14" t="s">
        <v>963</v>
      </c>
      <c r="D670" s="85" t="s">
        <v>1210</v>
      </c>
      <c r="E670" s="77">
        <v>1</v>
      </c>
      <c r="F670" s="88" t="s">
        <v>2214</v>
      </c>
      <c r="G670" s="86" t="s">
        <v>2342</v>
      </c>
      <c r="H670" s="79" t="s">
        <v>2443</v>
      </c>
      <c r="I670" s="108" t="s">
        <v>964</v>
      </c>
      <c r="J670" s="69" t="s">
        <v>965</v>
      </c>
      <c r="K670" s="11" t="s">
        <v>24</v>
      </c>
      <c r="L670" s="11" t="s">
        <v>25</v>
      </c>
      <c r="M670" s="11" t="s">
        <v>26</v>
      </c>
      <c r="N670" s="8">
        <v>45303</v>
      </c>
      <c r="O670" s="38">
        <v>1</v>
      </c>
      <c r="P670" s="38">
        <v>1</v>
      </c>
      <c r="Q670" s="38">
        <v>1</v>
      </c>
      <c r="R670" s="38">
        <v>1</v>
      </c>
      <c r="S670" s="38">
        <v>1</v>
      </c>
      <c r="T670" s="38">
        <v>1</v>
      </c>
      <c r="U670" s="38">
        <v>0.75</v>
      </c>
      <c r="V670" s="38"/>
      <c r="W670" s="38"/>
      <c r="X670" s="38"/>
      <c r="Y670" s="38">
        <v>1</v>
      </c>
      <c r="Z670" s="38">
        <v>1</v>
      </c>
      <c r="AA670" s="38">
        <v>0.75</v>
      </c>
      <c r="AB670" s="38">
        <v>0</v>
      </c>
      <c r="AC670" s="38">
        <v>1</v>
      </c>
      <c r="AD670" s="38">
        <v>1</v>
      </c>
      <c r="AE670" s="38">
        <v>0.75</v>
      </c>
      <c r="AF670" s="38"/>
      <c r="AG670" s="38"/>
      <c r="AH670" s="38"/>
      <c r="AI670" s="38"/>
      <c r="AJ670" s="38"/>
      <c r="AK670" s="38"/>
      <c r="AL670" s="38">
        <v>1</v>
      </c>
      <c r="AM670" s="38">
        <v>0.5</v>
      </c>
      <c r="AN670" s="38">
        <v>0</v>
      </c>
      <c r="AO670" s="38"/>
      <c r="AP670" s="38"/>
      <c r="AQ670" s="38"/>
      <c r="AR670" s="9">
        <f t="shared" si="22"/>
        <v>0.95</v>
      </c>
      <c r="AS670" s="9">
        <f t="shared" si="23"/>
        <v>0.5</v>
      </c>
      <c r="AT670" s="12"/>
    </row>
    <row r="671" spans="1:46" ht="26.4" hidden="1">
      <c r="A671" s="3">
        <v>668</v>
      </c>
      <c r="B671" s="118" t="s">
        <v>2176</v>
      </c>
      <c r="C671" s="14" t="s">
        <v>963</v>
      </c>
      <c r="D671" s="85" t="s">
        <v>1210</v>
      </c>
      <c r="E671" s="77">
        <v>1</v>
      </c>
      <c r="F671" s="88" t="s">
        <v>2214</v>
      </c>
      <c r="G671" s="86" t="s">
        <v>2342</v>
      </c>
      <c r="H671" s="79" t="s">
        <v>2443</v>
      </c>
      <c r="I671" s="108" t="s">
        <v>964</v>
      </c>
      <c r="J671" s="69" t="s">
        <v>966</v>
      </c>
      <c r="K671" s="11" t="s">
        <v>24</v>
      </c>
      <c r="L671" s="11" t="s">
        <v>25</v>
      </c>
      <c r="M671" s="11" t="s">
        <v>26</v>
      </c>
      <c r="N671" s="8">
        <v>45303</v>
      </c>
      <c r="O671" s="38">
        <v>1</v>
      </c>
      <c r="P671" s="38">
        <v>1</v>
      </c>
      <c r="Q671" s="38">
        <v>1</v>
      </c>
      <c r="R671" s="38">
        <v>1</v>
      </c>
      <c r="S671" s="38">
        <v>1</v>
      </c>
      <c r="T671" s="38">
        <v>1</v>
      </c>
      <c r="U671" s="38">
        <v>0.75</v>
      </c>
      <c r="V671" s="38"/>
      <c r="W671" s="38"/>
      <c r="X671" s="38"/>
      <c r="Y671" s="38">
        <v>1</v>
      </c>
      <c r="Z671" s="38">
        <v>1</v>
      </c>
      <c r="AA671" s="38">
        <v>0.75</v>
      </c>
      <c r="AB671" s="38">
        <v>0</v>
      </c>
      <c r="AC671" s="38">
        <v>1</v>
      </c>
      <c r="AD671" s="38">
        <v>1</v>
      </c>
      <c r="AE671" s="38">
        <v>0.75</v>
      </c>
      <c r="AF671" s="38"/>
      <c r="AG671" s="38"/>
      <c r="AH671" s="38"/>
      <c r="AI671" s="38"/>
      <c r="AJ671" s="38"/>
      <c r="AK671" s="38"/>
      <c r="AL671" s="38">
        <v>1</v>
      </c>
      <c r="AM671" s="38">
        <v>0.5</v>
      </c>
      <c r="AN671" s="38">
        <v>0</v>
      </c>
      <c r="AO671" s="38"/>
      <c r="AP671" s="38"/>
      <c r="AQ671" s="38"/>
      <c r="AR671" s="9">
        <f t="shared" si="22"/>
        <v>0.95</v>
      </c>
      <c r="AS671" s="9">
        <f t="shared" si="23"/>
        <v>0.5</v>
      </c>
      <c r="AT671" s="12"/>
    </row>
    <row r="672" spans="1:46" ht="26.4" hidden="1">
      <c r="A672" s="3">
        <v>669</v>
      </c>
      <c r="B672" s="118" t="s">
        <v>2176</v>
      </c>
      <c r="C672" s="14" t="s">
        <v>963</v>
      </c>
      <c r="D672" s="85" t="s">
        <v>1210</v>
      </c>
      <c r="E672" s="77">
        <v>1</v>
      </c>
      <c r="F672" s="88" t="s">
        <v>2316</v>
      </c>
      <c r="G672" s="86" t="s">
        <v>2342</v>
      </c>
      <c r="H672" s="79" t="s">
        <v>2179</v>
      </c>
      <c r="I672" s="108" t="s">
        <v>967</v>
      </c>
      <c r="J672" s="69" t="s">
        <v>968</v>
      </c>
      <c r="K672" s="11" t="s">
        <v>24</v>
      </c>
      <c r="L672" s="11" t="s">
        <v>25</v>
      </c>
      <c r="M672" s="11" t="s">
        <v>26</v>
      </c>
      <c r="N672" s="8">
        <v>45140</v>
      </c>
      <c r="O672" s="38">
        <v>1</v>
      </c>
      <c r="P672" s="38">
        <v>1</v>
      </c>
      <c r="Q672" s="38">
        <v>1</v>
      </c>
      <c r="R672" s="38">
        <v>1</v>
      </c>
      <c r="S672" s="38">
        <v>1</v>
      </c>
      <c r="T672" s="38">
        <v>1</v>
      </c>
      <c r="U672" s="38">
        <v>1</v>
      </c>
      <c r="V672" s="38"/>
      <c r="W672" s="38"/>
      <c r="X672" s="38"/>
      <c r="Y672" s="38">
        <v>1</v>
      </c>
      <c r="Z672" s="38">
        <v>1</v>
      </c>
      <c r="AA672" s="38">
        <v>0</v>
      </c>
      <c r="AB672" s="38">
        <v>0</v>
      </c>
      <c r="AC672" s="38">
        <v>1</v>
      </c>
      <c r="AD672" s="38">
        <v>1</v>
      </c>
      <c r="AE672" s="38">
        <v>1</v>
      </c>
      <c r="AF672" s="38"/>
      <c r="AG672" s="38"/>
      <c r="AH672" s="38"/>
      <c r="AI672" s="38"/>
      <c r="AJ672" s="38"/>
      <c r="AK672" s="38"/>
      <c r="AL672" s="38">
        <v>1</v>
      </c>
      <c r="AM672" s="38">
        <v>0</v>
      </c>
      <c r="AN672" s="38">
        <v>0</v>
      </c>
      <c r="AO672" s="38"/>
      <c r="AP672" s="38"/>
      <c r="AQ672" s="38"/>
      <c r="AR672" s="9">
        <f t="shared" si="22"/>
        <v>0.9</v>
      </c>
      <c r="AS672" s="9">
        <f t="shared" si="23"/>
        <v>0.6</v>
      </c>
      <c r="AT672" s="12"/>
    </row>
    <row r="673" spans="1:46" ht="26.4" hidden="1">
      <c r="A673" s="3">
        <v>670</v>
      </c>
      <c r="B673" s="118" t="s">
        <v>2176</v>
      </c>
      <c r="C673" s="14" t="s">
        <v>963</v>
      </c>
      <c r="D673" s="15" t="s">
        <v>2219</v>
      </c>
      <c r="E673" s="77">
        <v>1</v>
      </c>
      <c r="F673" s="88"/>
      <c r="G673" s="87" t="s">
        <v>74</v>
      </c>
      <c r="H673" s="79"/>
      <c r="I673" s="108" t="s">
        <v>969</v>
      </c>
      <c r="J673" s="69" t="s">
        <v>970</v>
      </c>
      <c r="K673" s="11" t="s">
        <v>56</v>
      </c>
      <c r="L673" s="11" t="s">
        <v>25</v>
      </c>
      <c r="M673" s="11" t="s">
        <v>26</v>
      </c>
      <c r="N673" s="114" t="s">
        <v>2402</v>
      </c>
      <c r="O673" s="38">
        <v>1</v>
      </c>
      <c r="P673" s="38">
        <v>0.5</v>
      </c>
      <c r="Q673" s="38">
        <v>0</v>
      </c>
      <c r="R673" s="38">
        <v>0</v>
      </c>
      <c r="S673" s="38">
        <v>0</v>
      </c>
      <c r="T673" s="38">
        <v>0</v>
      </c>
      <c r="U673" s="38">
        <v>0</v>
      </c>
      <c r="V673" s="38">
        <v>0</v>
      </c>
      <c r="W673" s="38">
        <v>0</v>
      </c>
      <c r="X673" s="38">
        <v>0</v>
      </c>
      <c r="Y673" s="38">
        <v>0</v>
      </c>
      <c r="Z673" s="38">
        <v>0</v>
      </c>
      <c r="AA673" s="38">
        <v>0</v>
      </c>
      <c r="AB673" s="38">
        <v>0</v>
      </c>
      <c r="AC673" s="38">
        <v>0</v>
      </c>
      <c r="AD673" s="38">
        <v>0</v>
      </c>
      <c r="AE673" s="38">
        <v>0</v>
      </c>
      <c r="AF673" s="38"/>
      <c r="AG673" s="38"/>
      <c r="AH673" s="38"/>
      <c r="AI673" s="38"/>
      <c r="AJ673" s="38"/>
      <c r="AK673" s="38"/>
      <c r="AL673" s="38"/>
      <c r="AM673" s="38"/>
      <c r="AN673" s="38"/>
      <c r="AO673" s="38">
        <v>0</v>
      </c>
      <c r="AP673" s="38">
        <v>0</v>
      </c>
      <c r="AQ673" s="38">
        <v>0</v>
      </c>
      <c r="AR673" s="9">
        <f t="shared" si="22"/>
        <v>0.125</v>
      </c>
      <c r="AS673" s="9">
        <f t="shared" si="23"/>
        <v>0</v>
      </c>
      <c r="AT673" s="19"/>
    </row>
    <row r="674" spans="1:46" ht="15.6" hidden="1">
      <c r="A674" s="3">
        <v>671</v>
      </c>
      <c r="B674" s="118" t="s">
        <v>2176</v>
      </c>
      <c r="C674" s="14" t="s">
        <v>963</v>
      </c>
      <c r="D674" s="15" t="s">
        <v>2219</v>
      </c>
      <c r="E674" s="77">
        <v>1</v>
      </c>
      <c r="F674" s="88"/>
      <c r="G674" s="87" t="s">
        <v>74</v>
      </c>
      <c r="H674" s="79"/>
      <c r="I674" s="108" t="s">
        <v>971</v>
      </c>
      <c r="J674" s="69" t="s">
        <v>972</v>
      </c>
      <c r="K674" s="11" t="s">
        <v>24</v>
      </c>
      <c r="L674" s="11" t="s">
        <v>25</v>
      </c>
      <c r="M674" s="11" t="s">
        <v>26</v>
      </c>
      <c r="N674" s="114" t="s">
        <v>2402</v>
      </c>
      <c r="O674" s="38">
        <v>1</v>
      </c>
      <c r="P674" s="38">
        <v>0.5</v>
      </c>
      <c r="Q674" s="38">
        <v>0</v>
      </c>
      <c r="R674" s="38">
        <v>0</v>
      </c>
      <c r="S674" s="38">
        <v>0</v>
      </c>
      <c r="T674" s="38">
        <v>0</v>
      </c>
      <c r="U674" s="38">
        <v>0</v>
      </c>
      <c r="V674" s="38">
        <v>0</v>
      </c>
      <c r="W674" s="38">
        <v>0</v>
      </c>
      <c r="X674" s="38">
        <v>0</v>
      </c>
      <c r="Y674" s="38">
        <v>0</v>
      </c>
      <c r="Z674" s="38">
        <v>0</v>
      </c>
      <c r="AA674" s="38">
        <v>0</v>
      </c>
      <c r="AB674" s="38">
        <v>0</v>
      </c>
      <c r="AC674" s="38">
        <v>0</v>
      </c>
      <c r="AD674" s="38">
        <v>0</v>
      </c>
      <c r="AE674" s="38">
        <v>0</v>
      </c>
      <c r="AF674" s="38"/>
      <c r="AG674" s="38"/>
      <c r="AH674" s="38"/>
      <c r="AI674" s="38"/>
      <c r="AJ674" s="38"/>
      <c r="AK674" s="38"/>
      <c r="AL674" s="38"/>
      <c r="AM674" s="38"/>
      <c r="AN674" s="38"/>
      <c r="AO674" s="38">
        <v>0</v>
      </c>
      <c r="AP674" s="38">
        <v>0</v>
      </c>
      <c r="AQ674" s="38">
        <v>0</v>
      </c>
      <c r="AR674" s="9">
        <f t="shared" si="22"/>
        <v>0.125</v>
      </c>
      <c r="AS674" s="9">
        <f t="shared" si="23"/>
        <v>0</v>
      </c>
      <c r="AT674" s="19"/>
    </row>
    <row r="675" spans="1:46" ht="26.4" hidden="1">
      <c r="A675" s="3">
        <v>672</v>
      </c>
      <c r="B675" s="118" t="s">
        <v>2176</v>
      </c>
      <c r="C675" s="14" t="s">
        <v>963</v>
      </c>
      <c r="D675" s="15" t="s">
        <v>2219</v>
      </c>
      <c r="E675" s="77">
        <v>1</v>
      </c>
      <c r="F675" s="88"/>
      <c r="G675" s="87" t="s">
        <v>74</v>
      </c>
      <c r="H675" s="79"/>
      <c r="I675" s="108" t="s">
        <v>969</v>
      </c>
      <c r="J675" s="69" t="s">
        <v>973</v>
      </c>
      <c r="K675" s="11" t="s">
        <v>56</v>
      </c>
      <c r="L675" s="11" t="s">
        <v>25</v>
      </c>
      <c r="M675" s="11" t="s">
        <v>26</v>
      </c>
      <c r="N675" s="114" t="s">
        <v>2402</v>
      </c>
      <c r="O675" s="38">
        <v>1</v>
      </c>
      <c r="P675" s="38">
        <v>0.5</v>
      </c>
      <c r="Q675" s="38">
        <v>0</v>
      </c>
      <c r="R675" s="38">
        <v>0</v>
      </c>
      <c r="S675" s="38">
        <v>0</v>
      </c>
      <c r="T675" s="38">
        <v>0</v>
      </c>
      <c r="U675" s="38">
        <v>0</v>
      </c>
      <c r="V675" s="38">
        <v>0</v>
      </c>
      <c r="W675" s="38">
        <v>0</v>
      </c>
      <c r="X675" s="38">
        <v>0</v>
      </c>
      <c r="Y675" s="38">
        <v>0</v>
      </c>
      <c r="Z675" s="38">
        <v>0</v>
      </c>
      <c r="AA675" s="38">
        <v>0</v>
      </c>
      <c r="AB675" s="38">
        <v>0</v>
      </c>
      <c r="AC675" s="38">
        <v>0</v>
      </c>
      <c r="AD675" s="38">
        <v>0</v>
      </c>
      <c r="AE675" s="38">
        <v>0</v>
      </c>
      <c r="AF675" s="38"/>
      <c r="AG675" s="38"/>
      <c r="AH675" s="38"/>
      <c r="AI675" s="38"/>
      <c r="AJ675" s="38"/>
      <c r="AK675" s="38"/>
      <c r="AL675" s="38"/>
      <c r="AM675" s="38"/>
      <c r="AN675" s="38"/>
      <c r="AO675" s="38">
        <v>0</v>
      </c>
      <c r="AP675" s="38">
        <v>0</v>
      </c>
      <c r="AQ675" s="38">
        <v>0</v>
      </c>
      <c r="AR675" s="9">
        <f t="shared" si="22"/>
        <v>0.125</v>
      </c>
      <c r="AS675" s="9">
        <f t="shared" si="23"/>
        <v>0</v>
      </c>
      <c r="AT675" s="19"/>
    </row>
    <row r="676" spans="1:46" ht="15.6" hidden="1">
      <c r="A676" s="3">
        <v>673</v>
      </c>
      <c r="B676" s="118" t="s">
        <v>2176</v>
      </c>
      <c r="C676" s="14" t="s">
        <v>963</v>
      </c>
      <c r="D676" s="15" t="s">
        <v>2219</v>
      </c>
      <c r="E676" s="77">
        <v>1</v>
      </c>
      <c r="F676" s="88"/>
      <c r="G676" s="87" t="s">
        <v>74</v>
      </c>
      <c r="H676" s="79"/>
      <c r="I676" s="108" t="s">
        <v>974</v>
      </c>
      <c r="J676" s="69" t="s">
        <v>975</v>
      </c>
      <c r="K676" s="11" t="s">
        <v>24</v>
      </c>
      <c r="L676" s="11" t="s">
        <v>25</v>
      </c>
      <c r="M676" s="11" t="s">
        <v>26</v>
      </c>
      <c r="N676" s="114" t="s">
        <v>2402</v>
      </c>
      <c r="O676" s="38">
        <v>1</v>
      </c>
      <c r="P676" s="38">
        <v>0.5</v>
      </c>
      <c r="Q676" s="38">
        <v>0</v>
      </c>
      <c r="R676" s="38">
        <v>0</v>
      </c>
      <c r="S676" s="38">
        <v>0</v>
      </c>
      <c r="T676" s="38">
        <v>0</v>
      </c>
      <c r="U676" s="38">
        <v>0</v>
      </c>
      <c r="V676" s="38">
        <v>0</v>
      </c>
      <c r="W676" s="38">
        <v>0</v>
      </c>
      <c r="X676" s="38">
        <v>0</v>
      </c>
      <c r="Y676" s="38">
        <v>0</v>
      </c>
      <c r="Z676" s="38">
        <v>0</v>
      </c>
      <c r="AA676" s="38">
        <v>0</v>
      </c>
      <c r="AB676" s="38">
        <v>0</v>
      </c>
      <c r="AC676" s="38">
        <v>0</v>
      </c>
      <c r="AD676" s="38">
        <v>0</v>
      </c>
      <c r="AE676" s="38">
        <v>0</v>
      </c>
      <c r="AF676" s="38"/>
      <c r="AG676" s="38"/>
      <c r="AH676" s="38"/>
      <c r="AI676" s="38"/>
      <c r="AJ676" s="38"/>
      <c r="AK676" s="38"/>
      <c r="AL676" s="38"/>
      <c r="AM676" s="38"/>
      <c r="AN676" s="38"/>
      <c r="AO676" s="38">
        <v>0</v>
      </c>
      <c r="AP676" s="38">
        <v>0</v>
      </c>
      <c r="AQ676" s="38">
        <v>0</v>
      </c>
      <c r="AR676" s="9">
        <f t="shared" si="22"/>
        <v>0.125</v>
      </c>
      <c r="AS676" s="9">
        <f t="shared" si="23"/>
        <v>0</v>
      </c>
      <c r="AT676" s="19"/>
    </row>
    <row r="677" spans="1:46" ht="26.4" hidden="1">
      <c r="A677" s="3">
        <v>674</v>
      </c>
      <c r="B677" s="118" t="s">
        <v>2176</v>
      </c>
      <c r="C677" s="14" t="s">
        <v>963</v>
      </c>
      <c r="D677" s="15" t="s">
        <v>2219</v>
      </c>
      <c r="E677" s="77">
        <v>1</v>
      </c>
      <c r="F677" s="88"/>
      <c r="G677" s="87" t="s">
        <v>74</v>
      </c>
      <c r="H677" s="79"/>
      <c r="I677" s="108" t="s">
        <v>969</v>
      </c>
      <c r="J677" s="69" t="s">
        <v>976</v>
      </c>
      <c r="K677" s="11" t="s">
        <v>56</v>
      </c>
      <c r="L677" s="11" t="s">
        <v>25</v>
      </c>
      <c r="M677" s="11" t="s">
        <v>26</v>
      </c>
      <c r="N677" s="114" t="s">
        <v>2402</v>
      </c>
      <c r="O677" s="38">
        <v>1</v>
      </c>
      <c r="P677" s="38">
        <v>0.5</v>
      </c>
      <c r="Q677" s="38">
        <v>0</v>
      </c>
      <c r="R677" s="38">
        <v>0</v>
      </c>
      <c r="S677" s="38">
        <v>0</v>
      </c>
      <c r="T677" s="38">
        <v>0</v>
      </c>
      <c r="U677" s="38">
        <v>0</v>
      </c>
      <c r="V677" s="38">
        <v>0</v>
      </c>
      <c r="W677" s="38">
        <v>0</v>
      </c>
      <c r="X677" s="38">
        <v>0</v>
      </c>
      <c r="Y677" s="38">
        <v>0</v>
      </c>
      <c r="Z677" s="38">
        <v>0</v>
      </c>
      <c r="AA677" s="38">
        <v>0</v>
      </c>
      <c r="AB677" s="38">
        <v>0</v>
      </c>
      <c r="AC677" s="38">
        <v>0</v>
      </c>
      <c r="AD677" s="38">
        <v>0</v>
      </c>
      <c r="AE677" s="38">
        <v>0</v>
      </c>
      <c r="AF677" s="38"/>
      <c r="AG677" s="38"/>
      <c r="AH677" s="38"/>
      <c r="AI677" s="38"/>
      <c r="AJ677" s="38"/>
      <c r="AK677" s="38"/>
      <c r="AL677" s="38"/>
      <c r="AM677" s="38"/>
      <c r="AN677" s="38"/>
      <c r="AO677" s="38">
        <v>0</v>
      </c>
      <c r="AP677" s="38">
        <v>0</v>
      </c>
      <c r="AQ677" s="38">
        <v>0</v>
      </c>
      <c r="AR677" s="9">
        <f t="shared" si="22"/>
        <v>0.125</v>
      </c>
      <c r="AS677" s="9">
        <f t="shared" si="23"/>
        <v>0</v>
      </c>
      <c r="AT677" s="19"/>
    </row>
    <row r="678" spans="1:46" ht="15.6" hidden="1">
      <c r="A678" s="3">
        <v>675</v>
      </c>
      <c r="B678" s="118" t="s">
        <v>2176</v>
      </c>
      <c r="C678" s="14" t="s">
        <v>963</v>
      </c>
      <c r="D678" s="15" t="s">
        <v>2219</v>
      </c>
      <c r="E678" s="77">
        <v>1</v>
      </c>
      <c r="F678" s="88"/>
      <c r="G678" s="87" t="s">
        <v>74</v>
      </c>
      <c r="H678" s="79"/>
      <c r="I678" s="108" t="s">
        <v>971</v>
      </c>
      <c r="J678" s="69" t="s">
        <v>977</v>
      </c>
      <c r="K678" s="11" t="s">
        <v>24</v>
      </c>
      <c r="L678" s="11" t="s">
        <v>25</v>
      </c>
      <c r="M678" s="11" t="s">
        <v>26</v>
      </c>
      <c r="N678" s="114" t="s">
        <v>2402</v>
      </c>
      <c r="O678" s="38">
        <v>1</v>
      </c>
      <c r="P678" s="38">
        <v>0.5</v>
      </c>
      <c r="Q678" s="38">
        <v>0</v>
      </c>
      <c r="R678" s="38">
        <v>0</v>
      </c>
      <c r="S678" s="38">
        <v>0</v>
      </c>
      <c r="T678" s="38">
        <v>0</v>
      </c>
      <c r="U678" s="38">
        <v>0</v>
      </c>
      <c r="V678" s="38">
        <v>0</v>
      </c>
      <c r="W678" s="38">
        <v>0</v>
      </c>
      <c r="X678" s="38">
        <v>0</v>
      </c>
      <c r="Y678" s="38">
        <v>0</v>
      </c>
      <c r="Z678" s="38">
        <v>0</v>
      </c>
      <c r="AA678" s="38">
        <v>0</v>
      </c>
      <c r="AB678" s="38">
        <v>0</v>
      </c>
      <c r="AC678" s="38">
        <v>0</v>
      </c>
      <c r="AD678" s="38">
        <v>0</v>
      </c>
      <c r="AE678" s="38">
        <v>0</v>
      </c>
      <c r="AF678" s="38"/>
      <c r="AG678" s="38"/>
      <c r="AH678" s="38"/>
      <c r="AI678" s="38"/>
      <c r="AJ678" s="38"/>
      <c r="AK678" s="38"/>
      <c r="AL678" s="38"/>
      <c r="AM678" s="38"/>
      <c r="AN678" s="38"/>
      <c r="AO678" s="38">
        <v>0</v>
      </c>
      <c r="AP678" s="38">
        <v>0</v>
      </c>
      <c r="AQ678" s="38">
        <v>0</v>
      </c>
      <c r="AR678" s="9">
        <f t="shared" si="22"/>
        <v>0.125</v>
      </c>
      <c r="AS678" s="9">
        <f t="shared" si="23"/>
        <v>0</v>
      </c>
      <c r="AT678" s="19"/>
    </row>
    <row r="679" spans="1:46" ht="26.4" hidden="1">
      <c r="A679" s="3">
        <v>676</v>
      </c>
      <c r="B679" s="118" t="s">
        <v>2176</v>
      </c>
      <c r="C679" s="14" t="s">
        <v>963</v>
      </c>
      <c r="D679" s="15" t="s">
        <v>2219</v>
      </c>
      <c r="E679" s="77">
        <v>1</v>
      </c>
      <c r="F679" s="88" t="s">
        <v>2214</v>
      </c>
      <c r="G679" s="87" t="s">
        <v>74</v>
      </c>
      <c r="H679" s="79"/>
      <c r="I679" s="108" t="s">
        <v>978</v>
      </c>
      <c r="J679" s="69" t="s">
        <v>979</v>
      </c>
      <c r="K679" s="11" t="s">
        <v>56</v>
      </c>
      <c r="L679" s="11" t="s">
        <v>25</v>
      </c>
      <c r="M679" s="11" t="s">
        <v>26</v>
      </c>
      <c r="N679" s="8">
        <v>45340</v>
      </c>
      <c r="O679" s="38">
        <v>1</v>
      </c>
      <c r="P679" s="38">
        <v>1</v>
      </c>
      <c r="Q679" s="38">
        <v>1</v>
      </c>
      <c r="R679" s="38">
        <v>1</v>
      </c>
      <c r="S679" s="38">
        <v>1</v>
      </c>
      <c r="T679" s="38">
        <v>0</v>
      </c>
      <c r="U679" s="38">
        <v>0.5</v>
      </c>
      <c r="V679" s="38">
        <v>1</v>
      </c>
      <c r="W679" s="38">
        <v>1</v>
      </c>
      <c r="X679" s="38">
        <v>0</v>
      </c>
      <c r="Y679" s="38">
        <v>1</v>
      </c>
      <c r="Z679" s="38">
        <v>1</v>
      </c>
      <c r="AA679" s="38">
        <v>0</v>
      </c>
      <c r="AB679" s="38">
        <v>0</v>
      </c>
      <c r="AC679" s="38">
        <v>1</v>
      </c>
      <c r="AD679" s="38">
        <v>1</v>
      </c>
      <c r="AE679" s="38">
        <v>0</v>
      </c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9">
        <f t="shared" si="22"/>
        <v>1</v>
      </c>
      <c r="AS679" s="9">
        <f t="shared" si="23"/>
        <v>0.3</v>
      </c>
      <c r="AT679" s="12" t="s">
        <v>2343</v>
      </c>
    </row>
    <row r="680" spans="1:46" ht="26.4" hidden="1">
      <c r="A680" s="3">
        <v>677</v>
      </c>
      <c r="B680" s="118" t="s">
        <v>2176</v>
      </c>
      <c r="C680" s="14" t="s">
        <v>963</v>
      </c>
      <c r="D680" s="15" t="s">
        <v>2219</v>
      </c>
      <c r="E680" s="77">
        <v>1</v>
      </c>
      <c r="F680" s="88"/>
      <c r="G680" s="87" t="s">
        <v>74</v>
      </c>
      <c r="H680" s="79"/>
      <c r="I680" s="108" t="s">
        <v>980</v>
      </c>
      <c r="J680" s="69" t="s">
        <v>981</v>
      </c>
      <c r="K680" s="11" t="s">
        <v>24</v>
      </c>
      <c r="L680" s="11" t="s">
        <v>25</v>
      </c>
      <c r="M680" s="11" t="s">
        <v>26</v>
      </c>
      <c r="N680" s="114" t="s">
        <v>2402</v>
      </c>
      <c r="O680" s="38">
        <v>1</v>
      </c>
      <c r="P680" s="38">
        <v>0.5</v>
      </c>
      <c r="Q680" s="38">
        <v>0</v>
      </c>
      <c r="R680" s="38">
        <v>0</v>
      </c>
      <c r="S680" s="38">
        <v>0</v>
      </c>
      <c r="T680" s="38">
        <v>0</v>
      </c>
      <c r="U680" s="38">
        <v>0</v>
      </c>
      <c r="V680" s="38"/>
      <c r="W680" s="38"/>
      <c r="X680" s="38"/>
      <c r="Y680" s="38">
        <v>0</v>
      </c>
      <c r="Z680" s="38">
        <v>0</v>
      </c>
      <c r="AA680" s="38">
        <v>0</v>
      </c>
      <c r="AB680" s="38">
        <v>0</v>
      </c>
      <c r="AC680" s="38">
        <v>0</v>
      </c>
      <c r="AD680" s="38">
        <v>0</v>
      </c>
      <c r="AE680" s="38">
        <v>0</v>
      </c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9">
        <f t="shared" si="22"/>
        <v>0.1875</v>
      </c>
      <c r="AS680" s="9">
        <f t="shared" si="23"/>
        <v>0</v>
      </c>
      <c r="AT680" s="19"/>
    </row>
    <row r="681" spans="1:46" ht="26.4" hidden="1">
      <c r="A681" s="3">
        <v>678</v>
      </c>
      <c r="B681" s="118" t="s">
        <v>2176</v>
      </c>
      <c r="C681" s="14" t="s">
        <v>963</v>
      </c>
      <c r="D681" s="15" t="s">
        <v>2219</v>
      </c>
      <c r="E681" s="77">
        <v>1</v>
      </c>
      <c r="F681" s="88"/>
      <c r="G681" s="87" t="s">
        <v>74</v>
      </c>
      <c r="H681" s="79"/>
      <c r="I681" s="108" t="s">
        <v>980</v>
      </c>
      <c r="J681" s="69" t="s">
        <v>982</v>
      </c>
      <c r="K681" s="11" t="s">
        <v>24</v>
      </c>
      <c r="L681" s="11" t="s">
        <v>25</v>
      </c>
      <c r="M681" s="11" t="s">
        <v>26</v>
      </c>
      <c r="N681" s="114" t="s">
        <v>2402</v>
      </c>
      <c r="O681" s="38">
        <v>1</v>
      </c>
      <c r="P681" s="38">
        <v>0.5</v>
      </c>
      <c r="Q681" s="38">
        <v>0</v>
      </c>
      <c r="R681" s="38">
        <v>0</v>
      </c>
      <c r="S681" s="38">
        <v>0</v>
      </c>
      <c r="T681" s="38">
        <v>0</v>
      </c>
      <c r="U681" s="38">
        <v>0</v>
      </c>
      <c r="V681" s="38"/>
      <c r="W681" s="38"/>
      <c r="X681" s="38"/>
      <c r="Y681" s="38">
        <v>0</v>
      </c>
      <c r="Z681" s="38">
        <v>0</v>
      </c>
      <c r="AA681" s="38">
        <v>0</v>
      </c>
      <c r="AB681" s="38">
        <v>0</v>
      </c>
      <c r="AC681" s="38">
        <v>0</v>
      </c>
      <c r="AD681" s="38">
        <v>0</v>
      </c>
      <c r="AE681" s="38">
        <v>0</v>
      </c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9">
        <f t="shared" si="22"/>
        <v>0.1875</v>
      </c>
      <c r="AS681" s="9">
        <f t="shared" si="23"/>
        <v>0</v>
      </c>
      <c r="AT681" s="19"/>
    </row>
    <row r="682" spans="1:46" ht="26.4" hidden="1">
      <c r="A682" s="3">
        <v>679</v>
      </c>
      <c r="B682" s="118" t="s">
        <v>2176</v>
      </c>
      <c r="C682" s="14" t="s">
        <v>963</v>
      </c>
      <c r="D682" s="15" t="s">
        <v>2219</v>
      </c>
      <c r="E682" s="77">
        <v>1</v>
      </c>
      <c r="F682" s="88"/>
      <c r="G682" s="87" t="s">
        <v>74</v>
      </c>
      <c r="H682" s="79"/>
      <c r="I682" s="108" t="s">
        <v>980</v>
      </c>
      <c r="J682" s="69" t="s">
        <v>983</v>
      </c>
      <c r="K682" s="11" t="s">
        <v>24</v>
      </c>
      <c r="L682" s="11" t="s">
        <v>25</v>
      </c>
      <c r="M682" s="11" t="s">
        <v>26</v>
      </c>
      <c r="N682" s="114" t="s">
        <v>2402</v>
      </c>
      <c r="O682" s="38">
        <v>1</v>
      </c>
      <c r="P682" s="38">
        <v>0.5</v>
      </c>
      <c r="Q682" s="38">
        <v>0</v>
      </c>
      <c r="R682" s="38">
        <v>0</v>
      </c>
      <c r="S682" s="38">
        <v>0</v>
      </c>
      <c r="T682" s="38">
        <v>0</v>
      </c>
      <c r="U682" s="38">
        <v>0</v>
      </c>
      <c r="V682" s="38"/>
      <c r="W682" s="38"/>
      <c r="X682" s="38"/>
      <c r="Y682" s="38">
        <v>0</v>
      </c>
      <c r="Z682" s="38">
        <v>0</v>
      </c>
      <c r="AA682" s="38">
        <v>0</v>
      </c>
      <c r="AB682" s="38">
        <v>0</v>
      </c>
      <c r="AC682" s="38">
        <v>0</v>
      </c>
      <c r="AD682" s="38">
        <v>0</v>
      </c>
      <c r="AE682" s="38">
        <v>0</v>
      </c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9">
        <f t="shared" si="22"/>
        <v>0.1875</v>
      </c>
      <c r="AS682" s="9">
        <f t="shared" si="23"/>
        <v>0</v>
      </c>
      <c r="AT682" s="19"/>
    </row>
    <row r="683" spans="1:46" ht="26.4" hidden="1">
      <c r="A683" s="3">
        <v>680</v>
      </c>
      <c r="B683" s="118" t="s">
        <v>2176</v>
      </c>
      <c r="C683" s="14" t="s">
        <v>963</v>
      </c>
      <c r="D683" s="85" t="s">
        <v>1210</v>
      </c>
      <c r="E683" s="77">
        <v>1</v>
      </c>
      <c r="F683" s="88" t="s">
        <v>2214</v>
      </c>
      <c r="G683" s="86" t="s">
        <v>2342</v>
      </c>
      <c r="H683" s="79" t="s">
        <v>2370</v>
      </c>
      <c r="I683" s="108" t="s">
        <v>984</v>
      </c>
      <c r="J683" s="69" t="s">
        <v>985</v>
      </c>
      <c r="K683" s="11" t="s">
        <v>24</v>
      </c>
      <c r="L683" s="11" t="s">
        <v>25</v>
      </c>
      <c r="M683" s="11" t="s">
        <v>26</v>
      </c>
      <c r="N683" s="8">
        <v>45331</v>
      </c>
      <c r="O683" s="38">
        <v>1</v>
      </c>
      <c r="P683" s="38">
        <v>0</v>
      </c>
      <c r="Q683" s="38">
        <v>0</v>
      </c>
      <c r="R683" s="38">
        <v>1</v>
      </c>
      <c r="S683" s="38">
        <v>1</v>
      </c>
      <c r="T683" s="38">
        <v>1</v>
      </c>
      <c r="U683" s="38">
        <v>0.75</v>
      </c>
      <c r="V683" s="38"/>
      <c r="W683" s="38"/>
      <c r="X683" s="38"/>
      <c r="Y683" s="38">
        <v>1</v>
      </c>
      <c r="Z683" s="38">
        <v>1</v>
      </c>
      <c r="AA683" s="38">
        <v>0</v>
      </c>
      <c r="AB683" s="38">
        <v>0</v>
      </c>
      <c r="AC683" s="38">
        <v>1</v>
      </c>
      <c r="AD683" s="38">
        <v>1</v>
      </c>
      <c r="AE683" s="38">
        <v>0.75</v>
      </c>
      <c r="AF683" s="38"/>
      <c r="AG683" s="38"/>
      <c r="AH683" s="38"/>
      <c r="AI683" s="38"/>
      <c r="AJ683" s="38"/>
      <c r="AK683" s="38"/>
      <c r="AL683" s="38">
        <v>1</v>
      </c>
      <c r="AM683" s="38">
        <v>0</v>
      </c>
      <c r="AN683" s="38">
        <v>0</v>
      </c>
      <c r="AO683" s="38"/>
      <c r="AP683" s="38"/>
      <c r="AQ683" s="38"/>
      <c r="AR683" s="9">
        <f t="shared" si="22"/>
        <v>0.8</v>
      </c>
      <c r="AS683" s="9">
        <f t="shared" si="23"/>
        <v>0.3</v>
      </c>
      <c r="AT683" s="12"/>
    </row>
    <row r="684" spans="1:46" ht="26.4" hidden="1">
      <c r="A684" s="3">
        <v>681</v>
      </c>
      <c r="B684" s="118" t="s">
        <v>2176</v>
      </c>
      <c r="C684" s="14" t="s">
        <v>963</v>
      </c>
      <c r="D684" s="85" t="s">
        <v>1210</v>
      </c>
      <c r="E684" s="77">
        <v>1</v>
      </c>
      <c r="F684" s="88" t="s">
        <v>2214</v>
      </c>
      <c r="G684" s="86" t="s">
        <v>2342</v>
      </c>
      <c r="H684" s="79" t="s">
        <v>2370</v>
      </c>
      <c r="I684" s="108" t="s">
        <v>984</v>
      </c>
      <c r="J684" s="69" t="s">
        <v>986</v>
      </c>
      <c r="K684" s="11" t="s">
        <v>24</v>
      </c>
      <c r="L684" s="11" t="s">
        <v>25</v>
      </c>
      <c r="M684" s="11" t="s">
        <v>26</v>
      </c>
      <c r="N684" s="8">
        <v>45331</v>
      </c>
      <c r="O684" s="38">
        <v>1</v>
      </c>
      <c r="P684" s="38">
        <v>0</v>
      </c>
      <c r="Q684" s="38">
        <v>0</v>
      </c>
      <c r="R684" s="38">
        <v>1</v>
      </c>
      <c r="S684" s="38">
        <v>1</v>
      </c>
      <c r="T684" s="38">
        <v>1</v>
      </c>
      <c r="U684" s="38">
        <v>0.75</v>
      </c>
      <c r="V684" s="38"/>
      <c r="W684" s="38"/>
      <c r="X684" s="38"/>
      <c r="Y684" s="38">
        <v>1</v>
      </c>
      <c r="Z684" s="38">
        <v>1</v>
      </c>
      <c r="AA684" s="38">
        <v>0</v>
      </c>
      <c r="AB684" s="38">
        <v>0</v>
      </c>
      <c r="AC684" s="38">
        <v>1</v>
      </c>
      <c r="AD684" s="38">
        <v>1</v>
      </c>
      <c r="AE684" s="38">
        <v>0.75</v>
      </c>
      <c r="AF684" s="38"/>
      <c r="AG684" s="38"/>
      <c r="AH684" s="38"/>
      <c r="AI684" s="38"/>
      <c r="AJ684" s="38"/>
      <c r="AK684" s="38"/>
      <c r="AL684" s="38">
        <v>1</v>
      </c>
      <c r="AM684" s="38">
        <v>0</v>
      </c>
      <c r="AN684" s="38">
        <v>0</v>
      </c>
      <c r="AO684" s="38"/>
      <c r="AP684" s="38"/>
      <c r="AQ684" s="38"/>
      <c r="AR684" s="9">
        <f t="shared" si="22"/>
        <v>0.8</v>
      </c>
      <c r="AS684" s="9">
        <f t="shared" si="23"/>
        <v>0.3</v>
      </c>
      <c r="AT684" s="12"/>
    </row>
    <row r="685" spans="1:46" ht="26.4" hidden="1">
      <c r="A685" s="3">
        <v>682</v>
      </c>
      <c r="B685" s="118" t="s">
        <v>2176</v>
      </c>
      <c r="C685" s="14" t="s">
        <v>963</v>
      </c>
      <c r="D685" s="85" t="s">
        <v>1210</v>
      </c>
      <c r="E685" s="77">
        <v>1</v>
      </c>
      <c r="F685" s="88" t="s">
        <v>2214</v>
      </c>
      <c r="G685" s="86" t="s">
        <v>2342</v>
      </c>
      <c r="H685" s="79" t="s">
        <v>2370</v>
      </c>
      <c r="I685" s="108" t="s">
        <v>984</v>
      </c>
      <c r="J685" s="69" t="s">
        <v>987</v>
      </c>
      <c r="K685" s="11" t="s">
        <v>24</v>
      </c>
      <c r="L685" s="11" t="s">
        <v>25</v>
      </c>
      <c r="M685" s="11" t="s">
        <v>26</v>
      </c>
      <c r="N685" s="8">
        <v>45331</v>
      </c>
      <c r="O685" s="38">
        <v>1</v>
      </c>
      <c r="P685" s="38">
        <v>0</v>
      </c>
      <c r="Q685" s="38">
        <v>0</v>
      </c>
      <c r="R685" s="38">
        <v>1</v>
      </c>
      <c r="S685" s="38">
        <v>1</v>
      </c>
      <c r="T685" s="38">
        <v>1</v>
      </c>
      <c r="U685" s="38">
        <v>0.75</v>
      </c>
      <c r="V685" s="38"/>
      <c r="W685" s="38"/>
      <c r="X685" s="38"/>
      <c r="Y685" s="38">
        <v>1</v>
      </c>
      <c r="Z685" s="38">
        <v>1</v>
      </c>
      <c r="AA685" s="38">
        <v>0</v>
      </c>
      <c r="AB685" s="38">
        <v>0</v>
      </c>
      <c r="AC685" s="38">
        <v>1</v>
      </c>
      <c r="AD685" s="38">
        <v>1</v>
      </c>
      <c r="AE685" s="38">
        <v>0.75</v>
      </c>
      <c r="AF685" s="38"/>
      <c r="AG685" s="38"/>
      <c r="AH685" s="38"/>
      <c r="AI685" s="38"/>
      <c r="AJ685" s="38"/>
      <c r="AK685" s="38"/>
      <c r="AL685" s="38">
        <v>1</v>
      </c>
      <c r="AM685" s="38">
        <v>0</v>
      </c>
      <c r="AN685" s="38">
        <v>0</v>
      </c>
      <c r="AO685" s="38"/>
      <c r="AP685" s="38"/>
      <c r="AQ685" s="38"/>
      <c r="AR685" s="9">
        <f t="shared" si="22"/>
        <v>0.8</v>
      </c>
      <c r="AS685" s="9">
        <f t="shared" si="23"/>
        <v>0.3</v>
      </c>
      <c r="AT685" s="12"/>
    </row>
    <row r="686" spans="1:46" ht="15.6" hidden="1">
      <c r="A686" s="3">
        <v>683</v>
      </c>
      <c r="B686" s="118" t="s">
        <v>2176</v>
      </c>
      <c r="C686" s="14" t="s">
        <v>963</v>
      </c>
      <c r="D686" s="15" t="s">
        <v>2219</v>
      </c>
      <c r="E686" s="83">
        <v>1</v>
      </c>
      <c r="F686" s="88" t="s">
        <v>2366</v>
      </c>
      <c r="G686" s="92" t="s">
        <v>74</v>
      </c>
      <c r="H686" s="79" t="s">
        <v>1210</v>
      </c>
      <c r="I686" s="108" t="s">
        <v>988</v>
      </c>
      <c r="J686" s="69" t="s">
        <v>989</v>
      </c>
      <c r="K686" s="106" t="s">
        <v>56</v>
      </c>
      <c r="L686" s="11" t="s">
        <v>35</v>
      </c>
      <c r="M686" s="11" t="s">
        <v>43</v>
      </c>
      <c r="N686" s="114" t="s">
        <v>2402</v>
      </c>
      <c r="O686" s="38"/>
      <c r="P686" s="38"/>
      <c r="Q686" s="38"/>
      <c r="R686" s="38">
        <v>0</v>
      </c>
      <c r="S686" s="38">
        <v>0</v>
      </c>
      <c r="T686" s="38">
        <v>0</v>
      </c>
      <c r="U686" s="38">
        <v>0</v>
      </c>
      <c r="V686" s="38"/>
      <c r="W686" s="38"/>
      <c r="X686" s="38"/>
      <c r="Y686" s="38"/>
      <c r="Z686" s="38"/>
      <c r="AA686" s="38"/>
      <c r="AB686" s="38"/>
      <c r="AC686" s="38">
        <v>0</v>
      </c>
      <c r="AD686" s="38">
        <v>0</v>
      </c>
      <c r="AE686" s="38">
        <v>0</v>
      </c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9">
        <f t="shared" si="22"/>
        <v>0</v>
      </c>
      <c r="AS686" s="9">
        <f t="shared" si="23"/>
        <v>0</v>
      </c>
      <c r="AT686" s="10" t="s">
        <v>2451</v>
      </c>
    </row>
    <row r="687" spans="1:46" ht="52.8" hidden="1">
      <c r="A687" s="3">
        <v>684</v>
      </c>
      <c r="B687" s="119" t="s">
        <v>719</v>
      </c>
      <c r="C687" s="14" t="s">
        <v>990</v>
      </c>
      <c r="D687" s="14" t="s">
        <v>2227</v>
      </c>
      <c r="E687" s="77">
        <v>1</v>
      </c>
      <c r="F687" s="88" t="s">
        <v>2214</v>
      </c>
      <c r="G687" s="86" t="s">
        <v>2342</v>
      </c>
      <c r="H687" s="79" t="s">
        <v>2300</v>
      </c>
      <c r="I687" s="108" t="s">
        <v>991</v>
      </c>
      <c r="J687" s="69" t="s">
        <v>992</v>
      </c>
      <c r="K687" s="11" t="s">
        <v>56</v>
      </c>
      <c r="L687" s="11" t="s">
        <v>25</v>
      </c>
      <c r="M687" s="11" t="s">
        <v>26</v>
      </c>
      <c r="N687" s="8">
        <v>44981</v>
      </c>
      <c r="O687" s="38">
        <v>1</v>
      </c>
      <c r="P687" s="38">
        <v>1</v>
      </c>
      <c r="Q687" s="38">
        <v>1</v>
      </c>
      <c r="R687" s="38">
        <v>1</v>
      </c>
      <c r="S687" s="38">
        <v>1</v>
      </c>
      <c r="T687" s="38">
        <v>1</v>
      </c>
      <c r="U687" s="38">
        <v>1</v>
      </c>
      <c r="V687" s="38">
        <v>1</v>
      </c>
      <c r="W687" s="38">
        <v>1</v>
      </c>
      <c r="X687" s="38">
        <v>1</v>
      </c>
      <c r="Y687" s="38">
        <v>1</v>
      </c>
      <c r="Z687" s="38">
        <v>1</v>
      </c>
      <c r="AA687" s="38">
        <v>1</v>
      </c>
      <c r="AB687" s="38">
        <v>1</v>
      </c>
      <c r="AC687" s="38">
        <v>1</v>
      </c>
      <c r="AD687" s="38">
        <v>1</v>
      </c>
      <c r="AE687" s="38">
        <v>1</v>
      </c>
      <c r="AF687" s="38"/>
      <c r="AG687" s="38"/>
      <c r="AH687" s="38"/>
      <c r="AI687" s="38"/>
      <c r="AJ687" s="38"/>
      <c r="AK687" s="38"/>
      <c r="AL687" s="38">
        <v>1</v>
      </c>
      <c r="AM687" s="38">
        <v>0</v>
      </c>
      <c r="AN687" s="38">
        <v>0</v>
      </c>
      <c r="AO687" s="38">
        <v>0</v>
      </c>
      <c r="AP687" s="38">
        <v>0</v>
      </c>
      <c r="AQ687" s="38">
        <v>0</v>
      </c>
      <c r="AR687" s="9">
        <f t="shared" si="22"/>
        <v>0.7857142857142857</v>
      </c>
      <c r="AS687" s="9">
        <f t="shared" si="23"/>
        <v>0.7142857142857143</v>
      </c>
      <c r="AT687" s="25"/>
    </row>
    <row r="688" spans="1:46" ht="52.8" hidden="1">
      <c r="A688" s="3">
        <v>685</v>
      </c>
      <c r="B688" s="119" t="s">
        <v>719</v>
      </c>
      <c r="C688" s="14" t="s">
        <v>990</v>
      </c>
      <c r="D688" s="14" t="s">
        <v>2227</v>
      </c>
      <c r="E688" s="77">
        <v>1</v>
      </c>
      <c r="F688" s="88" t="s">
        <v>2214</v>
      </c>
      <c r="G688" s="86" t="s">
        <v>2342</v>
      </c>
      <c r="H688" s="79" t="s">
        <v>2300</v>
      </c>
      <c r="I688" s="108" t="s">
        <v>991</v>
      </c>
      <c r="J688" s="69" t="s">
        <v>993</v>
      </c>
      <c r="K688" s="11" t="s">
        <v>56</v>
      </c>
      <c r="L688" s="11" t="s">
        <v>25</v>
      </c>
      <c r="M688" s="11" t="s">
        <v>26</v>
      </c>
      <c r="N688" s="8">
        <v>44981</v>
      </c>
      <c r="O688" s="38">
        <v>1</v>
      </c>
      <c r="P688" s="38">
        <v>1</v>
      </c>
      <c r="Q688" s="38">
        <v>1</v>
      </c>
      <c r="R688" s="38">
        <v>1</v>
      </c>
      <c r="S688" s="38">
        <v>1</v>
      </c>
      <c r="T688" s="38">
        <v>1</v>
      </c>
      <c r="U688" s="38">
        <v>1</v>
      </c>
      <c r="V688" s="38">
        <v>1</v>
      </c>
      <c r="W688" s="38">
        <v>1</v>
      </c>
      <c r="X688" s="38">
        <v>1</v>
      </c>
      <c r="Y688" s="38">
        <v>1</v>
      </c>
      <c r="Z688" s="38">
        <v>1</v>
      </c>
      <c r="AA688" s="38">
        <v>1</v>
      </c>
      <c r="AB688" s="38">
        <v>1</v>
      </c>
      <c r="AC688" s="38">
        <v>1</v>
      </c>
      <c r="AD688" s="38">
        <v>1</v>
      </c>
      <c r="AE688" s="38">
        <v>1</v>
      </c>
      <c r="AF688" s="38"/>
      <c r="AG688" s="38"/>
      <c r="AH688" s="38"/>
      <c r="AI688" s="38"/>
      <c r="AJ688" s="38"/>
      <c r="AK688" s="38"/>
      <c r="AL688" s="38">
        <v>1</v>
      </c>
      <c r="AM688" s="38">
        <v>0</v>
      </c>
      <c r="AN688" s="38">
        <v>0</v>
      </c>
      <c r="AO688" s="38">
        <v>0</v>
      </c>
      <c r="AP688" s="38">
        <v>0</v>
      </c>
      <c r="AQ688" s="38">
        <v>0</v>
      </c>
      <c r="AR688" s="9">
        <f t="shared" si="22"/>
        <v>0.7857142857142857</v>
      </c>
      <c r="AS688" s="9">
        <f t="shared" si="23"/>
        <v>0.7142857142857143</v>
      </c>
      <c r="AT688" s="25"/>
    </row>
    <row r="689" spans="1:46" ht="52.8" hidden="1">
      <c r="A689" s="3">
        <v>686</v>
      </c>
      <c r="B689" s="119" t="s">
        <v>719</v>
      </c>
      <c r="C689" s="14" t="s">
        <v>990</v>
      </c>
      <c r="D689" s="14" t="s">
        <v>2227</v>
      </c>
      <c r="E689" s="77">
        <v>1</v>
      </c>
      <c r="F689" s="88" t="s">
        <v>2214</v>
      </c>
      <c r="G689" s="86" t="s">
        <v>2342</v>
      </c>
      <c r="H689" s="79" t="s">
        <v>2300</v>
      </c>
      <c r="I689" s="108" t="s">
        <v>991</v>
      </c>
      <c r="J689" s="69" t="s">
        <v>994</v>
      </c>
      <c r="K689" s="11" t="s">
        <v>56</v>
      </c>
      <c r="L689" s="11" t="s">
        <v>25</v>
      </c>
      <c r="M689" s="11" t="s">
        <v>26</v>
      </c>
      <c r="N689" s="8">
        <v>44981</v>
      </c>
      <c r="O689" s="38">
        <v>1</v>
      </c>
      <c r="P689" s="38">
        <v>1</v>
      </c>
      <c r="Q689" s="38">
        <v>1</v>
      </c>
      <c r="R689" s="38">
        <v>1</v>
      </c>
      <c r="S689" s="38">
        <v>1</v>
      </c>
      <c r="T689" s="38">
        <v>1</v>
      </c>
      <c r="U689" s="38">
        <v>1</v>
      </c>
      <c r="V689" s="38">
        <v>1</v>
      </c>
      <c r="W689" s="38">
        <v>1</v>
      </c>
      <c r="X689" s="38">
        <v>1</v>
      </c>
      <c r="Y689" s="38">
        <v>1</v>
      </c>
      <c r="Z689" s="38">
        <v>1</v>
      </c>
      <c r="AA689" s="38">
        <v>1</v>
      </c>
      <c r="AB689" s="38">
        <v>1</v>
      </c>
      <c r="AC689" s="38">
        <v>1</v>
      </c>
      <c r="AD689" s="38">
        <v>1</v>
      </c>
      <c r="AE689" s="38">
        <v>1</v>
      </c>
      <c r="AF689" s="38"/>
      <c r="AG689" s="38"/>
      <c r="AH689" s="38"/>
      <c r="AI689" s="38"/>
      <c r="AJ689" s="38"/>
      <c r="AK689" s="38"/>
      <c r="AL689" s="38">
        <v>1</v>
      </c>
      <c r="AM689" s="38">
        <v>0</v>
      </c>
      <c r="AN689" s="38">
        <v>0</v>
      </c>
      <c r="AO689" s="38">
        <v>0</v>
      </c>
      <c r="AP689" s="38">
        <v>0</v>
      </c>
      <c r="AQ689" s="38">
        <v>0</v>
      </c>
      <c r="AR689" s="9">
        <f t="shared" si="22"/>
        <v>0.7857142857142857</v>
      </c>
      <c r="AS689" s="9">
        <f t="shared" si="23"/>
        <v>0.7142857142857143</v>
      </c>
      <c r="AT689" s="25"/>
    </row>
    <row r="690" spans="1:46" ht="52.8" hidden="1">
      <c r="A690" s="3">
        <v>687</v>
      </c>
      <c r="B690" s="119" t="s">
        <v>719</v>
      </c>
      <c r="C690" s="14" t="s">
        <v>990</v>
      </c>
      <c r="D690" s="14" t="s">
        <v>2227</v>
      </c>
      <c r="E690" s="77">
        <v>1</v>
      </c>
      <c r="F690" s="88" t="s">
        <v>2214</v>
      </c>
      <c r="G690" s="86" t="s">
        <v>2342</v>
      </c>
      <c r="H690" s="79" t="s">
        <v>2300</v>
      </c>
      <c r="I690" s="108" t="s">
        <v>995</v>
      </c>
      <c r="J690" s="69" t="s">
        <v>996</v>
      </c>
      <c r="K690" s="11" t="s">
        <v>56</v>
      </c>
      <c r="L690" s="11" t="s">
        <v>25</v>
      </c>
      <c r="M690" s="11" t="s">
        <v>26</v>
      </c>
      <c r="N690" s="8">
        <v>45003</v>
      </c>
      <c r="O690" s="38">
        <v>1</v>
      </c>
      <c r="P690" s="38">
        <v>1</v>
      </c>
      <c r="Q690" s="38">
        <v>1</v>
      </c>
      <c r="R690" s="38">
        <v>1</v>
      </c>
      <c r="S690" s="38">
        <v>1</v>
      </c>
      <c r="T690" s="38">
        <v>1</v>
      </c>
      <c r="U690" s="38">
        <v>1</v>
      </c>
      <c r="V690" s="38">
        <v>1</v>
      </c>
      <c r="W690" s="38">
        <v>1</v>
      </c>
      <c r="X690" s="38">
        <v>1</v>
      </c>
      <c r="Y690" s="38">
        <v>1</v>
      </c>
      <c r="Z690" s="38">
        <v>1</v>
      </c>
      <c r="AA690" s="38">
        <v>1</v>
      </c>
      <c r="AB690" s="38">
        <v>1</v>
      </c>
      <c r="AC690" s="38">
        <v>1</v>
      </c>
      <c r="AD690" s="38">
        <v>1</v>
      </c>
      <c r="AE690" s="38">
        <v>1</v>
      </c>
      <c r="AF690" s="38"/>
      <c r="AG690" s="38"/>
      <c r="AH690" s="38"/>
      <c r="AI690" s="38"/>
      <c r="AJ690" s="38"/>
      <c r="AK690" s="38"/>
      <c r="AL690" s="38"/>
      <c r="AM690" s="38"/>
      <c r="AN690" s="38"/>
      <c r="AO690" s="38">
        <v>0</v>
      </c>
      <c r="AP690" s="38">
        <v>0</v>
      </c>
      <c r="AQ690" s="38">
        <v>0</v>
      </c>
      <c r="AR690" s="9">
        <f t="shared" si="22"/>
        <v>0.83333333333333337</v>
      </c>
      <c r="AS690" s="9">
        <f t="shared" si="23"/>
        <v>0.83333333333333337</v>
      </c>
      <c r="AT690" s="25"/>
    </row>
    <row r="691" spans="1:46" ht="39.6" hidden="1">
      <c r="A691" s="3">
        <v>688</v>
      </c>
      <c r="B691" s="119" t="s">
        <v>719</v>
      </c>
      <c r="C691" s="14" t="s">
        <v>997</v>
      </c>
      <c r="D691" s="14" t="s">
        <v>2227</v>
      </c>
      <c r="E691" s="77">
        <v>1</v>
      </c>
      <c r="F691" s="88" t="s">
        <v>2214</v>
      </c>
      <c r="G691" s="86" t="s">
        <v>2342</v>
      </c>
      <c r="H691" s="79" t="s">
        <v>2300</v>
      </c>
      <c r="I691" s="108" t="s">
        <v>995</v>
      </c>
      <c r="J691" s="69" t="s">
        <v>998</v>
      </c>
      <c r="K691" s="11" t="s">
        <v>56</v>
      </c>
      <c r="L691" s="11" t="s">
        <v>25</v>
      </c>
      <c r="M691" s="11" t="s">
        <v>26</v>
      </c>
      <c r="N691" s="8">
        <v>45003</v>
      </c>
      <c r="O691" s="38">
        <v>1</v>
      </c>
      <c r="P691" s="38">
        <v>1</v>
      </c>
      <c r="Q691" s="38">
        <v>1</v>
      </c>
      <c r="R691" s="38">
        <v>1</v>
      </c>
      <c r="S691" s="38">
        <v>1</v>
      </c>
      <c r="T691" s="38">
        <v>1</v>
      </c>
      <c r="U691" s="38">
        <v>1</v>
      </c>
      <c r="V691" s="38">
        <v>1</v>
      </c>
      <c r="W691" s="38">
        <v>1</v>
      </c>
      <c r="X691" s="38">
        <v>1</v>
      </c>
      <c r="Y691" s="38">
        <v>1</v>
      </c>
      <c r="Z691" s="38">
        <v>1</v>
      </c>
      <c r="AA691" s="38">
        <v>1</v>
      </c>
      <c r="AB691" s="38">
        <v>1</v>
      </c>
      <c r="AC691" s="38">
        <v>1</v>
      </c>
      <c r="AD691" s="38">
        <v>1</v>
      </c>
      <c r="AE691" s="38">
        <v>1</v>
      </c>
      <c r="AF691" s="38"/>
      <c r="AG691" s="38"/>
      <c r="AH691" s="38"/>
      <c r="AI691" s="38"/>
      <c r="AJ691" s="38"/>
      <c r="AK691" s="38"/>
      <c r="AL691" s="38"/>
      <c r="AM691" s="38"/>
      <c r="AN691" s="38"/>
      <c r="AO691" s="38">
        <v>0</v>
      </c>
      <c r="AP691" s="38">
        <v>0</v>
      </c>
      <c r="AQ691" s="38">
        <v>0</v>
      </c>
      <c r="AR691" s="9">
        <f t="shared" si="22"/>
        <v>0.83333333333333337</v>
      </c>
      <c r="AS691" s="9">
        <f t="shared" si="23"/>
        <v>0.83333333333333337</v>
      </c>
      <c r="AT691" s="25"/>
    </row>
    <row r="692" spans="1:46" ht="39.6" hidden="1">
      <c r="A692" s="3">
        <v>689</v>
      </c>
      <c r="B692" s="119" t="s">
        <v>719</v>
      </c>
      <c r="C692" s="14" t="s">
        <v>997</v>
      </c>
      <c r="D692" s="14" t="s">
        <v>2227</v>
      </c>
      <c r="E692" s="77">
        <v>1</v>
      </c>
      <c r="F692" s="88" t="s">
        <v>2214</v>
      </c>
      <c r="G692" s="86" t="s">
        <v>2342</v>
      </c>
      <c r="H692" s="79" t="s">
        <v>2300</v>
      </c>
      <c r="I692" s="108" t="s">
        <v>2164</v>
      </c>
      <c r="J692" s="69" t="s">
        <v>999</v>
      </c>
      <c r="K692" s="11" t="s">
        <v>56</v>
      </c>
      <c r="L692" s="11" t="s">
        <v>25</v>
      </c>
      <c r="M692" s="11" t="s">
        <v>26</v>
      </c>
      <c r="N692" s="8">
        <v>45056</v>
      </c>
      <c r="O692" s="38">
        <v>1</v>
      </c>
      <c r="P692" s="38">
        <v>1</v>
      </c>
      <c r="Q692" s="38">
        <v>1</v>
      </c>
      <c r="R692" s="38">
        <v>1</v>
      </c>
      <c r="S692" s="38">
        <v>1</v>
      </c>
      <c r="T692" s="38">
        <v>1</v>
      </c>
      <c r="U692" s="38">
        <v>1</v>
      </c>
      <c r="V692" s="38"/>
      <c r="W692" s="38"/>
      <c r="X692" s="38"/>
      <c r="Y692" s="38">
        <v>1</v>
      </c>
      <c r="Z692" s="38">
        <v>1</v>
      </c>
      <c r="AA692" s="38">
        <v>1</v>
      </c>
      <c r="AB692" s="38">
        <v>1</v>
      </c>
      <c r="AC692" s="38">
        <v>1</v>
      </c>
      <c r="AD692" s="38">
        <v>1</v>
      </c>
      <c r="AE692" s="38">
        <v>1</v>
      </c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9">
        <f t="shared" si="22"/>
        <v>1</v>
      </c>
      <c r="AS692" s="9">
        <f t="shared" si="23"/>
        <v>1</v>
      </c>
      <c r="AT692" s="25"/>
    </row>
    <row r="693" spans="1:46" ht="39.6" hidden="1">
      <c r="A693" s="3">
        <v>690</v>
      </c>
      <c r="B693" s="119" t="s">
        <v>719</v>
      </c>
      <c r="C693" s="14" t="s">
        <v>997</v>
      </c>
      <c r="D693" s="14" t="s">
        <v>2227</v>
      </c>
      <c r="E693" s="77">
        <v>1</v>
      </c>
      <c r="F693" s="88" t="s">
        <v>2214</v>
      </c>
      <c r="G693" s="86" t="s">
        <v>2342</v>
      </c>
      <c r="H693" s="79" t="s">
        <v>2300</v>
      </c>
      <c r="I693" s="108" t="s">
        <v>2164</v>
      </c>
      <c r="J693" s="69" t="s">
        <v>1000</v>
      </c>
      <c r="K693" s="11" t="s">
        <v>56</v>
      </c>
      <c r="L693" s="11" t="s">
        <v>25</v>
      </c>
      <c r="M693" s="11" t="s">
        <v>26</v>
      </c>
      <c r="N693" s="8">
        <v>45056</v>
      </c>
      <c r="O693" s="38">
        <v>1</v>
      </c>
      <c r="P693" s="38">
        <v>1</v>
      </c>
      <c r="Q693" s="38">
        <v>1</v>
      </c>
      <c r="R693" s="38">
        <v>1</v>
      </c>
      <c r="S693" s="38">
        <v>1</v>
      </c>
      <c r="T693" s="38">
        <v>1</v>
      </c>
      <c r="U693" s="38">
        <v>1</v>
      </c>
      <c r="V693" s="38"/>
      <c r="W693" s="38"/>
      <c r="X693" s="38"/>
      <c r="Y693" s="38">
        <v>1</v>
      </c>
      <c r="Z693" s="38">
        <v>1</v>
      </c>
      <c r="AA693" s="38">
        <v>1</v>
      </c>
      <c r="AB693" s="38">
        <v>1</v>
      </c>
      <c r="AC693" s="38">
        <v>1</v>
      </c>
      <c r="AD693" s="38">
        <v>1</v>
      </c>
      <c r="AE693" s="38">
        <v>1</v>
      </c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9">
        <f t="shared" si="22"/>
        <v>1</v>
      </c>
      <c r="AS693" s="9">
        <f t="shared" si="23"/>
        <v>1</v>
      </c>
      <c r="AT693" s="25"/>
    </row>
    <row r="694" spans="1:46" ht="39.6" hidden="1">
      <c r="A694" s="3">
        <v>691</v>
      </c>
      <c r="B694" s="119" t="s">
        <v>719</v>
      </c>
      <c r="C694" s="14" t="s">
        <v>997</v>
      </c>
      <c r="D694" s="14" t="s">
        <v>2227</v>
      </c>
      <c r="E694" s="77">
        <v>1</v>
      </c>
      <c r="F694" s="88" t="s">
        <v>2214</v>
      </c>
      <c r="G694" s="86" t="s">
        <v>2342</v>
      </c>
      <c r="H694" s="79" t="s">
        <v>2300</v>
      </c>
      <c r="I694" s="108" t="s">
        <v>2165</v>
      </c>
      <c r="J694" s="69" t="s">
        <v>1001</v>
      </c>
      <c r="K694" s="11" t="s">
        <v>56</v>
      </c>
      <c r="L694" s="11" t="s">
        <v>25</v>
      </c>
      <c r="M694" s="11" t="s">
        <v>26</v>
      </c>
      <c r="N694" s="8">
        <v>44981</v>
      </c>
      <c r="O694" s="38">
        <v>1</v>
      </c>
      <c r="P694" s="38">
        <v>1</v>
      </c>
      <c r="Q694" s="38">
        <v>1</v>
      </c>
      <c r="R694" s="38">
        <v>1</v>
      </c>
      <c r="S694" s="38">
        <v>1</v>
      </c>
      <c r="T694" s="38">
        <v>1</v>
      </c>
      <c r="U694" s="38">
        <v>1</v>
      </c>
      <c r="V694" s="38">
        <v>1</v>
      </c>
      <c r="W694" s="38">
        <v>1</v>
      </c>
      <c r="X694" s="38">
        <v>1</v>
      </c>
      <c r="Y694" s="38">
        <v>1</v>
      </c>
      <c r="Z694" s="38">
        <v>1</v>
      </c>
      <c r="AA694" s="38">
        <v>1</v>
      </c>
      <c r="AB694" s="38">
        <v>1</v>
      </c>
      <c r="AC694" s="38">
        <v>1</v>
      </c>
      <c r="AD694" s="38">
        <v>1</v>
      </c>
      <c r="AE694" s="38">
        <v>1</v>
      </c>
      <c r="AF694" s="38"/>
      <c r="AG694" s="38"/>
      <c r="AH694" s="38"/>
      <c r="AI694" s="38"/>
      <c r="AJ694" s="38"/>
      <c r="AK694" s="38"/>
      <c r="AL694" s="38"/>
      <c r="AM694" s="38"/>
      <c r="AN694" s="38"/>
      <c r="AO694" s="38">
        <v>0</v>
      </c>
      <c r="AP694" s="38">
        <v>0</v>
      </c>
      <c r="AQ694" s="38">
        <v>0</v>
      </c>
      <c r="AR694" s="9">
        <f t="shared" si="22"/>
        <v>0.83333333333333337</v>
      </c>
      <c r="AS694" s="9">
        <f t="shared" si="23"/>
        <v>0.83333333333333337</v>
      </c>
      <c r="AT694" s="25"/>
    </row>
    <row r="695" spans="1:46" ht="39.6" hidden="1">
      <c r="A695" s="3">
        <v>692</v>
      </c>
      <c r="B695" s="119" t="s">
        <v>719</v>
      </c>
      <c r="C695" s="14" t="s">
        <v>997</v>
      </c>
      <c r="D695" s="14" t="s">
        <v>2227</v>
      </c>
      <c r="E695" s="77">
        <v>1</v>
      </c>
      <c r="F695" s="88" t="s">
        <v>2214</v>
      </c>
      <c r="G695" s="86" t="s">
        <v>2342</v>
      </c>
      <c r="H695" s="79" t="s">
        <v>2300</v>
      </c>
      <c r="I695" s="108" t="s">
        <v>2165</v>
      </c>
      <c r="J695" s="69" t="s">
        <v>1002</v>
      </c>
      <c r="K695" s="11" t="s">
        <v>56</v>
      </c>
      <c r="L695" s="11" t="s">
        <v>25</v>
      </c>
      <c r="M695" s="11" t="s">
        <v>26</v>
      </c>
      <c r="N695" s="8">
        <v>44981</v>
      </c>
      <c r="O695" s="38">
        <v>1</v>
      </c>
      <c r="P695" s="38">
        <v>1</v>
      </c>
      <c r="Q695" s="38">
        <v>1</v>
      </c>
      <c r="R695" s="38">
        <v>1</v>
      </c>
      <c r="S695" s="38">
        <v>1</v>
      </c>
      <c r="T695" s="38">
        <v>1</v>
      </c>
      <c r="U695" s="38">
        <v>1</v>
      </c>
      <c r="V695" s="38">
        <v>1</v>
      </c>
      <c r="W695" s="38">
        <v>1</v>
      </c>
      <c r="X695" s="38">
        <v>1</v>
      </c>
      <c r="Y695" s="38">
        <v>1</v>
      </c>
      <c r="Z695" s="38">
        <v>1</v>
      </c>
      <c r="AA695" s="38">
        <v>1</v>
      </c>
      <c r="AB695" s="38">
        <v>1</v>
      </c>
      <c r="AC695" s="38">
        <v>1</v>
      </c>
      <c r="AD695" s="38">
        <v>1</v>
      </c>
      <c r="AE695" s="38">
        <v>1</v>
      </c>
      <c r="AF695" s="38"/>
      <c r="AG695" s="38"/>
      <c r="AH695" s="38"/>
      <c r="AI695" s="38"/>
      <c r="AJ695" s="38"/>
      <c r="AK695" s="38"/>
      <c r="AL695" s="38"/>
      <c r="AM695" s="38"/>
      <c r="AN695" s="38"/>
      <c r="AO695" s="38">
        <v>0</v>
      </c>
      <c r="AP695" s="38">
        <v>0</v>
      </c>
      <c r="AQ695" s="38">
        <v>0</v>
      </c>
      <c r="AR695" s="9">
        <f t="shared" si="22"/>
        <v>0.83333333333333337</v>
      </c>
      <c r="AS695" s="9">
        <f t="shared" si="23"/>
        <v>0.83333333333333337</v>
      </c>
      <c r="AT695" s="25"/>
    </row>
    <row r="696" spans="1:46" ht="39.6" hidden="1">
      <c r="A696" s="3">
        <v>693</v>
      </c>
      <c r="B696" s="119" t="s">
        <v>719</v>
      </c>
      <c r="C696" s="14" t="s">
        <v>997</v>
      </c>
      <c r="D696" s="14" t="s">
        <v>2227</v>
      </c>
      <c r="E696" s="77">
        <v>1</v>
      </c>
      <c r="F696" s="88"/>
      <c r="G696" s="86" t="s">
        <v>2342</v>
      </c>
      <c r="H696" s="79"/>
      <c r="I696" s="108" t="s">
        <v>2166</v>
      </c>
      <c r="J696" s="69" t="s">
        <v>1003</v>
      </c>
      <c r="K696" s="11" t="s">
        <v>56</v>
      </c>
      <c r="L696" s="11" t="s">
        <v>25</v>
      </c>
      <c r="M696" s="11" t="s">
        <v>26</v>
      </c>
      <c r="N696" s="8" t="s">
        <v>51</v>
      </c>
      <c r="O696" s="38">
        <v>1</v>
      </c>
      <c r="P696" s="38">
        <v>1</v>
      </c>
      <c r="Q696" s="38">
        <v>1</v>
      </c>
      <c r="R696" s="38">
        <v>1</v>
      </c>
      <c r="S696" s="38">
        <v>0</v>
      </c>
      <c r="T696" s="38">
        <v>0</v>
      </c>
      <c r="U696" s="38">
        <v>0</v>
      </c>
      <c r="V696" s="38">
        <v>0</v>
      </c>
      <c r="W696" s="38">
        <v>0</v>
      </c>
      <c r="X696" s="38">
        <v>0</v>
      </c>
      <c r="Y696" s="38">
        <v>0</v>
      </c>
      <c r="Z696" s="38">
        <v>0</v>
      </c>
      <c r="AA696" s="38">
        <v>0</v>
      </c>
      <c r="AB696" s="38">
        <v>0</v>
      </c>
      <c r="AC696" s="38">
        <v>0</v>
      </c>
      <c r="AD696" s="38">
        <v>0</v>
      </c>
      <c r="AE696" s="38">
        <v>0</v>
      </c>
      <c r="AF696" s="38"/>
      <c r="AG696" s="38"/>
      <c r="AH696" s="38"/>
      <c r="AI696" s="38"/>
      <c r="AJ696" s="38"/>
      <c r="AK696" s="38"/>
      <c r="AL696" s="38"/>
      <c r="AM696" s="38"/>
      <c r="AN696" s="38"/>
      <c r="AO696" s="38">
        <v>0</v>
      </c>
      <c r="AP696" s="38">
        <v>0</v>
      </c>
      <c r="AQ696" s="38">
        <v>0</v>
      </c>
      <c r="AR696" s="9">
        <f t="shared" si="22"/>
        <v>0.25</v>
      </c>
      <c r="AS696" s="9">
        <f t="shared" si="23"/>
        <v>0.16666666666666666</v>
      </c>
      <c r="AT696" s="19"/>
    </row>
    <row r="697" spans="1:46" ht="39.6" hidden="1">
      <c r="A697" s="3">
        <v>694</v>
      </c>
      <c r="B697" s="119" t="s">
        <v>719</v>
      </c>
      <c r="C697" s="14" t="s">
        <v>997</v>
      </c>
      <c r="D697" s="14" t="s">
        <v>2227</v>
      </c>
      <c r="E697" s="77">
        <v>1</v>
      </c>
      <c r="F697" s="88"/>
      <c r="G697" s="86" t="s">
        <v>2342</v>
      </c>
      <c r="H697" s="79"/>
      <c r="I697" s="108" t="s">
        <v>2166</v>
      </c>
      <c r="J697" s="69" t="s">
        <v>1004</v>
      </c>
      <c r="K697" s="11" t="s">
        <v>56</v>
      </c>
      <c r="L697" s="11" t="s">
        <v>25</v>
      </c>
      <c r="M697" s="11" t="s">
        <v>26</v>
      </c>
      <c r="N697" s="8">
        <v>45726</v>
      </c>
      <c r="O697" s="38">
        <v>1</v>
      </c>
      <c r="P697" s="38">
        <v>1</v>
      </c>
      <c r="Q697" s="38">
        <v>1</v>
      </c>
      <c r="R697" s="38">
        <v>1</v>
      </c>
      <c r="S697" s="38">
        <v>0</v>
      </c>
      <c r="T697" s="38">
        <v>0</v>
      </c>
      <c r="U697" s="38">
        <v>0</v>
      </c>
      <c r="V697" s="38">
        <v>0</v>
      </c>
      <c r="W697" s="38">
        <v>0</v>
      </c>
      <c r="X697" s="38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0</v>
      </c>
      <c r="AE697" s="38">
        <v>0</v>
      </c>
      <c r="AF697" s="38"/>
      <c r="AG697" s="38"/>
      <c r="AH697" s="38"/>
      <c r="AI697" s="38"/>
      <c r="AJ697" s="38"/>
      <c r="AK697" s="38"/>
      <c r="AL697" s="38"/>
      <c r="AM697" s="38"/>
      <c r="AN697" s="38"/>
      <c r="AO697" s="38">
        <v>0</v>
      </c>
      <c r="AP697" s="38">
        <v>0</v>
      </c>
      <c r="AQ697" s="38">
        <v>0</v>
      </c>
      <c r="AR697" s="9">
        <f t="shared" si="22"/>
        <v>0.25</v>
      </c>
      <c r="AS697" s="9">
        <f t="shared" si="23"/>
        <v>0.16666666666666666</v>
      </c>
      <c r="AT697" s="19"/>
    </row>
    <row r="698" spans="1:46" ht="39.6" hidden="1">
      <c r="A698" s="3">
        <v>695</v>
      </c>
      <c r="B698" s="119" t="s">
        <v>719</v>
      </c>
      <c r="C698" s="75" t="s">
        <v>1005</v>
      </c>
      <c r="D698" s="14" t="s">
        <v>2227</v>
      </c>
      <c r="E698" s="77">
        <v>1</v>
      </c>
      <c r="F698" s="88" t="s">
        <v>2214</v>
      </c>
      <c r="G698" s="86" t="s">
        <v>2342</v>
      </c>
      <c r="H698" s="79"/>
      <c r="I698" s="108" t="s">
        <v>2167</v>
      </c>
      <c r="J698" s="69" t="s">
        <v>1006</v>
      </c>
      <c r="K698" s="11" t="s">
        <v>24</v>
      </c>
      <c r="L698" s="11" t="s">
        <v>25</v>
      </c>
      <c r="M698" s="11" t="s">
        <v>26</v>
      </c>
      <c r="N698" s="8">
        <v>45007</v>
      </c>
      <c r="O698" s="38">
        <v>1</v>
      </c>
      <c r="P698" s="38">
        <v>1</v>
      </c>
      <c r="Q698" s="38">
        <v>1</v>
      </c>
      <c r="R698" s="38">
        <v>1</v>
      </c>
      <c r="S698" s="38">
        <v>1</v>
      </c>
      <c r="T698" s="38">
        <v>0</v>
      </c>
      <c r="U698" s="38">
        <v>0</v>
      </c>
      <c r="V698" s="38"/>
      <c r="W698" s="38"/>
      <c r="X698" s="38"/>
      <c r="Y698" s="38">
        <v>1</v>
      </c>
      <c r="Z698" s="38">
        <v>1</v>
      </c>
      <c r="AA698" s="38">
        <v>0</v>
      </c>
      <c r="AB698" s="38">
        <v>0</v>
      </c>
      <c r="AC698" s="38">
        <v>1</v>
      </c>
      <c r="AD698" s="38">
        <v>1</v>
      </c>
      <c r="AE698" s="38">
        <v>0</v>
      </c>
      <c r="AF698" s="38">
        <v>1</v>
      </c>
      <c r="AG698" s="38">
        <v>1</v>
      </c>
      <c r="AH698" s="38">
        <v>0</v>
      </c>
      <c r="AI698" s="38"/>
      <c r="AJ698" s="38"/>
      <c r="AK698" s="38"/>
      <c r="AL698" s="38"/>
      <c r="AM698" s="38"/>
      <c r="AN698" s="38"/>
      <c r="AO698" s="38"/>
      <c r="AP698" s="38"/>
      <c r="AQ698" s="38"/>
      <c r="AR698" s="9">
        <f t="shared" si="22"/>
        <v>1</v>
      </c>
      <c r="AS698" s="9">
        <f t="shared" si="23"/>
        <v>0.2</v>
      </c>
      <c r="AT698" s="24"/>
    </row>
    <row r="699" spans="1:46" ht="39.6" hidden="1">
      <c r="A699" s="3">
        <v>696</v>
      </c>
      <c r="B699" s="119" t="s">
        <v>719</v>
      </c>
      <c r="C699" s="75" t="s">
        <v>1005</v>
      </c>
      <c r="D699" s="14" t="s">
        <v>2227</v>
      </c>
      <c r="E699" s="77">
        <v>1</v>
      </c>
      <c r="F699" s="88" t="s">
        <v>2214</v>
      </c>
      <c r="G699" s="86" t="s">
        <v>2342</v>
      </c>
      <c r="H699" s="79"/>
      <c r="I699" s="108" t="s">
        <v>2167</v>
      </c>
      <c r="J699" s="69" t="s">
        <v>1007</v>
      </c>
      <c r="K699" s="11" t="s">
        <v>24</v>
      </c>
      <c r="L699" s="11" t="s">
        <v>25</v>
      </c>
      <c r="M699" s="11" t="s">
        <v>26</v>
      </c>
      <c r="N699" s="8">
        <v>45004</v>
      </c>
      <c r="O699" s="38">
        <v>1</v>
      </c>
      <c r="P699" s="38">
        <v>1</v>
      </c>
      <c r="Q699" s="38">
        <v>1</v>
      </c>
      <c r="R699" s="38">
        <v>1</v>
      </c>
      <c r="S699" s="38">
        <v>1</v>
      </c>
      <c r="T699" s="38">
        <v>0</v>
      </c>
      <c r="U699" s="38">
        <v>0</v>
      </c>
      <c r="V699" s="38"/>
      <c r="W699" s="38"/>
      <c r="X699" s="38"/>
      <c r="Y699" s="38">
        <v>1</v>
      </c>
      <c r="Z699" s="38">
        <v>1</v>
      </c>
      <c r="AA699" s="38">
        <v>0</v>
      </c>
      <c r="AB699" s="38">
        <v>0</v>
      </c>
      <c r="AC699" s="38">
        <v>1</v>
      </c>
      <c r="AD699" s="38">
        <v>1</v>
      </c>
      <c r="AE699" s="38">
        <v>0</v>
      </c>
      <c r="AF699" s="38">
        <v>1</v>
      </c>
      <c r="AG699" s="38">
        <v>1</v>
      </c>
      <c r="AH699" s="38">
        <v>0</v>
      </c>
      <c r="AI699" s="38"/>
      <c r="AJ699" s="38"/>
      <c r="AK699" s="38"/>
      <c r="AL699" s="38"/>
      <c r="AM699" s="38"/>
      <c r="AN699" s="38"/>
      <c r="AO699" s="38"/>
      <c r="AP699" s="38"/>
      <c r="AQ699" s="38"/>
      <c r="AR699" s="9">
        <f t="shared" si="22"/>
        <v>1</v>
      </c>
      <c r="AS699" s="9">
        <f t="shared" si="23"/>
        <v>0.2</v>
      </c>
      <c r="AT699" s="24"/>
    </row>
    <row r="700" spans="1:46" ht="39.6" hidden="1">
      <c r="A700" s="3">
        <v>697</v>
      </c>
      <c r="B700" s="119" t="s">
        <v>719</v>
      </c>
      <c r="C700" s="75" t="s">
        <v>1005</v>
      </c>
      <c r="D700" s="14" t="s">
        <v>2227</v>
      </c>
      <c r="E700" s="77">
        <v>1</v>
      </c>
      <c r="F700" s="88" t="s">
        <v>2214</v>
      </c>
      <c r="G700" s="86" t="s">
        <v>2342</v>
      </c>
      <c r="H700" s="79"/>
      <c r="I700" s="108" t="s">
        <v>2167</v>
      </c>
      <c r="J700" s="69" t="s">
        <v>1008</v>
      </c>
      <c r="K700" s="11" t="s">
        <v>24</v>
      </c>
      <c r="L700" s="11" t="s">
        <v>25</v>
      </c>
      <c r="M700" s="11" t="s">
        <v>26</v>
      </c>
      <c r="N700" s="8">
        <v>45004</v>
      </c>
      <c r="O700" s="38">
        <v>1</v>
      </c>
      <c r="P700" s="38">
        <v>1</v>
      </c>
      <c r="Q700" s="38">
        <v>1</v>
      </c>
      <c r="R700" s="38">
        <v>1</v>
      </c>
      <c r="S700" s="38">
        <v>1</v>
      </c>
      <c r="T700" s="38">
        <v>0</v>
      </c>
      <c r="U700" s="38">
        <v>0</v>
      </c>
      <c r="V700" s="38"/>
      <c r="W700" s="38"/>
      <c r="X700" s="38"/>
      <c r="Y700" s="38">
        <v>1</v>
      </c>
      <c r="Z700" s="38">
        <v>1</v>
      </c>
      <c r="AA700" s="38">
        <v>0</v>
      </c>
      <c r="AB700" s="38">
        <v>0</v>
      </c>
      <c r="AC700" s="38">
        <v>1</v>
      </c>
      <c r="AD700" s="38">
        <v>1</v>
      </c>
      <c r="AE700" s="38">
        <v>0</v>
      </c>
      <c r="AF700" s="38">
        <v>1</v>
      </c>
      <c r="AG700" s="38">
        <v>1</v>
      </c>
      <c r="AH700" s="38">
        <v>0</v>
      </c>
      <c r="AI700" s="38"/>
      <c r="AJ700" s="38"/>
      <c r="AK700" s="38"/>
      <c r="AL700" s="38"/>
      <c r="AM700" s="38"/>
      <c r="AN700" s="38"/>
      <c r="AO700" s="38"/>
      <c r="AP700" s="38"/>
      <c r="AQ700" s="38"/>
      <c r="AR700" s="9">
        <f t="shared" si="22"/>
        <v>1</v>
      </c>
      <c r="AS700" s="9">
        <f t="shared" si="23"/>
        <v>0.2</v>
      </c>
      <c r="AT700" s="24"/>
    </row>
    <row r="701" spans="1:46" ht="39.6" hidden="1">
      <c r="A701" s="3">
        <v>698</v>
      </c>
      <c r="B701" s="119" t="s">
        <v>719</v>
      </c>
      <c r="C701" s="75" t="s">
        <v>1005</v>
      </c>
      <c r="D701" s="14" t="s">
        <v>2227</v>
      </c>
      <c r="E701" s="77">
        <v>1</v>
      </c>
      <c r="F701" s="88" t="s">
        <v>2214</v>
      </c>
      <c r="G701" s="86" t="s">
        <v>2342</v>
      </c>
      <c r="H701" s="79"/>
      <c r="I701" s="108" t="s">
        <v>2167</v>
      </c>
      <c r="J701" s="69" t="s">
        <v>1009</v>
      </c>
      <c r="K701" s="11" t="s">
        <v>24</v>
      </c>
      <c r="L701" s="11" t="s">
        <v>25</v>
      </c>
      <c r="M701" s="11" t="s">
        <v>26</v>
      </c>
      <c r="N701" s="8">
        <v>45004</v>
      </c>
      <c r="O701" s="38">
        <v>1</v>
      </c>
      <c r="P701" s="38">
        <v>1</v>
      </c>
      <c r="Q701" s="38">
        <v>1</v>
      </c>
      <c r="R701" s="38">
        <v>1</v>
      </c>
      <c r="S701" s="38">
        <v>1</v>
      </c>
      <c r="T701" s="38">
        <v>0</v>
      </c>
      <c r="U701" s="38">
        <v>0</v>
      </c>
      <c r="V701" s="38"/>
      <c r="W701" s="38"/>
      <c r="X701" s="38"/>
      <c r="Y701" s="38">
        <v>1</v>
      </c>
      <c r="Z701" s="38">
        <v>1</v>
      </c>
      <c r="AA701" s="38">
        <v>0</v>
      </c>
      <c r="AB701" s="38">
        <v>0</v>
      </c>
      <c r="AC701" s="38">
        <v>1</v>
      </c>
      <c r="AD701" s="38">
        <v>1</v>
      </c>
      <c r="AE701" s="38">
        <v>0</v>
      </c>
      <c r="AF701" s="38">
        <v>1</v>
      </c>
      <c r="AG701" s="38">
        <v>1</v>
      </c>
      <c r="AH701" s="38">
        <v>0</v>
      </c>
      <c r="AI701" s="38"/>
      <c r="AJ701" s="38"/>
      <c r="AK701" s="38"/>
      <c r="AL701" s="38"/>
      <c r="AM701" s="38"/>
      <c r="AN701" s="38"/>
      <c r="AO701" s="38"/>
      <c r="AP701" s="38"/>
      <c r="AQ701" s="38"/>
      <c r="AR701" s="9">
        <f t="shared" si="22"/>
        <v>1</v>
      </c>
      <c r="AS701" s="9">
        <f t="shared" si="23"/>
        <v>0.2</v>
      </c>
      <c r="AT701" s="24"/>
    </row>
    <row r="702" spans="1:46" ht="39.6" hidden="1">
      <c r="A702" s="3">
        <v>699</v>
      </c>
      <c r="B702" s="119" t="s">
        <v>719</v>
      </c>
      <c r="C702" s="75" t="s">
        <v>1005</v>
      </c>
      <c r="D702" s="14" t="s">
        <v>2227</v>
      </c>
      <c r="E702" s="77">
        <v>1</v>
      </c>
      <c r="F702" s="88" t="s">
        <v>2214</v>
      </c>
      <c r="G702" s="86" t="s">
        <v>2342</v>
      </c>
      <c r="H702" s="79"/>
      <c r="I702" s="108" t="s">
        <v>2167</v>
      </c>
      <c r="J702" s="69" t="s">
        <v>1010</v>
      </c>
      <c r="K702" s="11" t="s">
        <v>24</v>
      </c>
      <c r="L702" s="11" t="s">
        <v>25</v>
      </c>
      <c r="M702" s="11" t="s">
        <v>26</v>
      </c>
      <c r="N702" s="8">
        <v>45004</v>
      </c>
      <c r="O702" s="38">
        <v>1</v>
      </c>
      <c r="P702" s="38">
        <v>1</v>
      </c>
      <c r="Q702" s="38">
        <v>1</v>
      </c>
      <c r="R702" s="38">
        <v>1</v>
      </c>
      <c r="S702" s="38">
        <v>1</v>
      </c>
      <c r="T702" s="38">
        <v>0</v>
      </c>
      <c r="U702" s="38">
        <v>0</v>
      </c>
      <c r="V702" s="38"/>
      <c r="W702" s="38"/>
      <c r="X702" s="38"/>
      <c r="Y702" s="38">
        <v>1</v>
      </c>
      <c r="Z702" s="38">
        <v>1</v>
      </c>
      <c r="AA702" s="38">
        <v>0</v>
      </c>
      <c r="AB702" s="38">
        <v>0</v>
      </c>
      <c r="AC702" s="38">
        <v>1</v>
      </c>
      <c r="AD702" s="38">
        <v>1</v>
      </c>
      <c r="AE702" s="38">
        <v>0</v>
      </c>
      <c r="AF702" s="38">
        <v>1</v>
      </c>
      <c r="AG702" s="38">
        <v>1</v>
      </c>
      <c r="AH702" s="38">
        <v>0</v>
      </c>
      <c r="AI702" s="38"/>
      <c r="AJ702" s="38"/>
      <c r="AK702" s="38"/>
      <c r="AL702" s="38"/>
      <c r="AM702" s="38"/>
      <c r="AN702" s="38"/>
      <c r="AO702" s="38"/>
      <c r="AP702" s="38"/>
      <c r="AQ702" s="38"/>
      <c r="AR702" s="9">
        <f t="shared" si="22"/>
        <v>1</v>
      </c>
      <c r="AS702" s="9">
        <f t="shared" si="23"/>
        <v>0.2</v>
      </c>
      <c r="AT702" s="24"/>
    </row>
    <row r="703" spans="1:46" ht="39.6" hidden="1">
      <c r="A703" s="3">
        <v>700</v>
      </c>
      <c r="B703" s="119" t="s">
        <v>719</v>
      </c>
      <c r="C703" s="14" t="s">
        <v>1011</v>
      </c>
      <c r="D703" s="14" t="s">
        <v>2227</v>
      </c>
      <c r="E703" s="77">
        <v>1</v>
      </c>
      <c r="F703" s="88" t="s">
        <v>2214</v>
      </c>
      <c r="G703" s="86" t="s">
        <v>2342</v>
      </c>
      <c r="H703" s="79" t="s">
        <v>2300</v>
      </c>
      <c r="I703" s="108" t="s">
        <v>2168</v>
      </c>
      <c r="J703" s="69" t="s">
        <v>1012</v>
      </c>
      <c r="K703" s="11" t="s">
        <v>24</v>
      </c>
      <c r="L703" s="11" t="s">
        <v>25</v>
      </c>
      <c r="M703" s="11" t="s">
        <v>26</v>
      </c>
      <c r="N703" s="8">
        <v>44983</v>
      </c>
      <c r="O703" s="38">
        <v>1</v>
      </c>
      <c r="P703" s="38">
        <v>1</v>
      </c>
      <c r="Q703" s="38">
        <v>1</v>
      </c>
      <c r="R703" s="38">
        <v>1</v>
      </c>
      <c r="S703" s="38">
        <v>1</v>
      </c>
      <c r="T703" s="38">
        <v>1</v>
      </c>
      <c r="U703" s="38">
        <v>0.75</v>
      </c>
      <c r="V703" s="38"/>
      <c r="W703" s="38"/>
      <c r="X703" s="38"/>
      <c r="Y703" s="38">
        <v>1</v>
      </c>
      <c r="Z703" s="38">
        <v>1</v>
      </c>
      <c r="AA703" s="38">
        <v>1</v>
      </c>
      <c r="AB703" s="38">
        <v>1</v>
      </c>
      <c r="AC703" s="38">
        <v>1</v>
      </c>
      <c r="AD703" s="38">
        <v>1</v>
      </c>
      <c r="AE703" s="38">
        <v>0.75</v>
      </c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9">
        <f t="shared" si="22"/>
        <v>1</v>
      </c>
      <c r="AS703" s="9">
        <f t="shared" si="23"/>
        <v>0.875</v>
      </c>
      <c r="AT703" s="24"/>
    </row>
    <row r="704" spans="1:46" ht="39.6" hidden="1">
      <c r="A704" s="3">
        <v>701</v>
      </c>
      <c r="B704" s="119" t="s">
        <v>719</v>
      </c>
      <c r="C704" s="14" t="s">
        <v>1013</v>
      </c>
      <c r="D704" s="14" t="s">
        <v>2227</v>
      </c>
      <c r="E704" s="77">
        <v>1</v>
      </c>
      <c r="F704" s="88" t="s">
        <v>2214</v>
      </c>
      <c r="G704" s="86" t="s">
        <v>2342</v>
      </c>
      <c r="H704" s="79" t="s">
        <v>2300</v>
      </c>
      <c r="I704" s="108" t="s">
        <v>2168</v>
      </c>
      <c r="J704" s="69" t="s">
        <v>1014</v>
      </c>
      <c r="K704" s="11" t="s">
        <v>24</v>
      </c>
      <c r="L704" s="11" t="s">
        <v>25</v>
      </c>
      <c r="M704" s="11" t="s">
        <v>26</v>
      </c>
      <c r="N704" s="8">
        <v>44983</v>
      </c>
      <c r="O704" s="38">
        <v>1</v>
      </c>
      <c r="P704" s="38">
        <v>1</v>
      </c>
      <c r="Q704" s="38">
        <v>1</v>
      </c>
      <c r="R704" s="38">
        <v>1</v>
      </c>
      <c r="S704" s="38">
        <v>1</v>
      </c>
      <c r="T704" s="38">
        <v>1</v>
      </c>
      <c r="U704" s="38">
        <v>0.75</v>
      </c>
      <c r="V704" s="38"/>
      <c r="W704" s="38"/>
      <c r="X704" s="38"/>
      <c r="Y704" s="38">
        <v>1</v>
      </c>
      <c r="Z704" s="38">
        <v>1</v>
      </c>
      <c r="AA704" s="38">
        <v>1</v>
      </c>
      <c r="AB704" s="38">
        <v>1</v>
      </c>
      <c r="AC704" s="38">
        <v>1</v>
      </c>
      <c r="AD704" s="38">
        <v>1</v>
      </c>
      <c r="AE704" s="38">
        <v>0.75</v>
      </c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9">
        <f t="shared" si="22"/>
        <v>1</v>
      </c>
      <c r="AS704" s="9">
        <f t="shared" si="23"/>
        <v>0.875</v>
      </c>
      <c r="AT704" s="24"/>
    </row>
    <row r="705" spans="1:46" ht="39.6" hidden="1">
      <c r="A705" s="3">
        <v>702</v>
      </c>
      <c r="B705" s="119" t="s">
        <v>719</v>
      </c>
      <c r="C705" s="14" t="s">
        <v>1015</v>
      </c>
      <c r="D705" s="14" t="s">
        <v>2227</v>
      </c>
      <c r="E705" s="77">
        <v>1</v>
      </c>
      <c r="F705" s="88" t="s">
        <v>2214</v>
      </c>
      <c r="G705" s="86" t="s">
        <v>2342</v>
      </c>
      <c r="H705" s="79" t="s">
        <v>2300</v>
      </c>
      <c r="I705" s="108" t="s">
        <v>2168</v>
      </c>
      <c r="J705" s="69" t="s">
        <v>1016</v>
      </c>
      <c r="K705" s="11" t="s">
        <v>24</v>
      </c>
      <c r="L705" s="11" t="s">
        <v>25</v>
      </c>
      <c r="M705" s="11" t="s">
        <v>26</v>
      </c>
      <c r="N705" s="8">
        <v>44983</v>
      </c>
      <c r="O705" s="38">
        <v>1</v>
      </c>
      <c r="P705" s="38">
        <v>1</v>
      </c>
      <c r="Q705" s="38">
        <v>1</v>
      </c>
      <c r="R705" s="38">
        <v>1</v>
      </c>
      <c r="S705" s="38">
        <v>1</v>
      </c>
      <c r="T705" s="38">
        <v>1</v>
      </c>
      <c r="U705" s="38">
        <v>0.75</v>
      </c>
      <c r="V705" s="38"/>
      <c r="W705" s="38"/>
      <c r="X705" s="38"/>
      <c r="Y705" s="38">
        <v>1</v>
      </c>
      <c r="Z705" s="38">
        <v>1</v>
      </c>
      <c r="AA705" s="38">
        <v>1</v>
      </c>
      <c r="AB705" s="38">
        <v>1</v>
      </c>
      <c r="AC705" s="38">
        <v>1</v>
      </c>
      <c r="AD705" s="38">
        <v>1</v>
      </c>
      <c r="AE705" s="38">
        <v>0.75</v>
      </c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9">
        <f t="shared" si="22"/>
        <v>1</v>
      </c>
      <c r="AS705" s="9">
        <f t="shared" si="23"/>
        <v>0.875</v>
      </c>
      <c r="AT705" s="24"/>
    </row>
    <row r="706" spans="1:46" ht="39.6" hidden="1">
      <c r="A706" s="3">
        <v>703</v>
      </c>
      <c r="B706" s="119" t="s">
        <v>719</v>
      </c>
      <c r="C706" s="14" t="s">
        <v>1017</v>
      </c>
      <c r="D706" s="14" t="s">
        <v>2227</v>
      </c>
      <c r="E706" s="77">
        <v>1</v>
      </c>
      <c r="F706" s="88" t="s">
        <v>2214</v>
      </c>
      <c r="G706" s="86" t="s">
        <v>2342</v>
      </c>
      <c r="H706" s="79" t="s">
        <v>2300</v>
      </c>
      <c r="I706" s="108" t="s">
        <v>2168</v>
      </c>
      <c r="J706" s="69" t="s">
        <v>1018</v>
      </c>
      <c r="K706" s="11" t="s">
        <v>24</v>
      </c>
      <c r="L706" s="11" t="s">
        <v>25</v>
      </c>
      <c r="M706" s="11" t="s">
        <v>26</v>
      </c>
      <c r="N706" s="8">
        <v>44983</v>
      </c>
      <c r="O706" s="38">
        <v>1</v>
      </c>
      <c r="P706" s="38">
        <v>1</v>
      </c>
      <c r="Q706" s="38">
        <v>1</v>
      </c>
      <c r="R706" s="38">
        <v>1</v>
      </c>
      <c r="S706" s="38">
        <v>1</v>
      </c>
      <c r="T706" s="38">
        <v>1</v>
      </c>
      <c r="U706" s="38">
        <v>0.75</v>
      </c>
      <c r="V706" s="38"/>
      <c r="W706" s="38"/>
      <c r="X706" s="38"/>
      <c r="Y706" s="38">
        <v>1</v>
      </c>
      <c r="Z706" s="38">
        <v>1</v>
      </c>
      <c r="AA706" s="38">
        <v>1</v>
      </c>
      <c r="AB706" s="38">
        <v>1</v>
      </c>
      <c r="AC706" s="38">
        <v>1</v>
      </c>
      <c r="AD706" s="38">
        <v>1</v>
      </c>
      <c r="AE706" s="38">
        <v>0.75</v>
      </c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9">
        <f t="shared" si="22"/>
        <v>1</v>
      </c>
      <c r="AS706" s="9">
        <f t="shared" si="23"/>
        <v>0.875</v>
      </c>
      <c r="AT706" s="24"/>
    </row>
    <row r="707" spans="1:46" ht="39.6" hidden="1">
      <c r="A707" s="3">
        <v>704</v>
      </c>
      <c r="B707" s="119" t="s">
        <v>719</v>
      </c>
      <c r="C707" s="14" t="s">
        <v>1019</v>
      </c>
      <c r="D707" s="14" t="s">
        <v>2227</v>
      </c>
      <c r="E707" s="77">
        <v>1</v>
      </c>
      <c r="F707" s="88" t="s">
        <v>2214</v>
      </c>
      <c r="G707" s="86" t="s">
        <v>2342</v>
      </c>
      <c r="H707" s="79" t="s">
        <v>2300</v>
      </c>
      <c r="I707" s="108" t="s">
        <v>1020</v>
      </c>
      <c r="J707" s="69" t="s">
        <v>1021</v>
      </c>
      <c r="K707" s="11" t="s">
        <v>56</v>
      </c>
      <c r="L707" s="11" t="s">
        <v>25</v>
      </c>
      <c r="M707" s="11" t="s">
        <v>26</v>
      </c>
      <c r="N707" s="8">
        <v>44984</v>
      </c>
      <c r="O707" s="38">
        <v>1</v>
      </c>
      <c r="P707" s="38">
        <v>1</v>
      </c>
      <c r="Q707" s="38">
        <v>1</v>
      </c>
      <c r="R707" s="38">
        <v>1</v>
      </c>
      <c r="S707" s="38">
        <v>1</v>
      </c>
      <c r="T707" s="38">
        <v>1</v>
      </c>
      <c r="U707" s="38">
        <v>1</v>
      </c>
      <c r="V707" s="38">
        <v>1</v>
      </c>
      <c r="W707" s="38">
        <v>1</v>
      </c>
      <c r="X707" s="38">
        <v>1</v>
      </c>
      <c r="Y707" s="38">
        <v>1</v>
      </c>
      <c r="Z707" s="38">
        <v>1</v>
      </c>
      <c r="AA707" s="38">
        <v>1</v>
      </c>
      <c r="AB707" s="38">
        <v>1</v>
      </c>
      <c r="AC707" s="38">
        <v>1</v>
      </c>
      <c r="AD707" s="38">
        <v>1</v>
      </c>
      <c r="AE707" s="38">
        <v>1</v>
      </c>
      <c r="AF707" s="38"/>
      <c r="AG707" s="38"/>
      <c r="AH707" s="38"/>
      <c r="AI707" s="38"/>
      <c r="AJ707" s="38"/>
      <c r="AK707" s="38"/>
      <c r="AL707" s="38"/>
      <c r="AM707" s="38"/>
      <c r="AN707" s="38"/>
      <c r="AO707" s="38">
        <v>0</v>
      </c>
      <c r="AP707" s="38">
        <v>0</v>
      </c>
      <c r="AQ707" s="38">
        <v>0</v>
      </c>
      <c r="AR707" s="9">
        <f t="shared" si="22"/>
        <v>0.83333333333333337</v>
      </c>
      <c r="AS707" s="9">
        <f t="shared" si="23"/>
        <v>0.83333333333333337</v>
      </c>
      <c r="AT707" s="25"/>
    </row>
    <row r="708" spans="1:46" ht="39.6" hidden="1">
      <c r="A708" s="3">
        <v>705</v>
      </c>
      <c r="B708" s="119" t="s">
        <v>719</v>
      </c>
      <c r="C708" s="14" t="s">
        <v>1019</v>
      </c>
      <c r="D708" s="14" t="s">
        <v>2227</v>
      </c>
      <c r="E708" s="77">
        <v>1</v>
      </c>
      <c r="F708" s="88" t="s">
        <v>2214</v>
      </c>
      <c r="G708" s="86" t="s">
        <v>2342</v>
      </c>
      <c r="H708" s="79" t="s">
        <v>2300</v>
      </c>
      <c r="I708" s="108" t="s">
        <v>1020</v>
      </c>
      <c r="J708" s="69" t="s">
        <v>1022</v>
      </c>
      <c r="K708" s="11" t="s">
        <v>56</v>
      </c>
      <c r="L708" s="11" t="s">
        <v>25</v>
      </c>
      <c r="M708" s="11" t="s">
        <v>26</v>
      </c>
      <c r="N708" s="8">
        <v>44984</v>
      </c>
      <c r="O708" s="38">
        <v>1</v>
      </c>
      <c r="P708" s="38">
        <v>1</v>
      </c>
      <c r="Q708" s="38">
        <v>1</v>
      </c>
      <c r="R708" s="38">
        <v>1</v>
      </c>
      <c r="S708" s="38">
        <v>1</v>
      </c>
      <c r="T708" s="38">
        <v>1</v>
      </c>
      <c r="U708" s="38">
        <v>1</v>
      </c>
      <c r="V708" s="38">
        <v>1</v>
      </c>
      <c r="W708" s="38">
        <v>1</v>
      </c>
      <c r="X708" s="38">
        <v>1</v>
      </c>
      <c r="Y708" s="38">
        <v>1</v>
      </c>
      <c r="Z708" s="38">
        <v>1</v>
      </c>
      <c r="AA708" s="38">
        <v>1</v>
      </c>
      <c r="AB708" s="38">
        <v>1</v>
      </c>
      <c r="AC708" s="38">
        <v>1</v>
      </c>
      <c r="AD708" s="38">
        <v>1</v>
      </c>
      <c r="AE708" s="38">
        <v>1</v>
      </c>
      <c r="AF708" s="38"/>
      <c r="AG708" s="38"/>
      <c r="AH708" s="38"/>
      <c r="AI708" s="38"/>
      <c r="AJ708" s="38"/>
      <c r="AK708" s="38"/>
      <c r="AL708" s="38"/>
      <c r="AM708" s="38"/>
      <c r="AN708" s="38"/>
      <c r="AO708" s="38">
        <v>0</v>
      </c>
      <c r="AP708" s="38">
        <v>0</v>
      </c>
      <c r="AQ708" s="38">
        <v>0</v>
      </c>
      <c r="AR708" s="9">
        <f t="shared" ref="AR708:AR771" si="24">AVERAGE(O708:P708,R708:S708,Y708:Z708,V708:W708,AC708:AD708,AO708:AP708,AF708:AG708,AI708:AJ708,AL708:AM708)</f>
        <v>0.83333333333333337</v>
      </c>
      <c r="AS708" s="9">
        <f t="shared" ref="AS708:AS771" si="25">AVERAGE(Q708,U708,AB708,X708,AE708,AQ708,AH708,AK708,AN708)</f>
        <v>0.83333333333333337</v>
      </c>
      <c r="AT708" s="25"/>
    </row>
    <row r="709" spans="1:46" ht="39.6" hidden="1">
      <c r="A709" s="3">
        <v>706</v>
      </c>
      <c r="B709" s="119" t="s">
        <v>719</v>
      </c>
      <c r="C709" s="14" t="s">
        <v>1019</v>
      </c>
      <c r="D709" s="14" t="s">
        <v>2227</v>
      </c>
      <c r="E709" s="77">
        <v>1</v>
      </c>
      <c r="F709" s="88" t="s">
        <v>2214</v>
      </c>
      <c r="G709" s="86" t="s">
        <v>2342</v>
      </c>
      <c r="H709" s="79" t="s">
        <v>2300</v>
      </c>
      <c r="I709" s="108" t="s">
        <v>1020</v>
      </c>
      <c r="J709" s="69" t="s">
        <v>1023</v>
      </c>
      <c r="K709" s="11" t="s">
        <v>56</v>
      </c>
      <c r="L709" s="11" t="s">
        <v>25</v>
      </c>
      <c r="M709" s="11" t="s">
        <v>26</v>
      </c>
      <c r="N709" s="8">
        <v>44984</v>
      </c>
      <c r="O709" s="38">
        <v>1</v>
      </c>
      <c r="P709" s="38">
        <v>1</v>
      </c>
      <c r="Q709" s="38">
        <v>1</v>
      </c>
      <c r="R709" s="38">
        <v>1</v>
      </c>
      <c r="S709" s="38">
        <v>1</v>
      </c>
      <c r="T709" s="38">
        <v>1</v>
      </c>
      <c r="U709" s="38">
        <v>1</v>
      </c>
      <c r="V709" s="38">
        <v>1</v>
      </c>
      <c r="W709" s="38">
        <v>1</v>
      </c>
      <c r="X709" s="38">
        <v>1</v>
      </c>
      <c r="Y709" s="38">
        <v>1</v>
      </c>
      <c r="Z709" s="38">
        <v>1</v>
      </c>
      <c r="AA709" s="38">
        <v>1</v>
      </c>
      <c r="AB709" s="38">
        <v>1</v>
      </c>
      <c r="AC709" s="38">
        <v>1</v>
      </c>
      <c r="AD709" s="38">
        <v>1</v>
      </c>
      <c r="AE709" s="38">
        <v>1</v>
      </c>
      <c r="AF709" s="38"/>
      <c r="AG709" s="38"/>
      <c r="AH709" s="38"/>
      <c r="AI709" s="38"/>
      <c r="AJ709" s="38"/>
      <c r="AK709" s="38"/>
      <c r="AL709" s="38"/>
      <c r="AM709" s="38"/>
      <c r="AN709" s="38"/>
      <c r="AO709" s="38">
        <v>0</v>
      </c>
      <c r="AP709" s="38">
        <v>0</v>
      </c>
      <c r="AQ709" s="38">
        <v>0</v>
      </c>
      <c r="AR709" s="9">
        <f t="shared" si="24"/>
        <v>0.83333333333333337</v>
      </c>
      <c r="AS709" s="9">
        <f t="shared" si="25"/>
        <v>0.83333333333333337</v>
      </c>
      <c r="AT709" s="25"/>
    </row>
    <row r="710" spans="1:46" ht="39.6" hidden="1">
      <c r="A710" s="3">
        <v>707</v>
      </c>
      <c r="B710" s="119" t="s">
        <v>719</v>
      </c>
      <c r="C710" s="14" t="s">
        <v>1019</v>
      </c>
      <c r="D710" s="14" t="s">
        <v>2227</v>
      </c>
      <c r="E710" s="77">
        <v>1</v>
      </c>
      <c r="F710" s="88" t="s">
        <v>2214</v>
      </c>
      <c r="G710" s="86" t="s">
        <v>2342</v>
      </c>
      <c r="H710" s="79" t="s">
        <v>2300</v>
      </c>
      <c r="I710" s="108" t="s">
        <v>2169</v>
      </c>
      <c r="J710" s="69" t="s">
        <v>1024</v>
      </c>
      <c r="K710" s="11" t="s">
        <v>56</v>
      </c>
      <c r="L710" s="11" t="s">
        <v>25</v>
      </c>
      <c r="M710" s="11" t="s">
        <v>26</v>
      </c>
      <c r="N710" s="8">
        <v>45008</v>
      </c>
      <c r="O710" s="38">
        <v>1</v>
      </c>
      <c r="P710" s="38">
        <v>1</v>
      </c>
      <c r="Q710" s="38">
        <v>1</v>
      </c>
      <c r="R710" s="38">
        <v>1</v>
      </c>
      <c r="S710" s="38">
        <v>1</v>
      </c>
      <c r="T710" s="38">
        <v>1</v>
      </c>
      <c r="U710" s="38">
        <v>1</v>
      </c>
      <c r="V710" s="38"/>
      <c r="W710" s="38"/>
      <c r="X710" s="38"/>
      <c r="Y710" s="38">
        <v>1</v>
      </c>
      <c r="Z710" s="38">
        <v>1</v>
      </c>
      <c r="AA710" s="38">
        <v>1</v>
      </c>
      <c r="AB710" s="38">
        <v>1</v>
      </c>
      <c r="AC710" s="38">
        <v>1</v>
      </c>
      <c r="AD710" s="38">
        <v>1</v>
      </c>
      <c r="AE710" s="38">
        <v>1</v>
      </c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9">
        <f t="shared" si="24"/>
        <v>1</v>
      </c>
      <c r="AS710" s="9">
        <f t="shared" si="25"/>
        <v>1</v>
      </c>
      <c r="AT710" s="25"/>
    </row>
    <row r="711" spans="1:46" ht="39.6" hidden="1">
      <c r="A711" s="3">
        <v>708</v>
      </c>
      <c r="B711" s="119" t="s">
        <v>719</v>
      </c>
      <c r="C711" s="14" t="s">
        <v>1019</v>
      </c>
      <c r="D711" s="14" t="s">
        <v>2227</v>
      </c>
      <c r="E711" s="77">
        <v>1</v>
      </c>
      <c r="F711" s="88" t="s">
        <v>2214</v>
      </c>
      <c r="G711" s="86" t="s">
        <v>2342</v>
      </c>
      <c r="H711" s="79" t="s">
        <v>2300</v>
      </c>
      <c r="I711" s="108" t="s">
        <v>2170</v>
      </c>
      <c r="J711" s="69" t="s">
        <v>1025</v>
      </c>
      <c r="K711" s="11" t="s">
        <v>56</v>
      </c>
      <c r="L711" s="11" t="s">
        <v>25</v>
      </c>
      <c r="M711" s="11" t="s">
        <v>26</v>
      </c>
      <c r="N711" s="8">
        <v>45008</v>
      </c>
      <c r="O711" s="38">
        <v>1</v>
      </c>
      <c r="P711" s="38">
        <v>1</v>
      </c>
      <c r="Q711" s="38">
        <v>1</v>
      </c>
      <c r="R711" s="38">
        <v>1</v>
      </c>
      <c r="S711" s="38">
        <v>1</v>
      </c>
      <c r="T711" s="38">
        <v>1</v>
      </c>
      <c r="U711" s="38">
        <v>1</v>
      </c>
      <c r="V711" s="38"/>
      <c r="W711" s="38"/>
      <c r="X711" s="38"/>
      <c r="Y711" s="38">
        <v>1</v>
      </c>
      <c r="Z711" s="38">
        <v>1</v>
      </c>
      <c r="AA711" s="38">
        <v>1</v>
      </c>
      <c r="AB711" s="38">
        <v>1</v>
      </c>
      <c r="AC711" s="38">
        <v>1</v>
      </c>
      <c r="AD711" s="38">
        <v>1</v>
      </c>
      <c r="AE711" s="38">
        <v>1</v>
      </c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9">
        <f t="shared" si="24"/>
        <v>1</v>
      </c>
      <c r="AS711" s="9">
        <f t="shared" si="25"/>
        <v>1</v>
      </c>
      <c r="AT711" s="25"/>
    </row>
    <row r="712" spans="1:46" ht="39.6" hidden="1">
      <c r="A712" s="3">
        <v>709</v>
      </c>
      <c r="B712" s="119" t="s">
        <v>719</v>
      </c>
      <c r="C712" s="75" t="s">
        <v>1026</v>
      </c>
      <c r="D712" s="14" t="s">
        <v>2227</v>
      </c>
      <c r="E712" s="83">
        <v>1</v>
      </c>
      <c r="F712" s="88" t="s">
        <v>2314</v>
      </c>
      <c r="G712" s="86" t="s">
        <v>2342</v>
      </c>
      <c r="H712" s="79"/>
      <c r="I712" s="108" t="s">
        <v>2171</v>
      </c>
      <c r="J712" s="69" t="s">
        <v>1027</v>
      </c>
      <c r="K712" s="106" t="s">
        <v>24</v>
      </c>
      <c r="L712" s="11" t="s">
        <v>1028</v>
      </c>
      <c r="M712" s="11" t="s">
        <v>26</v>
      </c>
      <c r="N712" s="8">
        <v>45510</v>
      </c>
      <c r="O712" s="38"/>
      <c r="P712" s="38"/>
      <c r="Q712" s="38"/>
      <c r="R712" s="38">
        <v>1</v>
      </c>
      <c r="S712" s="38">
        <v>0.5</v>
      </c>
      <c r="T712" s="38">
        <v>0</v>
      </c>
      <c r="U712" s="38">
        <v>0</v>
      </c>
      <c r="V712" s="38"/>
      <c r="W712" s="38"/>
      <c r="X712" s="38"/>
      <c r="Y712" s="38">
        <v>1</v>
      </c>
      <c r="Z712" s="38">
        <v>1</v>
      </c>
      <c r="AA712" s="38">
        <v>0</v>
      </c>
      <c r="AB712" s="38">
        <v>0</v>
      </c>
      <c r="AC712" s="38">
        <v>0</v>
      </c>
      <c r="AD712" s="38">
        <v>0</v>
      </c>
      <c r="AE712" s="38">
        <v>0</v>
      </c>
      <c r="AF712" s="38">
        <v>0</v>
      </c>
      <c r="AG712" s="38">
        <v>0</v>
      </c>
      <c r="AH712" s="38">
        <v>0</v>
      </c>
      <c r="AI712" s="38"/>
      <c r="AJ712" s="38"/>
      <c r="AK712" s="38"/>
      <c r="AL712" s="38"/>
      <c r="AM712" s="38"/>
      <c r="AN712" s="38"/>
      <c r="AO712" s="38"/>
      <c r="AP712" s="38"/>
      <c r="AQ712" s="38"/>
      <c r="AR712" s="9">
        <f t="shared" si="24"/>
        <v>0.4375</v>
      </c>
      <c r="AS712" s="9">
        <f t="shared" si="25"/>
        <v>0</v>
      </c>
      <c r="AT712" s="25" t="s">
        <v>2215</v>
      </c>
    </row>
    <row r="713" spans="1:46" ht="39.6" hidden="1">
      <c r="A713" s="3">
        <v>710</v>
      </c>
      <c r="B713" s="119" t="s">
        <v>719</v>
      </c>
      <c r="C713" s="75" t="s">
        <v>1026</v>
      </c>
      <c r="D713" s="14" t="s">
        <v>2227</v>
      </c>
      <c r="E713" s="83">
        <v>1</v>
      </c>
      <c r="F713" s="88" t="s">
        <v>2314</v>
      </c>
      <c r="G713" s="86" t="s">
        <v>2342</v>
      </c>
      <c r="H713" s="79"/>
      <c r="I713" s="108" t="s">
        <v>2171</v>
      </c>
      <c r="J713" s="69" t="s">
        <v>1029</v>
      </c>
      <c r="K713" s="106" t="s">
        <v>24</v>
      </c>
      <c r="L713" s="11" t="s">
        <v>1028</v>
      </c>
      <c r="M713" s="11" t="s">
        <v>26</v>
      </c>
      <c r="N713" s="8">
        <v>45510</v>
      </c>
      <c r="O713" s="38"/>
      <c r="P713" s="38"/>
      <c r="Q713" s="38"/>
      <c r="R713" s="38">
        <v>1</v>
      </c>
      <c r="S713" s="38">
        <v>0.5</v>
      </c>
      <c r="T713" s="38">
        <v>0</v>
      </c>
      <c r="U713" s="38">
        <v>0</v>
      </c>
      <c r="V713" s="38"/>
      <c r="W713" s="38"/>
      <c r="X713" s="38"/>
      <c r="Y713" s="38">
        <v>1</v>
      </c>
      <c r="Z713" s="38">
        <v>1</v>
      </c>
      <c r="AA713" s="38">
        <v>0</v>
      </c>
      <c r="AB713" s="38">
        <v>0</v>
      </c>
      <c r="AC713" s="38">
        <v>0</v>
      </c>
      <c r="AD713" s="38">
        <v>0</v>
      </c>
      <c r="AE713" s="38">
        <v>0</v>
      </c>
      <c r="AF713" s="38">
        <v>0</v>
      </c>
      <c r="AG713" s="38">
        <v>0</v>
      </c>
      <c r="AH713" s="38">
        <v>0</v>
      </c>
      <c r="AI713" s="38"/>
      <c r="AJ713" s="38"/>
      <c r="AK713" s="38"/>
      <c r="AL713" s="38"/>
      <c r="AM713" s="38"/>
      <c r="AN713" s="38"/>
      <c r="AO713" s="38"/>
      <c r="AP713" s="38"/>
      <c r="AQ713" s="38"/>
      <c r="AR713" s="9">
        <f t="shared" si="24"/>
        <v>0.4375</v>
      </c>
      <c r="AS713" s="9">
        <f t="shared" si="25"/>
        <v>0</v>
      </c>
      <c r="AT713" s="25" t="s">
        <v>2215</v>
      </c>
    </row>
    <row r="714" spans="1:46" ht="39.6" hidden="1">
      <c r="A714" s="3">
        <v>711</v>
      </c>
      <c r="B714" s="119" t="s">
        <v>719</v>
      </c>
      <c r="C714" s="75" t="s">
        <v>1026</v>
      </c>
      <c r="D714" s="14" t="s">
        <v>2227</v>
      </c>
      <c r="E714" s="83">
        <v>1</v>
      </c>
      <c r="F714" s="88" t="s">
        <v>2314</v>
      </c>
      <c r="G714" s="86" t="s">
        <v>2342</v>
      </c>
      <c r="H714" s="79"/>
      <c r="I714" s="108" t="s">
        <v>2171</v>
      </c>
      <c r="J714" s="69" t="s">
        <v>1030</v>
      </c>
      <c r="K714" s="106" t="s">
        <v>24</v>
      </c>
      <c r="L714" s="11" t="s">
        <v>1028</v>
      </c>
      <c r="M714" s="11" t="s">
        <v>26</v>
      </c>
      <c r="N714" s="8">
        <v>45510</v>
      </c>
      <c r="O714" s="38"/>
      <c r="P714" s="38"/>
      <c r="Q714" s="38"/>
      <c r="R714" s="38">
        <v>1</v>
      </c>
      <c r="S714" s="38">
        <v>0.5</v>
      </c>
      <c r="T714" s="38">
        <v>0</v>
      </c>
      <c r="U714" s="38">
        <v>0</v>
      </c>
      <c r="V714" s="38"/>
      <c r="W714" s="38"/>
      <c r="X714" s="38"/>
      <c r="Y714" s="38">
        <v>1</v>
      </c>
      <c r="Z714" s="38">
        <v>1</v>
      </c>
      <c r="AA714" s="38">
        <v>0</v>
      </c>
      <c r="AB714" s="38">
        <v>0</v>
      </c>
      <c r="AC714" s="38">
        <v>0</v>
      </c>
      <c r="AD714" s="38">
        <v>0</v>
      </c>
      <c r="AE714" s="38">
        <v>0</v>
      </c>
      <c r="AF714" s="38">
        <v>0</v>
      </c>
      <c r="AG714" s="38">
        <v>0</v>
      </c>
      <c r="AH714" s="38">
        <v>0</v>
      </c>
      <c r="AI714" s="38"/>
      <c r="AJ714" s="38"/>
      <c r="AK714" s="38"/>
      <c r="AL714" s="38"/>
      <c r="AM714" s="38"/>
      <c r="AN714" s="38"/>
      <c r="AO714" s="38"/>
      <c r="AP714" s="38"/>
      <c r="AQ714" s="38"/>
      <c r="AR714" s="9">
        <f t="shared" si="24"/>
        <v>0.4375</v>
      </c>
      <c r="AS714" s="9">
        <f t="shared" si="25"/>
        <v>0</v>
      </c>
      <c r="AT714" s="25" t="s">
        <v>2215</v>
      </c>
    </row>
    <row r="715" spans="1:46" ht="39.6" hidden="1">
      <c r="A715" s="3">
        <v>712</v>
      </c>
      <c r="B715" s="119" t="s">
        <v>719</v>
      </c>
      <c r="C715" s="14" t="s">
        <v>1026</v>
      </c>
      <c r="D715" s="14" t="s">
        <v>2227</v>
      </c>
      <c r="E715" s="77">
        <v>1</v>
      </c>
      <c r="F715" s="88" t="s">
        <v>2214</v>
      </c>
      <c r="G715" s="86" t="s">
        <v>2342</v>
      </c>
      <c r="H715" s="79"/>
      <c r="I715" s="108" t="s">
        <v>2172</v>
      </c>
      <c r="J715" s="69" t="s">
        <v>1031</v>
      </c>
      <c r="K715" s="11" t="s">
        <v>24</v>
      </c>
      <c r="L715" s="11" t="s">
        <v>25</v>
      </c>
      <c r="M715" s="11" t="s">
        <v>26</v>
      </c>
      <c r="N715" s="8">
        <v>45008</v>
      </c>
      <c r="O715" s="38"/>
      <c r="P715" s="38"/>
      <c r="Q715" s="38"/>
      <c r="R715" s="38">
        <v>1</v>
      </c>
      <c r="S715" s="38">
        <v>1</v>
      </c>
      <c r="T715" s="38">
        <v>0</v>
      </c>
      <c r="U715" s="38">
        <v>0</v>
      </c>
      <c r="V715" s="38"/>
      <c r="W715" s="38"/>
      <c r="X715" s="38"/>
      <c r="Y715" s="38"/>
      <c r="Z715" s="38"/>
      <c r="AA715" s="38"/>
      <c r="AB715" s="38"/>
      <c r="AC715" s="38">
        <v>1</v>
      </c>
      <c r="AD715" s="38">
        <v>1</v>
      </c>
      <c r="AE715" s="38">
        <v>0</v>
      </c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9">
        <f t="shared" si="24"/>
        <v>1</v>
      </c>
      <c r="AS715" s="9">
        <f t="shared" si="25"/>
        <v>0</v>
      </c>
      <c r="AT715" s="24"/>
    </row>
    <row r="716" spans="1:46" ht="39.6" hidden="1">
      <c r="A716" s="3">
        <v>713</v>
      </c>
      <c r="B716" s="119" t="s">
        <v>719</v>
      </c>
      <c r="C716" s="14" t="s">
        <v>1026</v>
      </c>
      <c r="D716" s="14" t="s">
        <v>2227</v>
      </c>
      <c r="E716" s="77">
        <v>1</v>
      </c>
      <c r="F716" s="88" t="s">
        <v>2214</v>
      </c>
      <c r="G716" s="86" t="s">
        <v>2342</v>
      </c>
      <c r="H716" s="79"/>
      <c r="I716" s="108" t="s">
        <v>2172</v>
      </c>
      <c r="J716" s="69" t="s">
        <v>1032</v>
      </c>
      <c r="K716" s="11" t="s">
        <v>24</v>
      </c>
      <c r="L716" s="11" t="s">
        <v>25</v>
      </c>
      <c r="M716" s="11" t="s">
        <v>26</v>
      </c>
      <c r="N716" s="8">
        <v>45008</v>
      </c>
      <c r="O716" s="38"/>
      <c r="P716" s="38"/>
      <c r="Q716" s="38"/>
      <c r="R716" s="38">
        <v>1</v>
      </c>
      <c r="S716" s="38">
        <v>1</v>
      </c>
      <c r="T716" s="38">
        <v>0</v>
      </c>
      <c r="U716" s="38">
        <v>0</v>
      </c>
      <c r="V716" s="38"/>
      <c r="W716" s="38"/>
      <c r="X716" s="38"/>
      <c r="Y716" s="38"/>
      <c r="Z716" s="38"/>
      <c r="AA716" s="38"/>
      <c r="AB716" s="38"/>
      <c r="AC716" s="38">
        <v>1</v>
      </c>
      <c r="AD716" s="38">
        <v>1</v>
      </c>
      <c r="AE716" s="38">
        <v>0</v>
      </c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9">
        <f t="shared" si="24"/>
        <v>1</v>
      </c>
      <c r="AS716" s="9">
        <f t="shared" si="25"/>
        <v>0</v>
      </c>
      <c r="AT716" s="24"/>
    </row>
    <row r="717" spans="1:46" ht="39.6" hidden="1">
      <c r="A717" s="3">
        <v>714</v>
      </c>
      <c r="B717" s="119" t="s">
        <v>719</v>
      </c>
      <c r="C717" s="75" t="s">
        <v>1033</v>
      </c>
      <c r="D717" s="14" t="s">
        <v>2227</v>
      </c>
      <c r="E717" s="77">
        <v>1</v>
      </c>
      <c r="F717" s="88" t="s">
        <v>2214</v>
      </c>
      <c r="G717" s="86" t="s">
        <v>2342</v>
      </c>
      <c r="H717" s="79"/>
      <c r="I717" s="108" t="s">
        <v>1034</v>
      </c>
      <c r="J717" s="69" t="s">
        <v>1035</v>
      </c>
      <c r="K717" s="11" t="s">
        <v>24</v>
      </c>
      <c r="L717" s="11" t="s">
        <v>25</v>
      </c>
      <c r="M717" s="11" t="s">
        <v>26</v>
      </c>
      <c r="N717" s="8">
        <v>45475</v>
      </c>
      <c r="O717" s="38"/>
      <c r="P717" s="38"/>
      <c r="Q717" s="38"/>
      <c r="R717" s="38">
        <v>1</v>
      </c>
      <c r="S717" s="38">
        <v>1</v>
      </c>
      <c r="T717" s="38">
        <v>0</v>
      </c>
      <c r="U717" s="38">
        <v>0</v>
      </c>
      <c r="V717" s="38"/>
      <c r="W717" s="38"/>
      <c r="X717" s="38"/>
      <c r="Y717" s="38"/>
      <c r="Z717" s="38"/>
      <c r="AA717" s="38"/>
      <c r="AB717" s="38"/>
      <c r="AC717" s="38">
        <v>1</v>
      </c>
      <c r="AD717" s="38">
        <v>1</v>
      </c>
      <c r="AE717" s="38">
        <v>0</v>
      </c>
      <c r="AF717" s="38">
        <v>0</v>
      </c>
      <c r="AG717" s="38">
        <v>0</v>
      </c>
      <c r="AH717" s="38">
        <v>0</v>
      </c>
      <c r="AI717" s="38"/>
      <c r="AJ717" s="38"/>
      <c r="AK717" s="38"/>
      <c r="AL717" s="38"/>
      <c r="AM717" s="38"/>
      <c r="AN717" s="38"/>
      <c r="AO717" s="38"/>
      <c r="AP717" s="38"/>
      <c r="AQ717" s="38"/>
      <c r="AR717" s="9">
        <f t="shared" si="24"/>
        <v>0.66666666666666663</v>
      </c>
      <c r="AS717" s="9">
        <f t="shared" si="25"/>
        <v>0</v>
      </c>
      <c r="AT717" s="24"/>
    </row>
    <row r="718" spans="1:46" ht="39.6" hidden="1">
      <c r="A718" s="3">
        <v>715</v>
      </c>
      <c r="B718" s="119" t="s">
        <v>719</v>
      </c>
      <c r="C718" s="75" t="s">
        <v>1033</v>
      </c>
      <c r="D718" s="14" t="s">
        <v>2227</v>
      </c>
      <c r="E718" s="77">
        <v>1</v>
      </c>
      <c r="F718" s="88" t="s">
        <v>2214</v>
      </c>
      <c r="G718" s="86" t="s">
        <v>2342</v>
      </c>
      <c r="H718" s="79"/>
      <c r="I718" s="108" t="s">
        <v>1034</v>
      </c>
      <c r="J718" s="69" t="s">
        <v>1036</v>
      </c>
      <c r="K718" s="11" t="s">
        <v>24</v>
      </c>
      <c r="L718" s="11" t="s">
        <v>25</v>
      </c>
      <c r="M718" s="11" t="s">
        <v>26</v>
      </c>
      <c r="N718" s="8">
        <v>45474</v>
      </c>
      <c r="O718" s="38"/>
      <c r="P718" s="38"/>
      <c r="Q718" s="38"/>
      <c r="R718" s="38">
        <v>1</v>
      </c>
      <c r="S718" s="38">
        <v>1</v>
      </c>
      <c r="T718" s="38">
        <v>0</v>
      </c>
      <c r="U718" s="38">
        <v>0</v>
      </c>
      <c r="V718" s="38"/>
      <c r="W718" s="38"/>
      <c r="X718" s="38"/>
      <c r="Y718" s="38"/>
      <c r="Z718" s="38"/>
      <c r="AA718" s="38"/>
      <c r="AB718" s="38"/>
      <c r="AC718" s="38">
        <v>1</v>
      </c>
      <c r="AD718" s="38">
        <v>1</v>
      </c>
      <c r="AE718" s="38">
        <v>0</v>
      </c>
      <c r="AF718" s="38">
        <v>0</v>
      </c>
      <c r="AG718" s="38">
        <v>0</v>
      </c>
      <c r="AH718" s="38">
        <v>0</v>
      </c>
      <c r="AI718" s="38"/>
      <c r="AJ718" s="38"/>
      <c r="AK718" s="38"/>
      <c r="AL718" s="38"/>
      <c r="AM718" s="38"/>
      <c r="AN718" s="38"/>
      <c r="AO718" s="38"/>
      <c r="AP718" s="38"/>
      <c r="AQ718" s="38"/>
      <c r="AR718" s="9">
        <f t="shared" si="24"/>
        <v>0.66666666666666663</v>
      </c>
      <c r="AS718" s="9">
        <f t="shared" si="25"/>
        <v>0</v>
      </c>
      <c r="AT718" s="24"/>
    </row>
    <row r="719" spans="1:46" ht="39.6" hidden="1">
      <c r="A719" s="3">
        <v>716</v>
      </c>
      <c r="B719" s="119" t="s">
        <v>719</v>
      </c>
      <c r="C719" s="75" t="s">
        <v>1037</v>
      </c>
      <c r="D719" s="14" t="s">
        <v>2227</v>
      </c>
      <c r="E719" s="77">
        <v>1</v>
      </c>
      <c r="F719" s="88" t="s">
        <v>2214</v>
      </c>
      <c r="G719" s="86" t="s">
        <v>2342</v>
      </c>
      <c r="H719" s="79"/>
      <c r="I719" s="108" t="s">
        <v>1038</v>
      </c>
      <c r="J719" s="69" t="s">
        <v>1039</v>
      </c>
      <c r="K719" s="11" t="s">
        <v>24</v>
      </c>
      <c r="L719" s="11" t="s">
        <v>25</v>
      </c>
      <c r="M719" s="11" t="s">
        <v>26</v>
      </c>
      <c r="N719" s="8">
        <v>45474</v>
      </c>
      <c r="O719" s="38"/>
      <c r="P719" s="38"/>
      <c r="Q719" s="38"/>
      <c r="R719" s="38">
        <v>1</v>
      </c>
      <c r="S719" s="38">
        <v>1</v>
      </c>
      <c r="T719" s="38">
        <v>0</v>
      </c>
      <c r="U719" s="38">
        <v>0</v>
      </c>
      <c r="V719" s="38"/>
      <c r="W719" s="38"/>
      <c r="X719" s="38"/>
      <c r="Y719" s="38"/>
      <c r="Z719" s="38"/>
      <c r="AA719" s="38"/>
      <c r="AB719" s="38"/>
      <c r="AC719" s="38">
        <v>1</v>
      </c>
      <c r="AD719" s="38">
        <v>1</v>
      </c>
      <c r="AE719" s="38">
        <v>0</v>
      </c>
      <c r="AF719" s="38">
        <v>0</v>
      </c>
      <c r="AG719" s="38">
        <v>0</v>
      </c>
      <c r="AH719" s="38">
        <v>0</v>
      </c>
      <c r="AI719" s="38"/>
      <c r="AJ719" s="38"/>
      <c r="AK719" s="38"/>
      <c r="AL719" s="38"/>
      <c r="AM719" s="38"/>
      <c r="AN719" s="38"/>
      <c r="AO719" s="38"/>
      <c r="AP719" s="38"/>
      <c r="AQ719" s="38"/>
      <c r="AR719" s="9">
        <f t="shared" si="24"/>
        <v>0.66666666666666663</v>
      </c>
      <c r="AS719" s="9">
        <f t="shared" si="25"/>
        <v>0</v>
      </c>
      <c r="AT719" s="24"/>
    </row>
    <row r="720" spans="1:46" ht="39.6" hidden="1">
      <c r="A720" s="3">
        <v>717</v>
      </c>
      <c r="B720" s="119" t="s">
        <v>719</v>
      </c>
      <c r="C720" s="75" t="s">
        <v>1037</v>
      </c>
      <c r="D720" s="14" t="s">
        <v>2227</v>
      </c>
      <c r="E720" s="77">
        <v>1</v>
      </c>
      <c r="F720" s="88" t="s">
        <v>2214</v>
      </c>
      <c r="G720" s="86" t="s">
        <v>2342</v>
      </c>
      <c r="H720" s="79"/>
      <c r="I720" s="108" t="s">
        <v>1038</v>
      </c>
      <c r="J720" s="69" t="s">
        <v>1040</v>
      </c>
      <c r="K720" s="11" t="s">
        <v>24</v>
      </c>
      <c r="L720" s="11" t="s">
        <v>25</v>
      </c>
      <c r="M720" s="11" t="s">
        <v>26</v>
      </c>
      <c r="N720" s="8">
        <v>45474</v>
      </c>
      <c r="O720" s="38"/>
      <c r="P720" s="38"/>
      <c r="Q720" s="38"/>
      <c r="R720" s="38">
        <v>1</v>
      </c>
      <c r="S720" s="38">
        <v>1</v>
      </c>
      <c r="T720" s="38">
        <v>0</v>
      </c>
      <c r="U720" s="38">
        <v>0</v>
      </c>
      <c r="V720" s="38"/>
      <c r="W720" s="38"/>
      <c r="X720" s="38"/>
      <c r="Y720" s="38"/>
      <c r="Z720" s="38"/>
      <c r="AA720" s="38"/>
      <c r="AB720" s="38"/>
      <c r="AC720" s="38">
        <v>1</v>
      </c>
      <c r="AD720" s="38">
        <v>1</v>
      </c>
      <c r="AE720" s="38">
        <v>0</v>
      </c>
      <c r="AF720" s="38">
        <v>0</v>
      </c>
      <c r="AG720" s="38">
        <v>0</v>
      </c>
      <c r="AH720" s="38">
        <v>0</v>
      </c>
      <c r="AI720" s="38"/>
      <c r="AJ720" s="38"/>
      <c r="AK720" s="38"/>
      <c r="AL720" s="38"/>
      <c r="AM720" s="38"/>
      <c r="AN720" s="38"/>
      <c r="AO720" s="38"/>
      <c r="AP720" s="38"/>
      <c r="AQ720" s="38"/>
      <c r="AR720" s="9">
        <f t="shared" si="24"/>
        <v>0.66666666666666663</v>
      </c>
      <c r="AS720" s="9">
        <f t="shared" si="25"/>
        <v>0</v>
      </c>
      <c r="AT720" s="24"/>
    </row>
    <row r="721" spans="1:46" ht="39.6" hidden="1">
      <c r="A721" s="3">
        <v>718</v>
      </c>
      <c r="B721" s="119" t="s">
        <v>719</v>
      </c>
      <c r="C721" s="14" t="s">
        <v>1041</v>
      </c>
      <c r="D721" s="14" t="s">
        <v>2227</v>
      </c>
      <c r="E721" s="77">
        <v>1</v>
      </c>
      <c r="F721" s="88" t="s">
        <v>2214</v>
      </c>
      <c r="G721" s="86" t="s">
        <v>2342</v>
      </c>
      <c r="H721" s="79" t="s">
        <v>2300</v>
      </c>
      <c r="I721" s="108" t="s">
        <v>1042</v>
      </c>
      <c r="J721" s="69" t="s">
        <v>1043</v>
      </c>
      <c r="K721" s="11" t="s">
        <v>56</v>
      </c>
      <c r="L721" s="11" t="s">
        <v>25</v>
      </c>
      <c r="M721" s="11" t="s">
        <v>26</v>
      </c>
      <c r="N721" s="8">
        <v>45050</v>
      </c>
      <c r="O721" s="38">
        <v>1</v>
      </c>
      <c r="P721" s="38">
        <v>1</v>
      </c>
      <c r="Q721" s="38">
        <v>1</v>
      </c>
      <c r="R721" s="38">
        <v>1</v>
      </c>
      <c r="S721" s="38">
        <v>1</v>
      </c>
      <c r="T721" s="38">
        <v>1</v>
      </c>
      <c r="U721" s="38">
        <v>0.75</v>
      </c>
      <c r="V721" s="38"/>
      <c r="W721" s="38"/>
      <c r="X721" s="38"/>
      <c r="Y721" s="38">
        <v>1</v>
      </c>
      <c r="Z721" s="38">
        <v>1</v>
      </c>
      <c r="AA721" s="38">
        <v>1</v>
      </c>
      <c r="AB721" s="38">
        <v>1</v>
      </c>
      <c r="AC721" s="38">
        <v>1</v>
      </c>
      <c r="AD721" s="38">
        <v>1</v>
      </c>
      <c r="AE721" s="38">
        <v>0.75</v>
      </c>
      <c r="AF721" s="38"/>
      <c r="AG721" s="38"/>
      <c r="AH721" s="38"/>
      <c r="AI721" s="38"/>
      <c r="AJ721" s="38"/>
      <c r="AK721" s="38"/>
      <c r="AL721" s="38"/>
      <c r="AM721" s="38"/>
      <c r="AN721" s="38"/>
      <c r="AO721" s="38">
        <v>0</v>
      </c>
      <c r="AP721" s="38">
        <v>0</v>
      </c>
      <c r="AQ721" s="38">
        <v>0</v>
      </c>
      <c r="AR721" s="9">
        <f t="shared" si="24"/>
        <v>0.8</v>
      </c>
      <c r="AS721" s="9">
        <f t="shared" si="25"/>
        <v>0.7</v>
      </c>
      <c r="AT721" s="25"/>
    </row>
    <row r="722" spans="1:46" ht="39.6" hidden="1">
      <c r="A722" s="3">
        <v>719</v>
      </c>
      <c r="B722" s="119" t="s">
        <v>719</v>
      </c>
      <c r="C722" s="14" t="s">
        <v>1041</v>
      </c>
      <c r="D722" s="14" t="s">
        <v>2227</v>
      </c>
      <c r="E722" s="77">
        <v>1</v>
      </c>
      <c r="F722" s="88" t="s">
        <v>2214</v>
      </c>
      <c r="G722" s="86" t="s">
        <v>2342</v>
      </c>
      <c r="H722" s="79" t="s">
        <v>2300</v>
      </c>
      <c r="I722" s="108" t="s">
        <v>1042</v>
      </c>
      <c r="J722" s="69" t="s">
        <v>1044</v>
      </c>
      <c r="K722" s="11" t="s">
        <v>56</v>
      </c>
      <c r="L722" s="11" t="s">
        <v>25</v>
      </c>
      <c r="M722" s="11" t="s">
        <v>26</v>
      </c>
      <c r="N722" s="8">
        <v>45050</v>
      </c>
      <c r="O722" s="38">
        <v>1</v>
      </c>
      <c r="P722" s="38">
        <v>1</v>
      </c>
      <c r="Q722" s="38">
        <v>1</v>
      </c>
      <c r="R722" s="38">
        <v>1</v>
      </c>
      <c r="S722" s="38">
        <v>1</v>
      </c>
      <c r="T722" s="38">
        <v>1</v>
      </c>
      <c r="U722" s="38">
        <v>0.75</v>
      </c>
      <c r="V722" s="38"/>
      <c r="W722" s="38"/>
      <c r="X722" s="38"/>
      <c r="Y722" s="38">
        <v>1</v>
      </c>
      <c r="Z722" s="38">
        <v>1</v>
      </c>
      <c r="AA722" s="38">
        <v>1</v>
      </c>
      <c r="AB722" s="38">
        <v>1</v>
      </c>
      <c r="AC722" s="38">
        <v>1</v>
      </c>
      <c r="AD722" s="38">
        <v>1</v>
      </c>
      <c r="AE722" s="38">
        <v>0.75</v>
      </c>
      <c r="AF722" s="38"/>
      <c r="AG722" s="38"/>
      <c r="AH722" s="38"/>
      <c r="AI722" s="38"/>
      <c r="AJ722" s="38"/>
      <c r="AK722" s="38"/>
      <c r="AL722" s="38"/>
      <c r="AM722" s="38"/>
      <c r="AN722" s="38"/>
      <c r="AO722" s="38">
        <v>0</v>
      </c>
      <c r="AP722" s="38">
        <v>0</v>
      </c>
      <c r="AQ722" s="38">
        <v>0</v>
      </c>
      <c r="AR722" s="9">
        <f t="shared" si="24"/>
        <v>0.8</v>
      </c>
      <c r="AS722" s="9">
        <f t="shared" si="25"/>
        <v>0.7</v>
      </c>
      <c r="AT722" s="25"/>
    </row>
    <row r="723" spans="1:46" ht="39.6" hidden="1">
      <c r="A723" s="3">
        <v>720</v>
      </c>
      <c r="B723" s="119" t="s">
        <v>719</v>
      </c>
      <c r="C723" s="14" t="s">
        <v>1041</v>
      </c>
      <c r="D723" s="14" t="s">
        <v>2227</v>
      </c>
      <c r="E723" s="77">
        <v>1</v>
      </c>
      <c r="F723" s="88" t="s">
        <v>2214</v>
      </c>
      <c r="G723" s="86" t="s">
        <v>2342</v>
      </c>
      <c r="H723" s="79" t="s">
        <v>2300</v>
      </c>
      <c r="I723" s="108" t="s">
        <v>1042</v>
      </c>
      <c r="J723" s="69" t="s">
        <v>1045</v>
      </c>
      <c r="K723" s="11" t="s">
        <v>56</v>
      </c>
      <c r="L723" s="11" t="s">
        <v>25</v>
      </c>
      <c r="M723" s="11" t="s">
        <v>26</v>
      </c>
      <c r="N723" s="8">
        <v>45050</v>
      </c>
      <c r="O723" s="38">
        <v>1</v>
      </c>
      <c r="P723" s="38">
        <v>1</v>
      </c>
      <c r="Q723" s="38">
        <v>1</v>
      </c>
      <c r="R723" s="38">
        <v>1</v>
      </c>
      <c r="S723" s="38">
        <v>1</v>
      </c>
      <c r="T723" s="38">
        <v>1</v>
      </c>
      <c r="U723" s="38">
        <v>0.75</v>
      </c>
      <c r="V723" s="38"/>
      <c r="W723" s="38"/>
      <c r="X723" s="38"/>
      <c r="Y723" s="38">
        <v>1</v>
      </c>
      <c r="Z723" s="38">
        <v>1</v>
      </c>
      <c r="AA723" s="38">
        <v>1</v>
      </c>
      <c r="AB723" s="38">
        <v>1</v>
      </c>
      <c r="AC723" s="38">
        <v>1</v>
      </c>
      <c r="AD723" s="38">
        <v>1</v>
      </c>
      <c r="AE723" s="38">
        <v>0.75</v>
      </c>
      <c r="AF723" s="38"/>
      <c r="AG723" s="38"/>
      <c r="AH723" s="38"/>
      <c r="AI723" s="38"/>
      <c r="AJ723" s="38"/>
      <c r="AK723" s="38"/>
      <c r="AL723" s="38"/>
      <c r="AM723" s="38"/>
      <c r="AN723" s="38"/>
      <c r="AO723" s="38">
        <v>0</v>
      </c>
      <c r="AP723" s="38">
        <v>0</v>
      </c>
      <c r="AQ723" s="38">
        <v>0</v>
      </c>
      <c r="AR723" s="9">
        <f t="shared" si="24"/>
        <v>0.8</v>
      </c>
      <c r="AS723" s="9">
        <f t="shared" si="25"/>
        <v>0.7</v>
      </c>
      <c r="AT723" s="25"/>
    </row>
    <row r="724" spans="1:46" ht="39.6" hidden="1">
      <c r="A724" s="3">
        <v>721</v>
      </c>
      <c r="B724" s="119" t="s">
        <v>719</v>
      </c>
      <c r="C724" s="14" t="s">
        <v>1041</v>
      </c>
      <c r="D724" s="14" t="s">
        <v>2227</v>
      </c>
      <c r="E724" s="77">
        <v>1</v>
      </c>
      <c r="F724" s="88" t="s">
        <v>2314</v>
      </c>
      <c r="G724" s="86" t="s">
        <v>2342</v>
      </c>
      <c r="H724" s="79" t="s">
        <v>2449</v>
      </c>
      <c r="I724" s="108" t="s">
        <v>1046</v>
      </c>
      <c r="J724" s="69" t="s">
        <v>1047</v>
      </c>
      <c r="K724" s="11" t="s">
        <v>24</v>
      </c>
      <c r="L724" s="11" t="s">
        <v>25</v>
      </c>
      <c r="M724" s="11" t="s">
        <v>26</v>
      </c>
      <c r="N724" s="8">
        <v>45057</v>
      </c>
      <c r="O724" s="38">
        <v>1</v>
      </c>
      <c r="P724" s="38">
        <v>1</v>
      </c>
      <c r="Q724" s="38">
        <v>1</v>
      </c>
      <c r="R724" s="38">
        <v>1</v>
      </c>
      <c r="S724" s="38">
        <v>1</v>
      </c>
      <c r="T724" s="38">
        <v>1</v>
      </c>
      <c r="U724" s="38">
        <v>1</v>
      </c>
      <c r="V724" s="38"/>
      <c r="W724" s="38"/>
      <c r="X724" s="38"/>
      <c r="Y724" s="38">
        <v>1</v>
      </c>
      <c r="Z724" s="38">
        <v>1</v>
      </c>
      <c r="AA724" s="38">
        <v>0</v>
      </c>
      <c r="AB724" s="38">
        <v>0</v>
      </c>
      <c r="AC724" s="38">
        <v>1</v>
      </c>
      <c r="AD724" s="38">
        <v>1</v>
      </c>
      <c r="AE724" s="38">
        <v>1</v>
      </c>
      <c r="AF724" s="38"/>
      <c r="AG724" s="38"/>
      <c r="AH724" s="38"/>
      <c r="AI724" s="38"/>
      <c r="AJ724" s="38"/>
      <c r="AK724" s="38"/>
      <c r="AL724" s="38"/>
      <c r="AM724" s="38"/>
      <c r="AN724" s="38"/>
      <c r="AO724" s="38" t="s">
        <v>2191</v>
      </c>
      <c r="AP724" s="38"/>
      <c r="AQ724" s="38"/>
      <c r="AR724" s="9">
        <f t="shared" si="24"/>
        <v>1</v>
      </c>
      <c r="AS724" s="9">
        <f t="shared" si="25"/>
        <v>0.75</v>
      </c>
      <c r="AT724" s="25"/>
    </row>
    <row r="725" spans="1:46" ht="39.6" hidden="1">
      <c r="A725" s="3">
        <v>722</v>
      </c>
      <c r="B725" s="119" t="s">
        <v>719</v>
      </c>
      <c r="C725" s="14" t="s">
        <v>1041</v>
      </c>
      <c r="D725" s="14" t="s">
        <v>2227</v>
      </c>
      <c r="E725" s="77">
        <v>1</v>
      </c>
      <c r="F725" s="88" t="s">
        <v>2314</v>
      </c>
      <c r="G725" s="86" t="s">
        <v>2342</v>
      </c>
      <c r="H725" s="79" t="s">
        <v>2449</v>
      </c>
      <c r="I725" s="108" t="s">
        <v>1046</v>
      </c>
      <c r="J725" s="69" t="s">
        <v>1048</v>
      </c>
      <c r="K725" s="11" t="s">
        <v>24</v>
      </c>
      <c r="L725" s="11" t="s">
        <v>25</v>
      </c>
      <c r="M725" s="11" t="s">
        <v>26</v>
      </c>
      <c r="N725" s="8">
        <v>45057</v>
      </c>
      <c r="O725" s="38">
        <v>1</v>
      </c>
      <c r="P725" s="38">
        <v>1</v>
      </c>
      <c r="Q725" s="38">
        <v>1</v>
      </c>
      <c r="R725" s="38">
        <v>1</v>
      </c>
      <c r="S725" s="38">
        <v>1</v>
      </c>
      <c r="T725" s="38">
        <v>1</v>
      </c>
      <c r="U725" s="38">
        <v>1</v>
      </c>
      <c r="V725" s="38"/>
      <c r="W725" s="38"/>
      <c r="X725" s="38"/>
      <c r="Y725" s="38">
        <v>1</v>
      </c>
      <c r="Z725" s="38">
        <v>1</v>
      </c>
      <c r="AA725" s="38">
        <v>0</v>
      </c>
      <c r="AB725" s="38">
        <v>0</v>
      </c>
      <c r="AC725" s="38">
        <v>1</v>
      </c>
      <c r="AD725" s="38">
        <v>1</v>
      </c>
      <c r="AE725" s="38">
        <v>1</v>
      </c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9">
        <f t="shared" si="24"/>
        <v>1</v>
      </c>
      <c r="AS725" s="9">
        <f t="shared" si="25"/>
        <v>0.75</v>
      </c>
      <c r="AT725" s="25"/>
    </row>
    <row r="726" spans="1:46" ht="39.6" hidden="1">
      <c r="A726" s="3">
        <v>723</v>
      </c>
      <c r="B726" s="119" t="s">
        <v>719</v>
      </c>
      <c r="C726" s="14" t="s">
        <v>1041</v>
      </c>
      <c r="D726" s="14" t="s">
        <v>2227</v>
      </c>
      <c r="E726" s="77">
        <v>1</v>
      </c>
      <c r="F726" s="88" t="s">
        <v>2314</v>
      </c>
      <c r="G726" s="86" t="s">
        <v>2342</v>
      </c>
      <c r="H726" s="79" t="s">
        <v>2449</v>
      </c>
      <c r="I726" s="108" t="s">
        <v>1046</v>
      </c>
      <c r="J726" s="69" t="s">
        <v>1049</v>
      </c>
      <c r="K726" s="11" t="s">
        <v>24</v>
      </c>
      <c r="L726" s="11" t="s">
        <v>25</v>
      </c>
      <c r="M726" s="11" t="s">
        <v>26</v>
      </c>
      <c r="N726" s="8">
        <v>45057</v>
      </c>
      <c r="O726" s="38">
        <v>1</v>
      </c>
      <c r="P726" s="38">
        <v>1</v>
      </c>
      <c r="Q726" s="38">
        <v>1</v>
      </c>
      <c r="R726" s="38">
        <v>1</v>
      </c>
      <c r="S726" s="38">
        <v>1</v>
      </c>
      <c r="T726" s="38">
        <v>1</v>
      </c>
      <c r="U726" s="38">
        <v>1</v>
      </c>
      <c r="V726" s="38"/>
      <c r="W726" s="38"/>
      <c r="X726" s="38"/>
      <c r="Y726" s="38">
        <v>1</v>
      </c>
      <c r="Z726" s="38">
        <v>1</v>
      </c>
      <c r="AA726" s="38">
        <v>0</v>
      </c>
      <c r="AB726" s="38">
        <v>0</v>
      </c>
      <c r="AC726" s="38">
        <v>1</v>
      </c>
      <c r="AD726" s="38">
        <v>1</v>
      </c>
      <c r="AE726" s="38">
        <v>1</v>
      </c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9">
        <f t="shared" si="24"/>
        <v>1</v>
      </c>
      <c r="AS726" s="9">
        <f t="shared" si="25"/>
        <v>0.75</v>
      </c>
      <c r="AT726" s="25"/>
    </row>
    <row r="727" spans="1:46" ht="39.6" hidden="1">
      <c r="A727" s="3">
        <v>724</v>
      </c>
      <c r="B727" s="119" t="s">
        <v>719</v>
      </c>
      <c r="C727" s="14" t="s">
        <v>1041</v>
      </c>
      <c r="D727" s="14" t="s">
        <v>2227</v>
      </c>
      <c r="E727" s="77">
        <v>1</v>
      </c>
      <c r="F727" s="88" t="s">
        <v>2214</v>
      </c>
      <c r="G727" s="86" t="s">
        <v>2342</v>
      </c>
      <c r="H727" s="79" t="s">
        <v>1210</v>
      </c>
      <c r="I727" s="108" t="s">
        <v>1050</v>
      </c>
      <c r="J727" s="69" t="s">
        <v>1051</v>
      </c>
      <c r="K727" s="11" t="s">
        <v>56</v>
      </c>
      <c r="L727" s="11" t="s">
        <v>25</v>
      </c>
      <c r="M727" s="11" t="s">
        <v>26</v>
      </c>
      <c r="N727" s="8">
        <v>45050</v>
      </c>
      <c r="O727" s="38">
        <v>1</v>
      </c>
      <c r="P727" s="38">
        <v>1</v>
      </c>
      <c r="Q727" s="38">
        <v>1</v>
      </c>
      <c r="R727" s="38">
        <v>1</v>
      </c>
      <c r="S727" s="38">
        <v>1</v>
      </c>
      <c r="T727" s="38">
        <v>1</v>
      </c>
      <c r="U727" s="38">
        <v>0.75</v>
      </c>
      <c r="V727" s="38"/>
      <c r="W727" s="38"/>
      <c r="X727" s="38"/>
      <c r="Y727" s="38">
        <v>1</v>
      </c>
      <c r="Z727" s="38">
        <v>1</v>
      </c>
      <c r="AA727" s="38">
        <v>1</v>
      </c>
      <c r="AB727" s="38">
        <v>1</v>
      </c>
      <c r="AC727" s="38">
        <v>1</v>
      </c>
      <c r="AD727" s="38">
        <v>1</v>
      </c>
      <c r="AE727" s="38">
        <v>0.75</v>
      </c>
      <c r="AF727" s="38"/>
      <c r="AG727" s="38"/>
      <c r="AH727" s="38"/>
      <c r="AI727" s="38"/>
      <c r="AJ727" s="38"/>
      <c r="AK727" s="38"/>
      <c r="AL727" s="38"/>
      <c r="AM727" s="38"/>
      <c r="AN727" s="38"/>
      <c r="AO727" s="38">
        <v>0</v>
      </c>
      <c r="AP727" s="38">
        <v>0</v>
      </c>
      <c r="AQ727" s="38">
        <v>0</v>
      </c>
      <c r="AR727" s="9">
        <f t="shared" si="24"/>
        <v>0.8</v>
      </c>
      <c r="AS727" s="9">
        <f t="shared" si="25"/>
        <v>0.7</v>
      </c>
      <c r="AT727" s="25"/>
    </row>
    <row r="728" spans="1:46" ht="39.6" hidden="1">
      <c r="A728" s="3">
        <v>725</v>
      </c>
      <c r="B728" s="119" t="s">
        <v>719</v>
      </c>
      <c r="C728" s="14" t="s">
        <v>1041</v>
      </c>
      <c r="D728" s="14" t="s">
        <v>2227</v>
      </c>
      <c r="E728" s="77">
        <v>1</v>
      </c>
      <c r="F728" s="88" t="s">
        <v>2214</v>
      </c>
      <c r="G728" s="86" t="s">
        <v>2342</v>
      </c>
      <c r="H728" s="79" t="s">
        <v>1210</v>
      </c>
      <c r="I728" s="108" t="s">
        <v>1050</v>
      </c>
      <c r="J728" s="69" t="s">
        <v>1052</v>
      </c>
      <c r="K728" s="11" t="s">
        <v>56</v>
      </c>
      <c r="L728" s="11" t="s">
        <v>25</v>
      </c>
      <c r="M728" s="11" t="s">
        <v>26</v>
      </c>
      <c r="N728" s="8">
        <v>45050</v>
      </c>
      <c r="O728" s="38">
        <v>1</v>
      </c>
      <c r="P728" s="38">
        <v>1</v>
      </c>
      <c r="Q728" s="38">
        <v>1</v>
      </c>
      <c r="R728" s="38">
        <v>1</v>
      </c>
      <c r="S728" s="38">
        <v>1</v>
      </c>
      <c r="T728" s="38">
        <v>1</v>
      </c>
      <c r="U728" s="38">
        <v>0.75</v>
      </c>
      <c r="V728" s="38"/>
      <c r="W728" s="38"/>
      <c r="X728" s="38"/>
      <c r="Y728" s="38">
        <v>1</v>
      </c>
      <c r="Z728" s="38">
        <v>1</v>
      </c>
      <c r="AA728" s="38">
        <v>1</v>
      </c>
      <c r="AB728" s="38">
        <v>1</v>
      </c>
      <c r="AC728" s="38">
        <v>1</v>
      </c>
      <c r="AD728" s="38">
        <v>1</v>
      </c>
      <c r="AE728" s="38">
        <v>0.75</v>
      </c>
      <c r="AF728" s="38"/>
      <c r="AG728" s="38"/>
      <c r="AH728" s="38"/>
      <c r="AI728" s="38"/>
      <c r="AJ728" s="38"/>
      <c r="AK728" s="38"/>
      <c r="AL728" s="38"/>
      <c r="AM728" s="38"/>
      <c r="AN728" s="38"/>
      <c r="AO728" s="38">
        <v>0</v>
      </c>
      <c r="AP728" s="38">
        <v>0</v>
      </c>
      <c r="AQ728" s="38">
        <v>0</v>
      </c>
      <c r="AR728" s="9">
        <f t="shared" si="24"/>
        <v>0.8</v>
      </c>
      <c r="AS728" s="9">
        <f t="shared" si="25"/>
        <v>0.7</v>
      </c>
      <c r="AT728" s="25"/>
    </row>
    <row r="729" spans="1:46" ht="66" hidden="1">
      <c r="A729" s="3">
        <v>726</v>
      </c>
      <c r="B729" s="119" t="s">
        <v>719</v>
      </c>
      <c r="C729" s="75" t="s">
        <v>1053</v>
      </c>
      <c r="D729" s="14" t="s">
        <v>2227</v>
      </c>
      <c r="E729" s="77">
        <v>1</v>
      </c>
      <c r="F729" s="88" t="s">
        <v>2214</v>
      </c>
      <c r="G729" s="86" t="s">
        <v>2342</v>
      </c>
      <c r="H729" s="79" t="s">
        <v>2182</v>
      </c>
      <c r="I729" s="108" t="s">
        <v>1054</v>
      </c>
      <c r="J729" s="69" t="s">
        <v>1055</v>
      </c>
      <c r="K729" s="11" t="s">
        <v>24</v>
      </c>
      <c r="L729" s="11" t="s">
        <v>25</v>
      </c>
      <c r="M729" s="11" t="s">
        <v>26</v>
      </c>
      <c r="N729" s="8">
        <v>45067</v>
      </c>
      <c r="O729" s="38"/>
      <c r="P729" s="38"/>
      <c r="Q729" s="38"/>
      <c r="R729" s="38">
        <v>1</v>
      </c>
      <c r="S729" s="38">
        <v>1</v>
      </c>
      <c r="T729" s="38">
        <v>0</v>
      </c>
      <c r="U729" s="38">
        <v>0</v>
      </c>
      <c r="V729" s="38"/>
      <c r="W729" s="38"/>
      <c r="X729" s="38"/>
      <c r="Y729" s="38">
        <v>1</v>
      </c>
      <c r="Z729" s="38">
        <v>1</v>
      </c>
      <c r="AA729" s="38">
        <v>1</v>
      </c>
      <c r="AB729" s="38">
        <v>1</v>
      </c>
      <c r="AC729" s="38">
        <v>1</v>
      </c>
      <c r="AD729" s="38">
        <v>1</v>
      </c>
      <c r="AE729" s="38">
        <v>0</v>
      </c>
      <c r="AF729" s="38">
        <v>0</v>
      </c>
      <c r="AG729" s="38">
        <v>0</v>
      </c>
      <c r="AH729" s="38">
        <v>0</v>
      </c>
      <c r="AI729" s="38"/>
      <c r="AJ729" s="38"/>
      <c r="AK729" s="38"/>
      <c r="AL729" s="38"/>
      <c r="AM729" s="38"/>
      <c r="AN729" s="38"/>
      <c r="AO729" s="38"/>
      <c r="AP729" s="38"/>
      <c r="AQ729" s="38"/>
      <c r="AR729" s="9">
        <f t="shared" si="24"/>
        <v>0.75</v>
      </c>
      <c r="AS729" s="9">
        <f t="shared" si="25"/>
        <v>0.25</v>
      </c>
      <c r="AT729" s="25"/>
    </row>
    <row r="730" spans="1:46" ht="66" hidden="1">
      <c r="A730" s="3">
        <v>727</v>
      </c>
      <c r="B730" s="119" t="s">
        <v>719</v>
      </c>
      <c r="C730" s="75" t="s">
        <v>1056</v>
      </c>
      <c r="D730" s="14" t="s">
        <v>2227</v>
      </c>
      <c r="E730" s="77">
        <v>1</v>
      </c>
      <c r="F730" s="88" t="s">
        <v>2214</v>
      </c>
      <c r="G730" s="86" t="s">
        <v>2342</v>
      </c>
      <c r="H730" s="66"/>
      <c r="I730" s="108" t="s">
        <v>1057</v>
      </c>
      <c r="J730" s="69" t="s">
        <v>1058</v>
      </c>
      <c r="K730" s="11" t="s">
        <v>24</v>
      </c>
      <c r="L730" s="11" t="s">
        <v>25</v>
      </c>
      <c r="M730" s="11" t="s">
        <v>26</v>
      </c>
      <c r="N730" s="8">
        <v>45067</v>
      </c>
      <c r="O730" s="38"/>
      <c r="P730" s="38"/>
      <c r="Q730" s="38"/>
      <c r="R730" s="38">
        <v>1</v>
      </c>
      <c r="S730" s="38">
        <v>1</v>
      </c>
      <c r="T730" s="38">
        <v>0</v>
      </c>
      <c r="U730" s="38">
        <v>0</v>
      </c>
      <c r="V730" s="38"/>
      <c r="W730" s="38"/>
      <c r="X730" s="38"/>
      <c r="Y730" s="38">
        <v>1</v>
      </c>
      <c r="Z730" s="38">
        <v>1</v>
      </c>
      <c r="AA730" s="38">
        <v>0</v>
      </c>
      <c r="AB730" s="38">
        <v>0</v>
      </c>
      <c r="AC730" s="38">
        <v>1</v>
      </c>
      <c r="AD730" s="38">
        <v>1</v>
      </c>
      <c r="AE730" s="38">
        <v>0</v>
      </c>
      <c r="AF730" s="38">
        <v>0</v>
      </c>
      <c r="AG730" s="38">
        <v>0</v>
      </c>
      <c r="AH730" s="38">
        <v>0</v>
      </c>
      <c r="AI730" s="38"/>
      <c r="AJ730" s="38"/>
      <c r="AK730" s="38"/>
      <c r="AL730" s="38"/>
      <c r="AM730" s="38"/>
      <c r="AN730" s="38"/>
      <c r="AO730" s="38"/>
      <c r="AP730" s="38"/>
      <c r="AQ730" s="38"/>
      <c r="AR730" s="9">
        <f t="shared" si="24"/>
        <v>0.75</v>
      </c>
      <c r="AS730" s="9">
        <f t="shared" si="25"/>
        <v>0</v>
      </c>
      <c r="AT730" s="25"/>
    </row>
    <row r="731" spans="1:46" ht="39.6" hidden="1">
      <c r="A731" s="3">
        <v>728</v>
      </c>
      <c r="B731" s="119" t="s">
        <v>719</v>
      </c>
      <c r="C731" s="14" t="s">
        <v>1059</v>
      </c>
      <c r="D731" s="14" t="s">
        <v>2227</v>
      </c>
      <c r="E731" s="77">
        <v>1</v>
      </c>
      <c r="F731" s="88" t="s">
        <v>2214</v>
      </c>
      <c r="G731" s="86" t="s">
        <v>2342</v>
      </c>
      <c r="H731" s="79" t="s">
        <v>2300</v>
      </c>
      <c r="I731" s="108" t="s">
        <v>1060</v>
      </c>
      <c r="J731" s="69" t="s">
        <v>1061</v>
      </c>
      <c r="K731" s="11" t="s">
        <v>56</v>
      </c>
      <c r="L731" s="11" t="s">
        <v>25</v>
      </c>
      <c r="M731" s="11" t="s">
        <v>26</v>
      </c>
      <c r="N731" s="8">
        <v>45035</v>
      </c>
      <c r="O731" s="38">
        <v>1</v>
      </c>
      <c r="P731" s="38">
        <v>1</v>
      </c>
      <c r="Q731" s="38">
        <v>1</v>
      </c>
      <c r="R731" s="38">
        <v>1</v>
      </c>
      <c r="S731" s="38">
        <v>1</v>
      </c>
      <c r="T731" s="38">
        <v>1</v>
      </c>
      <c r="U731" s="38">
        <v>1</v>
      </c>
      <c r="V731" s="38">
        <v>1</v>
      </c>
      <c r="W731" s="38">
        <v>1</v>
      </c>
      <c r="X731" s="38">
        <v>1</v>
      </c>
      <c r="Y731" s="38">
        <v>1</v>
      </c>
      <c r="Z731" s="38">
        <v>1</v>
      </c>
      <c r="AA731" s="38">
        <v>1</v>
      </c>
      <c r="AB731" s="38">
        <v>1</v>
      </c>
      <c r="AC731" s="38">
        <v>1</v>
      </c>
      <c r="AD731" s="38">
        <v>1</v>
      </c>
      <c r="AE731" s="38">
        <v>1</v>
      </c>
      <c r="AF731" s="38"/>
      <c r="AG731" s="38"/>
      <c r="AH731" s="38"/>
      <c r="AI731" s="38"/>
      <c r="AJ731" s="38"/>
      <c r="AK731" s="38"/>
      <c r="AL731" s="38"/>
      <c r="AM731" s="38"/>
      <c r="AN731" s="38"/>
      <c r="AO731" s="38">
        <v>0</v>
      </c>
      <c r="AP731" s="38">
        <v>0</v>
      </c>
      <c r="AQ731" s="38">
        <v>0</v>
      </c>
      <c r="AR731" s="9">
        <f t="shared" si="24"/>
        <v>0.83333333333333337</v>
      </c>
      <c r="AS731" s="9">
        <f t="shared" si="25"/>
        <v>0.83333333333333337</v>
      </c>
      <c r="AT731" s="25"/>
    </row>
    <row r="732" spans="1:46" ht="39.6" hidden="1">
      <c r="A732" s="3">
        <v>729</v>
      </c>
      <c r="B732" s="119" t="s">
        <v>719</v>
      </c>
      <c r="C732" s="14" t="s">
        <v>1059</v>
      </c>
      <c r="D732" s="14" t="s">
        <v>2227</v>
      </c>
      <c r="E732" s="77">
        <v>1</v>
      </c>
      <c r="F732" s="88" t="s">
        <v>2214</v>
      </c>
      <c r="G732" s="86" t="s">
        <v>2342</v>
      </c>
      <c r="H732" s="79" t="s">
        <v>2300</v>
      </c>
      <c r="I732" s="108" t="s">
        <v>1060</v>
      </c>
      <c r="J732" s="69" t="s">
        <v>1062</v>
      </c>
      <c r="K732" s="11" t="s">
        <v>56</v>
      </c>
      <c r="L732" s="11" t="s">
        <v>25</v>
      </c>
      <c r="M732" s="11" t="s">
        <v>26</v>
      </c>
      <c r="N732" s="8">
        <v>45035</v>
      </c>
      <c r="O732" s="38">
        <v>1</v>
      </c>
      <c r="P732" s="38">
        <v>1</v>
      </c>
      <c r="Q732" s="38">
        <v>1</v>
      </c>
      <c r="R732" s="38">
        <v>1</v>
      </c>
      <c r="S732" s="38">
        <v>1</v>
      </c>
      <c r="T732" s="38">
        <v>1</v>
      </c>
      <c r="U732" s="38">
        <v>1</v>
      </c>
      <c r="V732" s="38">
        <v>1</v>
      </c>
      <c r="W732" s="38">
        <v>1</v>
      </c>
      <c r="X732" s="38">
        <v>1</v>
      </c>
      <c r="Y732" s="38">
        <v>1</v>
      </c>
      <c r="Z732" s="38">
        <v>1</v>
      </c>
      <c r="AA732" s="38">
        <v>1</v>
      </c>
      <c r="AB732" s="38">
        <v>1</v>
      </c>
      <c r="AC732" s="38">
        <v>1</v>
      </c>
      <c r="AD732" s="38">
        <v>1</v>
      </c>
      <c r="AE732" s="38">
        <v>1</v>
      </c>
      <c r="AF732" s="38"/>
      <c r="AG732" s="38"/>
      <c r="AH732" s="38"/>
      <c r="AI732" s="38"/>
      <c r="AJ732" s="38"/>
      <c r="AK732" s="38"/>
      <c r="AL732" s="38"/>
      <c r="AM732" s="38"/>
      <c r="AN732" s="38"/>
      <c r="AO732" s="38">
        <v>0</v>
      </c>
      <c r="AP732" s="38">
        <v>0</v>
      </c>
      <c r="AQ732" s="38">
        <v>0</v>
      </c>
      <c r="AR732" s="9">
        <f t="shared" si="24"/>
        <v>0.83333333333333337</v>
      </c>
      <c r="AS732" s="9">
        <f t="shared" si="25"/>
        <v>0.83333333333333337</v>
      </c>
      <c r="AT732" s="25"/>
    </row>
    <row r="733" spans="1:46" ht="39.6" hidden="1">
      <c r="A733" s="3">
        <v>730</v>
      </c>
      <c r="B733" s="119" t="s">
        <v>719</v>
      </c>
      <c r="C733" s="14" t="s">
        <v>1059</v>
      </c>
      <c r="D733" s="14" t="s">
        <v>2227</v>
      </c>
      <c r="E733" s="77">
        <v>1</v>
      </c>
      <c r="F733" s="88" t="s">
        <v>2214</v>
      </c>
      <c r="G733" s="86" t="s">
        <v>2342</v>
      </c>
      <c r="H733" s="79" t="s">
        <v>2300</v>
      </c>
      <c r="I733" s="108" t="s">
        <v>1063</v>
      </c>
      <c r="J733" s="69" t="s">
        <v>1064</v>
      </c>
      <c r="K733" s="11" t="s">
        <v>56</v>
      </c>
      <c r="L733" s="11" t="s">
        <v>25</v>
      </c>
      <c r="M733" s="11" t="s">
        <v>26</v>
      </c>
      <c r="N733" s="8">
        <v>45005</v>
      </c>
      <c r="O733" s="38">
        <v>1</v>
      </c>
      <c r="P733" s="38">
        <v>1</v>
      </c>
      <c r="Q733" s="38">
        <v>1</v>
      </c>
      <c r="R733" s="38">
        <v>1</v>
      </c>
      <c r="S733" s="38">
        <v>1</v>
      </c>
      <c r="T733" s="38">
        <v>1</v>
      </c>
      <c r="U733" s="38">
        <v>1</v>
      </c>
      <c r="V733" s="38">
        <v>1</v>
      </c>
      <c r="W733" s="38">
        <v>1</v>
      </c>
      <c r="X733" s="38">
        <v>1</v>
      </c>
      <c r="Y733" s="38">
        <v>1</v>
      </c>
      <c r="Z733" s="38">
        <v>1</v>
      </c>
      <c r="AA733" s="38">
        <v>1</v>
      </c>
      <c r="AB733" s="38">
        <v>1</v>
      </c>
      <c r="AC733" s="38">
        <v>1</v>
      </c>
      <c r="AD733" s="38">
        <v>1</v>
      </c>
      <c r="AE733" s="38">
        <v>1</v>
      </c>
      <c r="AF733" s="38"/>
      <c r="AG733" s="38"/>
      <c r="AH733" s="38"/>
      <c r="AI733" s="38"/>
      <c r="AJ733" s="38"/>
      <c r="AK733" s="38"/>
      <c r="AL733" s="38"/>
      <c r="AM733" s="38"/>
      <c r="AN733" s="38"/>
      <c r="AO733" s="38">
        <v>0</v>
      </c>
      <c r="AP733" s="38">
        <v>0</v>
      </c>
      <c r="AQ733" s="38">
        <v>0</v>
      </c>
      <c r="AR733" s="9">
        <f t="shared" si="24"/>
        <v>0.83333333333333337</v>
      </c>
      <c r="AS733" s="9">
        <f t="shared" si="25"/>
        <v>0.83333333333333337</v>
      </c>
      <c r="AT733" s="25"/>
    </row>
    <row r="734" spans="1:46" ht="39.6" hidden="1">
      <c r="A734" s="3">
        <v>731</v>
      </c>
      <c r="B734" s="119" t="s">
        <v>719</v>
      </c>
      <c r="C734" s="14" t="s">
        <v>1059</v>
      </c>
      <c r="D734" s="14" t="s">
        <v>2227</v>
      </c>
      <c r="E734" s="77">
        <v>1</v>
      </c>
      <c r="F734" s="88" t="s">
        <v>2214</v>
      </c>
      <c r="G734" s="86" t="s">
        <v>2342</v>
      </c>
      <c r="H734" s="79" t="s">
        <v>2300</v>
      </c>
      <c r="I734" s="108" t="s">
        <v>1063</v>
      </c>
      <c r="J734" s="69" t="s">
        <v>1065</v>
      </c>
      <c r="K734" s="11" t="s">
        <v>56</v>
      </c>
      <c r="L734" s="11" t="s">
        <v>25</v>
      </c>
      <c r="M734" s="11" t="s">
        <v>26</v>
      </c>
      <c r="N734" s="8">
        <v>45005</v>
      </c>
      <c r="O734" s="38">
        <v>1</v>
      </c>
      <c r="P734" s="38">
        <v>1</v>
      </c>
      <c r="Q734" s="38">
        <v>1</v>
      </c>
      <c r="R734" s="38">
        <v>1</v>
      </c>
      <c r="S734" s="38">
        <v>1</v>
      </c>
      <c r="T734" s="38">
        <v>1</v>
      </c>
      <c r="U734" s="38">
        <v>1</v>
      </c>
      <c r="V734" s="38">
        <v>1</v>
      </c>
      <c r="W734" s="38">
        <v>1</v>
      </c>
      <c r="X734" s="38">
        <v>1</v>
      </c>
      <c r="Y734" s="38">
        <v>1</v>
      </c>
      <c r="Z734" s="38">
        <v>1</v>
      </c>
      <c r="AA734" s="38">
        <v>1</v>
      </c>
      <c r="AB734" s="38">
        <v>1</v>
      </c>
      <c r="AC734" s="38">
        <v>1</v>
      </c>
      <c r="AD734" s="38">
        <v>1</v>
      </c>
      <c r="AE734" s="38">
        <v>1</v>
      </c>
      <c r="AF734" s="38"/>
      <c r="AG734" s="38"/>
      <c r="AH734" s="38"/>
      <c r="AI734" s="38"/>
      <c r="AJ734" s="38"/>
      <c r="AK734" s="38"/>
      <c r="AL734" s="38"/>
      <c r="AM734" s="38"/>
      <c r="AN734" s="38"/>
      <c r="AO734" s="38">
        <v>0</v>
      </c>
      <c r="AP734" s="38">
        <v>0</v>
      </c>
      <c r="AQ734" s="38">
        <v>0</v>
      </c>
      <c r="AR734" s="9">
        <f t="shared" si="24"/>
        <v>0.83333333333333337</v>
      </c>
      <c r="AS734" s="9">
        <f t="shared" si="25"/>
        <v>0.83333333333333337</v>
      </c>
      <c r="AT734" s="25"/>
    </row>
    <row r="735" spans="1:46" ht="39.6" hidden="1">
      <c r="A735" s="3">
        <v>732</v>
      </c>
      <c r="B735" s="119" t="s">
        <v>719</v>
      </c>
      <c r="C735" s="14" t="s">
        <v>1059</v>
      </c>
      <c r="D735" s="14" t="s">
        <v>2227</v>
      </c>
      <c r="E735" s="77">
        <v>1</v>
      </c>
      <c r="F735" s="88" t="s">
        <v>2214</v>
      </c>
      <c r="G735" s="86" t="s">
        <v>2342</v>
      </c>
      <c r="H735" s="79" t="s">
        <v>2300</v>
      </c>
      <c r="I735" s="108" t="s">
        <v>1066</v>
      </c>
      <c r="J735" s="69" t="s">
        <v>1067</v>
      </c>
      <c r="K735" s="11" t="s">
        <v>56</v>
      </c>
      <c r="L735" s="11" t="s">
        <v>25</v>
      </c>
      <c r="M735" s="11" t="s">
        <v>26</v>
      </c>
      <c r="N735" s="8">
        <v>45019</v>
      </c>
      <c r="O735" s="38">
        <v>1</v>
      </c>
      <c r="P735" s="38">
        <v>1</v>
      </c>
      <c r="Q735" s="38">
        <v>1</v>
      </c>
      <c r="R735" s="38">
        <v>1</v>
      </c>
      <c r="S735" s="38">
        <v>1</v>
      </c>
      <c r="T735" s="38">
        <v>1</v>
      </c>
      <c r="U735" s="38">
        <v>1</v>
      </c>
      <c r="V735" s="38">
        <v>1</v>
      </c>
      <c r="W735" s="38">
        <v>1</v>
      </c>
      <c r="X735" s="38">
        <v>1</v>
      </c>
      <c r="Y735" s="38">
        <v>1</v>
      </c>
      <c r="Z735" s="38">
        <v>1</v>
      </c>
      <c r="AA735" s="38">
        <v>1</v>
      </c>
      <c r="AB735" s="38">
        <v>1</v>
      </c>
      <c r="AC735" s="38">
        <v>1</v>
      </c>
      <c r="AD735" s="38">
        <v>1</v>
      </c>
      <c r="AE735" s="38">
        <v>1</v>
      </c>
      <c r="AF735" s="38"/>
      <c r="AG735" s="38"/>
      <c r="AH735" s="38"/>
      <c r="AI735" s="38"/>
      <c r="AJ735" s="38"/>
      <c r="AK735" s="38"/>
      <c r="AL735" s="38"/>
      <c r="AM735" s="38"/>
      <c r="AN735" s="38"/>
      <c r="AO735" s="38">
        <v>0</v>
      </c>
      <c r="AP735" s="38">
        <v>0</v>
      </c>
      <c r="AQ735" s="38">
        <v>0</v>
      </c>
      <c r="AR735" s="9">
        <f t="shared" si="24"/>
        <v>0.83333333333333337</v>
      </c>
      <c r="AS735" s="9">
        <f t="shared" si="25"/>
        <v>0.83333333333333337</v>
      </c>
      <c r="AT735" s="25"/>
    </row>
    <row r="736" spans="1:46" ht="39.6" hidden="1">
      <c r="A736" s="3">
        <v>733</v>
      </c>
      <c r="B736" s="119" t="s">
        <v>719</v>
      </c>
      <c r="C736" s="14" t="s">
        <v>1059</v>
      </c>
      <c r="D736" s="14" t="s">
        <v>2227</v>
      </c>
      <c r="E736" s="77">
        <v>1</v>
      </c>
      <c r="F736" s="88" t="s">
        <v>2214</v>
      </c>
      <c r="G736" s="86" t="s">
        <v>2342</v>
      </c>
      <c r="H736" s="79" t="s">
        <v>2300</v>
      </c>
      <c r="I736" s="108" t="s">
        <v>1066</v>
      </c>
      <c r="J736" s="69" t="s">
        <v>1068</v>
      </c>
      <c r="K736" s="11" t="s">
        <v>56</v>
      </c>
      <c r="L736" s="11" t="s">
        <v>25</v>
      </c>
      <c r="M736" s="11" t="s">
        <v>26</v>
      </c>
      <c r="N736" s="8">
        <v>45019</v>
      </c>
      <c r="O736" s="38">
        <v>1</v>
      </c>
      <c r="P736" s="38">
        <v>1</v>
      </c>
      <c r="Q736" s="38">
        <v>1</v>
      </c>
      <c r="R736" s="38">
        <v>1</v>
      </c>
      <c r="S736" s="38">
        <v>1</v>
      </c>
      <c r="T736" s="38">
        <v>1</v>
      </c>
      <c r="U736" s="38">
        <v>1</v>
      </c>
      <c r="V736" s="38">
        <v>1</v>
      </c>
      <c r="W736" s="38">
        <v>1</v>
      </c>
      <c r="X736" s="38">
        <v>1</v>
      </c>
      <c r="Y736" s="38">
        <v>1</v>
      </c>
      <c r="Z736" s="38">
        <v>1</v>
      </c>
      <c r="AA736" s="38">
        <v>1</v>
      </c>
      <c r="AB736" s="38">
        <v>1</v>
      </c>
      <c r="AC736" s="38">
        <v>1</v>
      </c>
      <c r="AD736" s="38">
        <v>1</v>
      </c>
      <c r="AE736" s="38">
        <v>1</v>
      </c>
      <c r="AF736" s="38"/>
      <c r="AG736" s="38"/>
      <c r="AH736" s="38"/>
      <c r="AI736" s="38"/>
      <c r="AJ736" s="38"/>
      <c r="AK736" s="38"/>
      <c r="AL736" s="38"/>
      <c r="AM736" s="38"/>
      <c r="AN736" s="38"/>
      <c r="AO736" s="38">
        <v>0</v>
      </c>
      <c r="AP736" s="38">
        <v>0</v>
      </c>
      <c r="AQ736" s="38">
        <v>0</v>
      </c>
      <c r="AR736" s="9">
        <f t="shared" si="24"/>
        <v>0.83333333333333337</v>
      </c>
      <c r="AS736" s="9">
        <f t="shared" si="25"/>
        <v>0.83333333333333337</v>
      </c>
      <c r="AT736" s="25"/>
    </row>
    <row r="737" spans="1:46" ht="39.6" hidden="1">
      <c r="A737" s="3">
        <v>734</v>
      </c>
      <c r="B737" s="119" t="s">
        <v>719</v>
      </c>
      <c r="C737" s="14" t="s">
        <v>1059</v>
      </c>
      <c r="D737" s="14" t="s">
        <v>2227</v>
      </c>
      <c r="E737" s="77">
        <v>1</v>
      </c>
      <c r="F737" s="88" t="s">
        <v>2314</v>
      </c>
      <c r="G737" s="86" t="s">
        <v>2342</v>
      </c>
      <c r="H737" s="79" t="s">
        <v>2300</v>
      </c>
      <c r="I737" s="108" t="s">
        <v>2155</v>
      </c>
      <c r="J737" s="69" t="s">
        <v>1069</v>
      </c>
      <c r="K737" s="11" t="s">
        <v>24</v>
      </c>
      <c r="L737" s="11" t="s">
        <v>25</v>
      </c>
      <c r="M737" s="11" t="s">
        <v>26</v>
      </c>
      <c r="N737" s="8">
        <v>45033</v>
      </c>
      <c r="O737" s="38">
        <v>1</v>
      </c>
      <c r="P737" s="38">
        <v>1</v>
      </c>
      <c r="Q737" s="38">
        <v>1</v>
      </c>
      <c r="R737" s="38">
        <v>1</v>
      </c>
      <c r="S737" s="38">
        <v>1</v>
      </c>
      <c r="T737" s="38">
        <v>1</v>
      </c>
      <c r="U737" s="38">
        <v>1</v>
      </c>
      <c r="V737" s="38"/>
      <c r="W737" s="38"/>
      <c r="X737" s="38"/>
      <c r="Y737" s="38">
        <v>1</v>
      </c>
      <c r="Z737" s="38">
        <v>1</v>
      </c>
      <c r="AA737" s="38">
        <v>1</v>
      </c>
      <c r="AB737" s="38">
        <v>1</v>
      </c>
      <c r="AC737" s="38">
        <v>1</v>
      </c>
      <c r="AD737" s="38">
        <v>1</v>
      </c>
      <c r="AE737" s="38">
        <v>1</v>
      </c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9">
        <f t="shared" si="24"/>
        <v>1</v>
      </c>
      <c r="AS737" s="9">
        <f t="shared" si="25"/>
        <v>1</v>
      </c>
      <c r="AT737" s="25"/>
    </row>
    <row r="738" spans="1:46" ht="39.6" hidden="1">
      <c r="A738" s="3">
        <v>735</v>
      </c>
      <c r="B738" s="119" t="s">
        <v>719</v>
      </c>
      <c r="C738" s="14" t="s">
        <v>1070</v>
      </c>
      <c r="D738" s="14" t="s">
        <v>2227</v>
      </c>
      <c r="E738" s="77">
        <v>1</v>
      </c>
      <c r="F738" s="88" t="s">
        <v>2214</v>
      </c>
      <c r="G738" s="86" t="s">
        <v>2342</v>
      </c>
      <c r="H738" s="66"/>
      <c r="I738" s="108" t="s">
        <v>2156</v>
      </c>
      <c r="J738" s="69" t="s">
        <v>1071</v>
      </c>
      <c r="K738" s="11" t="s">
        <v>24</v>
      </c>
      <c r="L738" s="11" t="s">
        <v>25</v>
      </c>
      <c r="M738" s="11" t="s">
        <v>26</v>
      </c>
      <c r="N738" s="8">
        <v>45078</v>
      </c>
      <c r="O738" s="38"/>
      <c r="P738" s="38"/>
      <c r="Q738" s="38"/>
      <c r="R738" s="38">
        <v>1</v>
      </c>
      <c r="S738" s="38">
        <v>1</v>
      </c>
      <c r="T738" s="38">
        <v>1</v>
      </c>
      <c r="U738" s="38">
        <v>1</v>
      </c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9">
        <f t="shared" si="24"/>
        <v>1</v>
      </c>
      <c r="AS738" s="9">
        <f t="shared" si="25"/>
        <v>1</v>
      </c>
      <c r="AT738" s="25"/>
    </row>
    <row r="739" spans="1:46" ht="39.6" hidden="1">
      <c r="A739" s="3">
        <v>736</v>
      </c>
      <c r="B739" s="119" t="s">
        <v>719</v>
      </c>
      <c r="C739" s="14" t="s">
        <v>1070</v>
      </c>
      <c r="D739" s="14" t="s">
        <v>2227</v>
      </c>
      <c r="E739" s="77">
        <v>1</v>
      </c>
      <c r="F739" s="88" t="s">
        <v>2214</v>
      </c>
      <c r="G739" s="86" t="s">
        <v>2342</v>
      </c>
      <c r="H739" s="66"/>
      <c r="I739" s="108" t="s">
        <v>1072</v>
      </c>
      <c r="J739" s="69" t="s">
        <v>1073</v>
      </c>
      <c r="K739" s="11" t="s">
        <v>24</v>
      </c>
      <c r="L739" s="11" t="s">
        <v>25</v>
      </c>
      <c r="M739" s="11" t="s">
        <v>26</v>
      </c>
      <c r="N739" s="8">
        <v>45076</v>
      </c>
      <c r="O739" s="38"/>
      <c r="P739" s="38"/>
      <c r="Q739" s="38"/>
      <c r="R739" s="38">
        <v>1</v>
      </c>
      <c r="S739" s="38">
        <v>1</v>
      </c>
      <c r="T739" s="38">
        <v>1</v>
      </c>
      <c r="U739" s="38">
        <v>1</v>
      </c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9">
        <f t="shared" si="24"/>
        <v>1</v>
      </c>
      <c r="AS739" s="9">
        <f t="shared" si="25"/>
        <v>1</v>
      </c>
      <c r="AT739" s="25"/>
    </row>
    <row r="740" spans="1:46" ht="39.6" hidden="1">
      <c r="A740" s="3">
        <v>737</v>
      </c>
      <c r="B740" s="119" t="s">
        <v>719</v>
      </c>
      <c r="C740" s="14" t="s">
        <v>1070</v>
      </c>
      <c r="D740" s="14" t="s">
        <v>2227</v>
      </c>
      <c r="E740" s="77">
        <v>1</v>
      </c>
      <c r="F740" s="88" t="s">
        <v>2214</v>
      </c>
      <c r="G740" s="86" t="s">
        <v>2342</v>
      </c>
      <c r="H740" s="66"/>
      <c r="I740" s="108" t="s">
        <v>2157</v>
      </c>
      <c r="J740" s="69" t="s">
        <v>1074</v>
      </c>
      <c r="K740" s="11" t="s">
        <v>24</v>
      </c>
      <c r="L740" s="11" t="s">
        <v>25</v>
      </c>
      <c r="M740" s="11" t="s">
        <v>26</v>
      </c>
      <c r="N740" s="8">
        <v>45082</v>
      </c>
      <c r="O740" s="38"/>
      <c r="P740" s="38"/>
      <c r="Q740" s="38"/>
      <c r="R740" s="38">
        <v>1</v>
      </c>
      <c r="S740" s="38">
        <v>1</v>
      </c>
      <c r="T740" s="38">
        <v>1</v>
      </c>
      <c r="U740" s="38">
        <v>1</v>
      </c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9">
        <f t="shared" si="24"/>
        <v>1</v>
      </c>
      <c r="AS740" s="9">
        <f t="shared" si="25"/>
        <v>1</v>
      </c>
      <c r="AT740" s="25"/>
    </row>
    <row r="741" spans="1:46" ht="39.6" hidden="1">
      <c r="A741" s="3">
        <v>738</v>
      </c>
      <c r="B741" s="119" t="s">
        <v>719</v>
      </c>
      <c r="C741" s="14" t="s">
        <v>1075</v>
      </c>
      <c r="D741" s="14" t="s">
        <v>2227</v>
      </c>
      <c r="E741" s="77">
        <v>1</v>
      </c>
      <c r="F741" s="88" t="s">
        <v>2214</v>
      </c>
      <c r="G741" s="87" t="s">
        <v>74</v>
      </c>
      <c r="H741" s="68"/>
      <c r="I741" s="108" t="s">
        <v>1076</v>
      </c>
      <c r="J741" s="69" t="s">
        <v>1077</v>
      </c>
      <c r="K741" s="11" t="s">
        <v>24</v>
      </c>
      <c r="L741" s="11" t="s">
        <v>25</v>
      </c>
      <c r="M741" s="11" t="s">
        <v>26</v>
      </c>
      <c r="N741" s="8">
        <v>45004</v>
      </c>
      <c r="O741" s="38"/>
      <c r="P741" s="38"/>
      <c r="Q741" s="38"/>
      <c r="R741" s="38">
        <v>1</v>
      </c>
      <c r="S741" s="38">
        <v>1</v>
      </c>
      <c r="T741" s="38">
        <v>0</v>
      </c>
      <c r="U741" s="38">
        <v>0</v>
      </c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9">
        <f t="shared" si="24"/>
        <v>1</v>
      </c>
      <c r="AS741" s="9">
        <f t="shared" si="25"/>
        <v>0</v>
      </c>
      <c r="AT741" s="25"/>
    </row>
    <row r="742" spans="1:46" ht="39.6" hidden="1">
      <c r="A742" s="3">
        <v>739</v>
      </c>
      <c r="B742" s="119" t="s">
        <v>719</v>
      </c>
      <c r="C742" s="14" t="s">
        <v>1075</v>
      </c>
      <c r="D742" s="14" t="s">
        <v>2227</v>
      </c>
      <c r="E742" s="77">
        <v>1</v>
      </c>
      <c r="F742" s="88" t="s">
        <v>2214</v>
      </c>
      <c r="G742" s="87" t="s">
        <v>74</v>
      </c>
      <c r="H742" s="68"/>
      <c r="I742" s="108" t="s">
        <v>1078</v>
      </c>
      <c r="J742" s="69" t="s">
        <v>1079</v>
      </c>
      <c r="K742" s="11" t="s">
        <v>24</v>
      </c>
      <c r="L742" s="11" t="s">
        <v>25</v>
      </c>
      <c r="M742" s="11" t="s">
        <v>26</v>
      </c>
      <c r="N742" s="8">
        <v>45004</v>
      </c>
      <c r="O742" s="38"/>
      <c r="P742" s="38"/>
      <c r="Q742" s="38"/>
      <c r="R742" s="38">
        <v>1</v>
      </c>
      <c r="S742" s="38">
        <v>1</v>
      </c>
      <c r="T742" s="38">
        <v>0</v>
      </c>
      <c r="U742" s="38">
        <v>0</v>
      </c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9">
        <f t="shared" si="24"/>
        <v>1</v>
      </c>
      <c r="AS742" s="9">
        <f t="shared" si="25"/>
        <v>0</v>
      </c>
      <c r="AT742" s="25"/>
    </row>
    <row r="743" spans="1:46" ht="39.6" hidden="1">
      <c r="A743" s="3">
        <v>740</v>
      </c>
      <c r="B743" s="119" t="s">
        <v>719</v>
      </c>
      <c r="C743" s="14" t="s">
        <v>1080</v>
      </c>
      <c r="D743" s="14" t="s">
        <v>2227</v>
      </c>
      <c r="E743" s="77">
        <v>1</v>
      </c>
      <c r="F743" s="88" t="s">
        <v>2214</v>
      </c>
      <c r="G743" s="87" t="s">
        <v>74</v>
      </c>
      <c r="H743" s="68"/>
      <c r="I743" s="108" t="s">
        <v>2158</v>
      </c>
      <c r="J743" s="69" t="s">
        <v>1081</v>
      </c>
      <c r="K743" s="11" t="s">
        <v>24</v>
      </c>
      <c r="L743" s="11" t="s">
        <v>25</v>
      </c>
      <c r="M743" s="11" t="s">
        <v>26</v>
      </c>
      <c r="N743" s="8">
        <v>45035</v>
      </c>
      <c r="O743" s="38">
        <v>1</v>
      </c>
      <c r="P743" s="38">
        <v>1</v>
      </c>
      <c r="Q743" s="38">
        <v>1</v>
      </c>
      <c r="R743" s="38">
        <v>1</v>
      </c>
      <c r="S743" s="38">
        <v>1</v>
      </c>
      <c r="T743" s="38">
        <v>0</v>
      </c>
      <c r="U743" s="38">
        <v>0</v>
      </c>
      <c r="V743" s="38"/>
      <c r="W743" s="38"/>
      <c r="X743" s="38"/>
      <c r="Y743" s="38">
        <v>1</v>
      </c>
      <c r="Z743" s="38">
        <v>1</v>
      </c>
      <c r="AA743" s="38">
        <v>0</v>
      </c>
      <c r="AB743" s="38">
        <v>0</v>
      </c>
      <c r="AC743" s="38">
        <v>1</v>
      </c>
      <c r="AD743" s="38">
        <v>1</v>
      </c>
      <c r="AE743" s="38">
        <v>0</v>
      </c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9">
        <f t="shared" si="24"/>
        <v>1</v>
      </c>
      <c r="AS743" s="9">
        <f t="shared" si="25"/>
        <v>0.25</v>
      </c>
      <c r="AT743" s="25"/>
    </row>
    <row r="744" spans="1:46" ht="39.6" hidden="1">
      <c r="A744" s="3">
        <v>741</v>
      </c>
      <c r="B744" s="119" t="s">
        <v>719</v>
      </c>
      <c r="C744" s="14" t="s">
        <v>1080</v>
      </c>
      <c r="D744" s="14" t="s">
        <v>2227</v>
      </c>
      <c r="E744" s="77">
        <v>1</v>
      </c>
      <c r="F744" s="88" t="s">
        <v>2214</v>
      </c>
      <c r="G744" s="87" t="s">
        <v>74</v>
      </c>
      <c r="H744" s="68"/>
      <c r="I744" s="108" t="s">
        <v>1082</v>
      </c>
      <c r="J744" s="69" t="s">
        <v>1083</v>
      </c>
      <c r="K744" s="11" t="s">
        <v>24</v>
      </c>
      <c r="L744" s="11" t="s">
        <v>25</v>
      </c>
      <c r="M744" s="11" t="s">
        <v>26</v>
      </c>
      <c r="N744" s="8">
        <v>45004</v>
      </c>
      <c r="O744" s="38"/>
      <c r="P744" s="38"/>
      <c r="Q744" s="38"/>
      <c r="R744" s="38">
        <v>1</v>
      </c>
      <c r="S744" s="38">
        <v>1</v>
      </c>
      <c r="T744" s="38">
        <v>0</v>
      </c>
      <c r="U744" s="38">
        <v>0</v>
      </c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9">
        <f t="shared" si="24"/>
        <v>1</v>
      </c>
      <c r="AS744" s="9">
        <f t="shared" si="25"/>
        <v>0</v>
      </c>
      <c r="AT744" s="25"/>
    </row>
    <row r="745" spans="1:46" ht="39.6" hidden="1">
      <c r="A745" s="3">
        <v>742</v>
      </c>
      <c r="B745" s="119" t="s">
        <v>719</v>
      </c>
      <c r="C745" s="14" t="s">
        <v>1080</v>
      </c>
      <c r="D745" s="14" t="s">
        <v>2227</v>
      </c>
      <c r="E745" s="77">
        <v>1</v>
      </c>
      <c r="F745" s="88" t="s">
        <v>2214</v>
      </c>
      <c r="G745" s="87" t="s">
        <v>74</v>
      </c>
      <c r="H745" s="68"/>
      <c r="I745" s="108" t="s">
        <v>1084</v>
      </c>
      <c r="J745" s="69" t="s">
        <v>1085</v>
      </c>
      <c r="K745" s="11" t="s">
        <v>24</v>
      </c>
      <c r="L745" s="11" t="s">
        <v>25</v>
      </c>
      <c r="M745" s="11" t="s">
        <v>26</v>
      </c>
      <c r="N745" s="8">
        <v>45004</v>
      </c>
      <c r="O745" s="38"/>
      <c r="P745" s="38"/>
      <c r="Q745" s="38"/>
      <c r="R745" s="38">
        <v>1</v>
      </c>
      <c r="S745" s="38">
        <v>1</v>
      </c>
      <c r="T745" s="38">
        <v>0</v>
      </c>
      <c r="U745" s="38">
        <v>0</v>
      </c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9">
        <f t="shared" si="24"/>
        <v>1</v>
      </c>
      <c r="AS745" s="9">
        <f t="shared" si="25"/>
        <v>0</v>
      </c>
      <c r="AT745" s="25"/>
    </row>
    <row r="746" spans="1:46" ht="39.6" hidden="1">
      <c r="A746" s="3">
        <v>743</v>
      </c>
      <c r="B746" s="119" t="s">
        <v>719</v>
      </c>
      <c r="C746" s="14" t="s">
        <v>1086</v>
      </c>
      <c r="D746" s="14" t="s">
        <v>2227</v>
      </c>
      <c r="E746" s="77">
        <v>1</v>
      </c>
      <c r="F746" s="88" t="s">
        <v>2214</v>
      </c>
      <c r="G746" s="86" t="s">
        <v>2342</v>
      </c>
      <c r="H746" s="68"/>
      <c r="I746" s="108" t="s">
        <v>2173</v>
      </c>
      <c r="J746" s="69" t="s">
        <v>1087</v>
      </c>
      <c r="K746" s="11" t="s">
        <v>24</v>
      </c>
      <c r="L746" s="11" t="s">
        <v>25</v>
      </c>
      <c r="M746" s="11" t="s">
        <v>26</v>
      </c>
      <c r="N746" s="8">
        <v>45041</v>
      </c>
      <c r="O746" s="38"/>
      <c r="P746" s="38"/>
      <c r="Q746" s="38"/>
      <c r="R746" s="38">
        <v>1</v>
      </c>
      <c r="S746" s="38">
        <v>0</v>
      </c>
      <c r="T746" s="38">
        <v>0</v>
      </c>
      <c r="U746" s="38">
        <v>0</v>
      </c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9">
        <f t="shared" si="24"/>
        <v>0.5</v>
      </c>
      <c r="AS746" s="9">
        <f t="shared" si="25"/>
        <v>0</v>
      </c>
      <c r="AT746" s="25"/>
    </row>
    <row r="747" spans="1:46" ht="39.6" hidden="1">
      <c r="A747" s="3">
        <v>744</v>
      </c>
      <c r="B747" s="119" t="s">
        <v>719</v>
      </c>
      <c r="C747" s="14" t="s">
        <v>1088</v>
      </c>
      <c r="D747" s="14" t="s">
        <v>2227</v>
      </c>
      <c r="E747" s="77">
        <v>1</v>
      </c>
      <c r="F747" s="88" t="s">
        <v>2214</v>
      </c>
      <c r="G747" s="86" t="s">
        <v>2342</v>
      </c>
      <c r="H747" s="79" t="s">
        <v>2182</v>
      </c>
      <c r="I747" s="108" t="s">
        <v>1089</v>
      </c>
      <c r="J747" s="69" t="s">
        <v>1090</v>
      </c>
      <c r="K747" s="11" t="s">
        <v>56</v>
      </c>
      <c r="L747" s="11" t="s">
        <v>25</v>
      </c>
      <c r="M747" s="11" t="s">
        <v>26</v>
      </c>
      <c r="N747" s="8">
        <v>45049</v>
      </c>
      <c r="O747" s="38"/>
      <c r="P747" s="38"/>
      <c r="Q747" s="38"/>
      <c r="R747" s="38">
        <v>1</v>
      </c>
      <c r="S747" s="38">
        <v>1</v>
      </c>
      <c r="T747" s="38">
        <v>1</v>
      </c>
      <c r="U747" s="38">
        <v>1</v>
      </c>
      <c r="V747" s="38"/>
      <c r="W747" s="38"/>
      <c r="X747" s="38"/>
      <c r="Y747" s="38">
        <v>1</v>
      </c>
      <c r="Z747" s="38">
        <v>1</v>
      </c>
      <c r="AA747" s="38">
        <v>1</v>
      </c>
      <c r="AB747" s="38">
        <v>1</v>
      </c>
      <c r="AC747" s="38">
        <v>1</v>
      </c>
      <c r="AD747" s="38">
        <v>1</v>
      </c>
      <c r="AE747" s="38">
        <v>1</v>
      </c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9">
        <f t="shared" si="24"/>
        <v>1</v>
      </c>
      <c r="AS747" s="9">
        <f t="shared" si="25"/>
        <v>1</v>
      </c>
      <c r="AT747" s="25"/>
    </row>
    <row r="748" spans="1:46" ht="39.6" hidden="1">
      <c r="A748" s="3">
        <v>745</v>
      </c>
      <c r="B748" s="119" t="s">
        <v>719</v>
      </c>
      <c r="C748" s="14" t="s">
        <v>1088</v>
      </c>
      <c r="D748" s="14" t="s">
        <v>2227</v>
      </c>
      <c r="E748" s="77">
        <v>1</v>
      </c>
      <c r="F748" s="88" t="s">
        <v>2214</v>
      </c>
      <c r="G748" s="86" t="s">
        <v>2342</v>
      </c>
      <c r="H748" s="79" t="s">
        <v>2182</v>
      </c>
      <c r="I748" s="108" t="s">
        <v>1091</v>
      </c>
      <c r="J748" s="69" t="s">
        <v>1092</v>
      </c>
      <c r="K748" s="11" t="s">
        <v>56</v>
      </c>
      <c r="L748" s="11" t="s">
        <v>25</v>
      </c>
      <c r="M748" s="11" t="s">
        <v>26</v>
      </c>
      <c r="N748" s="8">
        <v>45049</v>
      </c>
      <c r="O748" s="38"/>
      <c r="P748" s="38"/>
      <c r="Q748" s="38"/>
      <c r="R748" s="38">
        <v>1</v>
      </c>
      <c r="S748" s="38">
        <v>1</v>
      </c>
      <c r="T748" s="38">
        <v>0</v>
      </c>
      <c r="U748" s="38">
        <v>0</v>
      </c>
      <c r="V748" s="38"/>
      <c r="W748" s="38"/>
      <c r="X748" s="38"/>
      <c r="Y748" s="38">
        <v>1</v>
      </c>
      <c r="Z748" s="38">
        <v>1</v>
      </c>
      <c r="AA748" s="38">
        <v>1</v>
      </c>
      <c r="AB748" s="38">
        <v>1</v>
      </c>
      <c r="AC748" s="38">
        <v>1</v>
      </c>
      <c r="AD748" s="38">
        <v>1</v>
      </c>
      <c r="AE748" s="38">
        <v>0</v>
      </c>
      <c r="AF748" s="38"/>
      <c r="AG748" s="38"/>
      <c r="AH748" s="38"/>
      <c r="AI748" s="38"/>
      <c r="AJ748" s="38"/>
      <c r="AK748" s="38"/>
      <c r="AL748" s="38"/>
      <c r="AM748" s="38"/>
      <c r="AN748" s="38"/>
      <c r="AO748" s="38">
        <v>0</v>
      </c>
      <c r="AP748" s="38">
        <v>0</v>
      </c>
      <c r="AQ748" s="38">
        <v>0</v>
      </c>
      <c r="AR748" s="9">
        <f t="shared" si="24"/>
        <v>0.75</v>
      </c>
      <c r="AS748" s="9">
        <f t="shared" si="25"/>
        <v>0.25</v>
      </c>
      <c r="AT748" s="25"/>
    </row>
    <row r="749" spans="1:46" ht="66" hidden="1">
      <c r="A749" s="3">
        <v>746</v>
      </c>
      <c r="B749" s="119" t="s">
        <v>719</v>
      </c>
      <c r="C749" s="14" t="s">
        <v>1088</v>
      </c>
      <c r="D749" s="14" t="s">
        <v>2227</v>
      </c>
      <c r="E749" s="77">
        <v>1</v>
      </c>
      <c r="F749" s="88" t="s">
        <v>2214</v>
      </c>
      <c r="G749" s="86" t="s">
        <v>2342</v>
      </c>
      <c r="H749" s="79" t="s">
        <v>2182</v>
      </c>
      <c r="I749" s="108" t="s">
        <v>1093</v>
      </c>
      <c r="J749" s="69" t="s">
        <v>1094</v>
      </c>
      <c r="K749" s="11" t="s">
        <v>56</v>
      </c>
      <c r="L749" s="11" t="s">
        <v>25</v>
      </c>
      <c r="M749" s="11" t="s">
        <v>26</v>
      </c>
      <c r="N749" s="8">
        <v>45049</v>
      </c>
      <c r="O749" s="38"/>
      <c r="P749" s="38"/>
      <c r="Q749" s="38"/>
      <c r="R749" s="38">
        <v>1</v>
      </c>
      <c r="S749" s="38">
        <v>1</v>
      </c>
      <c r="T749" s="38">
        <v>0</v>
      </c>
      <c r="U749" s="38">
        <v>0</v>
      </c>
      <c r="V749" s="38"/>
      <c r="W749" s="38"/>
      <c r="X749" s="38"/>
      <c r="Y749" s="38">
        <v>1</v>
      </c>
      <c r="Z749" s="38">
        <v>1</v>
      </c>
      <c r="AA749" s="38">
        <v>1</v>
      </c>
      <c r="AB749" s="38">
        <v>1</v>
      </c>
      <c r="AC749" s="38">
        <v>1</v>
      </c>
      <c r="AD749" s="38">
        <v>1</v>
      </c>
      <c r="AE749" s="38">
        <v>0</v>
      </c>
      <c r="AF749" s="38"/>
      <c r="AG749" s="38"/>
      <c r="AH749" s="38"/>
      <c r="AI749" s="38"/>
      <c r="AJ749" s="38"/>
      <c r="AK749" s="38"/>
      <c r="AL749" s="38"/>
      <c r="AM749" s="38"/>
      <c r="AN749" s="38"/>
      <c r="AO749" s="38">
        <v>0</v>
      </c>
      <c r="AP749" s="38">
        <v>0</v>
      </c>
      <c r="AQ749" s="38">
        <v>0</v>
      </c>
      <c r="AR749" s="9">
        <f t="shared" si="24"/>
        <v>0.75</v>
      </c>
      <c r="AS749" s="9">
        <f t="shared" si="25"/>
        <v>0.25</v>
      </c>
      <c r="AT749" s="25"/>
    </row>
    <row r="750" spans="1:46" ht="39.6" hidden="1">
      <c r="A750" s="3">
        <v>747</v>
      </c>
      <c r="B750" s="119" t="s">
        <v>719</v>
      </c>
      <c r="C750" s="14" t="s">
        <v>1088</v>
      </c>
      <c r="D750" s="14" t="s">
        <v>2227</v>
      </c>
      <c r="E750" s="77">
        <v>1</v>
      </c>
      <c r="F750" s="88" t="s">
        <v>2214</v>
      </c>
      <c r="G750" s="86" t="s">
        <v>2342</v>
      </c>
      <c r="H750" s="79" t="s">
        <v>2182</v>
      </c>
      <c r="I750" s="108" t="s">
        <v>1095</v>
      </c>
      <c r="J750" s="69" t="s">
        <v>1096</v>
      </c>
      <c r="K750" s="11" t="s">
        <v>56</v>
      </c>
      <c r="L750" s="11" t="s">
        <v>25</v>
      </c>
      <c r="M750" s="11" t="s">
        <v>26</v>
      </c>
      <c r="N750" s="8">
        <v>45049</v>
      </c>
      <c r="O750" s="38"/>
      <c r="P750" s="38"/>
      <c r="Q750" s="38"/>
      <c r="R750" s="38">
        <v>1</v>
      </c>
      <c r="S750" s="38">
        <v>1</v>
      </c>
      <c r="T750" s="38">
        <v>1</v>
      </c>
      <c r="U750" s="38">
        <v>0.75</v>
      </c>
      <c r="V750" s="38"/>
      <c r="W750" s="38"/>
      <c r="X750" s="38"/>
      <c r="Y750" s="38">
        <v>1</v>
      </c>
      <c r="Z750" s="38">
        <v>1</v>
      </c>
      <c r="AA750" s="38">
        <v>1</v>
      </c>
      <c r="AB750" s="38">
        <v>1</v>
      </c>
      <c r="AC750" s="38">
        <v>1</v>
      </c>
      <c r="AD750" s="38">
        <v>1</v>
      </c>
      <c r="AE750" s="38">
        <v>0.75</v>
      </c>
      <c r="AF750" s="38"/>
      <c r="AG750" s="38"/>
      <c r="AH750" s="38"/>
      <c r="AI750" s="38"/>
      <c r="AJ750" s="38"/>
      <c r="AK750" s="38"/>
      <c r="AL750" s="38"/>
      <c r="AM750" s="38"/>
      <c r="AN750" s="38"/>
      <c r="AO750" s="38">
        <v>0</v>
      </c>
      <c r="AP750" s="38">
        <v>0</v>
      </c>
      <c r="AQ750" s="38">
        <v>0</v>
      </c>
      <c r="AR750" s="9">
        <f t="shared" si="24"/>
        <v>0.75</v>
      </c>
      <c r="AS750" s="9">
        <f t="shared" si="25"/>
        <v>0.625</v>
      </c>
      <c r="AT750" s="25"/>
    </row>
    <row r="751" spans="1:46" ht="39.6" hidden="1">
      <c r="A751" s="3">
        <v>748</v>
      </c>
      <c r="B751" s="119" t="s">
        <v>719</v>
      </c>
      <c r="C751" s="14" t="s">
        <v>1088</v>
      </c>
      <c r="D751" s="14" t="s">
        <v>2227</v>
      </c>
      <c r="E751" s="77">
        <v>1</v>
      </c>
      <c r="F751" s="88" t="s">
        <v>2214</v>
      </c>
      <c r="G751" s="86" t="s">
        <v>2342</v>
      </c>
      <c r="H751" s="79" t="s">
        <v>2182</v>
      </c>
      <c r="I751" s="108" t="s">
        <v>1097</v>
      </c>
      <c r="J751" s="69" t="s">
        <v>1098</v>
      </c>
      <c r="K751" s="11" t="s">
        <v>56</v>
      </c>
      <c r="L751" s="11" t="s">
        <v>25</v>
      </c>
      <c r="M751" s="11" t="s">
        <v>26</v>
      </c>
      <c r="N751" s="8">
        <v>45049</v>
      </c>
      <c r="O751" s="38"/>
      <c r="P751" s="38"/>
      <c r="Q751" s="38"/>
      <c r="R751" s="38">
        <v>1</v>
      </c>
      <c r="S751" s="38">
        <v>1</v>
      </c>
      <c r="T751" s="38">
        <v>1</v>
      </c>
      <c r="U751" s="38">
        <v>0.75</v>
      </c>
      <c r="V751" s="38"/>
      <c r="W751" s="38"/>
      <c r="X751" s="38"/>
      <c r="Y751" s="38">
        <v>1</v>
      </c>
      <c r="Z751" s="38">
        <v>1</v>
      </c>
      <c r="AA751" s="38">
        <v>1</v>
      </c>
      <c r="AB751" s="38">
        <v>1</v>
      </c>
      <c r="AC751" s="38">
        <v>1</v>
      </c>
      <c r="AD751" s="38">
        <v>1</v>
      </c>
      <c r="AE751" s="38">
        <v>0.75</v>
      </c>
      <c r="AF751" s="38"/>
      <c r="AG751" s="38"/>
      <c r="AH751" s="38"/>
      <c r="AI751" s="38"/>
      <c r="AJ751" s="38"/>
      <c r="AK751" s="38"/>
      <c r="AL751" s="38"/>
      <c r="AM751" s="38"/>
      <c r="AN751" s="38"/>
      <c r="AO751" s="38">
        <v>0</v>
      </c>
      <c r="AP751" s="38">
        <v>0</v>
      </c>
      <c r="AQ751" s="38">
        <v>0</v>
      </c>
      <c r="AR751" s="9">
        <f t="shared" si="24"/>
        <v>0.75</v>
      </c>
      <c r="AS751" s="9">
        <f t="shared" si="25"/>
        <v>0.625</v>
      </c>
      <c r="AT751" s="25"/>
    </row>
    <row r="752" spans="1:46" ht="39.6" hidden="1">
      <c r="A752" s="3">
        <v>749</v>
      </c>
      <c r="B752" s="119" t="s">
        <v>719</v>
      </c>
      <c r="C752" s="14" t="s">
        <v>1088</v>
      </c>
      <c r="D752" s="14" t="s">
        <v>2227</v>
      </c>
      <c r="E752" s="77">
        <v>1</v>
      </c>
      <c r="F752" s="88" t="s">
        <v>2214</v>
      </c>
      <c r="G752" s="86" t="s">
        <v>2342</v>
      </c>
      <c r="H752" s="79" t="s">
        <v>2182</v>
      </c>
      <c r="I752" s="108" t="s">
        <v>1099</v>
      </c>
      <c r="J752" s="69" t="s">
        <v>1100</v>
      </c>
      <c r="K752" s="11" t="s">
        <v>56</v>
      </c>
      <c r="L752" s="11" t="s">
        <v>25</v>
      </c>
      <c r="M752" s="11" t="s">
        <v>26</v>
      </c>
      <c r="N752" s="8">
        <v>45049</v>
      </c>
      <c r="O752" s="38"/>
      <c r="P752" s="38"/>
      <c r="Q752" s="38"/>
      <c r="R752" s="38">
        <v>1</v>
      </c>
      <c r="S752" s="38">
        <v>1</v>
      </c>
      <c r="T752" s="38">
        <v>1</v>
      </c>
      <c r="U752" s="38">
        <v>0.75</v>
      </c>
      <c r="V752" s="38"/>
      <c r="W752" s="38"/>
      <c r="X752" s="38"/>
      <c r="Y752" s="38">
        <v>1</v>
      </c>
      <c r="Z752" s="38">
        <v>1</v>
      </c>
      <c r="AA752" s="38">
        <v>1</v>
      </c>
      <c r="AB752" s="38">
        <v>1</v>
      </c>
      <c r="AC752" s="38">
        <v>1</v>
      </c>
      <c r="AD752" s="38">
        <v>1</v>
      </c>
      <c r="AE752" s="38">
        <v>0.75</v>
      </c>
      <c r="AF752" s="38"/>
      <c r="AG752" s="38"/>
      <c r="AH752" s="38"/>
      <c r="AI752" s="38"/>
      <c r="AJ752" s="38"/>
      <c r="AK752" s="38"/>
      <c r="AL752" s="38"/>
      <c r="AM752" s="38"/>
      <c r="AN752" s="38"/>
      <c r="AO752" s="38">
        <v>0</v>
      </c>
      <c r="AP752" s="38">
        <v>0</v>
      </c>
      <c r="AQ752" s="38">
        <v>0</v>
      </c>
      <c r="AR752" s="9">
        <f t="shared" si="24"/>
        <v>0.75</v>
      </c>
      <c r="AS752" s="9">
        <f t="shared" si="25"/>
        <v>0.625</v>
      </c>
      <c r="AT752" s="25"/>
    </row>
    <row r="753" spans="1:46" ht="26.4" hidden="1">
      <c r="A753" s="3">
        <v>750</v>
      </c>
      <c r="B753" s="119" t="s">
        <v>719</v>
      </c>
      <c r="C753" s="14" t="s">
        <v>1101</v>
      </c>
      <c r="D753" s="14" t="s">
        <v>2227</v>
      </c>
      <c r="E753" s="77">
        <v>1</v>
      </c>
      <c r="F753" s="88"/>
      <c r="G753" s="95"/>
      <c r="H753" s="80" t="s">
        <v>1210</v>
      </c>
      <c r="I753" s="108" t="s">
        <v>1102</v>
      </c>
      <c r="J753" s="69" t="s">
        <v>1103</v>
      </c>
      <c r="K753" s="11" t="s">
        <v>56</v>
      </c>
      <c r="L753" s="11" t="s">
        <v>71</v>
      </c>
      <c r="M753" s="11" t="s">
        <v>26</v>
      </c>
      <c r="N753" s="8" t="s">
        <v>51</v>
      </c>
      <c r="O753" s="38"/>
      <c r="P753" s="38"/>
      <c r="Q753" s="38"/>
      <c r="R753" s="38">
        <v>1</v>
      </c>
      <c r="S753" s="38">
        <v>0</v>
      </c>
      <c r="T753" s="38">
        <v>0</v>
      </c>
      <c r="U753" s="38">
        <v>0</v>
      </c>
      <c r="V753" s="38"/>
      <c r="W753" s="38"/>
      <c r="X753" s="38"/>
      <c r="Y753" s="38"/>
      <c r="Z753" s="38"/>
      <c r="AA753" s="38"/>
      <c r="AB753" s="38"/>
      <c r="AC753" s="38">
        <v>0</v>
      </c>
      <c r="AD753" s="38">
        <v>0</v>
      </c>
      <c r="AE753" s="38">
        <v>0</v>
      </c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9">
        <f t="shared" si="24"/>
        <v>0.25</v>
      </c>
      <c r="AS753" s="9">
        <f t="shared" si="25"/>
        <v>0</v>
      </c>
      <c r="AT753" s="27"/>
    </row>
    <row r="754" spans="1:46" ht="26.4" hidden="1">
      <c r="A754" s="3">
        <v>751</v>
      </c>
      <c r="B754" s="119" t="s">
        <v>719</v>
      </c>
      <c r="C754" s="14" t="s">
        <v>1101</v>
      </c>
      <c r="D754" s="14" t="s">
        <v>2227</v>
      </c>
      <c r="E754" s="77">
        <v>1</v>
      </c>
      <c r="F754" s="88"/>
      <c r="G754" s="95"/>
      <c r="H754" s="80" t="s">
        <v>1210</v>
      </c>
      <c r="I754" s="108" t="s">
        <v>1104</v>
      </c>
      <c r="J754" s="69" t="s">
        <v>1105</v>
      </c>
      <c r="K754" s="11" t="s">
        <v>56</v>
      </c>
      <c r="L754" s="11" t="s">
        <v>71</v>
      </c>
      <c r="M754" s="11" t="s">
        <v>26</v>
      </c>
      <c r="N754" s="8" t="s">
        <v>51</v>
      </c>
      <c r="O754" s="38"/>
      <c r="P754" s="38"/>
      <c r="Q754" s="38"/>
      <c r="R754" s="38">
        <v>1</v>
      </c>
      <c r="S754" s="38">
        <v>0</v>
      </c>
      <c r="T754" s="38">
        <v>0</v>
      </c>
      <c r="U754" s="38">
        <v>0</v>
      </c>
      <c r="V754" s="38"/>
      <c r="W754" s="38"/>
      <c r="X754" s="38"/>
      <c r="Y754" s="38"/>
      <c r="Z754" s="38"/>
      <c r="AA754" s="38"/>
      <c r="AB754" s="38"/>
      <c r="AC754" s="38">
        <v>0</v>
      </c>
      <c r="AD754" s="38">
        <v>0</v>
      </c>
      <c r="AE754" s="38">
        <v>0</v>
      </c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9">
        <f t="shared" si="24"/>
        <v>0.25</v>
      </c>
      <c r="AS754" s="9">
        <f t="shared" si="25"/>
        <v>0</v>
      </c>
      <c r="AT754" s="27"/>
    </row>
    <row r="755" spans="1:46" ht="26.4" hidden="1">
      <c r="A755" s="3">
        <v>752</v>
      </c>
      <c r="B755" s="119" t="s">
        <v>719</v>
      </c>
      <c r="C755" s="14" t="s">
        <v>1101</v>
      </c>
      <c r="D755" s="14" t="s">
        <v>2227</v>
      </c>
      <c r="E755" s="83">
        <v>1</v>
      </c>
      <c r="F755" s="88"/>
      <c r="G755" s="95"/>
      <c r="H755" s="80" t="s">
        <v>1210</v>
      </c>
      <c r="I755" s="108" t="s">
        <v>1106</v>
      </c>
      <c r="J755" s="69" t="s">
        <v>1107</v>
      </c>
      <c r="K755" s="11" t="s">
        <v>56</v>
      </c>
      <c r="L755" s="44" t="s">
        <v>451</v>
      </c>
      <c r="M755" s="11" t="s">
        <v>26</v>
      </c>
      <c r="N755" s="8">
        <v>45525</v>
      </c>
      <c r="O755" s="38"/>
      <c r="P755" s="38"/>
      <c r="Q755" s="38"/>
      <c r="R755" s="38">
        <v>1</v>
      </c>
      <c r="S755" s="38">
        <v>0</v>
      </c>
      <c r="T755" s="38">
        <v>0</v>
      </c>
      <c r="U755" s="38">
        <v>0</v>
      </c>
      <c r="V755" s="38"/>
      <c r="W755" s="38"/>
      <c r="X755" s="38"/>
      <c r="Y755" s="38"/>
      <c r="Z755" s="38"/>
      <c r="AA755" s="38"/>
      <c r="AB755" s="38"/>
      <c r="AC755" s="38">
        <v>0</v>
      </c>
      <c r="AD755" s="38">
        <v>0</v>
      </c>
      <c r="AE755" s="38">
        <v>0</v>
      </c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9">
        <f t="shared" si="24"/>
        <v>0.25</v>
      </c>
      <c r="AS755" s="9">
        <f t="shared" si="25"/>
        <v>0</v>
      </c>
      <c r="AT755" s="27"/>
    </row>
    <row r="756" spans="1:46" ht="26.4" hidden="1">
      <c r="A756" s="3">
        <v>753</v>
      </c>
      <c r="B756" s="119" t="s">
        <v>719</v>
      </c>
      <c r="C756" s="14" t="s">
        <v>1101</v>
      </c>
      <c r="D756" s="14" t="s">
        <v>2227</v>
      </c>
      <c r="E756" s="83">
        <v>1</v>
      </c>
      <c r="F756" s="88"/>
      <c r="G756" s="95"/>
      <c r="H756" s="80" t="s">
        <v>1210</v>
      </c>
      <c r="I756" s="108" t="s">
        <v>1106</v>
      </c>
      <c r="J756" s="69" t="s">
        <v>1108</v>
      </c>
      <c r="K756" s="11" t="s">
        <v>56</v>
      </c>
      <c r="L756" s="44" t="s">
        <v>451</v>
      </c>
      <c r="M756" s="11" t="s">
        <v>26</v>
      </c>
      <c r="N756" s="8">
        <v>45525</v>
      </c>
      <c r="O756" s="38"/>
      <c r="P756" s="38"/>
      <c r="Q756" s="38"/>
      <c r="R756" s="38">
        <v>1</v>
      </c>
      <c r="S756" s="38">
        <v>0</v>
      </c>
      <c r="T756" s="38">
        <v>0</v>
      </c>
      <c r="U756" s="38">
        <v>0</v>
      </c>
      <c r="V756" s="38"/>
      <c r="W756" s="38"/>
      <c r="X756" s="38"/>
      <c r="Y756" s="38"/>
      <c r="Z756" s="38"/>
      <c r="AA756" s="38"/>
      <c r="AB756" s="38"/>
      <c r="AC756" s="38">
        <v>0</v>
      </c>
      <c r="AD756" s="38">
        <v>0</v>
      </c>
      <c r="AE756" s="38">
        <v>0</v>
      </c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9">
        <f t="shared" si="24"/>
        <v>0.25</v>
      </c>
      <c r="AS756" s="9">
        <f t="shared" si="25"/>
        <v>0</v>
      </c>
      <c r="AT756" s="27"/>
    </row>
    <row r="757" spans="1:46" ht="26.4" hidden="1">
      <c r="A757" s="3">
        <v>754</v>
      </c>
      <c r="B757" s="119" t="s">
        <v>719</v>
      </c>
      <c r="C757" s="14" t="s">
        <v>1101</v>
      </c>
      <c r="D757" s="14" t="s">
        <v>2227</v>
      </c>
      <c r="E757" s="83">
        <v>1</v>
      </c>
      <c r="F757" s="88"/>
      <c r="G757" s="95"/>
      <c r="H757" s="80" t="s">
        <v>1210</v>
      </c>
      <c r="I757" s="108" t="s">
        <v>1109</v>
      </c>
      <c r="J757" s="69" t="s">
        <v>1110</v>
      </c>
      <c r="K757" s="11" t="s">
        <v>56</v>
      </c>
      <c r="L757" s="44" t="s">
        <v>451</v>
      </c>
      <c r="M757" s="11" t="s">
        <v>26</v>
      </c>
      <c r="N757" s="8">
        <v>45525</v>
      </c>
      <c r="O757" s="38"/>
      <c r="P757" s="38"/>
      <c r="Q757" s="38"/>
      <c r="R757" s="38">
        <v>1</v>
      </c>
      <c r="S757" s="38">
        <v>0</v>
      </c>
      <c r="T757" s="38">
        <v>0</v>
      </c>
      <c r="U757" s="38">
        <v>0</v>
      </c>
      <c r="V757" s="38"/>
      <c r="W757" s="38"/>
      <c r="X757" s="38"/>
      <c r="Y757" s="38"/>
      <c r="Z757" s="38"/>
      <c r="AA757" s="38"/>
      <c r="AB757" s="38"/>
      <c r="AC757" s="38">
        <v>0</v>
      </c>
      <c r="AD757" s="38">
        <v>0</v>
      </c>
      <c r="AE757" s="38">
        <v>0</v>
      </c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9">
        <f t="shared" si="24"/>
        <v>0.25</v>
      </c>
      <c r="AS757" s="9">
        <f t="shared" si="25"/>
        <v>0</v>
      </c>
      <c r="AT757" s="27"/>
    </row>
    <row r="758" spans="1:46" ht="26.4" hidden="1">
      <c r="A758" s="3">
        <v>755</v>
      </c>
      <c r="B758" s="119" t="s">
        <v>719</v>
      </c>
      <c r="C758" s="14" t="s">
        <v>1101</v>
      </c>
      <c r="D758" s="14" t="s">
        <v>2227</v>
      </c>
      <c r="E758" s="83">
        <v>1</v>
      </c>
      <c r="F758" s="88"/>
      <c r="G758" s="95"/>
      <c r="H758" s="80" t="s">
        <v>1210</v>
      </c>
      <c r="I758" s="108" t="s">
        <v>1109</v>
      </c>
      <c r="J758" s="69" t="s">
        <v>1111</v>
      </c>
      <c r="K758" s="11" t="s">
        <v>56</v>
      </c>
      <c r="L758" s="44" t="s">
        <v>451</v>
      </c>
      <c r="M758" s="11" t="s">
        <v>26</v>
      </c>
      <c r="N758" s="8">
        <v>45525</v>
      </c>
      <c r="O758" s="38"/>
      <c r="P758" s="38"/>
      <c r="Q758" s="38"/>
      <c r="R758" s="38">
        <v>1</v>
      </c>
      <c r="S758" s="38">
        <v>0</v>
      </c>
      <c r="T758" s="38">
        <v>0</v>
      </c>
      <c r="U758" s="38">
        <v>0</v>
      </c>
      <c r="V758" s="38"/>
      <c r="W758" s="38"/>
      <c r="X758" s="38"/>
      <c r="Y758" s="38"/>
      <c r="Z758" s="38"/>
      <c r="AA758" s="38"/>
      <c r="AB758" s="38"/>
      <c r="AC758" s="38">
        <v>0</v>
      </c>
      <c r="AD758" s="38">
        <v>0</v>
      </c>
      <c r="AE758" s="38">
        <v>0</v>
      </c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9">
        <f t="shared" si="24"/>
        <v>0.25</v>
      </c>
      <c r="AS758" s="9">
        <f t="shared" si="25"/>
        <v>0</v>
      </c>
      <c r="AT758" s="27"/>
    </row>
    <row r="759" spans="1:46" ht="39.6" hidden="1">
      <c r="A759" s="3">
        <v>756</v>
      </c>
      <c r="B759" s="119" t="s">
        <v>719</v>
      </c>
      <c r="C759" s="75" t="s">
        <v>1112</v>
      </c>
      <c r="D759" s="14" t="s">
        <v>2227</v>
      </c>
      <c r="E759" s="77">
        <v>1</v>
      </c>
      <c r="F759" s="88" t="s">
        <v>2314</v>
      </c>
      <c r="G759" s="86" t="s">
        <v>2342</v>
      </c>
      <c r="H759" s="79" t="s">
        <v>2182</v>
      </c>
      <c r="I759" s="108" t="s">
        <v>1113</v>
      </c>
      <c r="J759" s="69" t="s">
        <v>1114</v>
      </c>
      <c r="K759" s="11" t="s">
        <v>24</v>
      </c>
      <c r="L759" s="11" t="s">
        <v>25</v>
      </c>
      <c r="M759" s="11" t="s">
        <v>26</v>
      </c>
      <c r="N759" s="8">
        <v>45084</v>
      </c>
      <c r="O759" s="38">
        <v>1</v>
      </c>
      <c r="P759" s="38">
        <v>1</v>
      </c>
      <c r="Q759" s="38">
        <v>1</v>
      </c>
      <c r="R759" s="38">
        <v>1</v>
      </c>
      <c r="S759" s="38">
        <v>1</v>
      </c>
      <c r="T759" s="38">
        <v>1</v>
      </c>
      <c r="U759" s="38">
        <v>1</v>
      </c>
      <c r="V759" s="38"/>
      <c r="W759" s="38"/>
      <c r="X759" s="38"/>
      <c r="Y759" s="38">
        <v>1</v>
      </c>
      <c r="Z759" s="38">
        <v>1</v>
      </c>
      <c r="AA759" s="38">
        <v>1</v>
      </c>
      <c r="AB759" s="38">
        <v>1</v>
      </c>
      <c r="AC759" s="38">
        <v>1</v>
      </c>
      <c r="AD759" s="38">
        <v>1</v>
      </c>
      <c r="AE759" s="38">
        <v>1</v>
      </c>
      <c r="AF759" s="38">
        <v>0</v>
      </c>
      <c r="AG759" s="38">
        <v>0</v>
      </c>
      <c r="AH759" s="38">
        <v>0</v>
      </c>
      <c r="AI759" s="38"/>
      <c r="AJ759" s="38"/>
      <c r="AK759" s="38"/>
      <c r="AL759" s="38"/>
      <c r="AM759" s="38"/>
      <c r="AN759" s="38"/>
      <c r="AO759" s="38"/>
      <c r="AP759" s="38"/>
      <c r="AQ759" s="38"/>
      <c r="AR759" s="9">
        <f t="shared" si="24"/>
        <v>0.8</v>
      </c>
      <c r="AS759" s="9">
        <f t="shared" si="25"/>
        <v>0.8</v>
      </c>
      <c r="AT759" s="25"/>
    </row>
    <row r="760" spans="1:46" ht="39.6" hidden="1">
      <c r="A760" s="3">
        <v>757</v>
      </c>
      <c r="B760" s="119" t="s">
        <v>719</v>
      </c>
      <c r="C760" s="75" t="s">
        <v>1112</v>
      </c>
      <c r="D760" s="14" t="s">
        <v>2227</v>
      </c>
      <c r="E760" s="77">
        <v>1</v>
      </c>
      <c r="F760" s="88" t="s">
        <v>2314</v>
      </c>
      <c r="G760" s="86" t="s">
        <v>2342</v>
      </c>
      <c r="H760" s="79" t="s">
        <v>2182</v>
      </c>
      <c r="I760" s="108" t="s">
        <v>1113</v>
      </c>
      <c r="J760" s="69" t="s">
        <v>1115</v>
      </c>
      <c r="K760" s="11" t="s">
        <v>24</v>
      </c>
      <c r="L760" s="11" t="s">
        <v>25</v>
      </c>
      <c r="M760" s="11" t="s">
        <v>26</v>
      </c>
      <c r="N760" s="8">
        <v>45084</v>
      </c>
      <c r="O760" s="38">
        <v>1</v>
      </c>
      <c r="P760" s="38">
        <v>1</v>
      </c>
      <c r="Q760" s="38">
        <v>1</v>
      </c>
      <c r="R760" s="38">
        <v>1</v>
      </c>
      <c r="S760" s="38">
        <v>1</v>
      </c>
      <c r="T760" s="38">
        <v>1</v>
      </c>
      <c r="U760" s="38">
        <v>1</v>
      </c>
      <c r="V760" s="38"/>
      <c r="W760" s="38"/>
      <c r="X760" s="38"/>
      <c r="Y760" s="38">
        <v>1</v>
      </c>
      <c r="Z760" s="38">
        <v>1</v>
      </c>
      <c r="AA760" s="38">
        <v>1</v>
      </c>
      <c r="AB760" s="38">
        <v>1</v>
      </c>
      <c r="AC760" s="38">
        <v>1</v>
      </c>
      <c r="AD760" s="38">
        <v>1</v>
      </c>
      <c r="AE760" s="38">
        <v>1</v>
      </c>
      <c r="AF760" s="38">
        <v>0</v>
      </c>
      <c r="AG760" s="38">
        <v>0</v>
      </c>
      <c r="AH760" s="38">
        <v>0</v>
      </c>
      <c r="AI760" s="38"/>
      <c r="AJ760" s="38"/>
      <c r="AK760" s="38"/>
      <c r="AL760" s="38"/>
      <c r="AM760" s="38"/>
      <c r="AN760" s="38"/>
      <c r="AO760" s="38"/>
      <c r="AP760" s="38"/>
      <c r="AQ760" s="38"/>
      <c r="AR760" s="9">
        <f t="shared" si="24"/>
        <v>0.8</v>
      </c>
      <c r="AS760" s="9">
        <f t="shared" si="25"/>
        <v>0.8</v>
      </c>
      <c r="AT760" s="25"/>
    </row>
    <row r="761" spans="1:46" ht="39.6" hidden="1">
      <c r="A761" s="3">
        <v>758</v>
      </c>
      <c r="B761" s="119" t="s">
        <v>719</v>
      </c>
      <c r="C761" s="75" t="s">
        <v>1112</v>
      </c>
      <c r="D761" s="14" t="s">
        <v>2227</v>
      </c>
      <c r="E761" s="77">
        <v>1</v>
      </c>
      <c r="F761" s="88" t="s">
        <v>2214</v>
      </c>
      <c r="G761" s="86" t="s">
        <v>2342</v>
      </c>
      <c r="H761" s="79" t="s">
        <v>2182</v>
      </c>
      <c r="I761" s="108" t="s">
        <v>1116</v>
      </c>
      <c r="J761" s="69" t="s">
        <v>1117</v>
      </c>
      <c r="K761" s="11" t="s">
        <v>24</v>
      </c>
      <c r="L761" s="11" t="s">
        <v>25</v>
      </c>
      <c r="M761" s="11" t="s">
        <v>26</v>
      </c>
      <c r="N761" s="8">
        <v>45084</v>
      </c>
      <c r="O761" s="38">
        <v>1</v>
      </c>
      <c r="P761" s="38">
        <v>1</v>
      </c>
      <c r="Q761" s="38">
        <v>1</v>
      </c>
      <c r="R761" s="38">
        <v>1</v>
      </c>
      <c r="S761" s="38">
        <v>1</v>
      </c>
      <c r="T761" s="38">
        <v>1</v>
      </c>
      <c r="U761" s="38">
        <v>1</v>
      </c>
      <c r="V761" s="38"/>
      <c r="W761" s="38"/>
      <c r="X761" s="38"/>
      <c r="Y761" s="38">
        <v>1</v>
      </c>
      <c r="Z761" s="38">
        <v>1</v>
      </c>
      <c r="AA761" s="38">
        <v>1</v>
      </c>
      <c r="AB761" s="38">
        <v>1</v>
      </c>
      <c r="AC761" s="38">
        <v>1</v>
      </c>
      <c r="AD761" s="38">
        <v>1</v>
      </c>
      <c r="AE761" s="38">
        <v>1</v>
      </c>
      <c r="AF761" s="38">
        <v>0</v>
      </c>
      <c r="AG761" s="38">
        <v>0</v>
      </c>
      <c r="AH761" s="38">
        <v>0</v>
      </c>
      <c r="AI761" s="38"/>
      <c r="AJ761" s="38"/>
      <c r="AK761" s="38"/>
      <c r="AL761" s="38"/>
      <c r="AM761" s="38"/>
      <c r="AN761" s="38"/>
      <c r="AO761" s="38"/>
      <c r="AP761" s="38"/>
      <c r="AQ761" s="38"/>
      <c r="AR761" s="9">
        <f t="shared" si="24"/>
        <v>0.8</v>
      </c>
      <c r="AS761" s="9">
        <f t="shared" si="25"/>
        <v>0.8</v>
      </c>
      <c r="AT761" s="25"/>
    </row>
    <row r="762" spans="1:46" ht="39.6" hidden="1">
      <c r="A762" s="3">
        <v>759</v>
      </c>
      <c r="B762" s="119" t="s">
        <v>719</v>
      </c>
      <c r="C762" s="75" t="s">
        <v>1112</v>
      </c>
      <c r="D762" s="14" t="s">
        <v>2227</v>
      </c>
      <c r="E762" s="77">
        <v>1</v>
      </c>
      <c r="F762" s="88" t="s">
        <v>2214</v>
      </c>
      <c r="G762" s="86" t="s">
        <v>2342</v>
      </c>
      <c r="H762" s="79" t="s">
        <v>2182</v>
      </c>
      <c r="I762" s="108" t="s">
        <v>1116</v>
      </c>
      <c r="J762" s="69" t="s">
        <v>1118</v>
      </c>
      <c r="K762" s="11" t="s">
        <v>24</v>
      </c>
      <c r="L762" s="11" t="s">
        <v>25</v>
      </c>
      <c r="M762" s="11" t="s">
        <v>26</v>
      </c>
      <c r="N762" s="8">
        <v>45084</v>
      </c>
      <c r="O762" s="38">
        <v>1</v>
      </c>
      <c r="P762" s="38">
        <v>1</v>
      </c>
      <c r="Q762" s="38">
        <v>1</v>
      </c>
      <c r="R762" s="38">
        <v>1</v>
      </c>
      <c r="S762" s="38">
        <v>1</v>
      </c>
      <c r="T762" s="38">
        <v>1</v>
      </c>
      <c r="U762" s="38">
        <v>1</v>
      </c>
      <c r="V762" s="38"/>
      <c r="W762" s="38"/>
      <c r="X762" s="38"/>
      <c r="Y762" s="38">
        <v>1</v>
      </c>
      <c r="Z762" s="38">
        <v>1</v>
      </c>
      <c r="AA762" s="38">
        <v>1</v>
      </c>
      <c r="AB762" s="38">
        <v>1</v>
      </c>
      <c r="AC762" s="38">
        <v>1</v>
      </c>
      <c r="AD762" s="38">
        <v>1</v>
      </c>
      <c r="AE762" s="38">
        <v>1</v>
      </c>
      <c r="AF762" s="38">
        <v>0</v>
      </c>
      <c r="AG762" s="38">
        <v>0</v>
      </c>
      <c r="AH762" s="38">
        <v>0</v>
      </c>
      <c r="AI762" s="38"/>
      <c r="AJ762" s="38"/>
      <c r="AK762" s="38"/>
      <c r="AL762" s="38"/>
      <c r="AM762" s="38"/>
      <c r="AN762" s="38"/>
      <c r="AO762" s="38"/>
      <c r="AP762" s="38"/>
      <c r="AQ762" s="38"/>
      <c r="AR762" s="9">
        <f t="shared" si="24"/>
        <v>0.8</v>
      </c>
      <c r="AS762" s="9">
        <f t="shared" si="25"/>
        <v>0.8</v>
      </c>
      <c r="AT762" s="25"/>
    </row>
    <row r="763" spans="1:46" ht="39.6" hidden="1">
      <c r="A763" s="3">
        <v>760</v>
      </c>
      <c r="B763" s="119" t="s">
        <v>719</v>
      </c>
      <c r="C763" s="14" t="s">
        <v>1112</v>
      </c>
      <c r="D763" s="14" t="s">
        <v>2227</v>
      </c>
      <c r="E763" s="77">
        <v>1</v>
      </c>
      <c r="F763" s="88" t="s">
        <v>2214</v>
      </c>
      <c r="G763" s="86" t="s">
        <v>2342</v>
      </c>
      <c r="H763" s="79" t="s">
        <v>2182</v>
      </c>
      <c r="I763" s="108" t="s">
        <v>1119</v>
      </c>
      <c r="J763" s="69" t="s">
        <v>1120</v>
      </c>
      <c r="K763" s="11" t="s">
        <v>56</v>
      </c>
      <c r="L763" s="11" t="s">
        <v>25</v>
      </c>
      <c r="M763" s="11" t="s">
        <v>26</v>
      </c>
      <c r="N763" s="8">
        <v>45084</v>
      </c>
      <c r="O763" s="38">
        <v>1</v>
      </c>
      <c r="P763" s="38">
        <v>1</v>
      </c>
      <c r="Q763" s="38">
        <v>1</v>
      </c>
      <c r="R763" s="38">
        <v>1</v>
      </c>
      <c r="S763" s="38">
        <v>1</v>
      </c>
      <c r="T763" s="38">
        <v>1</v>
      </c>
      <c r="U763" s="38">
        <v>1</v>
      </c>
      <c r="V763" s="38">
        <v>1</v>
      </c>
      <c r="W763" s="38">
        <v>1</v>
      </c>
      <c r="X763" s="38">
        <v>1</v>
      </c>
      <c r="Y763" s="38">
        <v>1</v>
      </c>
      <c r="Z763" s="38">
        <v>1</v>
      </c>
      <c r="AA763" s="38">
        <v>1</v>
      </c>
      <c r="AB763" s="38">
        <v>1</v>
      </c>
      <c r="AC763" s="38">
        <v>1</v>
      </c>
      <c r="AD763" s="38">
        <v>1</v>
      </c>
      <c r="AE763" s="38">
        <v>1</v>
      </c>
      <c r="AF763" s="38"/>
      <c r="AG763" s="38"/>
      <c r="AH763" s="38"/>
      <c r="AI763" s="38"/>
      <c r="AJ763" s="38"/>
      <c r="AK763" s="38"/>
      <c r="AL763" s="38"/>
      <c r="AM763" s="38"/>
      <c r="AN763" s="38"/>
      <c r="AO763" s="38">
        <v>0</v>
      </c>
      <c r="AP763" s="38">
        <v>0</v>
      </c>
      <c r="AQ763" s="38">
        <v>0</v>
      </c>
      <c r="AR763" s="9">
        <f t="shared" si="24"/>
        <v>0.83333333333333337</v>
      </c>
      <c r="AS763" s="9">
        <f t="shared" si="25"/>
        <v>0.83333333333333337</v>
      </c>
      <c r="AT763" s="25"/>
    </row>
    <row r="764" spans="1:46" ht="39.6" hidden="1">
      <c r="A764" s="3">
        <v>761</v>
      </c>
      <c r="B764" s="119" t="s">
        <v>719</v>
      </c>
      <c r="C764" s="14" t="s">
        <v>1112</v>
      </c>
      <c r="D764" s="14" t="s">
        <v>2227</v>
      </c>
      <c r="E764" s="77">
        <v>1</v>
      </c>
      <c r="F764" s="88" t="s">
        <v>2214</v>
      </c>
      <c r="G764" s="86" t="s">
        <v>2342</v>
      </c>
      <c r="H764" s="79" t="s">
        <v>2182</v>
      </c>
      <c r="I764" s="108" t="s">
        <v>1119</v>
      </c>
      <c r="J764" s="69" t="s">
        <v>1121</v>
      </c>
      <c r="K764" s="11" t="s">
        <v>56</v>
      </c>
      <c r="L764" s="11" t="s">
        <v>25</v>
      </c>
      <c r="M764" s="11" t="s">
        <v>26</v>
      </c>
      <c r="N764" s="8">
        <v>45084</v>
      </c>
      <c r="O764" s="38">
        <v>1</v>
      </c>
      <c r="P764" s="38">
        <v>1</v>
      </c>
      <c r="Q764" s="38">
        <v>1</v>
      </c>
      <c r="R764" s="38">
        <v>1</v>
      </c>
      <c r="S764" s="38">
        <v>1</v>
      </c>
      <c r="T764" s="38">
        <v>1</v>
      </c>
      <c r="U764" s="38">
        <v>1</v>
      </c>
      <c r="V764" s="38">
        <v>1</v>
      </c>
      <c r="W764" s="38">
        <v>1</v>
      </c>
      <c r="X764" s="38">
        <v>1</v>
      </c>
      <c r="Y764" s="38">
        <v>1</v>
      </c>
      <c r="Z764" s="38">
        <v>1</v>
      </c>
      <c r="AA764" s="38">
        <v>1</v>
      </c>
      <c r="AB764" s="38">
        <v>1</v>
      </c>
      <c r="AC764" s="38">
        <v>1</v>
      </c>
      <c r="AD764" s="38">
        <v>1</v>
      </c>
      <c r="AE764" s="38">
        <v>1</v>
      </c>
      <c r="AF764" s="38"/>
      <c r="AG764" s="38"/>
      <c r="AH764" s="38"/>
      <c r="AI764" s="38"/>
      <c r="AJ764" s="38"/>
      <c r="AK764" s="38"/>
      <c r="AL764" s="38"/>
      <c r="AM764" s="38"/>
      <c r="AN764" s="38"/>
      <c r="AO764" s="38">
        <v>0</v>
      </c>
      <c r="AP764" s="38">
        <v>0</v>
      </c>
      <c r="AQ764" s="38">
        <v>0</v>
      </c>
      <c r="AR764" s="9">
        <f t="shared" si="24"/>
        <v>0.83333333333333337</v>
      </c>
      <c r="AS764" s="9">
        <f t="shared" si="25"/>
        <v>0.83333333333333337</v>
      </c>
      <c r="AT764" s="25"/>
    </row>
    <row r="765" spans="1:46" ht="39.6" hidden="1">
      <c r="A765" s="3">
        <v>762</v>
      </c>
      <c r="B765" s="119" t="s">
        <v>719</v>
      </c>
      <c r="C765" s="14" t="s">
        <v>1112</v>
      </c>
      <c r="D765" s="14" t="s">
        <v>2227</v>
      </c>
      <c r="E765" s="77">
        <v>1</v>
      </c>
      <c r="F765" s="88"/>
      <c r="G765" s="86" t="s">
        <v>2342</v>
      </c>
      <c r="H765" s="66"/>
      <c r="I765" s="108" t="s">
        <v>1089</v>
      </c>
      <c r="J765" s="69" t="s">
        <v>1134</v>
      </c>
      <c r="K765" s="11" t="s">
        <v>24</v>
      </c>
      <c r="L765" s="11" t="s">
        <v>25</v>
      </c>
      <c r="M765" s="11" t="s">
        <v>26</v>
      </c>
      <c r="N765" s="8">
        <v>45076</v>
      </c>
      <c r="O765" s="38">
        <v>1</v>
      </c>
      <c r="P765" s="38">
        <v>1</v>
      </c>
      <c r="Q765" s="38">
        <v>1</v>
      </c>
      <c r="R765" s="38">
        <v>1</v>
      </c>
      <c r="S765" s="38">
        <v>1</v>
      </c>
      <c r="T765" s="38">
        <v>0</v>
      </c>
      <c r="U765" s="38">
        <v>0</v>
      </c>
      <c r="V765" s="38"/>
      <c r="W765" s="38"/>
      <c r="X765" s="38"/>
      <c r="Y765" s="38">
        <v>1</v>
      </c>
      <c r="Z765" s="38">
        <v>1</v>
      </c>
      <c r="AA765" s="38">
        <v>0</v>
      </c>
      <c r="AB765" s="38">
        <v>0</v>
      </c>
      <c r="AC765" s="38">
        <v>1</v>
      </c>
      <c r="AD765" s="38">
        <v>1</v>
      </c>
      <c r="AE765" s="38">
        <v>0</v>
      </c>
      <c r="AF765" s="38"/>
      <c r="AG765" s="38"/>
      <c r="AH765" s="38"/>
      <c r="AI765" s="38"/>
      <c r="AJ765" s="38"/>
      <c r="AK765" s="38"/>
      <c r="AL765" s="38"/>
      <c r="AM765" s="38"/>
      <c r="AN765" s="38"/>
      <c r="AO765" s="38">
        <v>0</v>
      </c>
      <c r="AP765" s="38">
        <v>0</v>
      </c>
      <c r="AQ765" s="38">
        <v>0</v>
      </c>
      <c r="AR765" s="9">
        <f t="shared" si="24"/>
        <v>0.8</v>
      </c>
      <c r="AS765" s="9">
        <f t="shared" si="25"/>
        <v>0.2</v>
      </c>
      <c r="AT765" s="25"/>
    </row>
    <row r="766" spans="1:46" ht="26.4" hidden="1">
      <c r="A766" s="3">
        <v>763</v>
      </c>
      <c r="B766" s="119" t="s">
        <v>719</v>
      </c>
      <c r="C766" s="14" t="s">
        <v>1125</v>
      </c>
      <c r="D766" s="85" t="s">
        <v>1210</v>
      </c>
      <c r="E766" s="77">
        <v>1</v>
      </c>
      <c r="F766" s="88"/>
      <c r="G766" s="87" t="s">
        <v>74</v>
      </c>
      <c r="H766" s="68"/>
      <c r="I766" s="108" t="s">
        <v>1126</v>
      </c>
      <c r="J766" s="69" t="s">
        <v>1127</v>
      </c>
      <c r="K766" s="11" t="s">
        <v>24</v>
      </c>
      <c r="L766" s="11" t="s">
        <v>25</v>
      </c>
      <c r="M766" s="11" t="s">
        <v>43</v>
      </c>
      <c r="N766" s="114" t="s">
        <v>2402</v>
      </c>
      <c r="O766" s="38">
        <v>0</v>
      </c>
      <c r="P766" s="38">
        <v>0</v>
      </c>
      <c r="Q766" s="38">
        <v>0</v>
      </c>
      <c r="R766" s="38">
        <v>0</v>
      </c>
      <c r="S766" s="38">
        <v>0</v>
      </c>
      <c r="T766" s="38">
        <v>0</v>
      </c>
      <c r="U766" s="38">
        <v>0</v>
      </c>
      <c r="V766" s="38"/>
      <c r="W766" s="38"/>
      <c r="X766" s="38"/>
      <c r="Y766" s="38">
        <v>0</v>
      </c>
      <c r="Z766" s="38">
        <v>0</v>
      </c>
      <c r="AA766" s="38">
        <v>0</v>
      </c>
      <c r="AB766" s="38">
        <v>0</v>
      </c>
      <c r="AC766" s="38">
        <v>0</v>
      </c>
      <c r="AD766" s="38">
        <v>0</v>
      </c>
      <c r="AE766" s="38">
        <v>0</v>
      </c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9">
        <f t="shared" si="24"/>
        <v>0</v>
      </c>
      <c r="AS766" s="9">
        <f t="shared" si="25"/>
        <v>0</v>
      </c>
      <c r="AT766" s="19"/>
    </row>
    <row r="767" spans="1:46" ht="26.4" hidden="1">
      <c r="A767" s="3">
        <v>764</v>
      </c>
      <c r="B767" s="119" t="s">
        <v>719</v>
      </c>
      <c r="C767" s="14" t="s">
        <v>1125</v>
      </c>
      <c r="D767" s="85" t="s">
        <v>1210</v>
      </c>
      <c r="E767" s="77">
        <v>1</v>
      </c>
      <c r="F767" s="88"/>
      <c r="G767" s="87" t="s">
        <v>74</v>
      </c>
      <c r="H767" s="68"/>
      <c r="I767" s="108" t="s">
        <v>1126</v>
      </c>
      <c r="J767" s="69" t="s">
        <v>1128</v>
      </c>
      <c r="K767" s="11" t="s">
        <v>24</v>
      </c>
      <c r="L767" s="11" t="s">
        <v>25</v>
      </c>
      <c r="M767" s="11" t="s">
        <v>43</v>
      </c>
      <c r="N767" s="114" t="s">
        <v>2402</v>
      </c>
      <c r="O767" s="38">
        <v>0</v>
      </c>
      <c r="P767" s="38">
        <v>0</v>
      </c>
      <c r="Q767" s="38">
        <v>0</v>
      </c>
      <c r="R767" s="38">
        <v>0</v>
      </c>
      <c r="S767" s="38">
        <v>0</v>
      </c>
      <c r="T767" s="38">
        <v>0</v>
      </c>
      <c r="U767" s="38">
        <v>0</v>
      </c>
      <c r="V767" s="38"/>
      <c r="W767" s="38"/>
      <c r="X767" s="38"/>
      <c r="Y767" s="38">
        <v>0</v>
      </c>
      <c r="Z767" s="38">
        <v>0</v>
      </c>
      <c r="AA767" s="38">
        <v>0</v>
      </c>
      <c r="AB767" s="38">
        <v>0</v>
      </c>
      <c r="AC767" s="38">
        <v>0</v>
      </c>
      <c r="AD767" s="38">
        <v>0</v>
      </c>
      <c r="AE767" s="38">
        <v>0</v>
      </c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9">
        <f t="shared" si="24"/>
        <v>0</v>
      </c>
      <c r="AS767" s="9">
        <f t="shared" si="25"/>
        <v>0</v>
      </c>
      <c r="AT767" s="19"/>
    </row>
    <row r="768" spans="1:46" ht="39.6" hidden="1">
      <c r="A768" s="3">
        <v>765</v>
      </c>
      <c r="B768" s="119" t="s">
        <v>719</v>
      </c>
      <c r="C768" s="14" t="s">
        <v>1129</v>
      </c>
      <c r="D768" s="14" t="s">
        <v>2227</v>
      </c>
      <c r="E768" s="77">
        <v>1</v>
      </c>
      <c r="F768" s="88" t="s">
        <v>2214</v>
      </c>
      <c r="G768" s="86" t="s">
        <v>2342</v>
      </c>
      <c r="H768" s="81" t="s">
        <v>2182</v>
      </c>
      <c r="I768" s="108" t="s">
        <v>1130</v>
      </c>
      <c r="J768" s="69" t="s">
        <v>1131</v>
      </c>
      <c r="K768" s="11" t="s">
        <v>56</v>
      </c>
      <c r="L768" s="11" t="s">
        <v>25</v>
      </c>
      <c r="M768" s="11" t="s">
        <v>26</v>
      </c>
      <c r="N768" s="8">
        <v>45068</v>
      </c>
      <c r="O768" s="38">
        <v>1</v>
      </c>
      <c r="P768" s="38">
        <v>1</v>
      </c>
      <c r="Q768" s="38">
        <v>1</v>
      </c>
      <c r="R768" s="38">
        <v>1</v>
      </c>
      <c r="S768" s="38">
        <v>1</v>
      </c>
      <c r="T768" s="38">
        <v>0</v>
      </c>
      <c r="U768" s="38">
        <v>0</v>
      </c>
      <c r="V768" s="38">
        <v>1</v>
      </c>
      <c r="W768" s="38">
        <v>0</v>
      </c>
      <c r="X768" s="38">
        <v>0</v>
      </c>
      <c r="Y768" s="38">
        <v>1</v>
      </c>
      <c r="Z768" s="38">
        <v>1</v>
      </c>
      <c r="AA768" s="38">
        <v>1</v>
      </c>
      <c r="AB768" s="38">
        <v>1</v>
      </c>
      <c r="AC768" s="38">
        <v>1</v>
      </c>
      <c r="AD768" s="38">
        <v>1</v>
      </c>
      <c r="AE768" s="38">
        <v>0</v>
      </c>
      <c r="AF768" s="38"/>
      <c r="AG768" s="38"/>
      <c r="AH768" s="38"/>
      <c r="AI768" s="38"/>
      <c r="AJ768" s="38"/>
      <c r="AK768" s="38"/>
      <c r="AL768" s="38"/>
      <c r="AM768" s="38"/>
      <c r="AN768" s="38"/>
      <c r="AO768" s="38">
        <v>0</v>
      </c>
      <c r="AP768" s="38">
        <v>0</v>
      </c>
      <c r="AQ768" s="38">
        <v>0</v>
      </c>
      <c r="AR768" s="9">
        <f t="shared" si="24"/>
        <v>0.75</v>
      </c>
      <c r="AS768" s="9">
        <f t="shared" si="25"/>
        <v>0.33333333333333331</v>
      </c>
      <c r="AT768" s="25"/>
    </row>
    <row r="769" spans="1:46" ht="39.6" hidden="1">
      <c r="A769" s="3">
        <v>766</v>
      </c>
      <c r="B769" s="119" t="s">
        <v>719</v>
      </c>
      <c r="C769" s="14" t="s">
        <v>1129</v>
      </c>
      <c r="D769" s="14" t="s">
        <v>2227</v>
      </c>
      <c r="E769" s="77">
        <v>1</v>
      </c>
      <c r="F769" s="88" t="s">
        <v>2214</v>
      </c>
      <c r="G769" s="86" t="s">
        <v>2342</v>
      </c>
      <c r="H769" s="81" t="s">
        <v>2182</v>
      </c>
      <c r="I769" s="108" t="s">
        <v>1130</v>
      </c>
      <c r="J769" s="69" t="s">
        <v>1132</v>
      </c>
      <c r="K769" s="11" t="s">
        <v>56</v>
      </c>
      <c r="L769" s="11" t="s">
        <v>25</v>
      </c>
      <c r="M769" s="11" t="s">
        <v>26</v>
      </c>
      <c r="N769" s="8">
        <v>45068</v>
      </c>
      <c r="O769" s="38">
        <v>1</v>
      </c>
      <c r="P769" s="38">
        <v>1</v>
      </c>
      <c r="Q769" s="38">
        <v>1</v>
      </c>
      <c r="R769" s="38">
        <v>1</v>
      </c>
      <c r="S769" s="38">
        <v>1</v>
      </c>
      <c r="T769" s="38">
        <v>0</v>
      </c>
      <c r="U769" s="38">
        <v>0</v>
      </c>
      <c r="V769" s="38">
        <v>1</v>
      </c>
      <c r="W769" s="38">
        <v>0</v>
      </c>
      <c r="X769" s="38">
        <v>0</v>
      </c>
      <c r="Y769" s="38">
        <v>1</v>
      </c>
      <c r="Z769" s="38">
        <v>1</v>
      </c>
      <c r="AA769" s="38">
        <v>1</v>
      </c>
      <c r="AB769" s="38">
        <v>1</v>
      </c>
      <c r="AC769" s="38">
        <v>1</v>
      </c>
      <c r="AD769" s="38">
        <v>1</v>
      </c>
      <c r="AE769" s="38">
        <v>0</v>
      </c>
      <c r="AF769" s="38"/>
      <c r="AG769" s="38"/>
      <c r="AH769" s="38"/>
      <c r="AI769" s="38"/>
      <c r="AJ769" s="38"/>
      <c r="AK769" s="38"/>
      <c r="AL769" s="38"/>
      <c r="AM769" s="38"/>
      <c r="AN769" s="38"/>
      <c r="AO769" s="38">
        <v>0</v>
      </c>
      <c r="AP769" s="38">
        <v>0</v>
      </c>
      <c r="AQ769" s="38">
        <v>0</v>
      </c>
      <c r="AR769" s="9">
        <f t="shared" si="24"/>
        <v>0.75</v>
      </c>
      <c r="AS769" s="9">
        <f t="shared" si="25"/>
        <v>0.33333333333333331</v>
      </c>
      <c r="AT769" s="25"/>
    </row>
    <row r="770" spans="1:46" ht="39.6" hidden="1">
      <c r="A770" s="3">
        <v>767</v>
      </c>
      <c r="B770" s="119" t="s">
        <v>719</v>
      </c>
      <c r="C770" s="14" t="s">
        <v>1139</v>
      </c>
      <c r="D770" s="14" t="s">
        <v>2227</v>
      </c>
      <c r="E770" s="77">
        <v>1</v>
      </c>
      <c r="F770" s="88" t="s">
        <v>2214</v>
      </c>
      <c r="G770" s="87" t="s">
        <v>74</v>
      </c>
      <c r="H770" s="68"/>
      <c r="I770" s="108" t="s">
        <v>1142</v>
      </c>
      <c r="J770" s="69" t="s">
        <v>1143</v>
      </c>
      <c r="K770" s="11" t="s">
        <v>56</v>
      </c>
      <c r="L770" s="11" t="s">
        <v>25</v>
      </c>
      <c r="M770" s="11" t="s">
        <v>26</v>
      </c>
      <c r="N770" s="8">
        <v>45069</v>
      </c>
      <c r="O770" s="38">
        <v>1</v>
      </c>
      <c r="P770" s="38">
        <v>1</v>
      </c>
      <c r="Q770" s="38">
        <v>1</v>
      </c>
      <c r="R770" s="38">
        <v>1</v>
      </c>
      <c r="S770" s="38">
        <v>1</v>
      </c>
      <c r="T770" s="38">
        <v>0</v>
      </c>
      <c r="U770" s="38">
        <v>0</v>
      </c>
      <c r="V770" s="38">
        <v>0</v>
      </c>
      <c r="W770" s="38">
        <v>0</v>
      </c>
      <c r="X770" s="38">
        <v>0</v>
      </c>
      <c r="Y770" s="38">
        <v>1</v>
      </c>
      <c r="Z770" s="38">
        <v>0</v>
      </c>
      <c r="AA770" s="38">
        <v>0</v>
      </c>
      <c r="AB770" s="38">
        <v>0</v>
      </c>
      <c r="AC770" s="38">
        <v>1</v>
      </c>
      <c r="AD770" s="38">
        <v>1</v>
      </c>
      <c r="AE770" s="38">
        <v>0</v>
      </c>
      <c r="AF770" s="38"/>
      <c r="AG770" s="38"/>
      <c r="AH770" s="38"/>
      <c r="AI770" s="38"/>
      <c r="AJ770" s="38"/>
      <c r="AK770" s="38"/>
      <c r="AL770" s="38">
        <v>1</v>
      </c>
      <c r="AM770" s="38">
        <v>0</v>
      </c>
      <c r="AN770" s="38">
        <v>0</v>
      </c>
      <c r="AO770" s="38">
        <v>0</v>
      </c>
      <c r="AP770" s="38">
        <v>0</v>
      </c>
      <c r="AQ770" s="38">
        <v>0</v>
      </c>
      <c r="AR770" s="9">
        <f t="shared" si="24"/>
        <v>0.5714285714285714</v>
      </c>
      <c r="AS770" s="9">
        <f t="shared" si="25"/>
        <v>0.14285714285714285</v>
      </c>
      <c r="AT770" s="25"/>
    </row>
    <row r="771" spans="1:46" ht="39.6" hidden="1">
      <c r="A771" s="3">
        <v>768</v>
      </c>
      <c r="B771" s="119" t="s">
        <v>719</v>
      </c>
      <c r="C771" s="14" t="s">
        <v>1139</v>
      </c>
      <c r="D771" s="14" t="s">
        <v>2227</v>
      </c>
      <c r="E771" s="77">
        <v>1</v>
      </c>
      <c r="F771" s="88" t="s">
        <v>2214</v>
      </c>
      <c r="G771" s="87" t="s">
        <v>74</v>
      </c>
      <c r="H771" s="68"/>
      <c r="I771" s="108" t="s">
        <v>1142</v>
      </c>
      <c r="J771" s="69" t="s">
        <v>1144</v>
      </c>
      <c r="K771" s="11" t="s">
        <v>56</v>
      </c>
      <c r="L771" s="11" t="s">
        <v>25</v>
      </c>
      <c r="M771" s="11" t="s">
        <v>26</v>
      </c>
      <c r="N771" s="8">
        <v>45069</v>
      </c>
      <c r="O771" s="38">
        <v>1</v>
      </c>
      <c r="P771" s="38">
        <v>1</v>
      </c>
      <c r="Q771" s="38">
        <v>1</v>
      </c>
      <c r="R771" s="38">
        <v>1</v>
      </c>
      <c r="S771" s="38">
        <v>1</v>
      </c>
      <c r="T771" s="38">
        <v>0</v>
      </c>
      <c r="U771" s="38">
        <v>0</v>
      </c>
      <c r="V771" s="38">
        <v>0</v>
      </c>
      <c r="W771" s="38">
        <v>0</v>
      </c>
      <c r="X771" s="38">
        <v>0</v>
      </c>
      <c r="Y771" s="38">
        <v>1</v>
      </c>
      <c r="Z771" s="38">
        <v>0</v>
      </c>
      <c r="AA771" s="38">
        <v>0</v>
      </c>
      <c r="AB771" s="38">
        <v>0</v>
      </c>
      <c r="AC771" s="38">
        <v>1</v>
      </c>
      <c r="AD771" s="38">
        <v>1</v>
      </c>
      <c r="AE771" s="38">
        <v>0</v>
      </c>
      <c r="AF771" s="38"/>
      <c r="AG771" s="38"/>
      <c r="AH771" s="38"/>
      <c r="AI771" s="38"/>
      <c r="AJ771" s="38"/>
      <c r="AK771" s="38"/>
      <c r="AL771" s="38">
        <v>1</v>
      </c>
      <c r="AM771" s="38">
        <v>0</v>
      </c>
      <c r="AN771" s="38">
        <v>0</v>
      </c>
      <c r="AO771" s="38">
        <v>0</v>
      </c>
      <c r="AP771" s="38">
        <v>0</v>
      </c>
      <c r="AQ771" s="38">
        <v>0</v>
      </c>
      <c r="AR771" s="9">
        <f t="shared" si="24"/>
        <v>0.5714285714285714</v>
      </c>
      <c r="AS771" s="9">
        <f t="shared" si="25"/>
        <v>0.14285714285714285</v>
      </c>
      <c r="AT771" s="25"/>
    </row>
    <row r="772" spans="1:46" ht="39.6" hidden="1">
      <c r="A772" s="3">
        <v>769</v>
      </c>
      <c r="B772" s="119" t="s">
        <v>719</v>
      </c>
      <c r="C772" s="14" t="s">
        <v>1139</v>
      </c>
      <c r="D772" s="14" t="s">
        <v>2227</v>
      </c>
      <c r="E772" s="77">
        <v>1</v>
      </c>
      <c r="F772" s="88" t="s">
        <v>2214</v>
      </c>
      <c r="G772" s="87" t="s">
        <v>74</v>
      </c>
      <c r="H772" s="81" t="s">
        <v>2182</v>
      </c>
      <c r="I772" s="108" t="s">
        <v>1226</v>
      </c>
      <c r="J772" s="69" t="s">
        <v>1227</v>
      </c>
      <c r="K772" s="11" t="s">
        <v>56</v>
      </c>
      <c r="L772" s="11" t="s">
        <v>25</v>
      </c>
      <c r="M772" s="11" t="s">
        <v>26</v>
      </c>
      <c r="N772" s="8">
        <v>45068</v>
      </c>
      <c r="O772" s="38">
        <v>1</v>
      </c>
      <c r="P772" s="38">
        <v>1</v>
      </c>
      <c r="Q772" s="38">
        <v>1</v>
      </c>
      <c r="R772" s="38">
        <v>1</v>
      </c>
      <c r="S772" s="38">
        <v>1</v>
      </c>
      <c r="T772" s="38">
        <v>0</v>
      </c>
      <c r="U772" s="38">
        <v>0</v>
      </c>
      <c r="V772" s="38">
        <v>0</v>
      </c>
      <c r="W772" s="38">
        <v>0</v>
      </c>
      <c r="X772" s="38">
        <v>0</v>
      </c>
      <c r="Y772" s="38">
        <v>1</v>
      </c>
      <c r="Z772" s="38">
        <v>1</v>
      </c>
      <c r="AA772" s="38">
        <v>1</v>
      </c>
      <c r="AB772" s="38">
        <v>1</v>
      </c>
      <c r="AC772" s="38">
        <v>1</v>
      </c>
      <c r="AD772" s="38">
        <v>1</v>
      </c>
      <c r="AE772" s="38">
        <v>0</v>
      </c>
      <c r="AF772" s="38"/>
      <c r="AG772" s="38"/>
      <c r="AH772" s="38"/>
      <c r="AI772" s="38"/>
      <c r="AJ772" s="38"/>
      <c r="AK772" s="38"/>
      <c r="AL772" s="38"/>
      <c r="AM772" s="38"/>
      <c r="AN772" s="38"/>
      <c r="AO772" s="38">
        <v>0</v>
      </c>
      <c r="AP772" s="38">
        <v>0</v>
      </c>
      <c r="AQ772" s="38">
        <v>0</v>
      </c>
      <c r="AR772" s="9">
        <f t="shared" ref="AR772:AR835" si="26">AVERAGE(O772:P772,R772:S772,Y772:Z772,V772:W772,AC772:AD772,AO772:AP772,AF772:AG772,AI772:AJ772,AL772:AM772)</f>
        <v>0.66666666666666663</v>
      </c>
      <c r="AS772" s="9">
        <f t="shared" ref="AS772:AS835" si="27">AVERAGE(Q772,U772,AB772,X772,AE772,AQ772,AH772,AK772,AN772)</f>
        <v>0.33333333333333331</v>
      </c>
      <c r="AT772" s="25"/>
    </row>
    <row r="773" spans="1:46" ht="39.6" hidden="1">
      <c r="A773" s="3">
        <v>770</v>
      </c>
      <c r="B773" s="119" t="s">
        <v>719</v>
      </c>
      <c r="C773" s="14" t="s">
        <v>1139</v>
      </c>
      <c r="D773" s="14" t="s">
        <v>2227</v>
      </c>
      <c r="E773" s="77">
        <v>1</v>
      </c>
      <c r="F773" s="88" t="s">
        <v>2214</v>
      </c>
      <c r="G773" s="87" t="s">
        <v>74</v>
      </c>
      <c r="H773" s="81" t="s">
        <v>2182</v>
      </c>
      <c r="I773" s="108" t="s">
        <v>1226</v>
      </c>
      <c r="J773" s="69" t="s">
        <v>1228</v>
      </c>
      <c r="K773" s="11" t="s">
        <v>56</v>
      </c>
      <c r="L773" s="11" t="s">
        <v>25</v>
      </c>
      <c r="M773" s="11" t="s">
        <v>26</v>
      </c>
      <c r="N773" s="8">
        <v>45068</v>
      </c>
      <c r="O773" s="38">
        <v>1</v>
      </c>
      <c r="P773" s="38">
        <v>1</v>
      </c>
      <c r="Q773" s="38">
        <v>1</v>
      </c>
      <c r="R773" s="38">
        <v>1</v>
      </c>
      <c r="S773" s="38">
        <v>1</v>
      </c>
      <c r="T773" s="38">
        <v>0</v>
      </c>
      <c r="U773" s="38">
        <v>0</v>
      </c>
      <c r="V773" s="38">
        <v>0</v>
      </c>
      <c r="W773" s="38">
        <v>0</v>
      </c>
      <c r="X773" s="38">
        <v>0</v>
      </c>
      <c r="Y773" s="38">
        <v>1</v>
      </c>
      <c r="Z773" s="38">
        <v>1</v>
      </c>
      <c r="AA773" s="38">
        <v>0</v>
      </c>
      <c r="AB773" s="38">
        <v>0</v>
      </c>
      <c r="AC773" s="38">
        <v>1</v>
      </c>
      <c r="AD773" s="38">
        <v>1</v>
      </c>
      <c r="AE773" s="38">
        <v>0</v>
      </c>
      <c r="AF773" s="38"/>
      <c r="AG773" s="38"/>
      <c r="AH773" s="38"/>
      <c r="AI773" s="38"/>
      <c r="AJ773" s="38"/>
      <c r="AK773" s="38"/>
      <c r="AL773" s="38"/>
      <c r="AM773" s="38"/>
      <c r="AN773" s="38"/>
      <c r="AO773" s="38">
        <v>0</v>
      </c>
      <c r="AP773" s="38">
        <v>0</v>
      </c>
      <c r="AQ773" s="38">
        <v>0</v>
      </c>
      <c r="AR773" s="9">
        <f t="shared" si="26"/>
        <v>0.66666666666666663</v>
      </c>
      <c r="AS773" s="9">
        <f t="shared" si="27"/>
        <v>0.16666666666666666</v>
      </c>
      <c r="AT773" s="25"/>
    </row>
    <row r="774" spans="1:46" ht="39.6" hidden="1">
      <c r="A774" s="3">
        <v>771</v>
      </c>
      <c r="B774" s="119" t="s">
        <v>719</v>
      </c>
      <c r="C774" s="14" t="s">
        <v>1139</v>
      </c>
      <c r="D774" s="14" t="s">
        <v>2227</v>
      </c>
      <c r="E774" s="77">
        <v>1</v>
      </c>
      <c r="F774" s="88"/>
      <c r="G774" s="87" t="s">
        <v>74</v>
      </c>
      <c r="H774" s="68"/>
      <c r="I774" s="108" t="s">
        <v>1140</v>
      </c>
      <c r="J774" s="69" t="s">
        <v>1141</v>
      </c>
      <c r="K774" s="11" t="s">
        <v>56</v>
      </c>
      <c r="L774" s="11" t="s">
        <v>25</v>
      </c>
      <c r="M774" s="11" t="s">
        <v>26</v>
      </c>
      <c r="N774" s="8">
        <v>45474</v>
      </c>
      <c r="O774" s="38">
        <v>1</v>
      </c>
      <c r="P774" s="38">
        <v>1</v>
      </c>
      <c r="Q774" s="38">
        <v>1</v>
      </c>
      <c r="R774" s="38">
        <v>1</v>
      </c>
      <c r="S774" s="38">
        <v>1</v>
      </c>
      <c r="T774" s="38">
        <v>0</v>
      </c>
      <c r="U774" s="38">
        <v>0</v>
      </c>
      <c r="V774" s="38">
        <v>0</v>
      </c>
      <c r="W774" s="38">
        <v>0</v>
      </c>
      <c r="X774" s="38">
        <v>0</v>
      </c>
      <c r="Y774" s="38">
        <v>1</v>
      </c>
      <c r="Z774" s="38">
        <v>1</v>
      </c>
      <c r="AA774" s="38">
        <v>0</v>
      </c>
      <c r="AB774" s="38">
        <v>0</v>
      </c>
      <c r="AC774" s="38">
        <v>1</v>
      </c>
      <c r="AD774" s="38">
        <v>1</v>
      </c>
      <c r="AE774" s="38">
        <v>0</v>
      </c>
      <c r="AF774" s="38"/>
      <c r="AG774" s="38"/>
      <c r="AH774" s="38"/>
      <c r="AI774" s="38"/>
      <c r="AJ774" s="38"/>
      <c r="AK774" s="38"/>
      <c r="AL774" s="38"/>
      <c r="AM774" s="38"/>
      <c r="AN774" s="38"/>
      <c r="AO774" s="38">
        <v>0</v>
      </c>
      <c r="AP774" s="38">
        <v>0</v>
      </c>
      <c r="AQ774" s="38">
        <v>0</v>
      </c>
      <c r="AR774" s="9">
        <f t="shared" si="26"/>
        <v>0.66666666666666663</v>
      </c>
      <c r="AS774" s="9">
        <f t="shared" si="27"/>
        <v>0.16666666666666666</v>
      </c>
      <c r="AT774" s="19"/>
    </row>
    <row r="775" spans="1:46" ht="39.6" hidden="1">
      <c r="A775" s="3">
        <v>772</v>
      </c>
      <c r="B775" s="119" t="s">
        <v>719</v>
      </c>
      <c r="C775" s="14" t="s">
        <v>1139</v>
      </c>
      <c r="D775" s="14" t="s">
        <v>2227</v>
      </c>
      <c r="E775" s="77">
        <v>1</v>
      </c>
      <c r="F775" s="88"/>
      <c r="G775" s="87" t="s">
        <v>74</v>
      </c>
      <c r="H775" s="68"/>
      <c r="I775" s="108" t="s">
        <v>1140</v>
      </c>
      <c r="J775" s="69" t="s">
        <v>2091</v>
      </c>
      <c r="K775" s="11" t="s">
        <v>56</v>
      </c>
      <c r="L775" s="11" t="s">
        <v>25</v>
      </c>
      <c r="M775" s="11" t="s">
        <v>26</v>
      </c>
      <c r="N775" s="8">
        <v>45474</v>
      </c>
      <c r="O775" s="38">
        <v>1</v>
      </c>
      <c r="P775" s="38">
        <v>1</v>
      </c>
      <c r="Q775" s="38">
        <v>1</v>
      </c>
      <c r="R775" s="38">
        <v>1</v>
      </c>
      <c r="S775" s="38">
        <v>1</v>
      </c>
      <c r="T775" s="38">
        <v>0</v>
      </c>
      <c r="U775" s="38">
        <v>0</v>
      </c>
      <c r="V775" s="38">
        <v>0</v>
      </c>
      <c r="W775" s="38">
        <v>0</v>
      </c>
      <c r="X775" s="38">
        <v>0</v>
      </c>
      <c r="Y775" s="38">
        <v>1</v>
      </c>
      <c r="Z775" s="38">
        <v>1</v>
      </c>
      <c r="AA775" s="38">
        <v>0</v>
      </c>
      <c r="AB775" s="38">
        <v>0</v>
      </c>
      <c r="AC775" s="38">
        <v>1</v>
      </c>
      <c r="AD775" s="38">
        <v>1</v>
      </c>
      <c r="AE775" s="38">
        <v>0</v>
      </c>
      <c r="AF775" s="38"/>
      <c r="AG775" s="38"/>
      <c r="AH775" s="38"/>
      <c r="AI775" s="38"/>
      <c r="AJ775" s="38"/>
      <c r="AK775" s="38"/>
      <c r="AL775" s="38"/>
      <c r="AM775" s="38"/>
      <c r="AN775" s="38"/>
      <c r="AO775" s="38">
        <v>0</v>
      </c>
      <c r="AP775" s="38">
        <v>0</v>
      </c>
      <c r="AQ775" s="38">
        <v>0</v>
      </c>
      <c r="AR775" s="9">
        <f t="shared" si="26"/>
        <v>0.66666666666666663</v>
      </c>
      <c r="AS775" s="9">
        <f t="shared" si="27"/>
        <v>0.16666666666666666</v>
      </c>
      <c r="AT775" s="19"/>
    </row>
    <row r="776" spans="1:46" ht="39.6" hidden="1">
      <c r="A776" s="3">
        <v>773</v>
      </c>
      <c r="B776" s="119" t="s">
        <v>719</v>
      </c>
      <c r="C776" s="14" t="s">
        <v>1135</v>
      </c>
      <c r="D776" s="14" t="s">
        <v>2227</v>
      </c>
      <c r="E776" s="77">
        <v>1</v>
      </c>
      <c r="F776" s="88" t="s">
        <v>2214</v>
      </c>
      <c r="G776" s="87" t="s">
        <v>74</v>
      </c>
      <c r="H776" s="68"/>
      <c r="I776" s="108" t="s">
        <v>2136</v>
      </c>
      <c r="J776" s="69" t="s">
        <v>1136</v>
      </c>
      <c r="K776" s="11" t="s">
        <v>24</v>
      </c>
      <c r="L776" s="11" t="s">
        <v>25</v>
      </c>
      <c r="M776" s="11" t="s">
        <v>26</v>
      </c>
      <c r="N776" s="8">
        <v>45035</v>
      </c>
      <c r="O776" s="38">
        <v>1</v>
      </c>
      <c r="P776" s="38">
        <v>1</v>
      </c>
      <c r="Q776" s="38">
        <v>1</v>
      </c>
      <c r="R776" s="38">
        <v>1</v>
      </c>
      <c r="S776" s="38">
        <v>1</v>
      </c>
      <c r="T776" s="38">
        <v>0</v>
      </c>
      <c r="U776" s="38">
        <v>0</v>
      </c>
      <c r="V776" s="38"/>
      <c r="W776" s="38"/>
      <c r="X776" s="38"/>
      <c r="Y776" s="38">
        <v>1</v>
      </c>
      <c r="Z776" s="38">
        <v>1</v>
      </c>
      <c r="AA776" s="38">
        <v>0</v>
      </c>
      <c r="AB776" s="38">
        <v>0</v>
      </c>
      <c r="AC776" s="38">
        <v>1</v>
      </c>
      <c r="AD776" s="38">
        <v>1</v>
      </c>
      <c r="AE776" s="38">
        <v>0</v>
      </c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9">
        <f t="shared" si="26"/>
        <v>1</v>
      </c>
      <c r="AS776" s="9">
        <f t="shared" si="27"/>
        <v>0.25</v>
      </c>
      <c r="AT776" s="25"/>
    </row>
    <row r="777" spans="1:46" ht="39.6" hidden="1">
      <c r="A777" s="3">
        <v>774</v>
      </c>
      <c r="B777" s="119" t="s">
        <v>719</v>
      </c>
      <c r="C777" s="14" t="s">
        <v>1135</v>
      </c>
      <c r="D777" s="14" t="s">
        <v>2227</v>
      </c>
      <c r="E777" s="77">
        <v>1</v>
      </c>
      <c r="F777" s="88"/>
      <c r="G777" s="87" t="s">
        <v>74</v>
      </c>
      <c r="H777" s="68"/>
      <c r="I777" s="108" t="s">
        <v>1137</v>
      </c>
      <c r="J777" s="69" t="s">
        <v>1138</v>
      </c>
      <c r="K777" s="11" t="s">
        <v>24</v>
      </c>
      <c r="L777" s="11" t="s">
        <v>25</v>
      </c>
      <c r="M777" s="11" t="s">
        <v>26</v>
      </c>
      <c r="N777" s="8">
        <v>45037</v>
      </c>
      <c r="O777" s="38"/>
      <c r="P777" s="38"/>
      <c r="Q777" s="38"/>
      <c r="R777" s="38">
        <v>1</v>
      </c>
      <c r="S777" s="38">
        <v>0</v>
      </c>
      <c r="T777" s="38">
        <v>0</v>
      </c>
      <c r="U777" s="38">
        <v>0</v>
      </c>
      <c r="V777" s="38"/>
      <c r="W777" s="38"/>
      <c r="X777" s="38"/>
      <c r="Y777" s="38"/>
      <c r="Z777" s="38"/>
      <c r="AA777" s="38"/>
      <c r="AB777" s="38"/>
      <c r="AC777" s="38">
        <v>0</v>
      </c>
      <c r="AD777" s="38">
        <v>0</v>
      </c>
      <c r="AE777" s="38">
        <v>0</v>
      </c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9">
        <f t="shared" si="26"/>
        <v>0.25</v>
      </c>
      <c r="AS777" s="9">
        <f t="shared" si="27"/>
        <v>0</v>
      </c>
      <c r="AT777" s="25"/>
    </row>
    <row r="778" spans="1:46" ht="39.6" hidden="1">
      <c r="A778" s="3">
        <v>775</v>
      </c>
      <c r="B778" s="119" t="s">
        <v>719</v>
      </c>
      <c r="C778" s="14" t="s">
        <v>1145</v>
      </c>
      <c r="D778" s="14" t="s">
        <v>2227</v>
      </c>
      <c r="E778" s="77">
        <v>1</v>
      </c>
      <c r="F778" s="88" t="s">
        <v>2214</v>
      </c>
      <c r="G778" s="86" t="s">
        <v>2342</v>
      </c>
      <c r="H778" s="79" t="s">
        <v>2182</v>
      </c>
      <c r="I778" s="108" t="s">
        <v>1146</v>
      </c>
      <c r="J778" s="69" t="s">
        <v>1147</v>
      </c>
      <c r="K778" s="11" t="s">
        <v>56</v>
      </c>
      <c r="L778" s="11" t="s">
        <v>25</v>
      </c>
      <c r="M778" s="11" t="s">
        <v>26</v>
      </c>
      <c r="N778" s="8">
        <v>45074</v>
      </c>
      <c r="O778" s="38"/>
      <c r="P778" s="38"/>
      <c r="Q778" s="38"/>
      <c r="R778" s="38">
        <v>1</v>
      </c>
      <c r="S778" s="38">
        <v>1</v>
      </c>
      <c r="T778" s="38">
        <v>1</v>
      </c>
      <c r="U778" s="38">
        <v>1</v>
      </c>
      <c r="V778" s="38"/>
      <c r="W778" s="38"/>
      <c r="X778" s="38"/>
      <c r="Y778" s="38">
        <v>1</v>
      </c>
      <c r="Z778" s="38">
        <v>1</v>
      </c>
      <c r="AA778" s="38">
        <v>1</v>
      </c>
      <c r="AB778" s="38">
        <v>1</v>
      </c>
      <c r="AC778" s="38">
        <v>1</v>
      </c>
      <c r="AD778" s="38">
        <v>1</v>
      </c>
      <c r="AE778" s="38">
        <v>1</v>
      </c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9">
        <f t="shared" si="26"/>
        <v>1</v>
      </c>
      <c r="AS778" s="9">
        <f t="shared" si="27"/>
        <v>1</v>
      </c>
      <c r="AT778" s="25"/>
    </row>
    <row r="779" spans="1:46" ht="39.6" hidden="1">
      <c r="A779" s="3">
        <v>776</v>
      </c>
      <c r="B779" s="119" t="s">
        <v>719</v>
      </c>
      <c r="C779" s="14" t="s">
        <v>1145</v>
      </c>
      <c r="D779" s="14" t="s">
        <v>2227</v>
      </c>
      <c r="E779" s="77">
        <v>1</v>
      </c>
      <c r="F779" s="88"/>
      <c r="G779" s="86" t="s">
        <v>2342</v>
      </c>
      <c r="H779" s="79" t="s">
        <v>2182</v>
      </c>
      <c r="I779" s="108" t="s">
        <v>1148</v>
      </c>
      <c r="J779" s="69" t="s">
        <v>1149</v>
      </c>
      <c r="K779" s="11" t="s">
        <v>56</v>
      </c>
      <c r="L779" s="11" t="s">
        <v>25</v>
      </c>
      <c r="M779" s="11" t="s">
        <v>26</v>
      </c>
      <c r="N779" s="8">
        <v>45074</v>
      </c>
      <c r="O779" s="38">
        <v>1</v>
      </c>
      <c r="P779" s="38">
        <v>1</v>
      </c>
      <c r="Q779" s="38">
        <v>1</v>
      </c>
      <c r="R779" s="38">
        <v>1</v>
      </c>
      <c r="S779" s="38">
        <v>1</v>
      </c>
      <c r="T779" s="38">
        <v>1</v>
      </c>
      <c r="U779" s="38">
        <v>1</v>
      </c>
      <c r="V779" s="38"/>
      <c r="W779" s="38"/>
      <c r="X779" s="38"/>
      <c r="Y779" s="38">
        <v>1</v>
      </c>
      <c r="Z779" s="38">
        <v>1</v>
      </c>
      <c r="AA779" s="38">
        <v>1</v>
      </c>
      <c r="AB779" s="38">
        <v>1</v>
      </c>
      <c r="AC779" s="38">
        <v>1</v>
      </c>
      <c r="AD779" s="38">
        <v>1</v>
      </c>
      <c r="AE779" s="38">
        <v>1</v>
      </c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9">
        <f t="shared" si="26"/>
        <v>1</v>
      </c>
      <c r="AS779" s="9">
        <f t="shared" si="27"/>
        <v>1</v>
      </c>
      <c r="AT779" s="25"/>
    </row>
    <row r="780" spans="1:46" ht="39.6" hidden="1">
      <c r="A780" s="3">
        <v>777</v>
      </c>
      <c r="B780" s="119" t="s">
        <v>719</v>
      </c>
      <c r="C780" s="14" t="s">
        <v>1150</v>
      </c>
      <c r="D780" s="14" t="s">
        <v>2227</v>
      </c>
      <c r="E780" s="77">
        <v>1</v>
      </c>
      <c r="F780" s="88"/>
      <c r="G780" s="87" t="s">
        <v>74</v>
      </c>
      <c r="H780" s="68"/>
      <c r="I780" s="108" t="s">
        <v>2175</v>
      </c>
      <c r="J780" s="69" t="s">
        <v>1151</v>
      </c>
      <c r="K780" s="11" t="s">
        <v>56</v>
      </c>
      <c r="L780" s="11" t="s">
        <v>451</v>
      </c>
      <c r="M780" s="11" t="s">
        <v>26</v>
      </c>
      <c r="N780" s="8">
        <v>45525</v>
      </c>
      <c r="O780" s="38"/>
      <c r="P780" s="38"/>
      <c r="Q780" s="38"/>
      <c r="R780" s="38">
        <v>1</v>
      </c>
      <c r="S780" s="38">
        <v>0</v>
      </c>
      <c r="T780" s="38">
        <v>0</v>
      </c>
      <c r="U780" s="38">
        <v>0</v>
      </c>
      <c r="V780" s="38"/>
      <c r="W780" s="38"/>
      <c r="X780" s="38"/>
      <c r="Y780" s="38"/>
      <c r="Z780" s="38"/>
      <c r="AA780" s="38"/>
      <c r="AB780" s="38"/>
      <c r="AC780" s="38">
        <v>0</v>
      </c>
      <c r="AD780" s="38">
        <v>0</v>
      </c>
      <c r="AE780" s="38">
        <v>0</v>
      </c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9">
        <f t="shared" si="26"/>
        <v>0.25</v>
      </c>
      <c r="AS780" s="9">
        <f t="shared" si="27"/>
        <v>0</v>
      </c>
      <c r="AT780" s="19"/>
    </row>
    <row r="781" spans="1:46" ht="39.6" hidden="1">
      <c r="A781" s="3">
        <v>778</v>
      </c>
      <c r="B781" s="119" t="s">
        <v>719</v>
      </c>
      <c r="C781" s="75" t="s">
        <v>1152</v>
      </c>
      <c r="D781" s="14" t="s">
        <v>2227</v>
      </c>
      <c r="E781" s="77">
        <v>1</v>
      </c>
      <c r="F781" s="88" t="s">
        <v>2214</v>
      </c>
      <c r="G781" s="87" t="s">
        <v>74</v>
      </c>
      <c r="H781" s="81" t="s">
        <v>2182</v>
      </c>
      <c r="I781" s="108" t="s">
        <v>1153</v>
      </c>
      <c r="J781" s="69" t="s">
        <v>1154</v>
      </c>
      <c r="K781" s="11" t="s">
        <v>24</v>
      </c>
      <c r="L781" s="11" t="s">
        <v>25</v>
      </c>
      <c r="M781" s="11" t="s">
        <v>26</v>
      </c>
      <c r="N781" s="8">
        <v>45069</v>
      </c>
      <c r="O781" s="38">
        <v>1</v>
      </c>
      <c r="P781" s="38">
        <v>1</v>
      </c>
      <c r="Q781" s="38">
        <v>1</v>
      </c>
      <c r="R781" s="38">
        <v>1</v>
      </c>
      <c r="S781" s="38">
        <v>0</v>
      </c>
      <c r="T781" s="38">
        <v>0</v>
      </c>
      <c r="U781" s="38">
        <v>0</v>
      </c>
      <c r="V781" s="38"/>
      <c r="W781" s="38"/>
      <c r="X781" s="38"/>
      <c r="Y781" s="38">
        <v>1</v>
      </c>
      <c r="Z781" s="38">
        <v>1</v>
      </c>
      <c r="AA781" s="38">
        <v>1</v>
      </c>
      <c r="AB781" s="38">
        <v>1</v>
      </c>
      <c r="AC781" s="38">
        <v>1</v>
      </c>
      <c r="AD781" s="38">
        <v>1</v>
      </c>
      <c r="AE781" s="38">
        <v>0</v>
      </c>
      <c r="AF781" s="38">
        <v>0</v>
      </c>
      <c r="AG781" s="38">
        <v>0</v>
      </c>
      <c r="AH781" s="38">
        <v>0</v>
      </c>
      <c r="AI781" s="38"/>
      <c r="AJ781" s="38"/>
      <c r="AK781" s="38"/>
      <c r="AL781" s="38"/>
      <c r="AM781" s="38"/>
      <c r="AN781" s="38"/>
      <c r="AO781" s="38"/>
      <c r="AP781" s="38"/>
      <c r="AQ781" s="38"/>
      <c r="AR781" s="9">
        <f t="shared" si="26"/>
        <v>0.7</v>
      </c>
      <c r="AS781" s="9">
        <f t="shared" si="27"/>
        <v>0.4</v>
      </c>
      <c r="AT781" s="25"/>
    </row>
    <row r="782" spans="1:46" ht="39.6" hidden="1">
      <c r="A782" s="3">
        <v>779</v>
      </c>
      <c r="B782" s="119" t="s">
        <v>719</v>
      </c>
      <c r="C782" s="75" t="s">
        <v>1152</v>
      </c>
      <c r="D782" s="14" t="s">
        <v>2227</v>
      </c>
      <c r="E782" s="77">
        <v>1</v>
      </c>
      <c r="F782" s="88" t="s">
        <v>2214</v>
      </c>
      <c r="G782" s="87" t="s">
        <v>74</v>
      </c>
      <c r="H782" s="81" t="s">
        <v>2182</v>
      </c>
      <c r="I782" s="108" t="s">
        <v>1155</v>
      </c>
      <c r="J782" s="69" t="s">
        <v>1156</v>
      </c>
      <c r="K782" s="11" t="s">
        <v>24</v>
      </c>
      <c r="L782" s="11" t="s">
        <v>25</v>
      </c>
      <c r="M782" s="11" t="s">
        <v>26</v>
      </c>
      <c r="N782" s="8">
        <v>45069</v>
      </c>
      <c r="O782" s="38">
        <v>1</v>
      </c>
      <c r="P782" s="38">
        <v>1</v>
      </c>
      <c r="Q782" s="38">
        <v>1</v>
      </c>
      <c r="R782" s="38">
        <v>1</v>
      </c>
      <c r="S782" s="38">
        <v>0</v>
      </c>
      <c r="T782" s="38">
        <v>0</v>
      </c>
      <c r="U782" s="38">
        <v>0</v>
      </c>
      <c r="V782" s="38"/>
      <c r="W782" s="38"/>
      <c r="X782" s="38"/>
      <c r="Y782" s="38">
        <v>1</v>
      </c>
      <c r="Z782" s="38">
        <v>1</v>
      </c>
      <c r="AA782" s="38">
        <v>1</v>
      </c>
      <c r="AB782" s="38">
        <v>1</v>
      </c>
      <c r="AC782" s="38">
        <v>1</v>
      </c>
      <c r="AD782" s="38">
        <v>1</v>
      </c>
      <c r="AE782" s="38">
        <v>0</v>
      </c>
      <c r="AF782" s="38">
        <v>0</v>
      </c>
      <c r="AG782" s="38">
        <v>0</v>
      </c>
      <c r="AH782" s="38">
        <v>0</v>
      </c>
      <c r="AI782" s="38"/>
      <c r="AJ782" s="38"/>
      <c r="AK782" s="38"/>
      <c r="AL782" s="38"/>
      <c r="AM782" s="38"/>
      <c r="AN782" s="38"/>
      <c r="AO782" s="38"/>
      <c r="AP782" s="38"/>
      <c r="AQ782" s="38"/>
      <c r="AR782" s="9">
        <f t="shared" si="26"/>
        <v>0.7</v>
      </c>
      <c r="AS782" s="9">
        <f t="shared" si="27"/>
        <v>0.4</v>
      </c>
      <c r="AT782" s="25"/>
    </row>
    <row r="783" spans="1:46" ht="39.6" hidden="1">
      <c r="A783" s="3">
        <v>780</v>
      </c>
      <c r="B783" s="119" t="s">
        <v>719</v>
      </c>
      <c r="C783" s="75" t="s">
        <v>1152</v>
      </c>
      <c r="D783" s="14" t="s">
        <v>2227</v>
      </c>
      <c r="E783" s="77">
        <v>1</v>
      </c>
      <c r="F783" s="88" t="s">
        <v>2214</v>
      </c>
      <c r="G783" s="87" t="s">
        <v>74</v>
      </c>
      <c r="H783" s="81" t="s">
        <v>2182</v>
      </c>
      <c r="I783" s="108" t="s">
        <v>2174</v>
      </c>
      <c r="J783" s="69" t="s">
        <v>1157</v>
      </c>
      <c r="K783" s="11" t="s">
        <v>24</v>
      </c>
      <c r="L783" s="11" t="s">
        <v>25</v>
      </c>
      <c r="M783" s="11" t="s">
        <v>26</v>
      </c>
      <c r="N783" s="8">
        <v>45069</v>
      </c>
      <c r="O783" s="38">
        <v>1</v>
      </c>
      <c r="P783" s="38">
        <v>1</v>
      </c>
      <c r="Q783" s="38">
        <v>1</v>
      </c>
      <c r="R783" s="38">
        <v>1</v>
      </c>
      <c r="S783" s="38">
        <v>0</v>
      </c>
      <c r="T783" s="38">
        <v>0</v>
      </c>
      <c r="U783" s="38">
        <v>0</v>
      </c>
      <c r="V783" s="38"/>
      <c r="W783" s="38"/>
      <c r="X783" s="38"/>
      <c r="Y783" s="38">
        <v>1</v>
      </c>
      <c r="Z783" s="38">
        <v>1</v>
      </c>
      <c r="AA783" s="38">
        <v>1</v>
      </c>
      <c r="AB783" s="38">
        <v>1</v>
      </c>
      <c r="AC783" s="38">
        <v>1</v>
      </c>
      <c r="AD783" s="38">
        <v>1</v>
      </c>
      <c r="AE783" s="38">
        <v>0</v>
      </c>
      <c r="AF783" s="38">
        <v>0</v>
      </c>
      <c r="AG783" s="38">
        <v>0</v>
      </c>
      <c r="AH783" s="38">
        <v>0</v>
      </c>
      <c r="AI783" s="38"/>
      <c r="AJ783" s="38"/>
      <c r="AK783" s="38"/>
      <c r="AL783" s="38"/>
      <c r="AM783" s="38"/>
      <c r="AN783" s="38"/>
      <c r="AO783" s="38"/>
      <c r="AP783" s="38"/>
      <c r="AQ783" s="38"/>
      <c r="AR783" s="9">
        <f t="shared" si="26"/>
        <v>0.7</v>
      </c>
      <c r="AS783" s="9">
        <f t="shared" si="27"/>
        <v>0.4</v>
      </c>
      <c r="AT783" s="25"/>
    </row>
    <row r="784" spans="1:46" ht="15.6" hidden="1">
      <c r="A784" s="3">
        <v>781</v>
      </c>
      <c r="B784" s="119" t="s">
        <v>719</v>
      </c>
      <c r="C784" s="14" t="s">
        <v>1158</v>
      </c>
      <c r="D784" s="85" t="s">
        <v>1210</v>
      </c>
      <c r="E784" s="77">
        <v>1</v>
      </c>
      <c r="F784" s="88" t="s">
        <v>2214</v>
      </c>
      <c r="G784" s="86" t="s">
        <v>2342</v>
      </c>
      <c r="H784" s="79" t="s">
        <v>2179</v>
      </c>
      <c r="I784" s="108" t="s">
        <v>1159</v>
      </c>
      <c r="J784" s="69" t="s">
        <v>1160</v>
      </c>
      <c r="K784" s="11" t="s">
        <v>56</v>
      </c>
      <c r="L784" s="11" t="s">
        <v>25</v>
      </c>
      <c r="M784" s="11" t="s">
        <v>26</v>
      </c>
      <c r="N784" s="8">
        <v>45096</v>
      </c>
      <c r="O784" s="38">
        <v>1</v>
      </c>
      <c r="P784" s="38">
        <v>1</v>
      </c>
      <c r="Q784" s="38">
        <v>1</v>
      </c>
      <c r="R784" s="38">
        <v>1</v>
      </c>
      <c r="S784" s="38">
        <v>1</v>
      </c>
      <c r="T784" s="38">
        <v>1</v>
      </c>
      <c r="U784" s="38">
        <v>1</v>
      </c>
      <c r="V784" s="38">
        <v>1</v>
      </c>
      <c r="W784" s="38">
        <v>1</v>
      </c>
      <c r="X784" s="38">
        <v>1</v>
      </c>
      <c r="Y784" s="38">
        <v>1</v>
      </c>
      <c r="Z784" s="38">
        <v>1</v>
      </c>
      <c r="AA784" s="38">
        <v>0</v>
      </c>
      <c r="AB784" s="38">
        <v>0</v>
      </c>
      <c r="AC784" s="38">
        <v>1</v>
      </c>
      <c r="AD784" s="38">
        <v>1</v>
      </c>
      <c r="AE784" s="38">
        <v>1</v>
      </c>
      <c r="AF784" s="38"/>
      <c r="AG784" s="38"/>
      <c r="AH784" s="38"/>
      <c r="AI784" s="38"/>
      <c r="AJ784" s="38"/>
      <c r="AK784" s="38"/>
      <c r="AL784" s="38"/>
      <c r="AM784" s="38"/>
      <c r="AN784" s="38"/>
      <c r="AO784" s="38">
        <v>0</v>
      </c>
      <c r="AP784" s="38">
        <v>0</v>
      </c>
      <c r="AQ784" s="38">
        <v>0</v>
      </c>
      <c r="AR784" s="9">
        <f t="shared" si="26"/>
        <v>0.83333333333333337</v>
      </c>
      <c r="AS784" s="9">
        <f t="shared" si="27"/>
        <v>0.66666666666666663</v>
      </c>
      <c r="AT784" s="12" t="s">
        <v>2197</v>
      </c>
    </row>
    <row r="785" spans="1:46" ht="15.6" hidden="1">
      <c r="A785" s="3">
        <v>782</v>
      </c>
      <c r="B785" s="119" t="s">
        <v>719</v>
      </c>
      <c r="C785" s="14" t="s">
        <v>1158</v>
      </c>
      <c r="D785" s="85" t="s">
        <v>1210</v>
      </c>
      <c r="E785" s="77">
        <v>1</v>
      </c>
      <c r="F785" s="88" t="s">
        <v>2214</v>
      </c>
      <c r="G785" s="86" t="s">
        <v>2342</v>
      </c>
      <c r="H785" s="79" t="s">
        <v>2179</v>
      </c>
      <c r="I785" s="108" t="s">
        <v>1159</v>
      </c>
      <c r="J785" s="69" t="s">
        <v>1161</v>
      </c>
      <c r="K785" s="11" t="s">
        <v>56</v>
      </c>
      <c r="L785" s="11" t="s">
        <v>25</v>
      </c>
      <c r="M785" s="11" t="s">
        <v>26</v>
      </c>
      <c r="N785" s="8">
        <v>45096</v>
      </c>
      <c r="O785" s="38">
        <v>1</v>
      </c>
      <c r="P785" s="38">
        <v>1</v>
      </c>
      <c r="Q785" s="38">
        <v>1</v>
      </c>
      <c r="R785" s="38">
        <v>1</v>
      </c>
      <c r="S785" s="38">
        <v>1</v>
      </c>
      <c r="T785" s="38">
        <v>1</v>
      </c>
      <c r="U785" s="38">
        <v>1</v>
      </c>
      <c r="V785" s="38">
        <v>1</v>
      </c>
      <c r="W785" s="38">
        <v>1</v>
      </c>
      <c r="X785" s="38">
        <v>1</v>
      </c>
      <c r="Y785" s="38">
        <v>1</v>
      </c>
      <c r="Z785" s="38">
        <v>1</v>
      </c>
      <c r="AA785" s="38">
        <v>0</v>
      </c>
      <c r="AB785" s="38">
        <v>0</v>
      </c>
      <c r="AC785" s="38">
        <v>1</v>
      </c>
      <c r="AD785" s="38">
        <v>1</v>
      </c>
      <c r="AE785" s="38">
        <v>1</v>
      </c>
      <c r="AF785" s="38"/>
      <c r="AG785" s="38"/>
      <c r="AH785" s="38"/>
      <c r="AI785" s="38"/>
      <c r="AJ785" s="38"/>
      <c r="AK785" s="38"/>
      <c r="AL785" s="38"/>
      <c r="AM785" s="38"/>
      <c r="AN785" s="38"/>
      <c r="AO785" s="38">
        <v>0</v>
      </c>
      <c r="AP785" s="38">
        <v>0</v>
      </c>
      <c r="AQ785" s="38">
        <v>0</v>
      </c>
      <c r="AR785" s="9">
        <f t="shared" si="26"/>
        <v>0.83333333333333337</v>
      </c>
      <c r="AS785" s="9">
        <f t="shared" si="27"/>
        <v>0.66666666666666663</v>
      </c>
      <c r="AT785" s="12" t="s">
        <v>2197</v>
      </c>
    </row>
    <row r="786" spans="1:46" ht="26.4" hidden="1">
      <c r="A786" s="3">
        <v>783</v>
      </c>
      <c r="B786" s="119" t="s">
        <v>719</v>
      </c>
      <c r="C786" s="14" t="s">
        <v>1158</v>
      </c>
      <c r="D786" s="85" t="s">
        <v>1210</v>
      </c>
      <c r="E786" s="77">
        <v>1</v>
      </c>
      <c r="F786" s="88" t="s">
        <v>2214</v>
      </c>
      <c r="G786" s="86" t="s">
        <v>2342</v>
      </c>
      <c r="H786" s="79" t="s">
        <v>2178</v>
      </c>
      <c r="I786" s="108" t="s">
        <v>1162</v>
      </c>
      <c r="J786" s="69" t="s">
        <v>1163</v>
      </c>
      <c r="K786" s="11" t="s">
        <v>56</v>
      </c>
      <c r="L786" s="11" t="s">
        <v>25</v>
      </c>
      <c r="M786" s="11" t="s">
        <v>26</v>
      </c>
      <c r="N786" s="8">
        <v>45206</v>
      </c>
      <c r="O786" s="38">
        <v>1</v>
      </c>
      <c r="P786" s="38">
        <v>1</v>
      </c>
      <c r="Q786" s="38">
        <v>1</v>
      </c>
      <c r="R786" s="38">
        <v>1</v>
      </c>
      <c r="S786" s="38">
        <v>1</v>
      </c>
      <c r="T786" s="38">
        <v>1</v>
      </c>
      <c r="U786" s="38">
        <v>1</v>
      </c>
      <c r="V786" s="38">
        <v>1</v>
      </c>
      <c r="W786" s="38">
        <v>1</v>
      </c>
      <c r="X786" s="38">
        <v>1</v>
      </c>
      <c r="Y786" s="38">
        <v>1</v>
      </c>
      <c r="Z786" s="38">
        <v>1</v>
      </c>
      <c r="AA786" s="38">
        <v>1</v>
      </c>
      <c r="AB786" s="38">
        <v>1</v>
      </c>
      <c r="AC786" s="38">
        <v>1</v>
      </c>
      <c r="AD786" s="38">
        <v>1</v>
      </c>
      <c r="AE786" s="38">
        <v>1</v>
      </c>
      <c r="AF786" s="38"/>
      <c r="AG786" s="38"/>
      <c r="AH786" s="38"/>
      <c r="AI786" s="38"/>
      <c r="AJ786" s="38"/>
      <c r="AK786" s="38"/>
      <c r="AL786" s="38"/>
      <c r="AM786" s="38"/>
      <c r="AN786" s="38"/>
      <c r="AO786" s="38">
        <v>0</v>
      </c>
      <c r="AP786" s="38">
        <v>0</v>
      </c>
      <c r="AQ786" s="38">
        <v>0</v>
      </c>
      <c r="AR786" s="9">
        <f t="shared" si="26"/>
        <v>0.83333333333333337</v>
      </c>
      <c r="AS786" s="9">
        <f t="shared" si="27"/>
        <v>0.83333333333333337</v>
      </c>
      <c r="AT786" s="12"/>
    </row>
    <row r="787" spans="1:46" ht="26.4" hidden="1">
      <c r="A787" s="3">
        <v>784</v>
      </c>
      <c r="B787" s="119" t="s">
        <v>719</v>
      </c>
      <c r="C787" s="14" t="s">
        <v>1158</v>
      </c>
      <c r="D787" s="85" t="s">
        <v>1210</v>
      </c>
      <c r="E787" s="77">
        <v>1</v>
      </c>
      <c r="F787" s="88" t="s">
        <v>2214</v>
      </c>
      <c r="G787" s="86" t="s">
        <v>2342</v>
      </c>
      <c r="H787" s="79" t="s">
        <v>2178</v>
      </c>
      <c r="I787" s="108" t="s">
        <v>1162</v>
      </c>
      <c r="J787" s="69" t="s">
        <v>1164</v>
      </c>
      <c r="K787" s="11" t="s">
        <v>56</v>
      </c>
      <c r="L787" s="11" t="s">
        <v>25</v>
      </c>
      <c r="M787" s="11" t="s">
        <v>26</v>
      </c>
      <c r="N787" s="8">
        <v>45206</v>
      </c>
      <c r="O787" s="38">
        <v>1</v>
      </c>
      <c r="P787" s="38">
        <v>1</v>
      </c>
      <c r="Q787" s="38">
        <v>1</v>
      </c>
      <c r="R787" s="38">
        <v>1</v>
      </c>
      <c r="S787" s="38">
        <v>1</v>
      </c>
      <c r="T787" s="38">
        <v>1</v>
      </c>
      <c r="U787" s="38">
        <v>1</v>
      </c>
      <c r="V787" s="38">
        <v>1</v>
      </c>
      <c r="W787" s="38">
        <v>1</v>
      </c>
      <c r="X787" s="38">
        <v>1</v>
      </c>
      <c r="Y787" s="38">
        <v>1</v>
      </c>
      <c r="Z787" s="38">
        <v>1</v>
      </c>
      <c r="AA787" s="38">
        <v>1</v>
      </c>
      <c r="AB787" s="38">
        <v>1</v>
      </c>
      <c r="AC787" s="38">
        <v>1</v>
      </c>
      <c r="AD787" s="38">
        <v>1</v>
      </c>
      <c r="AE787" s="38">
        <v>1</v>
      </c>
      <c r="AF787" s="38"/>
      <c r="AG787" s="38"/>
      <c r="AH787" s="38"/>
      <c r="AI787" s="38"/>
      <c r="AJ787" s="38"/>
      <c r="AK787" s="38"/>
      <c r="AL787" s="38"/>
      <c r="AM787" s="38"/>
      <c r="AN787" s="38"/>
      <c r="AO787" s="38">
        <v>0</v>
      </c>
      <c r="AP787" s="38">
        <v>0</v>
      </c>
      <c r="AQ787" s="38">
        <v>0</v>
      </c>
      <c r="AR787" s="9">
        <f t="shared" si="26"/>
        <v>0.83333333333333337</v>
      </c>
      <c r="AS787" s="9">
        <f t="shared" si="27"/>
        <v>0.83333333333333337</v>
      </c>
      <c r="AT787" s="12"/>
    </row>
    <row r="788" spans="1:46" ht="26.4" hidden="1">
      <c r="A788" s="3">
        <v>785</v>
      </c>
      <c r="B788" s="119" t="s">
        <v>719</v>
      </c>
      <c r="C788" s="14" t="s">
        <v>1158</v>
      </c>
      <c r="D788" s="85" t="s">
        <v>1210</v>
      </c>
      <c r="E788" s="77">
        <v>1</v>
      </c>
      <c r="F788" s="88" t="s">
        <v>2214</v>
      </c>
      <c r="G788" s="86" t="s">
        <v>2342</v>
      </c>
      <c r="H788" s="79" t="s">
        <v>2178</v>
      </c>
      <c r="I788" s="108" t="s">
        <v>1162</v>
      </c>
      <c r="J788" s="69" t="s">
        <v>1165</v>
      </c>
      <c r="K788" s="11" t="s">
        <v>56</v>
      </c>
      <c r="L788" s="11" t="s">
        <v>25</v>
      </c>
      <c r="M788" s="11" t="s">
        <v>26</v>
      </c>
      <c r="N788" s="8">
        <v>45206</v>
      </c>
      <c r="O788" s="38">
        <v>1</v>
      </c>
      <c r="P788" s="38">
        <v>1</v>
      </c>
      <c r="Q788" s="38">
        <v>1</v>
      </c>
      <c r="R788" s="38">
        <v>1</v>
      </c>
      <c r="S788" s="38">
        <v>1</v>
      </c>
      <c r="T788" s="38">
        <v>1</v>
      </c>
      <c r="U788" s="38">
        <v>1</v>
      </c>
      <c r="V788" s="38">
        <v>1</v>
      </c>
      <c r="W788" s="38">
        <v>1</v>
      </c>
      <c r="X788" s="38">
        <v>1</v>
      </c>
      <c r="Y788" s="38">
        <v>1</v>
      </c>
      <c r="Z788" s="38">
        <v>1</v>
      </c>
      <c r="AA788" s="38">
        <v>1</v>
      </c>
      <c r="AB788" s="38">
        <v>1</v>
      </c>
      <c r="AC788" s="38">
        <v>1</v>
      </c>
      <c r="AD788" s="38">
        <v>1</v>
      </c>
      <c r="AE788" s="38">
        <v>1</v>
      </c>
      <c r="AF788" s="38"/>
      <c r="AG788" s="38"/>
      <c r="AH788" s="38"/>
      <c r="AI788" s="38"/>
      <c r="AJ788" s="38"/>
      <c r="AK788" s="38"/>
      <c r="AL788" s="38"/>
      <c r="AM788" s="38"/>
      <c r="AN788" s="38"/>
      <c r="AO788" s="38">
        <v>0</v>
      </c>
      <c r="AP788" s="38">
        <v>0</v>
      </c>
      <c r="AQ788" s="38">
        <v>0</v>
      </c>
      <c r="AR788" s="9">
        <f t="shared" si="26"/>
        <v>0.83333333333333337</v>
      </c>
      <c r="AS788" s="9">
        <f t="shared" si="27"/>
        <v>0.83333333333333337</v>
      </c>
      <c r="AT788" s="12"/>
    </row>
    <row r="789" spans="1:46" ht="26.4" hidden="1">
      <c r="A789" s="3">
        <v>786</v>
      </c>
      <c r="B789" s="119" t="s">
        <v>719</v>
      </c>
      <c r="C789" s="14" t="s">
        <v>1158</v>
      </c>
      <c r="D789" s="85" t="s">
        <v>1210</v>
      </c>
      <c r="E789" s="77">
        <v>1</v>
      </c>
      <c r="F789" s="88" t="s">
        <v>2214</v>
      </c>
      <c r="G789" s="95"/>
      <c r="H789" s="80" t="s">
        <v>1210</v>
      </c>
      <c r="I789" s="108" t="s">
        <v>1166</v>
      </c>
      <c r="J789" s="69" t="s">
        <v>1167</v>
      </c>
      <c r="K789" s="11" t="s">
        <v>56</v>
      </c>
      <c r="L789" s="44" t="s">
        <v>451</v>
      </c>
      <c r="M789" s="11" t="s">
        <v>26</v>
      </c>
      <c r="N789" s="8">
        <v>45491</v>
      </c>
      <c r="O789" s="38"/>
      <c r="P789" s="38"/>
      <c r="Q789" s="38"/>
      <c r="R789" s="38">
        <v>1</v>
      </c>
      <c r="S789" s="38">
        <v>0</v>
      </c>
      <c r="T789" s="38">
        <v>0</v>
      </c>
      <c r="U789" s="38">
        <v>0</v>
      </c>
      <c r="V789" s="38"/>
      <c r="W789" s="38"/>
      <c r="X789" s="38"/>
      <c r="Y789" s="38"/>
      <c r="Z789" s="38"/>
      <c r="AA789" s="38"/>
      <c r="AB789" s="38"/>
      <c r="AC789" s="38">
        <v>0</v>
      </c>
      <c r="AD789" s="38">
        <v>0</v>
      </c>
      <c r="AE789" s="38">
        <v>0</v>
      </c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9">
        <f t="shared" si="26"/>
        <v>0.25</v>
      </c>
      <c r="AS789" s="9">
        <f t="shared" si="27"/>
        <v>0</v>
      </c>
      <c r="AT789" s="19"/>
    </row>
    <row r="790" spans="1:46" ht="26.4" hidden="1">
      <c r="A790" s="3">
        <v>787</v>
      </c>
      <c r="B790" s="118" t="s">
        <v>47</v>
      </c>
      <c r="C790" s="14" t="s">
        <v>1158</v>
      </c>
      <c r="D790" s="85" t="s">
        <v>1210</v>
      </c>
      <c r="E790" s="77">
        <v>1</v>
      </c>
      <c r="F790" s="88" t="s">
        <v>2214</v>
      </c>
      <c r="G790" s="86" t="s">
        <v>2342</v>
      </c>
      <c r="H790" s="80" t="s">
        <v>1210</v>
      </c>
      <c r="I790" s="108" t="s">
        <v>1168</v>
      </c>
      <c r="J790" s="69" t="s">
        <v>1169</v>
      </c>
      <c r="K790" s="11" t="s">
        <v>24</v>
      </c>
      <c r="L790" s="11" t="s">
        <v>25</v>
      </c>
      <c r="M790" s="11" t="s">
        <v>26</v>
      </c>
      <c r="N790" s="8" t="s">
        <v>51</v>
      </c>
      <c r="O790" s="38"/>
      <c r="P790" s="38"/>
      <c r="Q790" s="38"/>
      <c r="R790" s="38">
        <v>1</v>
      </c>
      <c r="S790" s="38">
        <v>1</v>
      </c>
      <c r="T790" s="38">
        <v>1</v>
      </c>
      <c r="U790" s="38">
        <v>1</v>
      </c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>
        <v>1</v>
      </c>
      <c r="AM790" s="38">
        <v>1</v>
      </c>
      <c r="AN790" s="38">
        <v>1</v>
      </c>
      <c r="AO790" s="38"/>
      <c r="AP790" s="38"/>
      <c r="AQ790" s="38"/>
      <c r="AR790" s="9">
        <f t="shared" si="26"/>
        <v>1</v>
      </c>
      <c r="AS790" s="9">
        <f t="shared" si="27"/>
        <v>1</v>
      </c>
      <c r="AT790" s="12"/>
    </row>
    <row r="791" spans="1:46" ht="26.4" hidden="1">
      <c r="A791" s="3">
        <v>788</v>
      </c>
      <c r="B791" s="118" t="s">
        <v>2177</v>
      </c>
      <c r="C791" s="14" t="s">
        <v>1158</v>
      </c>
      <c r="D791" s="85" t="s">
        <v>1210</v>
      </c>
      <c r="E791" s="77">
        <v>1</v>
      </c>
      <c r="F791" s="88" t="s">
        <v>2214</v>
      </c>
      <c r="G791" s="86" t="s">
        <v>2342</v>
      </c>
      <c r="H791" s="80" t="s">
        <v>1210</v>
      </c>
      <c r="I791" s="108" t="s">
        <v>1168</v>
      </c>
      <c r="J791" s="69" t="s">
        <v>1170</v>
      </c>
      <c r="K791" s="11" t="s">
        <v>24</v>
      </c>
      <c r="L791" s="11" t="s">
        <v>25</v>
      </c>
      <c r="M791" s="11" t="s">
        <v>26</v>
      </c>
      <c r="N791" s="8" t="s">
        <v>51</v>
      </c>
      <c r="O791" s="38"/>
      <c r="P791" s="38"/>
      <c r="Q791" s="38"/>
      <c r="R791" s="38">
        <v>1</v>
      </c>
      <c r="S791" s="38">
        <v>1</v>
      </c>
      <c r="T791" s="38">
        <v>0</v>
      </c>
      <c r="U791" s="38">
        <v>0</v>
      </c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>
        <v>1</v>
      </c>
      <c r="AM791" s="38">
        <v>1</v>
      </c>
      <c r="AN791" s="38">
        <v>0</v>
      </c>
      <c r="AO791" s="38"/>
      <c r="AP791" s="38"/>
      <c r="AQ791" s="38"/>
      <c r="AR791" s="9">
        <f t="shared" si="26"/>
        <v>1</v>
      </c>
      <c r="AS791" s="9">
        <f t="shared" si="27"/>
        <v>0</v>
      </c>
      <c r="AT791" s="12"/>
    </row>
    <row r="792" spans="1:46" ht="26.4" hidden="1">
      <c r="A792" s="3">
        <v>789</v>
      </c>
      <c r="B792" s="118" t="s">
        <v>2177</v>
      </c>
      <c r="C792" s="14" t="s">
        <v>1158</v>
      </c>
      <c r="D792" s="85" t="s">
        <v>1210</v>
      </c>
      <c r="E792" s="77">
        <v>1</v>
      </c>
      <c r="F792" s="88" t="s">
        <v>2214</v>
      </c>
      <c r="G792" s="86" t="s">
        <v>2342</v>
      </c>
      <c r="H792" s="80" t="s">
        <v>1210</v>
      </c>
      <c r="I792" s="108" t="s">
        <v>1168</v>
      </c>
      <c r="J792" s="69" t="s">
        <v>1171</v>
      </c>
      <c r="K792" s="11" t="s">
        <v>24</v>
      </c>
      <c r="L792" s="11" t="s">
        <v>25</v>
      </c>
      <c r="M792" s="11" t="s">
        <v>26</v>
      </c>
      <c r="N792" s="8" t="s">
        <v>51</v>
      </c>
      <c r="O792" s="38"/>
      <c r="P792" s="38"/>
      <c r="Q792" s="38"/>
      <c r="R792" s="38">
        <v>1</v>
      </c>
      <c r="S792" s="38">
        <v>1</v>
      </c>
      <c r="T792" s="38">
        <v>0</v>
      </c>
      <c r="U792" s="38">
        <v>0</v>
      </c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>
        <v>1</v>
      </c>
      <c r="AM792" s="38">
        <v>1</v>
      </c>
      <c r="AN792" s="38">
        <v>0</v>
      </c>
      <c r="AO792" s="38"/>
      <c r="AP792" s="38"/>
      <c r="AQ792" s="38"/>
      <c r="AR792" s="9">
        <f t="shared" si="26"/>
        <v>1</v>
      </c>
      <c r="AS792" s="9">
        <f t="shared" si="27"/>
        <v>0</v>
      </c>
      <c r="AT792" s="12"/>
    </row>
    <row r="793" spans="1:46" ht="26.4" hidden="1">
      <c r="A793" s="3">
        <v>790</v>
      </c>
      <c r="B793" s="118" t="s">
        <v>2177</v>
      </c>
      <c r="C793" s="14" t="s">
        <v>1158</v>
      </c>
      <c r="D793" s="85" t="s">
        <v>1210</v>
      </c>
      <c r="E793" s="77">
        <v>1</v>
      </c>
      <c r="F793" s="88" t="s">
        <v>2214</v>
      </c>
      <c r="G793" s="86" t="s">
        <v>2342</v>
      </c>
      <c r="H793" s="80" t="s">
        <v>1210</v>
      </c>
      <c r="I793" s="108" t="s">
        <v>1172</v>
      </c>
      <c r="J793" s="69" t="s">
        <v>1173</v>
      </c>
      <c r="K793" s="11" t="s">
        <v>24</v>
      </c>
      <c r="L793" s="11" t="s">
        <v>25</v>
      </c>
      <c r="M793" s="11" t="s">
        <v>26</v>
      </c>
      <c r="N793" s="8" t="s">
        <v>51</v>
      </c>
      <c r="O793" s="38"/>
      <c r="P793" s="38"/>
      <c r="Q793" s="38"/>
      <c r="R793" s="38">
        <v>1</v>
      </c>
      <c r="S793" s="38">
        <v>1</v>
      </c>
      <c r="T793" s="38">
        <v>0</v>
      </c>
      <c r="U793" s="38">
        <v>0</v>
      </c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>
        <v>1</v>
      </c>
      <c r="AM793" s="38">
        <v>1</v>
      </c>
      <c r="AN793" s="38">
        <v>0</v>
      </c>
      <c r="AO793" s="38"/>
      <c r="AP793" s="38"/>
      <c r="AQ793" s="38"/>
      <c r="AR793" s="9">
        <f t="shared" si="26"/>
        <v>1</v>
      </c>
      <c r="AS793" s="9">
        <f t="shared" si="27"/>
        <v>0</v>
      </c>
      <c r="AT793" s="12"/>
    </row>
    <row r="794" spans="1:46" ht="26.4" hidden="1">
      <c r="A794" s="3">
        <v>791</v>
      </c>
      <c r="B794" s="118" t="s">
        <v>2177</v>
      </c>
      <c r="C794" s="14" t="s">
        <v>1158</v>
      </c>
      <c r="D794" s="85" t="s">
        <v>1210</v>
      </c>
      <c r="E794" s="77">
        <v>1</v>
      </c>
      <c r="F794" s="88" t="s">
        <v>2214</v>
      </c>
      <c r="G794" s="86" t="s">
        <v>2342</v>
      </c>
      <c r="H794" s="80" t="s">
        <v>1210</v>
      </c>
      <c r="I794" s="108" t="s">
        <v>1172</v>
      </c>
      <c r="J794" s="69" t="s">
        <v>1174</v>
      </c>
      <c r="K794" s="11" t="s">
        <v>24</v>
      </c>
      <c r="L794" s="11" t="s">
        <v>25</v>
      </c>
      <c r="M794" s="11" t="s">
        <v>26</v>
      </c>
      <c r="N794" s="8" t="s">
        <v>51</v>
      </c>
      <c r="O794" s="38"/>
      <c r="P794" s="38"/>
      <c r="Q794" s="38"/>
      <c r="R794" s="38">
        <v>1</v>
      </c>
      <c r="S794" s="38">
        <v>1</v>
      </c>
      <c r="T794" s="38">
        <v>0</v>
      </c>
      <c r="U794" s="38">
        <v>0</v>
      </c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>
        <v>1</v>
      </c>
      <c r="AM794" s="38">
        <v>1</v>
      </c>
      <c r="AN794" s="38">
        <v>0</v>
      </c>
      <c r="AO794" s="38"/>
      <c r="AP794" s="38"/>
      <c r="AQ794" s="38"/>
      <c r="AR794" s="9">
        <f t="shared" si="26"/>
        <v>1</v>
      </c>
      <c r="AS794" s="9">
        <f t="shared" si="27"/>
        <v>0</v>
      </c>
      <c r="AT794" s="12"/>
    </row>
    <row r="795" spans="1:46" ht="26.4" hidden="1">
      <c r="A795" s="3">
        <v>792</v>
      </c>
      <c r="B795" s="118" t="s">
        <v>2177</v>
      </c>
      <c r="C795" s="14" t="s">
        <v>1158</v>
      </c>
      <c r="D795" s="85" t="s">
        <v>1210</v>
      </c>
      <c r="E795" s="77">
        <v>1</v>
      </c>
      <c r="F795" s="78" t="s">
        <v>68</v>
      </c>
      <c r="G795" s="86" t="s">
        <v>2342</v>
      </c>
      <c r="H795" s="80" t="s">
        <v>1210</v>
      </c>
      <c r="I795" s="108" t="s">
        <v>1175</v>
      </c>
      <c r="J795" s="69" t="s">
        <v>1176</v>
      </c>
      <c r="K795" s="11" t="s">
        <v>24</v>
      </c>
      <c r="L795" s="11" t="s">
        <v>25</v>
      </c>
      <c r="M795" s="11" t="s">
        <v>26</v>
      </c>
      <c r="N795" s="8" t="s">
        <v>51</v>
      </c>
      <c r="O795" s="38"/>
      <c r="P795" s="38"/>
      <c r="Q795" s="38"/>
      <c r="R795" s="38">
        <v>1</v>
      </c>
      <c r="S795" s="38">
        <v>1</v>
      </c>
      <c r="T795" s="38">
        <v>0</v>
      </c>
      <c r="U795" s="38">
        <v>0</v>
      </c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>
        <v>1</v>
      </c>
      <c r="AM795" s="38">
        <v>1</v>
      </c>
      <c r="AN795" s="38">
        <v>0</v>
      </c>
      <c r="AO795" s="38"/>
      <c r="AP795" s="38"/>
      <c r="AQ795" s="38"/>
      <c r="AR795" s="9">
        <f t="shared" si="26"/>
        <v>1</v>
      </c>
      <c r="AS795" s="9">
        <f t="shared" si="27"/>
        <v>0</v>
      </c>
      <c r="AT795" s="12"/>
    </row>
    <row r="796" spans="1:46" ht="26.4" hidden="1">
      <c r="A796" s="3">
        <v>793</v>
      </c>
      <c r="B796" s="118" t="s">
        <v>47</v>
      </c>
      <c r="C796" s="14" t="s">
        <v>1158</v>
      </c>
      <c r="D796" s="85" t="s">
        <v>1210</v>
      </c>
      <c r="E796" s="77">
        <v>1</v>
      </c>
      <c r="F796" s="88" t="s">
        <v>2214</v>
      </c>
      <c r="G796" s="86" t="s">
        <v>2342</v>
      </c>
      <c r="H796" s="80" t="s">
        <v>1210</v>
      </c>
      <c r="I796" s="108" t="s">
        <v>1175</v>
      </c>
      <c r="J796" s="69" t="s">
        <v>1177</v>
      </c>
      <c r="K796" s="11" t="s">
        <v>24</v>
      </c>
      <c r="L796" s="11" t="s">
        <v>25</v>
      </c>
      <c r="M796" s="11" t="s">
        <v>26</v>
      </c>
      <c r="N796" s="8" t="s">
        <v>51</v>
      </c>
      <c r="O796" s="38"/>
      <c r="P796" s="38"/>
      <c r="Q796" s="38"/>
      <c r="R796" s="38">
        <v>1</v>
      </c>
      <c r="S796" s="38">
        <v>1</v>
      </c>
      <c r="T796" s="38">
        <v>0</v>
      </c>
      <c r="U796" s="38">
        <v>0</v>
      </c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>
        <v>1</v>
      </c>
      <c r="AM796" s="38">
        <v>1</v>
      </c>
      <c r="AN796" s="38">
        <v>0</v>
      </c>
      <c r="AO796" s="38"/>
      <c r="AP796" s="38"/>
      <c r="AQ796" s="38"/>
      <c r="AR796" s="9">
        <f t="shared" si="26"/>
        <v>1</v>
      </c>
      <c r="AS796" s="9">
        <f t="shared" si="27"/>
        <v>0</v>
      </c>
      <c r="AT796" s="12"/>
    </row>
    <row r="797" spans="1:46" ht="26.4" hidden="1">
      <c r="A797" s="3">
        <v>794</v>
      </c>
      <c r="B797" s="118" t="s">
        <v>47</v>
      </c>
      <c r="C797" s="14" t="s">
        <v>1158</v>
      </c>
      <c r="D797" s="85" t="s">
        <v>1210</v>
      </c>
      <c r="E797" s="77">
        <v>1</v>
      </c>
      <c r="F797" s="88" t="s">
        <v>2214</v>
      </c>
      <c r="G797" s="86" t="s">
        <v>2342</v>
      </c>
      <c r="H797" s="80" t="s">
        <v>1210</v>
      </c>
      <c r="I797" s="108" t="s">
        <v>1178</v>
      </c>
      <c r="J797" s="69" t="s">
        <v>1179</v>
      </c>
      <c r="K797" s="11" t="s">
        <v>24</v>
      </c>
      <c r="L797" s="11" t="s">
        <v>25</v>
      </c>
      <c r="M797" s="11" t="s">
        <v>26</v>
      </c>
      <c r="N797" s="8" t="s">
        <v>51</v>
      </c>
      <c r="O797" s="38"/>
      <c r="P797" s="38"/>
      <c r="Q797" s="38"/>
      <c r="R797" s="38">
        <v>1</v>
      </c>
      <c r="S797" s="38">
        <v>1</v>
      </c>
      <c r="T797" s="38">
        <v>0</v>
      </c>
      <c r="U797" s="38">
        <v>0</v>
      </c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>
        <v>1</v>
      </c>
      <c r="AM797" s="38">
        <v>1</v>
      </c>
      <c r="AN797" s="38">
        <v>0</v>
      </c>
      <c r="AO797" s="38"/>
      <c r="AP797" s="38"/>
      <c r="AQ797" s="38"/>
      <c r="AR797" s="9">
        <f t="shared" si="26"/>
        <v>1</v>
      </c>
      <c r="AS797" s="9">
        <f t="shared" si="27"/>
        <v>0</v>
      </c>
      <c r="AT797" s="12"/>
    </row>
    <row r="798" spans="1:46" ht="26.4" hidden="1">
      <c r="A798" s="3">
        <v>795</v>
      </c>
      <c r="B798" s="118" t="s">
        <v>47</v>
      </c>
      <c r="C798" s="14" t="s">
        <v>1158</v>
      </c>
      <c r="D798" s="85" t="s">
        <v>1210</v>
      </c>
      <c r="E798" s="77">
        <v>1</v>
      </c>
      <c r="F798" s="88" t="s">
        <v>2214</v>
      </c>
      <c r="G798" s="86" t="s">
        <v>2342</v>
      </c>
      <c r="H798" s="80" t="s">
        <v>1210</v>
      </c>
      <c r="I798" s="108" t="s">
        <v>1178</v>
      </c>
      <c r="J798" s="69" t="s">
        <v>1180</v>
      </c>
      <c r="K798" s="11" t="s">
        <v>24</v>
      </c>
      <c r="L798" s="11" t="s">
        <v>25</v>
      </c>
      <c r="M798" s="11" t="s">
        <v>26</v>
      </c>
      <c r="N798" s="8" t="s">
        <v>51</v>
      </c>
      <c r="O798" s="38"/>
      <c r="P798" s="38"/>
      <c r="Q798" s="38"/>
      <c r="R798" s="38">
        <v>1</v>
      </c>
      <c r="S798" s="38">
        <v>1</v>
      </c>
      <c r="T798" s="38">
        <v>0</v>
      </c>
      <c r="U798" s="38">
        <v>0</v>
      </c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>
        <v>1</v>
      </c>
      <c r="AM798" s="38">
        <v>1</v>
      </c>
      <c r="AN798" s="38">
        <v>0</v>
      </c>
      <c r="AO798" s="38"/>
      <c r="AP798" s="38"/>
      <c r="AQ798" s="38"/>
      <c r="AR798" s="9">
        <f t="shared" si="26"/>
        <v>1</v>
      </c>
      <c r="AS798" s="9">
        <f t="shared" si="27"/>
        <v>0</v>
      </c>
      <c r="AT798" s="12"/>
    </row>
    <row r="799" spans="1:46" ht="39.6" hidden="1">
      <c r="A799" s="3">
        <v>796</v>
      </c>
      <c r="B799" s="119" t="s">
        <v>719</v>
      </c>
      <c r="C799" s="14" t="s">
        <v>1158</v>
      </c>
      <c r="D799" s="85" t="s">
        <v>1210</v>
      </c>
      <c r="E799" s="77">
        <v>1</v>
      </c>
      <c r="F799" s="88" t="s">
        <v>2214</v>
      </c>
      <c r="G799" s="87" t="s">
        <v>74</v>
      </c>
      <c r="H799" s="79" t="s">
        <v>2226</v>
      </c>
      <c r="I799" s="108" t="s">
        <v>1181</v>
      </c>
      <c r="J799" s="69" t="s">
        <v>1182</v>
      </c>
      <c r="K799" s="11" t="s">
        <v>56</v>
      </c>
      <c r="L799" s="11" t="s">
        <v>25</v>
      </c>
      <c r="M799" s="11" t="s">
        <v>26</v>
      </c>
      <c r="N799" s="8">
        <v>45213</v>
      </c>
      <c r="O799" s="38">
        <v>1</v>
      </c>
      <c r="P799" s="38">
        <v>1</v>
      </c>
      <c r="Q799" s="38">
        <v>0</v>
      </c>
      <c r="R799" s="38">
        <v>1</v>
      </c>
      <c r="S799" s="38">
        <v>1</v>
      </c>
      <c r="T799" s="38">
        <v>0</v>
      </c>
      <c r="U799" s="38">
        <v>0</v>
      </c>
      <c r="V799" s="38">
        <v>1</v>
      </c>
      <c r="W799" s="38">
        <v>1</v>
      </c>
      <c r="X799" s="38">
        <v>0</v>
      </c>
      <c r="Y799" s="38">
        <v>1</v>
      </c>
      <c r="Z799" s="38">
        <v>0.5</v>
      </c>
      <c r="AA799" s="38">
        <v>0</v>
      </c>
      <c r="AB799" s="38">
        <v>0</v>
      </c>
      <c r="AC799" s="38">
        <v>0</v>
      </c>
      <c r="AD799" s="38">
        <v>0</v>
      </c>
      <c r="AE799" s="38">
        <v>0</v>
      </c>
      <c r="AF799" s="38"/>
      <c r="AG799" s="38"/>
      <c r="AH799" s="38"/>
      <c r="AI799" s="38"/>
      <c r="AJ799" s="38"/>
      <c r="AK799" s="38"/>
      <c r="AL799" s="38"/>
      <c r="AM799" s="38"/>
      <c r="AN799" s="38"/>
      <c r="AO799" s="38">
        <v>0</v>
      </c>
      <c r="AP799" s="38">
        <v>0</v>
      </c>
      <c r="AQ799" s="38">
        <v>0</v>
      </c>
      <c r="AR799" s="9">
        <f t="shared" si="26"/>
        <v>0.625</v>
      </c>
      <c r="AS799" s="9">
        <f t="shared" si="27"/>
        <v>0</v>
      </c>
      <c r="AT799" s="12"/>
    </row>
    <row r="800" spans="1:46" ht="39.6" hidden="1">
      <c r="A800" s="3">
        <v>797</v>
      </c>
      <c r="B800" s="119" t="s">
        <v>719</v>
      </c>
      <c r="C800" s="14" t="s">
        <v>1158</v>
      </c>
      <c r="D800" s="85" t="s">
        <v>1210</v>
      </c>
      <c r="E800" s="77">
        <v>1</v>
      </c>
      <c r="F800" s="88" t="s">
        <v>2214</v>
      </c>
      <c r="G800" s="87" t="s">
        <v>74</v>
      </c>
      <c r="H800" s="79" t="s">
        <v>2226</v>
      </c>
      <c r="I800" s="108" t="s">
        <v>1181</v>
      </c>
      <c r="J800" s="69" t="s">
        <v>1183</v>
      </c>
      <c r="K800" s="11" t="s">
        <v>56</v>
      </c>
      <c r="L800" s="11" t="s">
        <v>25</v>
      </c>
      <c r="M800" s="11" t="s">
        <v>26</v>
      </c>
      <c r="N800" s="8">
        <v>45213</v>
      </c>
      <c r="O800" s="38">
        <v>1</v>
      </c>
      <c r="P800" s="38">
        <v>1</v>
      </c>
      <c r="Q800" s="38">
        <v>0</v>
      </c>
      <c r="R800" s="38">
        <v>1</v>
      </c>
      <c r="S800" s="38">
        <v>1</v>
      </c>
      <c r="T800" s="38">
        <v>0</v>
      </c>
      <c r="U800" s="38">
        <v>0</v>
      </c>
      <c r="V800" s="38">
        <v>1</v>
      </c>
      <c r="W800" s="38">
        <v>1</v>
      </c>
      <c r="X800" s="38">
        <v>0</v>
      </c>
      <c r="Y800" s="38">
        <v>1</v>
      </c>
      <c r="Z800" s="38">
        <v>0.5</v>
      </c>
      <c r="AA800" s="38">
        <v>0</v>
      </c>
      <c r="AB800" s="38">
        <v>0</v>
      </c>
      <c r="AC800" s="38">
        <v>0</v>
      </c>
      <c r="AD800" s="38">
        <v>0</v>
      </c>
      <c r="AE800" s="38">
        <v>0</v>
      </c>
      <c r="AF800" s="38"/>
      <c r="AG800" s="38"/>
      <c r="AH800" s="38"/>
      <c r="AI800" s="38"/>
      <c r="AJ800" s="38"/>
      <c r="AK800" s="38"/>
      <c r="AL800" s="38"/>
      <c r="AM800" s="38"/>
      <c r="AN800" s="38"/>
      <c r="AO800" s="38">
        <v>0</v>
      </c>
      <c r="AP800" s="38">
        <v>0</v>
      </c>
      <c r="AQ800" s="38">
        <v>0</v>
      </c>
      <c r="AR800" s="9">
        <f t="shared" si="26"/>
        <v>0.625</v>
      </c>
      <c r="AS800" s="9">
        <f t="shared" si="27"/>
        <v>0</v>
      </c>
      <c r="AT800" s="12"/>
    </row>
    <row r="801" spans="1:46" ht="26.4" hidden="1">
      <c r="A801" s="3">
        <v>798</v>
      </c>
      <c r="B801" s="119" t="s">
        <v>719</v>
      </c>
      <c r="C801" s="14" t="s">
        <v>1241</v>
      </c>
      <c r="D801" s="14" t="s">
        <v>2227</v>
      </c>
      <c r="E801" s="77">
        <v>1</v>
      </c>
      <c r="F801" s="88" t="s">
        <v>2214</v>
      </c>
      <c r="G801" s="95"/>
      <c r="H801" s="80" t="s">
        <v>1210</v>
      </c>
      <c r="I801" s="108" t="s">
        <v>1242</v>
      </c>
      <c r="J801" s="69" t="s">
        <v>1243</v>
      </c>
      <c r="K801" s="11" t="s">
        <v>24</v>
      </c>
      <c r="L801" s="11" t="s">
        <v>71</v>
      </c>
      <c r="M801" s="11" t="s">
        <v>26</v>
      </c>
      <c r="N801" s="8">
        <v>45470</v>
      </c>
      <c r="O801" s="38"/>
      <c r="P801" s="38"/>
      <c r="Q801" s="38"/>
      <c r="R801" s="38">
        <v>1</v>
      </c>
      <c r="S801" s="38">
        <v>0</v>
      </c>
      <c r="T801" s="38">
        <v>0</v>
      </c>
      <c r="U801" s="38">
        <v>0</v>
      </c>
      <c r="V801" s="38"/>
      <c r="W801" s="38"/>
      <c r="X801" s="38"/>
      <c r="Y801" s="38"/>
      <c r="Z801" s="38"/>
      <c r="AA801" s="38"/>
      <c r="AB801" s="38"/>
      <c r="AC801" s="38">
        <v>0</v>
      </c>
      <c r="AD801" s="38">
        <v>0</v>
      </c>
      <c r="AE801" s="38">
        <v>0</v>
      </c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9">
        <f t="shared" si="26"/>
        <v>0.25</v>
      </c>
      <c r="AS801" s="9">
        <f t="shared" si="27"/>
        <v>0</v>
      </c>
      <c r="AT801" s="12"/>
    </row>
    <row r="802" spans="1:46" ht="26.4" hidden="1">
      <c r="A802" s="3">
        <v>799</v>
      </c>
      <c r="B802" s="119" t="s">
        <v>719</v>
      </c>
      <c r="C802" s="14" t="s">
        <v>1184</v>
      </c>
      <c r="D802" s="14" t="s">
        <v>2227</v>
      </c>
      <c r="E802" s="77">
        <v>1</v>
      </c>
      <c r="F802" s="88" t="s">
        <v>2214</v>
      </c>
      <c r="G802" s="95"/>
      <c r="H802" s="80" t="s">
        <v>1210</v>
      </c>
      <c r="I802" s="108" t="s">
        <v>1185</v>
      </c>
      <c r="J802" s="73" t="s">
        <v>1186</v>
      </c>
      <c r="K802" s="11" t="s">
        <v>24</v>
      </c>
      <c r="L802" s="11" t="s">
        <v>71</v>
      </c>
      <c r="M802" s="11" t="s">
        <v>26</v>
      </c>
      <c r="N802" s="8">
        <v>45470</v>
      </c>
      <c r="O802" s="38"/>
      <c r="P802" s="38"/>
      <c r="Q802" s="38"/>
      <c r="R802" s="38">
        <v>1</v>
      </c>
      <c r="S802" s="38">
        <v>0</v>
      </c>
      <c r="T802" s="38">
        <v>0</v>
      </c>
      <c r="U802" s="38">
        <v>0</v>
      </c>
      <c r="V802" s="38"/>
      <c r="W802" s="38"/>
      <c r="X802" s="38"/>
      <c r="Y802" s="38"/>
      <c r="Z802" s="38"/>
      <c r="AA802" s="38"/>
      <c r="AB802" s="38"/>
      <c r="AC802" s="38">
        <v>0</v>
      </c>
      <c r="AD802" s="38">
        <v>0</v>
      </c>
      <c r="AE802" s="38">
        <v>0</v>
      </c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9">
        <f t="shared" si="26"/>
        <v>0.25</v>
      </c>
      <c r="AS802" s="9">
        <f t="shared" si="27"/>
        <v>0</v>
      </c>
      <c r="AT802" s="12"/>
    </row>
    <row r="803" spans="1:46" ht="26.4" hidden="1">
      <c r="A803" s="3">
        <v>800</v>
      </c>
      <c r="B803" s="119" t="s">
        <v>719</v>
      </c>
      <c r="C803" s="14" t="s">
        <v>1187</v>
      </c>
      <c r="D803" s="14" t="s">
        <v>2227</v>
      </c>
      <c r="E803" s="77">
        <v>1</v>
      </c>
      <c r="F803" s="88" t="s">
        <v>2214</v>
      </c>
      <c r="G803" s="95"/>
      <c r="H803" s="80" t="s">
        <v>1210</v>
      </c>
      <c r="I803" s="108" t="s">
        <v>1188</v>
      </c>
      <c r="J803" s="73" t="s">
        <v>1189</v>
      </c>
      <c r="K803" s="11" t="s">
        <v>24</v>
      </c>
      <c r="L803" s="11" t="s">
        <v>71</v>
      </c>
      <c r="M803" s="11" t="s">
        <v>26</v>
      </c>
      <c r="N803" s="8">
        <v>45470</v>
      </c>
      <c r="O803" s="38"/>
      <c r="P803" s="38"/>
      <c r="Q803" s="38"/>
      <c r="R803" s="38">
        <v>1</v>
      </c>
      <c r="S803" s="38">
        <v>0</v>
      </c>
      <c r="T803" s="38">
        <v>0</v>
      </c>
      <c r="U803" s="38">
        <v>0</v>
      </c>
      <c r="V803" s="38"/>
      <c r="W803" s="38"/>
      <c r="X803" s="38"/>
      <c r="Y803" s="38"/>
      <c r="Z803" s="38"/>
      <c r="AA803" s="38"/>
      <c r="AB803" s="38"/>
      <c r="AC803" s="38">
        <v>0</v>
      </c>
      <c r="AD803" s="38">
        <v>0</v>
      </c>
      <c r="AE803" s="38">
        <v>0</v>
      </c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9">
        <f t="shared" si="26"/>
        <v>0.25</v>
      </c>
      <c r="AS803" s="9">
        <f t="shared" si="27"/>
        <v>0</v>
      </c>
      <c r="AT803" s="12"/>
    </row>
    <row r="804" spans="1:46" ht="26.4" hidden="1">
      <c r="A804" s="3">
        <v>801</v>
      </c>
      <c r="B804" s="118" t="s">
        <v>47</v>
      </c>
      <c r="C804" s="14" t="s">
        <v>1190</v>
      </c>
      <c r="D804" s="85" t="s">
        <v>1210</v>
      </c>
      <c r="E804" s="77">
        <v>1</v>
      </c>
      <c r="F804" s="88" t="s">
        <v>2214</v>
      </c>
      <c r="G804" s="86" t="s">
        <v>2342</v>
      </c>
      <c r="H804" s="80" t="s">
        <v>1210</v>
      </c>
      <c r="I804" s="108" t="s">
        <v>1191</v>
      </c>
      <c r="J804" s="69" t="s">
        <v>1192</v>
      </c>
      <c r="K804" s="11" t="s">
        <v>24</v>
      </c>
      <c r="L804" s="11" t="s">
        <v>25</v>
      </c>
      <c r="M804" s="11" t="s">
        <v>26</v>
      </c>
      <c r="N804" s="8" t="s">
        <v>51</v>
      </c>
      <c r="O804" s="38"/>
      <c r="P804" s="38"/>
      <c r="Q804" s="38"/>
      <c r="R804" s="38">
        <v>1</v>
      </c>
      <c r="S804" s="38">
        <v>1</v>
      </c>
      <c r="T804" s="38">
        <v>1</v>
      </c>
      <c r="U804" s="38">
        <v>1</v>
      </c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>
        <v>1</v>
      </c>
      <c r="AM804" s="38">
        <v>1</v>
      </c>
      <c r="AN804" s="38">
        <v>1</v>
      </c>
      <c r="AO804" s="38"/>
      <c r="AP804" s="38"/>
      <c r="AQ804" s="38"/>
      <c r="AR804" s="9">
        <f t="shared" si="26"/>
        <v>1</v>
      </c>
      <c r="AS804" s="9">
        <f t="shared" si="27"/>
        <v>1</v>
      </c>
      <c r="AT804" s="12"/>
    </row>
    <row r="805" spans="1:46" ht="26.4" hidden="1">
      <c r="A805" s="3">
        <v>802</v>
      </c>
      <c r="B805" s="118" t="s">
        <v>47</v>
      </c>
      <c r="C805" s="14" t="s">
        <v>1190</v>
      </c>
      <c r="D805" s="85" t="s">
        <v>1210</v>
      </c>
      <c r="E805" s="77">
        <v>1</v>
      </c>
      <c r="F805" s="88" t="s">
        <v>2214</v>
      </c>
      <c r="G805" s="86" t="s">
        <v>2342</v>
      </c>
      <c r="H805" s="80" t="s">
        <v>1210</v>
      </c>
      <c r="I805" s="108" t="s">
        <v>1191</v>
      </c>
      <c r="J805" s="69" t="s">
        <v>1193</v>
      </c>
      <c r="K805" s="11" t="s">
        <v>24</v>
      </c>
      <c r="L805" s="11" t="s">
        <v>25</v>
      </c>
      <c r="M805" s="11" t="s">
        <v>26</v>
      </c>
      <c r="N805" s="8" t="s">
        <v>51</v>
      </c>
      <c r="O805" s="38"/>
      <c r="P805" s="38"/>
      <c r="Q805" s="38"/>
      <c r="R805" s="38">
        <v>1</v>
      </c>
      <c r="S805" s="38">
        <v>1</v>
      </c>
      <c r="T805" s="38">
        <v>1</v>
      </c>
      <c r="U805" s="38">
        <v>1</v>
      </c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>
        <v>1</v>
      </c>
      <c r="AM805" s="38">
        <v>1</v>
      </c>
      <c r="AN805" s="38">
        <v>1</v>
      </c>
      <c r="AO805" s="38"/>
      <c r="AP805" s="38"/>
      <c r="AQ805" s="38"/>
      <c r="AR805" s="9">
        <f t="shared" si="26"/>
        <v>1</v>
      </c>
      <c r="AS805" s="9">
        <f t="shared" si="27"/>
        <v>1</v>
      </c>
      <c r="AT805" s="12"/>
    </row>
    <row r="806" spans="1:46" ht="52.8" hidden="1">
      <c r="A806" s="3">
        <v>803</v>
      </c>
      <c r="B806" s="119" t="s">
        <v>719</v>
      </c>
      <c r="C806" s="14" t="s">
        <v>1190</v>
      </c>
      <c r="D806" s="15" t="s">
        <v>2220</v>
      </c>
      <c r="E806" s="77">
        <v>1</v>
      </c>
      <c r="F806" s="88"/>
      <c r="G806" s="86" t="s">
        <v>2342</v>
      </c>
      <c r="H806" s="68"/>
      <c r="I806" s="108" t="s">
        <v>1194</v>
      </c>
      <c r="J806" s="69" t="s">
        <v>1195</v>
      </c>
      <c r="K806" s="11" t="s">
        <v>56</v>
      </c>
      <c r="L806" s="11" t="s">
        <v>25</v>
      </c>
      <c r="M806" s="11" t="s">
        <v>26</v>
      </c>
      <c r="N806" s="114" t="s">
        <v>2402</v>
      </c>
      <c r="O806" s="38">
        <v>0</v>
      </c>
      <c r="P806" s="38">
        <v>0</v>
      </c>
      <c r="Q806" s="38">
        <v>0</v>
      </c>
      <c r="R806" s="38">
        <v>0</v>
      </c>
      <c r="S806" s="38">
        <v>0</v>
      </c>
      <c r="T806" s="38">
        <v>0</v>
      </c>
      <c r="U806" s="38">
        <v>0</v>
      </c>
      <c r="V806" s="38">
        <v>0</v>
      </c>
      <c r="W806" s="38">
        <v>0</v>
      </c>
      <c r="X806" s="38">
        <v>0</v>
      </c>
      <c r="Y806" s="38">
        <v>0</v>
      </c>
      <c r="Z806" s="38">
        <v>0</v>
      </c>
      <c r="AA806" s="38">
        <v>0</v>
      </c>
      <c r="AB806" s="38">
        <v>0</v>
      </c>
      <c r="AC806" s="38">
        <v>0</v>
      </c>
      <c r="AD806" s="38">
        <v>0</v>
      </c>
      <c r="AE806" s="38">
        <v>0</v>
      </c>
      <c r="AF806" s="38"/>
      <c r="AG806" s="38"/>
      <c r="AH806" s="38"/>
      <c r="AI806" s="38"/>
      <c r="AJ806" s="38"/>
      <c r="AK806" s="38"/>
      <c r="AL806" s="38"/>
      <c r="AM806" s="38"/>
      <c r="AN806" s="38"/>
      <c r="AO806" s="38">
        <v>0</v>
      </c>
      <c r="AP806" s="38">
        <v>0</v>
      </c>
      <c r="AQ806" s="38">
        <v>0</v>
      </c>
      <c r="AR806" s="9">
        <f t="shared" si="26"/>
        <v>0</v>
      </c>
      <c r="AS806" s="9">
        <f t="shared" si="27"/>
        <v>0</v>
      </c>
      <c r="AT806" s="19"/>
    </row>
    <row r="807" spans="1:46" ht="52.8" hidden="1">
      <c r="A807" s="3">
        <v>804</v>
      </c>
      <c r="B807" s="119" t="s">
        <v>719</v>
      </c>
      <c r="C807" s="14" t="s">
        <v>1190</v>
      </c>
      <c r="D807" s="15" t="s">
        <v>2220</v>
      </c>
      <c r="E807" s="77">
        <v>1</v>
      </c>
      <c r="F807" s="88"/>
      <c r="G807" s="86" t="s">
        <v>2342</v>
      </c>
      <c r="H807" s="68"/>
      <c r="I807" s="108" t="s">
        <v>1194</v>
      </c>
      <c r="J807" s="69" t="s">
        <v>1196</v>
      </c>
      <c r="K807" s="11" t="s">
        <v>56</v>
      </c>
      <c r="L807" s="11" t="s">
        <v>25</v>
      </c>
      <c r="M807" s="11" t="s">
        <v>26</v>
      </c>
      <c r="N807" s="114" t="s">
        <v>2402</v>
      </c>
      <c r="O807" s="38">
        <v>0</v>
      </c>
      <c r="P807" s="38">
        <v>0</v>
      </c>
      <c r="Q807" s="38">
        <v>0</v>
      </c>
      <c r="R807" s="38">
        <v>0</v>
      </c>
      <c r="S807" s="38">
        <v>0</v>
      </c>
      <c r="T807" s="38">
        <v>0</v>
      </c>
      <c r="U807" s="38">
        <v>0</v>
      </c>
      <c r="V807" s="38">
        <v>0</v>
      </c>
      <c r="W807" s="38">
        <v>0</v>
      </c>
      <c r="X807" s="38">
        <v>0</v>
      </c>
      <c r="Y807" s="38">
        <v>0</v>
      </c>
      <c r="Z807" s="38">
        <v>0</v>
      </c>
      <c r="AA807" s="38">
        <v>0</v>
      </c>
      <c r="AB807" s="38">
        <v>0</v>
      </c>
      <c r="AC807" s="38">
        <v>0</v>
      </c>
      <c r="AD807" s="38">
        <v>0</v>
      </c>
      <c r="AE807" s="38">
        <v>0</v>
      </c>
      <c r="AF807" s="38"/>
      <c r="AG807" s="38"/>
      <c r="AH807" s="38"/>
      <c r="AI807" s="38"/>
      <c r="AJ807" s="38"/>
      <c r="AK807" s="38"/>
      <c r="AL807" s="38"/>
      <c r="AM807" s="38"/>
      <c r="AN807" s="38"/>
      <c r="AO807" s="38">
        <v>0</v>
      </c>
      <c r="AP807" s="38">
        <v>0</v>
      </c>
      <c r="AQ807" s="38">
        <v>0</v>
      </c>
      <c r="AR807" s="9">
        <f t="shared" si="26"/>
        <v>0</v>
      </c>
      <c r="AS807" s="9">
        <f t="shared" si="27"/>
        <v>0</v>
      </c>
      <c r="AT807" s="19"/>
    </row>
    <row r="808" spans="1:46" ht="52.8" hidden="1">
      <c r="A808" s="3">
        <v>805</v>
      </c>
      <c r="B808" s="119" t="s">
        <v>719</v>
      </c>
      <c r="C808" s="14" t="s">
        <v>1190</v>
      </c>
      <c r="D808" s="15" t="s">
        <v>2220</v>
      </c>
      <c r="E808" s="77">
        <v>1</v>
      </c>
      <c r="F808" s="88"/>
      <c r="G808" s="86" t="s">
        <v>2342</v>
      </c>
      <c r="H808" s="68"/>
      <c r="I808" s="108" t="s">
        <v>1194</v>
      </c>
      <c r="J808" s="69" t="s">
        <v>1197</v>
      </c>
      <c r="K808" s="11" t="s">
        <v>56</v>
      </c>
      <c r="L808" s="11" t="s">
        <v>25</v>
      </c>
      <c r="M808" s="11" t="s">
        <v>26</v>
      </c>
      <c r="N808" s="114" t="s">
        <v>2402</v>
      </c>
      <c r="O808" s="38">
        <v>0</v>
      </c>
      <c r="P808" s="38">
        <v>0</v>
      </c>
      <c r="Q808" s="38">
        <v>0</v>
      </c>
      <c r="R808" s="38">
        <v>0</v>
      </c>
      <c r="S808" s="38">
        <v>0</v>
      </c>
      <c r="T808" s="38">
        <v>0</v>
      </c>
      <c r="U808" s="38">
        <v>0</v>
      </c>
      <c r="V808" s="38">
        <v>0</v>
      </c>
      <c r="W808" s="38">
        <v>0</v>
      </c>
      <c r="X808" s="38">
        <v>0</v>
      </c>
      <c r="Y808" s="38">
        <v>0</v>
      </c>
      <c r="Z808" s="38">
        <v>0</v>
      </c>
      <c r="AA808" s="38">
        <v>0</v>
      </c>
      <c r="AB808" s="38">
        <v>0</v>
      </c>
      <c r="AC808" s="38">
        <v>0</v>
      </c>
      <c r="AD808" s="38">
        <v>0</v>
      </c>
      <c r="AE808" s="38">
        <v>0</v>
      </c>
      <c r="AF808" s="38"/>
      <c r="AG808" s="38"/>
      <c r="AH808" s="38"/>
      <c r="AI808" s="38"/>
      <c r="AJ808" s="38"/>
      <c r="AK808" s="38"/>
      <c r="AL808" s="38"/>
      <c r="AM808" s="38"/>
      <c r="AN808" s="38"/>
      <c r="AO808" s="38">
        <v>0</v>
      </c>
      <c r="AP808" s="38">
        <v>0</v>
      </c>
      <c r="AQ808" s="38">
        <v>0</v>
      </c>
      <c r="AR808" s="9">
        <f t="shared" si="26"/>
        <v>0</v>
      </c>
      <c r="AS808" s="9">
        <f t="shared" si="27"/>
        <v>0</v>
      </c>
      <c r="AT808" s="19"/>
    </row>
    <row r="809" spans="1:46" ht="26.4" hidden="1">
      <c r="A809" s="3">
        <v>806</v>
      </c>
      <c r="B809" s="119" t="s">
        <v>719</v>
      </c>
      <c r="C809" s="14" t="s">
        <v>1190</v>
      </c>
      <c r="D809" s="15" t="s">
        <v>2220</v>
      </c>
      <c r="E809" s="77">
        <v>1</v>
      </c>
      <c r="F809" s="88"/>
      <c r="G809" s="86" t="s">
        <v>2342</v>
      </c>
      <c r="H809" s="68"/>
      <c r="I809" s="108" t="s">
        <v>1198</v>
      </c>
      <c r="J809" s="69" t="s">
        <v>1199</v>
      </c>
      <c r="K809" s="11" t="s">
        <v>56</v>
      </c>
      <c r="L809" s="11" t="s">
        <v>25</v>
      </c>
      <c r="M809" s="11" t="s">
        <v>26</v>
      </c>
      <c r="N809" s="114" t="s">
        <v>2402</v>
      </c>
      <c r="O809" s="38">
        <v>0</v>
      </c>
      <c r="P809" s="38">
        <v>0</v>
      </c>
      <c r="Q809" s="38">
        <v>0</v>
      </c>
      <c r="R809" s="38">
        <v>0</v>
      </c>
      <c r="S809" s="38">
        <v>0</v>
      </c>
      <c r="T809" s="38">
        <v>0</v>
      </c>
      <c r="U809" s="38">
        <v>0</v>
      </c>
      <c r="V809" s="38">
        <v>0</v>
      </c>
      <c r="W809" s="38">
        <v>0</v>
      </c>
      <c r="X809" s="38">
        <v>0</v>
      </c>
      <c r="Y809" s="38">
        <v>0</v>
      </c>
      <c r="Z809" s="38">
        <v>0</v>
      </c>
      <c r="AA809" s="38">
        <v>0</v>
      </c>
      <c r="AB809" s="38">
        <v>0</v>
      </c>
      <c r="AC809" s="38">
        <v>0</v>
      </c>
      <c r="AD809" s="38">
        <v>0</v>
      </c>
      <c r="AE809" s="38">
        <v>0</v>
      </c>
      <c r="AF809" s="38"/>
      <c r="AG809" s="38"/>
      <c r="AH809" s="38"/>
      <c r="AI809" s="38"/>
      <c r="AJ809" s="38"/>
      <c r="AK809" s="38"/>
      <c r="AL809" s="38"/>
      <c r="AM809" s="38"/>
      <c r="AN809" s="38"/>
      <c r="AO809" s="38">
        <v>0</v>
      </c>
      <c r="AP809" s="38">
        <v>0</v>
      </c>
      <c r="AQ809" s="38">
        <v>0</v>
      </c>
      <c r="AR809" s="9">
        <f t="shared" si="26"/>
        <v>0</v>
      </c>
      <c r="AS809" s="9">
        <f t="shared" si="27"/>
        <v>0</v>
      </c>
      <c r="AT809" s="19"/>
    </row>
    <row r="810" spans="1:46" ht="26.4" hidden="1">
      <c r="A810" s="3">
        <v>807</v>
      </c>
      <c r="B810" s="119" t="s">
        <v>719</v>
      </c>
      <c r="C810" s="14" t="s">
        <v>1190</v>
      </c>
      <c r="D810" s="15" t="s">
        <v>2220</v>
      </c>
      <c r="E810" s="77">
        <v>1</v>
      </c>
      <c r="F810" s="88"/>
      <c r="G810" s="86" t="s">
        <v>2342</v>
      </c>
      <c r="H810" s="68"/>
      <c r="I810" s="108" t="s">
        <v>1198</v>
      </c>
      <c r="J810" s="69" t="s">
        <v>1200</v>
      </c>
      <c r="K810" s="11" t="s">
        <v>56</v>
      </c>
      <c r="L810" s="11" t="s">
        <v>25</v>
      </c>
      <c r="M810" s="11" t="s">
        <v>26</v>
      </c>
      <c r="N810" s="114" t="s">
        <v>2402</v>
      </c>
      <c r="O810" s="38">
        <v>0</v>
      </c>
      <c r="P810" s="38">
        <v>0</v>
      </c>
      <c r="Q810" s="38">
        <v>0</v>
      </c>
      <c r="R810" s="38">
        <v>0</v>
      </c>
      <c r="S810" s="38">
        <v>0</v>
      </c>
      <c r="T810" s="38">
        <v>0</v>
      </c>
      <c r="U810" s="38">
        <v>0</v>
      </c>
      <c r="V810" s="38">
        <v>0</v>
      </c>
      <c r="W810" s="38">
        <v>0</v>
      </c>
      <c r="X810" s="38">
        <v>0</v>
      </c>
      <c r="Y810" s="38">
        <v>0</v>
      </c>
      <c r="Z810" s="38">
        <v>0</v>
      </c>
      <c r="AA810" s="38">
        <v>0</v>
      </c>
      <c r="AB810" s="38">
        <v>0</v>
      </c>
      <c r="AC810" s="38">
        <v>0</v>
      </c>
      <c r="AD810" s="38">
        <v>0</v>
      </c>
      <c r="AE810" s="38">
        <v>0</v>
      </c>
      <c r="AF810" s="38"/>
      <c r="AG810" s="38"/>
      <c r="AH810" s="38"/>
      <c r="AI810" s="38"/>
      <c r="AJ810" s="38"/>
      <c r="AK810" s="38"/>
      <c r="AL810" s="38"/>
      <c r="AM810" s="38"/>
      <c r="AN810" s="38"/>
      <c r="AO810" s="38">
        <v>0</v>
      </c>
      <c r="AP810" s="38">
        <v>0</v>
      </c>
      <c r="AQ810" s="38">
        <v>0</v>
      </c>
      <c r="AR810" s="9">
        <f t="shared" si="26"/>
        <v>0</v>
      </c>
      <c r="AS810" s="9">
        <f t="shared" si="27"/>
        <v>0</v>
      </c>
      <c r="AT810" s="19"/>
    </row>
    <row r="811" spans="1:46" ht="26.4" hidden="1">
      <c r="A811" s="3">
        <v>808</v>
      </c>
      <c r="B811" s="119" t="s">
        <v>719</v>
      </c>
      <c r="C811" s="14" t="s">
        <v>1190</v>
      </c>
      <c r="D811" s="85" t="s">
        <v>1210</v>
      </c>
      <c r="E811" s="77">
        <v>1</v>
      </c>
      <c r="F811" s="88"/>
      <c r="G811" s="86" t="s">
        <v>2342</v>
      </c>
      <c r="H811" s="68"/>
      <c r="I811" s="108" t="s">
        <v>1201</v>
      </c>
      <c r="J811" s="69" t="s">
        <v>1202</v>
      </c>
      <c r="K811" s="11" t="s">
        <v>24</v>
      </c>
      <c r="L811" s="11" t="s">
        <v>25</v>
      </c>
      <c r="M811" s="11" t="s">
        <v>26</v>
      </c>
      <c r="N811" s="115">
        <v>45647</v>
      </c>
      <c r="O811" s="38">
        <v>1</v>
      </c>
      <c r="P811" s="38">
        <v>0.5</v>
      </c>
      <c r="Q811" s="38">
        <v>0</v>
      </c>
      <c r="R811" s="38">
        <v>1</v>
      </c>
      <c r="S811" s="38">
        <v>0</v>
      </c>
      <c r="T811" s="38">
        <v>0</v>
      </c>
      <c r="U811" s="38">
        <v>0</v>
      </c>
      <c r="V811" s="38"/>
      <c r="W811" s="38"/>
      <c r="X811" s="38"/>
      <c r="Y811" s="38">
        <v>0</v>
      </c>
      <c r="Z811" s="38">
        <v>0</v>
      </c>
      <c r="AA811" s="38">
        <v>0</v>
      </c>
      <c r="AB811" s="38">
        <v>0</v>
      </c>
      <c r="AC811" s="38">
        <v>0</v>
      </c>
      <c r="AD811" s="38">
        <v>0</v>
      </c>
      <c r="AE811" s="38">
        <v>0</v>
      </c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9">
        <f t="shared" si="26"/>
        <v>0.3125</v>
      </c>
      <c r="AS811" s="9">
        <f t="shared" si="27"/>
        <v>0</v>
      </c>
      <c r="AT811" s="19"/>
    </row>
    <row r="812" spans="1:46" ht="26.4" hidden="1">
      <c r="A812" s="3">
        <v>809</v>
      </c>
      <c r="B812" s="118" t="s">
        <v>2177</v>
      </c>
      <c r="C812" s="14" t="s">
        <v>1190</v>
      </c>
      <c r="D812" s="85" t="s">
        <v>1210</v>
      </c>
      <c r="E812" s="77">
        <v>1</v>
      </c>
      <c r="F812" s="88" t="s">
        <v>2214</v>
      </c>
      <c r="G812" s="86" t="s">
        <v>2342</v>
      </c>
      <c r="H812" s="80" t="s">
        <v>1210</v>
      </c>
      <c r="I812" s="108" t="s">
        <v>1203</v>
      </c>
      <c r="J812" s="69" t="s">
        <v>1204</v>
      </c>
      <c r="K812" s="11" t="s">
        <v>24</v>
      </c>
      <c r="L812" s="11" t="s">
        <v>25</v>
      </c>
      <c r="M812" s="11" t="s">
        <v>26</v>
      </c>
      <c r="N812" s="8" t="s">
        <v>51</v>
      </c>
      <c r="O812" s="38"/>
      <c r="P812" s="38"/>
      <c r="Q812" s="38"/>
      <c r="R812" s="38">
        <v>1</v>
      </c>
      <c r="S812" s="38">
        <v>1</v>
      </c>
      <c r="T812" s="38">
        <v>0</v>
      </c>
      <c r="U812" s="38">
        <v>0</v>
      </c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>
        <v>1</v>
      </c>
      <c r="AM812" s="38">
        <v>1</v>
      </c>
      <c r="AN812" s="38">
        <v>0</v>
      </c>
      <c r="AO812" s="38"/>
      <c r="AP812" s="38"/>
      <c r="AQ812" s="38"/>
      <c r="AR812" s="9">
        <f t="shared" si="26"/>
        <v>1</v>
      </c>
      <c r="AS812" s="9">
        <f t="shared" si="27"/>
        <v>0</v>
      </c>
      <c r="AT812" s="12"/>
    </row>
    <row r="813" spans="1:46" ht="26.4" hidden="1">
      <c r="A813" s="3">
        <v>810</v>
      </c>
      <c r="B813" s="118" t="s">
        <v>2177</v>
      </c>
      <c r="C813" s="14" t="s">
        <v>1190</v>
      </c>
      <c r="D813" s="85" t="s">
        <v>1210</v>
      </c>
      <c r="E813" s="77">
        <v>1</v>
      </c>
      <c r="F813" s="88" t="s">
        <v>2214</v>
      </c>
      <c r="G813" s="86" t="s">
        <v>2342</v>
      </c>
      <c r="H813" s="80" t="s">
        <v>1210</v>
      </c>
      <c r="I813" s="108" t="s">
        <v>1203</v>
      </c>
      <c r="J813" s="69" t="s">
        <v>1205</v>
      </c>
      <c r="K813" s="11" t="s">
        <v>24</v>
      </c>
      <c r="L813" s="11" t="s">
        <v>25</v>
      </c>
      <c r="M813" s="11" t="s">
        <v>26</v>
      </c>
      <c r="N813" s="8" t="s">
        <v>51</v>
      </c>
      <c r="O813" s="38"/>
      <c r="P813" s="38"/>
      <c r="Q813" s="38"/>
      <c r="R813" s="38">
        <v>1</v>
      </c>
      <c r="S813" s="38">
        <v>1</v>
      </c>
      <c r="T813" s="38">
        <v>0</v>
      </c>
      <c r="U813" s="38">
        <v>0</v>
      </c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>
        <v>1</v>
      </c>
      <c r="AM813" s="38">
        <v>1</v>
      </c>
      <c r="AN813" s="38">
        <v>0</v>
      </c>
      <c r="AO813" s="38"/>
      <c r="AP813" s="38"/>
      <c r="AQ813" s="38"/>
      <c r="AR813" s="9">
        <f t="shared" si="26"/>
        <v>1</v>
      </c>
      <c r="AS813" s="9">
        <f t="shared" si="27"/>
        <v>0</v>
      </c>
      <c r="AT813" s="12"/>
    </row>
    <row r="814" spans="1:46" ht="39.6" hidden="1">
      <c r="A814" s="3">
        <v>811</v>
      </c>
      <c r="B814" s="119" t="s">
        <v>719</v>
      </c>
      <c r="C814" s="14" t="s">
        <v>1190</v>
      </c>
      <c r="D814" s="15" t="s">
        <v>2220</v>
      </c>
      <c r="E814" s="77">
        <v>1</v>
      </c>
      <c r="F814" s="88"/>
      <c r="G814" s="94"/>
      <c r="H814" s="80" t="s">
        <v>1210</v>
      </c>
      <c r="I814" s="108" t="s">
        <v>1206</v>
      </c>
      <c r="J814" s="69" t="s">
        <v>1207</v>
      </c>
      <c r="K814" s="11" t="s">
        <v>24</v>
      </c>
      <c r="L814" s="44" t="s">
        <v>451</v>
      </c>
      <c r="M814" s="11" t="s">
        <v>43</v>
      </c>
      <c r="N814" s="114" t="s">
        <v>2402</v>
      </c>
      <c r="O814" s="38"/>
      <c r="P814" s="38"/>
      <c r="Q814" s="38"/>
      <c r="R814" s="38">
        <v>0</v>
      </c>
      <c r="S814" s="38">
        <v>0</v>
      </c>
      <c r="T814" s="38">
        <v>0</v>
      </c>
      <c r="U814" s="38">
        <v>0</v>
      </c>
      <c r="V814" s="38"/>
      <c r="W814" s="38"/>
      <c r="X814" s="38"/>
      <c r="Y814" s="38"/>
      <c r="Z814" s="38"/>
      <c r="AA814" s="38"/>
      <c r="AB814" s="38"/>
      <c r="AC814" s="38">
        <v>0</v>
      </c>
      <c r="AD814" s="38">
        <v>0</v>
      </c>
      <c r="AE814" s="38">
        <v>0</v>
      </c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9">
        <f t="shared" si="26"/>
        <v>0</v>
      </c>
      <c r="AS814" s="9">
        <f t="shared" si="27"/>
        <v>0</v>
      </c>
      <c r="AT814" s="19"/>
    </row>
    <row r="815" spans="1:46" ht="26.4" hidden="1">
      <c r="A815" s="3">
        <v>812</v>
      </c>
      <c r="B815" s="119" t="s">
        <v>719</v>
      </c>
      <c r="C815" s="14" t="s">
        <v>1190</v>
      </c>
      <c r="D815" s="15" t="s">
        <v>2220</v>
      </c>
      <c r="E815" s="77">
        <v>1</v>
      </c>
      <c r="F815" s="88"/>
      <c r="G815" s="87" t="s">
        <v>74</v>
      </c>
      <c r="H815" s="68"/>
      <c r="I815" s="108" t="s">
        <v>1208</v>
      </c>
      <c r="J815" s="69" t="s">
        <v>1209</v>
      </c>
      <c r="K815" s="11" t="s">
        <v>24</v>
      </c>
      <c r="L815" s="11" t="s">
        <v>25</v>
      </c>
      <c r="M815" s="11" t="s">
        <v>26</v>
      </c>
      <c r="N815" s="114" t="s">
        <v>2402</v>
      </c>
      <c r="O815" s="38"/>
      <c r="P815" s="38"/>
      <c r="Q815" s="38"/>
      <c r="R815" s="38">
        <v>0</v>
      </c>
      <c r="S815" s="38">
        <v>0</v>
      </c>
      <c r="T815" s="38">
        <v>0</v>
      </c>
      <c r="U815" s="38">
        <v>0</v>
      </c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9">
        <f t="shared" si="26"/>
        <v>0</v>
      </c>
      <c r="AS815" s="9">
        <f t="shared" si="27"/>
        <v>0</v>
      </c>
      <c r="AT815" s="19"/>
    </row>
    <row r="816" spans="1:46" ht="26.4" hidden="1">
      <c r="A816" s="3">
        <v>813</v>
      </c>
      <c r="B816" s="119" t="s">
        <v>719</v>
      </c>
      <c r="C816" s="14" t="s">
        <v>1190</v>
      </c>
      <c r="D816" s="15" t="s">
        <v>2220</v>
      </c>
      <c r="E816" s="77">
        <v>1</v>
      </c>
      <c r="F816" s="88"/>
      <c r="G816" s="87" t="s">
        <v>74</v>
      </c>
      <c r="H816" s="68"/>
      <c r="I816" s="108" t="s">
        <v>1208</v>
      </c>
      <c r="J816" s="69" t="s">
        <v>1211</v>
      </c>
      <c r="K816" s="11" t="s">
        <v>24</v>
      </c>
      <c r="L816" s="11" t="s">
        <v>25</v>
      </c>
      <c r="M816" s="11" t="s">
        <v>26</v>
      </c>
      <c r="N816" s="114" t="s">
        <v>2402</v>
      </c>
      <c r="O816" s="38"/>
      <c r="P816" s="38"/>
      <c r="Q816" s="38"/>
      <c r="R816" s="38">
        <v>0</v>
      </c>
      <c r="S816" s="38">
        <v>0</v>
      </c>
      <c r="T816" s="38">
        <v>0</v>
      </c>
      <c r="U816" s="38">
        <v>0</v>
      </c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9">
        <f t="shared" si="26"/>
        <v>0</v>
      </c>
      <c r="AS816" s="9">
        <f t="shared" si="27"/>
        <v>0</v>
      </c>
      <c r="AT816" s="19"/>
    </row>
    <row r="817" spans="1:46" ht="15.6" hidden="1">
      <c r="A817" s="3">
        <v>814</v>
      </c>
      <c r="B817" s="119" t="s">
        <v>719</v>
      </c>
      <c r="C817" s="14" t="s">
        <v>1190</v>
      </c>
      <c r="D817" s="15" t="s">
        <v>2220</v>
      </c>
      <c r="E817" s="77">
        <v>1</v>
      </c>
      <c r="F817" s="88"/>
      <c r="G817" s="92" t="s">
        <v>74</v>
      </c>
      <c r="H817" s="80" t="s">
        <v>1210</v>
      </c>
      <c r="I817" s="108" t="s">
        <v>988</v>
      </c>
      <c r="J817" s="69" t="s">
        <v>1212</v>
      </c>
      <c r="K817" s="11" t="s">
        <v>56</v>
      </c>
      <c r="L817" s="11" t="s">
        <v>35</v>
      </c>
      <c r="M817" s="11" t="s">
        <v>26</v>
      </c>
      <c r="N817" s="8">
        <v>45369</v>
      </c>
      <c r="O817" s="38"/>
      <c r="P817" s="38"/>
      <c r="Q817" s="38"/>
      <c r="R817" s="38">
        <v>1</v>
      </c>
      <c r="S817" s="38">
        <v>0</v>
      </c>
      <c r="T817" s="38">
        <v>0</v>
      </c>
      <c r="U817" s="38">
        <v>0</v>
      </c>
      <c r="V817" s="38"/>
      <c r="W817" s="38"/>
      <c r="X817" s="38"/>
      <c r="Y817" s="38"/>
      <c r="Z817" s="38"/>
      <c r="AA817" s="38"/>
      <c r="AB817" s="38"/>
      <c r="AC817" s="38">
        <v>0</v>
      </c>
      <c r="AD817" s="38">
        <v>0</v>
      </c>
      <c r="AE817" s="38">
        <v>0</v>
      </c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9">
        <f t="shared" si="26"/>
        <v>0.25</v>
      </c>
      <c r="AS817" s="9">
        <f t="shared" si="27"/>
        <v>0</v>
      </c>
      <c r="AT817" s="10" t="s">
        <v>2452</v>
      </c>
    </row>
    <row r="818" spans="1:46" ht="26.4" hidden="1">
      <c r="A818" s="3">
        <v>815</v>
      </c>
      <c r="B818" s="119" t="s">
        <v>719</v>
      </c>
      <c r="C818" s="14" t="s">
        <v>1122</v>
      </c>
      <c r="D818" s="85" t="s">
        <v>1210</v>
      </c>
      <c r="E818" s="77">
        <v>1</v>
      </c>
      <c r="F818" s="78" t="s">
        <v>68</v>
      </c>
      <c r="G818" s="86" t="s">
        <v>2342</v>
      </c>
      <c r="H818" s="66"/>
      <c r="I818" s="108" t="s">
        <v>1213</v>
      </c>
      <c r="J818" s="69" t="s">
        <v>1214</v>
      </c>
      <c r="K818" s="11" t="s">
        <v>24</v>
      </c>
      <c r="L818" s="11" t="s">
        <v>25</v>
      </c>
      <c r="M818" s="11" t="s">
        <v>26</v>
      </c>
      <c r="N818" s="116">
        <v>44724</v>
      </c>
      <c r="O818" s="38"/>
      <c r="P818" s="38"/>
      <c r="Q818" s="38"/>
      <c r="R818" s="38">
        <v>1</v>
      </c>
      <c r="S818" s="38">
        <v>1</v>
      </c>
      <c r="T818" s="38">
        <v>1</v>
      </c>
      <c r="U818" s="38">
        <v>1</v>
      </c>
      <c r="V818" s="38"/>
      <c r="W818" s="38"/>
      <c r="X818" s="38"/>
      <c r="Y818" s="38"/>
      <c r="Z818" s="38"/>
      <c r="AA818" s="38"/>
      <c r="AB818" s="38"/>
      <c r="AC818" s="38">
        <v>1</v>
      </c>
      <c r="AD818" s="38">
        <v>1</v>
      </c>
      <c r="AE818" s="38">
        <v>1</v>
      </c>
      <c r="AF818" s="38"/>
      <c r="AG818" s="38"/>
      <c r="AH818" s="38"/>
      <c r="AI818" s="38"/>
      <c r="AJ818" s="38"/>
      <c r="AK818" s="38"/>
      <c r="AL818" s="38">
        <v>1</v>
      </c>
      <c r="AM818" s="38">
        <v>1</v>
      </c>
      <c r="AN818" s="38">
        <v>1</v>
      </c>
      <c r="AO818" s="38"/>
      <c r="AP818" s="38"/>
      <c r="AQ818" s="38"/>
      <c r="AR818" s="9">
        <f t="shared" si="26"/>
        <v>1</v>
      </c>
      <c r="AS818" s="9">
        <f t="shared" si="27"/>
        <v>1</v>
      </c>
      <c r="AT818" s="25"/>
    </row>
    <row r="819" spans="1:46" ht="15.6" hidden="1">
      <c r="A819" s="3">
        <v>816</v>
      </c>
      <c r="B819" s="119" t="s">
        <v>719</v>
      </c>
      <c r="C819" s="14" t="s">
        <v>1122</v>
      </c>
      <c r="D819" s="15" t="s">
        <v>2221</v>
      </c>
      <c r="E819" s="77">
        <v>1</v>
      </c>
      <c r="F819" s="88"/>
      <c r="G819" s="86" t="s">
        <v>2342</v>
      </c>
      <c r="H819" s="68"/>
      <c r="I819" s="108" t="s">
        <v>1215</v>
      </c>
      <c r="J819" s="69" t="s">
        <v>1216</v>
      </c>
      <c r="K819" s="11" t="s">
        <v>24</v>
      </c>
      <c r="L819" s="11" t="s">
        <v>25</v>
      </c>
      <c r="M819" s="11" t="s">
        <v>26</v>
      </c>
      <c r="N819" s="8">
        <v>45631</v>
      </c>
      <c r="O819" s="38">
        <v>1</v>
      </c>
      <c r="P819" s="38">
        <v>0</v>
      </c>
      <c r="Q819" s="38">
        <v>0</v>
      </c>
      <c r="R819" s="38">
        <v>1</v>
      </c>
      <c r="S819" s="38">
        <v>1</v>
      </c>
      <c r="T819" s="38">
        <v>0</v>
      </c>
      <c r="U819" s="38">
        <v>0</v>
      </c>
      <c r="V819" s="38"/>
      <c r="W819" s="38"/>
      <c r="X819" s="38"/>
      <c r="Y819" s="38">
        <v>0</v>
      </c>
      <c r="Z819" s="38">
        <v>0</v>
      </c>
      <c r="AA819" s="38">
        <v>0</v>
      </c>
      <c r="AB819" s="38">
        <v>0</v>
      </c>
      <c r="AC819" s="38">
        <v>1</v>
      </c>
      <c r="AD819" s="38">
        <v>1</v>
      </c>
      <c r="AE819" s="38">
        <v>0</v>
      </c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9">
        <f t="shared" si="26"/>
        <v>0.625</v>
      </c>
      <c r="AS819" s="9">
        <f t="shared" si="27"/>
        <v>0</v>
      </c>
      <c r="AT819" s="19"/>
    </row>
    <row r="820" spans="1:46" ht="15.6" hidden="1">
      <c r="A820" s="3">
        <v>817</v>
      </c>
      <c r="B820" s="119" t="s">
        <v>719</v>
      </c>
      <c r="C820" s="14" t="s">
        <v>1122</v>
      </c>
      <c r="D820" s="15" t="s">
        <v>2221</v>
      </c>
      <c r="E820" s="77">
        <v>1</v>
      </c>
      <c r="F820" s="88"/>
      <c r="G820" s="86" t="s">
        <v>2342</v>
      </c>
      <c r="H820" s="68"/>
      <c r="I820" s="108" t="s">
        <v>1217</v>
      </c>
      <c r="J820" s="69" t="s">
        <v>1218</v>
      </c>
      <c r="K820" s="11" t="s">
        <v>24</v>
      </c>
      <c r="L820" s="11" t="s">
        <v>25</v>
      </c>
      <c r="M820" s="11" t="s">
        <v>26</v>
      </c>
      <c r="N820" s="8">
        <v>45630</v>
      </c>
      <c r="O820" s="38">
        <v>1</v>
      </c>
      <c r="P820" s="38">
        <v>0</v>
      </c>
      <c r="Q820" s="38">
        <v>0</v>
      </c>
      <c r="R820" s="38">
        <v>1</v>
      </c>
      <c r="S820" s="38">
        <v>1</v>
      </c>
      <c r="T820" s="38">
        <v>0</v>
      </c>
      <c r="U820" s="38">
        <v>0</v>
      </c>
      <c r="V820" s="38"/>
      <c r="W820" s="38"/>
      <c r="X820" s="38"/>
      <c r="Y820" s="38">
        <v>0</v>
      </c>
      <c r="Z820" s="38">
        <v>0</v>
      </c>
      <c r="AA820" s="38">
        <v>0</v>
      </c>
      <c r="AB820" s="38">
        <v>0</v>
      </c>
      <c r="AC820" s="38">
        <v>1</v>
      </c>
      <c r="AD820" s="38">
        <v>1</v>
      </c>
      <c r="AE820" s="38">
        <v>0</v>
      </c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9">
        <f t="shared" si="26"/>
        <v>0.625</v>
      </c>
      <c r="AS820" s="9">
        <f t="shared" si="27"/>
        <v>0</v>
      </c>
      <c r="AT820" s="19"/>
    </row>
    <row r="821" spans="1:46" ht="15.6" hidden="1">
      <c r="A821" s="3">
        <v>818</v>
      </c>
      <c r="B821" s="119" t="s">
        <v>719</v>
      </c>
      <c r="C821" s="14" t="s">
        <v>1122</v>
      </c>
      <c r="D821" s="15" t="s">
        <v>2221</v>
      </c>
      <c r="E821" s="77">
        <v>1</v>
      </c>
      <c r="F821" s="88"/>
      <c r="G821" s="86" t="s">
        <v>2342</v>
      </c>
      <c r="H821" s="68"/>
      <c r="I821" s="108" t="s">
        <v>1219</v>
      </c>
      <c r="J821" s="69" t="s">
        <v>1220</v>
      </c>
      <c r="K821" s="11" t="s">
        <v>24</v>
      </c>
      <c r="L821" s="11" t="s">
        <v>25</v>
      </c>
      <c r="M821" s="11" t="s">
        <v>26</v>
      </c>
      <c r="N821" s="8">
        <v>45630</v>
      </c>
      <c r="O821" s="38">
        <v>1</v>
      </c>
      <c r="P821" s="38">
        <v>0</v>
      </c>
      <c r="Q821" s="38">
        <v>0</v>
      </c>
      <c r="R821" s="38">
        <v>1</v>
      </c>
      <c r="S821" s="38">
        <v>1</v>
      </c>
      <c r="T821" s="38">
        <v>0</v>
      </c>
      <c r="U821" s="38">
        <v>0</v>
      </c>
      <c r="V821" s="38"/>
      <c r="W821" s="38"/>
      <c r="X821" s="38"/>
      <c r="Y821" s="38">
        <v>0</v>
      </c>
      <c r="Z821" s="38">
        <v>0</v>
      </c>
      <c r="AA821" s="38">
        <v>0</v>
      </c>
      <c r="AB821" s="38">
        <v>0</v>
      </c>
      <c r="AC821" s="38">
        <v>1</v>
      </c>
      <c r="AD821" s="38">
        <v>1</v>
      </c>
      <c r="AE821" s="38">
        <v>0</v>
      </c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9">
        <f t="shared" si="26"/>
        <v>0.625</v>
      </c>
      <c r="AS821" s="9">
        <f t="shared" si="27"/>
        <v>0</v>
      </c>
      <c r="AT821" s="19"/>
    </row>
    <row r="822" spans="1:46" ht="15.6" hidden="1">
      <c r="A822" s="3">
        <v>819</v>
      </c>
      <c r="B822" s="119" t="s">
        <v>719</v>
      </c>
      <c r="C822" s="14" t="s">
        <v>1122</v>
      </c>
      <c r="D822" s="15" t="s">
        <v>2221</v>
      </c>
      <c r="E822" s="77">
        <v>1</v>
      </c>
      <c r="F822" s="88"/>
      <c r="G822" s="86" t="s">
        <v>2342</v>
      </c>
      <c r="H822" s="68"/>
      <c r="I822" s="108" t="s">
        <v>1221</v>
      </c>
      <c r="J822" s="69" t="s">
        <v>1222</v>
      </c>
      <c r="K822" s="11" t="s">
        <v>24</v>
      </c>
      <c r="L822" s="11" t="s">
        <v>25</v>
      </c>
      <c r="M822" s="11" t="s">
        <v>26</v>
      </c>
      <c r="N822" s="8">
        <v>45629</v>
      </c>
      <c r="O822" s="38">
        <v>1</v>
      </c>
      <c r="P822" s="38">
        <v>0</v>
      </c>
      <c r="Q822" s="38">
        <v>0</v>
      </c>
      <c r="R822" s="38">
        <v>1</v>
      </c>
      <c r="S822" s="38">
        <v>1</v>
      </c>
      <c r="T822" s="38">
        <v>0</v>
      </c>
      <c r="U822" s="38">
        <v>0</v>
      </c>
      <c r="V822" s="38"/>
      <c r="W822" s="38"/>
      <c r="X822" s="38"/>
      <c r="Y822" s="38">
        <v>0</v>
      </c>
      <c r="Z822" s="38">
        <v>0</v>
      </c>
      <c r="AA822" s="38">
        <v>0</v>
      </c>
      <c r="AB822" s="38">
        <v>0</v>
      </c>
      <c r="AC822" s="38">
        <v>1</v>
      </c>
      <c r="AD822" s="38">
        <v>1</v>
      </c>
      <c r="AE822" s="38">
        <v>0</v>
      </c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9">
        <f t="shared" si="26"/>
        <v>0.625</v>
      </c>
      <c r="AS822" s="9">
        <f t="shared" si="27"/>
        <v>0</v>
      </c>
      <c r="AT822" s="19"/>
    </row>
    <row r="823" spans="1:46" ht="15.6" hidden="1">
      <c r="A823" s="3">
        <v>820</v>
      </c>
      <c r="B823" s="119" t="s">
        <v>719</v>
      </c>
      <c r="C823" s="14" t="s">
        <v>1122</v>
      </c>
      <c r="D823" s="15" t="s">
        <v>2221</v>
      </c>
      <c r="E823" s="77">
        <v>1</v>
      </c>
      <c r="F823" s="88"/>
      <c r="G823" s="86" t="s">
        <v>2342</v>
      </c>
      <c r="H823" s="68"/>
      <c r="I823" s="108" t="s">
        <v>1223</v>
      </c>
      <c r="J823" s="69" t="s">
        <v>1224</v>
      </c>
      <c r="K823" s="11" t="s">
        <v>24</v>
      </c>
      <c r="L823" s="11" t="s">
        <v>25</v>
      </c>
      <c r="M823" s="11" t="s">
        <v>26</v>
      </c>
      <c r="N823" s="8">
        <v>45629</v>
      </c>
      <c r="O823" s="38">
        <v>1</v>
      </c>
      <c r="P823" s="38">
        <v>0</v>
      </c>
      <c r="Q823" s="38">
        <v>0</v>
      </c>
      <c r="R823" s="38">
        <v>1</v>
      </c>
      <c r="S823" s="38">
        <v>1</v>
      </c>
      <c r="T823" s="38">
        <v>0</v>
      </c>
      <c r="U823" s="38">
        <v>0</v>
      </c>
      <c r="V823" s="38"/>
      <c r="W823" s="38"/>
      <c r="X823" s="38"/>
      <c r="Y823" s="38">
        <v>0</v>
      </c>
      <c r="Z823" s="38">
        <v>0</v>
      </c>
      <c r="AA823" s="38">
        <v>0</v>
      </c>
      <c r="AB823" s="38">
        <v>0</v>
      </c>
      <c r="AC823" s="38">
        <v>1</v>
      </c>
      <c r="AD823" s="38">
        <v>1</v>
      </c>
      <c r="AE823" s="38">
        <v>0</v>
      </c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9">
        <f t="shared" si="26"/>
        <v>0.625</v>
      </c>
      <c r="AS823" s="9">
        <f t="shared" si="27"/>
        <v>0</v>
      </c>
      <c r="AT823" s="19"/>
    </row>
    <row r="824" spans="1:46" ht="26.4" hidden="1">
      <c r="A824" s="3">
        <v>821</v>
      </c>
      <c r="B824" s="119" t="s">
        <v>719</v>
      </c>
      <c r="C824" s="14" t="s">
        <v>1122</v>
      </c>
      <c r="D824" s="15" t="s">
        <v>2222</v>
      </c>
      <c r="E824" s="77">
        <v>1</v>
      </c>
      <c r="F824" s="88"/>
      <c r="G824" s="87" t="s">
        <v>74</v>
      </c>
      <c r="H824" s="68"/>
      <c r="I824" s="108" t="s">
        <v>1123</v>
      </c>
      <c r="J824" s="69" t="s">
        <v>1225</v>
      </c>
      <c r="K824" s="11" t="s">
        <v>24</v>
      </c>
      <c r="L824" s="11" t="s">
        <v>25</v>
      </c>
      <c r="M824" s="11" t="s">
        <v>26</v>
      </c>
      <c r="N824" s="114" t="s">
        <v>2402</v>
      </c>
      <c r="O824" s="38">
        <v>0</v>
      </c>
      <c r="P824" s="38">
        <v>0</v>
      </c>
      <c r="Q824" s="38">
        <v>0</v>
      </c>
      <c r="R824" s="38">
        <v>0</v>
      </c>
      <c r="S824" s="38">
        <v>0</v>
      </c>
      <c r="T824" s="38">
        <v>0</v>
      </c>
      <c r="U824" s="38">
        <v>0</v>
      </c>
      <c r="V824" s="38"/>
      <c r="W824" s="38"/>
      <c r="X824" s="38"/>
      <c r="Y824" s="38">
        <v>0</v>
      </c>
      <c r="Z824" s="38">
        <v>0</v>
      </c>
      <c r="AA824" s="38">
        <v>0</v>
      </c>
      <c r="AB824" s="38">
        <v>0</v>
      </c>
      <c r="AC824" s="38">
        <v>0</v>
      </c>
      <c r="AD824" s="38">
        <v>0</v>
      </c>
      <c r="AE824" s="38">
        <v>0</v>
      </c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9">
        <f t="shared" si="26"/>
        <v>0</v>
      </c>
      <c r="AS824" s="9">
        <f t="shared" si="27"/>
        <v>0</v>
      </c>
      <c r="AT824" s="19"/>
    </row>
    <row r="825" spans="1:46" ht="26.4" hidden="1">
      <c r="A825" s="3">
        <v>822</v>
      </c>
      <c r="B825" s="119" t="s">
        <v>719</v>
      </c>
      <c r="C825" s="75" t="s">
        <v>1122</v>
      </c>
      <c r="D825" s="15" t="s">
        <v>2222</v>
      </c>
      <c r="E825" s="77">
        <v>1</v>
      </c>
      <c r="F825" s="88" t="s">
        <v>2214</v>
      </c>
      <c r="G825" s="87" t="s">
        <v>74</v>
      </c>
      <c r="H825" s="68"/>
      <c r="I825" s="108" t="s">
        <v>1123</v>
      </c>
      <c r="J825" s="69" t="s">
        <v>1124</v>
      </c>
      <c r="K825" s="11" t="s">
        <v>24</v>
      </c>
      <c r="L825" s="11" t="s">
        <v>25</v>
      </c>
      <c r="M825" s="11" t="s">
        <v>26</v>
      </c>
      <c r="N825" s="8">
        <v>45227</v>
      </c>
      <c r="O825" s="38">
        <v>1</v>
      </c>
      <c r="P825" s="38">
        <v>1</v>
      </c>
      <c r="Q825" s="38">
        <v>0</v>
      </c>
      <c r="R825" s="38">
        <v>1</v>
      </c>
      <c r="S825" s="38">
        <v>1</v>
      </c>
      <c r="T825" s="38">
        <v>0</v>
      </c>
      <c r="U825" s="38">
        <v>0</v>
      </c>
      <c r="V825" s="38"/>
      <c r="W825" s="38"/>
      <c r="X825" s="38"/>
      <c r="Y825" s="38">
        <v>1</v>
      </c>
      <c r="Z825" s="38">
        <v>1</v>
      </c>
      <c r="AA825" s="38">
        <v>0</v>
      </c>
      <c r="AB825" s="38">
        <v>0</v>
      </c>
      <c r="AC825" s="38">
        <v>1</v>
      </c>
      <c r="AD825" s="38">
        <v>1</v>
      </c>
      <c r="AE825" s="38">
        <v>0</v>
      </c>
      <c r="AF825" s="38">
        <v>0</v>
      </c>
      <c r="AG825" s="38">
        <v>0</v>
      </c>
      <c r="AH825" s="38">
        <v>0</v>
      </c>
      <c r="AI825" s="38"/>
      <c r="AJ825" s="38"/>
      <c r="AK825" s="38"/>
      <c r="AL825" s="38">
        <v>0</v>
      </c>
      <c r="AM825" s="38">
        <v>0</v>
      </c>
      <c r="AN825" s="38">
        <v>0</v>
      </c>
      <c r="AO825" s="38"/>
      <c r="AP825" s="38"/>
      <c r="AQ825" s="38"/>
      <c r="AR825" s="9">
        <f t="shared" si="26"/>
        <v>0.66666666666666663</v>
      </c>
      <c r="AS825" s="9">
        <f t="shared" si="27"/>
        <v>0</v>
      </c>
      <c r="AT825" s="12"/>
    </row>
    <row r="826" spans="1:46" ht="26.4" hidden="1">
      <c r="A826" s="3">
        <v>823</v>
      </c>
      <c r="B826" s="119" t="s">
        <v>719</v>
      </c>
      <c r="C826" s="75" t="s">
        <v>1122</v>
      </c>
      <c r="D826" s="15" t="s">
        <v>2222</v>
      </c>
      <c r="E826" s="77">
        <v>1</v>
      </c>
      <c r="F826" s="88" t="s">
        <v>2214</v>
      </c>
      <c r="G826" s="87" t="s">
        <v>74</v>
      </c>
      <c r="H826" s="68"/>
      <c r="I826" s="108" t="s">
        <v>1123</v>
      </c>
      <c r="J826" s="69" t="s">
        <v>1133</v>
      </c>
      <c r="K826" s="11" t="s">
        <v>24</v>
      </c>
      <c r="L826" s="11" t="s">
        <v>25</v>
      </c>
      <c r="M826" s="11" t="s">
        <v>26</v>
      </c>
      <c r="N826" s="8">
        <v>45227</v>
      </c>
      <c r="O826" s="38">
        <v>1</v>
      </c>
      <c r="P826" s="38">
        <v>1</v>
      </c>
      <c r="Q826" s="38">
        <v>0</v>
      </c>
      <c r="R826" s="38">
        <v>1</v>
      </c>
      <c r="S826" s="38">
        <v>1</v>
      </c>
      <c r="T826" s="38">
        <v>0</v>
      </c>
      <c r="U826" s="38">
        <v>0</v>
      </c>
      <c r="V826" s="38"/>
      <c r="W826" s="38"/>
      <c r="X826" s="38"/>
      <c r="Y826" s="38">
        <v>1</v>
      </c>
      <c r="Z826" s="38">
        <v>1</v>
      </c>
      <c r="AA826" s="38">
        <v>0</v>
      </c>
      <c r="AB826" s="38">
        <v>0</v>
      </c>
      <c r="AC826" s="38">
        <v>1</v>
      </c>
      <c r="AD826" s="38">
        <v>1</v>
      </c>
      <c r="AE826" s="38">
        <v>0</v>
      </c>
      <c r="AF826" s="38">
        <v>0</v>
      </c>
      <c r="AG826" s="38">
        <v>0</v>
      </c>
      <c r="AH826" s="38">
        <v>0</v>
      </c>
      <c r="AI826" s="38"/>
      <c r="AJ826" s="38"/>
      <c r="AK826" s="38"/>
      <c r="AL826" s="38">
        <v>0</v>
      </c>
      <c r="AM826" s="38">
        <v>0</v>
      </c>
      <c r="AN826" s="38">
        <v>0</v>
      </c>
      <c r="AO826" s="38"/>
      <c r="AP826" s="38"/>
      <c r="AQ826" s="38"/>
      <c r="AR826" s="9">
        <f t="shared" si="26"/>
        <v>0.66666666666666663</v>
      </c>
      <c r="AS826" s="9">
        <f t="shared" si="27"/>
        <v>0</v>
      </c>
      <c r="AT826" s="12"/>
    </row>
    <row r="827" spans="1:46" ht="26.4" hidden="1">
      <c r="A827" s="3">
        <v>824</v>
      </c>
      <c r="B827" s="119" t="s">
        <v>719</v>
      </c>
      <c r="C827" s="14" t="s">
        <v>1122</v>
      </c>
      <c r="D827" s="85" t="s">
        <v>1210</v>
      </c>
      <c r="E827" s="77">
        <v>1</v>
      </c>
      <c r="F827" s="88" t="s">
        <v>2214</v>
      </c>
      <c r="G827" s="86" t="s">
        <v>2342</v>
      </c>
      <c r="H827" s="79" t="s">
        <v>2179</v>
      </c>
      <c r="I827" s="108" t="s">
        <v>1229</v>
      </c>
      <c r="J827" s="69" t="s">
        <v>1230</v>
      </c>
      <c r="K827" s="11" t="s">
        <v>56</v>
      </c>
      <c r="L827" s="11" t="s">
        <v>25</v>
      </c>
      <c r="M827" s="11" t="s">
        <v>26</v>
      </c>
      <c r="N827" s="8">
        <v>45104</v>
      </c>
      <c r="O827" s="38">
        <v>1</v>
      </c>
      <c r="P827" s="38">
        <v>1</v>
      </c>
      <c r="Q827" s="38">
        <v>1</v>
      </c>
      <c r="R827" s="38">
        <v>1</v>
      </c>
      <c r="S827" s="38">
        <v>1</v>
      </c>
      <c r="T827" s="38">
        <v>1</v>
      </c>
      <c r="U827" s="38">
        <v>1</v>
      </c>
      <c r="V827" s="38">
        <v>1</v>
      </c>
      <c r="W827" s="38">
        <v>1</v>
      </c>
      <c r="X827" s="38">
        <v>1</v>
      </c>
      <c r="Y827" s="38">
        <v>1</v>
      </c>
      <c r="Z827" s="38">
        <v>1</v>
      </c>
      <c r="AA827" s="38">
        <v>1</v>
      </c>
      <c r="AB827" s="38">
        <v>1</v>
      </c>
      <c r="AC827" s="38">
        <v>1</v>
      </c>
      <c r="AD827" s="38">
        <v>1</v>
      </c>
      <c r="AE827" s="38">
        <v>1</v>
      </c>
      <c r="AF827" s="38"/>
      <c r="AG827" s="38"/>
      <c r="AH827" s="38"/>
      <c r="AI827" s="38"/>
      <c r="AJ827" s="38"/>
      <c r="AK827" s="38"/>
      <c r="AL827" s="38"/>
      <c r="AM827" s="38"/>
      <c r="AN827" s="38"/>
      <c r="AO827" s="38">
        <v>0</v>
      </c>
      <c r="AP827" s="38">
        <v>0</v>
      </c>
      <c r="AQ827" s="38">
        <v>0</v>
      </c>
      <c r="AR827" s="9">
        <f t="shared" si="26"/>
        <v>0.83333333333333337</v>
      </c>
      <c r="AS827" s="9">
        <f t="shared" si="27"/>
        <v>0.83333333333333337</v>
      </c>
      <c r="AT827" s="12"/>
    </row>
    <row r="828" spans="1:46" ht="26.4" hidden="1">
      <c r="A828" s="3">
        <v>825</v>
      </c>
      <c r="B828" s="119" t="s">
        <v>719</v>
      </c>
      <c r="C828" s="14" t="s">
        <v>1122</v>
      </c>
      <c r="D828" s="85" t="s">
        <v>1210</v>
      </c>
      <c r="E828" s="77">
        <v>1</v>
      </c>
      <c r="F828" s="88" t="s">
        <v>2214</v>
      </c>
      <c r="G828" s="86" t="s">
        <v>2342</v>
      </c>
      <c r="H828" s="79" t="s">
        <v>2179</v>
      </c>
      <c r="I828" s="108" t="s">
        <v>1229</v>
      </c>
      <c r="J828" s="69" t="s">
        <v>1231</v>
      </c>
      <c r="K828" s="11" t="s">
        <v>56</v>
      </c>
      <c r="L828" s="11" t="s">
        <v>25</v>
      </c>
      <c r="M828" s="11" t="s">
        <v>26</v>
      </c>
      <c r="N828" s="8">
        <v>45104</v>
      </c>
      <c r="O828" s="38">
        <v>1</v>
      </c>
      <c r="P828" s="38">
        <v>1</v>
      </c>
      <c r="Q828" s="38">
        <v>1</v>
      </c>
      <c r="R828" s="38">
        <v>1</v>
      </c>
      <c r="S828" s="38">
        <v>1</v>
      </c>
      <c r="T828" s="38">
        <v>1</v>
      </c>
      <c r="U828" s="38">
        <v>1</v>
      </c>
      <c r="V828" s="38">
        <v>1</v>
      </c>
      <c r="W828" s="38">
        <v>1</v>
      </c>
      <c r="X828" s="38">
        <v>1</v>
      </c>
      <c r="Y828" s="38">
        <v>1</v>
      </c>
      <c r="Z828" s="38">
        <v>1</v>
      </c>
      <c r="AA828" s="38">
        <v>1</v>
      </c>
      <c r="AB828" s="38">
        <v>1</v>
      </c>
      <c r="AC828" s="38">
        <v>1</v>
      </c>
      <c r="AD828" s="38">
        <v>1</v>
      </c>
      <c r="AE828" s="38">
        <v>1</v>
      </c>
      <c r="AF828" s="38"/>
      <c r="AG828" s="38"/>
      <c r="AH828" s="38"/>
      <c r="AI828" s="38"/>
      <c r="AJ828" s="38"/>
      <c r="AK828" s="38"/>
      <c r="AL828" s="38"/>
      <c r="AM828" s="38"/>
      <c r="AN828" s="38"/>
      <c r="AO828" s="38">
        <v>0</v>
      </c>
      <c r="AP828" s="38">
        <v>0</v>
      </c>
      <c r="AQ828" s="38">
        <v>0</v>
      </c>
      <c r="AR828" s="9">
        <f t="shared" si="26"/>
        <v>0.83333333333333337</v>
      </c>
      <c r="AS828" s="9">
        <f t="shared" si="27"/>
        <v>0.83333333333333337</v>
      </c>
      <c r="AT828" s="12"/>
    </row>
    <row r="829" spans="1:46" ht="26.4" hidden="1">
      <c r="A829" s="3">
        <v>826</v>
      </c>
      <c r="B829" s="119" t="s">
        <v>719</v>
      </c>
      <c r="C829" s="14" t="s">
        <v>1122</v>
      </c>
      <c r="D829" s="85" t="s">
        <v>1210</v>
      </c>
      <c r="E829" s="77">
        <v>1</v>
      </c>
      <c r="F829" s="88" t="s">
        <v>2214</v>
      </c>
      <c r="G829" s="86" t="s">
        <v>2342</v>
      </c>
      <c r="H829" s="79" t="s">
        <v>2179</v>
      </c>
      <c r="I829" s="108" t="s">
        <v>1229</v>
      </c>
      <c r="J829" s="69" t="s">
        <v>1232</v>
      </c>
      <c r="K829" s="11" t="s">
        <v>56</v>
      </c>
      <c r="L829" s="11" t="s">
        <v>25</v>
      </c>
      <c r="M829" s="11" t="s">
        <v>26</v>
      </c>
      <c r="N829" s="8">
        <v>45100</v>
      </c>
      <c r="O829" s="38">
        <v>1</v>
      </c>
      <c r="P829" s="38">
        <v>1</v>
      </c>
      <c r="Q829" s="38">
        <v>1</v>
      </c>
      <c r="R829" s="38">
        <v>1</v>
      </c>
      <c r="S829" s="38">
        <v>1</v>
      </c>
      <c r="T829" s="38">
        <v>1</v>
      </c>
      <c r="U829" s="38">
        <v>1</v>
      </c>
      <c r="V829" s="38">
        <v>1</v>
      </c>
      <c r="W829" s="38">
        <v>1</v>
      </c>
      <c r="X829" s="38">
        <v>1</v>
      </c>
      <c r="Y829" s="38">
        <v>1</v>
      </c>
      <c r="Z829" s="38">
        <v>1</v>
      </c>
      <c r="AA829" s="38">
        <v>1</v>
      </c>
      <c r="AB829" s="38">
        <v>1</v>
      </c>
      <c r="AC829" s="38">
        <v>1</v>
      </c>
      <c r="AD829" s="38">
        <v>1</v>
      </c>
      <c r="AE829" s="38">
        <v>1</v>
      </c>
      <c r="AF829" s="38"/>
      <c r="AG829" s="38"/>
      <c r="AH829" s="38"/>
      <c r="AI829" s="38"/>
      <c r="AJ829" s="38"/>
      <c r="AK829" s="38"/>
      <c r="AL829" s="38"/>
      <c r="AM829" s="38"/>
      <c r="AN829" s="38"/>
      <c r="AO829" s="38">
        <v>0</v>
      </c>
      <c r="AP829" s="38">
        <v>0</v>
      </c>
      <c r="AQ829" s="38">
        <v>0</v>
      </c>
      <c r="AR829" s="9">
        <f t="shared" si="26"/>
        <v>0.83333333333333337</v>
      </c>
      <c r="AS829" s="9">
        <f t="shared" si="27"/>
        <v>0.83333333333333337</v>
      </c>
      <c r="AT829" s="12"/>
    </row>
    <row r="830" spans="1:46" ht="39.6" hidden="1">
      <c r="A830" s="3">
        <v>827</v>
      </c>
      <c r="B830" s="119" t="s">
        <v>719</v>
      </c>
      <c r="C830" s="14" t="s">
        <v>1122</v>
      </c>
      <c r="D830" s="85" t="s">
        <v>1210</v>
      </c>
      <c r="E830" s="77">
        <v>1</v>
      </c>
      <c r="F830" s="88" t="s">
        <v>2214</v>
      </c>
      <c r="G830" s="87" t="s">
        <v>74</v>
      </c>
      <c r="H830" s="67"/>
      <c r="I830" s="108" t="s">
        <v>1233</v>
      </c>
      <c r="J830" s="69" t="s">
        <v>1234</v>
      </c>
      <c r="K830" s="11" t="s">
        <v>56</v>
      </c>
      <c r="L830" s="11" t="s">
        <v>25</v>
      </c>
      <c r="M830" s="11" t="s">
        <v>26</v>
      </c>
      <c r="N830" s="8">
        <v>45328</v>
      </c>
      <c r="O830" s="38">
        <v>1</v>
      </c>
      <c r="P830" s="38">
        <v>0.5</v>
      </c>
      <c r="Q830" s="38">
        <v>0</v>
      </c>
      <c r="R830" s="38">
        <v>1</v>
      </c>
      <c r="S830" s="38">
        <v>0.5</v>
      </c>
      <c r="T830" s="38">
        <v>0</v>
      </c>
      <c r="U830" s="38">
        <v>0</v>
      </c>
      <c r="V830" s="38">
        <v>0</v>
      </c>
      <c r="W830" s="38">
        <v>0</v>
      </c>
      <c r="X830" s="38">
        <v>0</v>
      </c>
      <c r="Y830" s="38">
        <v>0</v>
      </c>
      <c r="Z830" s="38">
        <v>0</v>
      </c>
      <c r="AA830" s="38">
        <v>0</v>
      </c>
      <c r="AB830" s="38">
        <v>0</v>
      </c>
      <c r="AC830" s="38">
        <v>0</v>
      </c>
      <c r="AD830" s="38">
        <v>0</v>
      </c>
      <c r="AE830" s="38">
        <v>0</v>
      </c>
      <c r="AF830" s="38"/>
      <c r="AG830" s="38"/>
      <c r="AH830" s="38"/>
      <c r="AI830" s="38"/>
      <c r="AJ830" s="38"/>
      <c r="AK830" s="38"/>
      <c r="AL830" s="38"/>
      <c r="AM830" s="38"/>
      <c r="AN830" s="38"/>
      <c r="AO830" s="38">
        <v>0</v>
      </c>
      <c r="AP830" s="38">
        <v>0</v>
      </c>
      <c r="AQ830" s="38">
        <v>0</v>
      </c>
      <c r="AR830" s="9">
        <f t="shared" si="26"/>
        <v>0.25</v>
      </c>
      <c r="AS830" s="9">
        <f t="shared" si="27"/>
        <v>0</v>
      </c>
      <c r="AT830" s="12"/>
    </row>
    <row r="831" spans="1:46" ht="39.6" hidden="1">
      <c r="A831" s="3">
        <v>828</v>
      </c>
      <c r="B831" s="119" t="s">
        <v>719</v>
      </c>
      <c r="C831" s="14" t="s">
        <v>1122</v>
      </c>
      <c r="D831" s="85" t="s">
        <v>1210</v>
      </c>
      <c r="E831" s="77">
        <v>1</v>
      </c>
      <c r="F831" s="88" t="s">
        <v>2214</v>
      </c>
      <c r="G831" s="87" t="s">
        <v>74</v>
      </c>
      <c r="H831" s="67"/>
      <c r="I831" s="108" t="s">
        <v>1233</v>
      </c>
      <c r="J831" s="69" t="s">
        <v>1235</v>
      </c>
      <c r="K831" s="11" t="s">
        <v>56</v>
      </c>
      <c r="L831" s="11" t="s">
        <v>25</v>
      </c>
      <c r="M831" s="11" t="s">
        <v>26</v>
      </c>
      <c r="N831" s="8">
        <v>45328</v>
      </c>
      <c r="O831" s="38">
        <v>1</v>
      </c>
      <c r="P831" s="38">
        <v>0.5</v>
      </c>
      <c r="Q831" s="38">
        <v>0</v>
      </c>
      <c r="R831" s="38">
        <v>1</v>
      </c>
      <c r="S831" s="38">
        <v>0.5</v>
      </c>
      <c r="T831" s="38">
        <v>0</v>
      </c>
      <c r="U831" s="38">
        <v>0</v>
      </c>
      <c r="V831" s="38">
        <v>0</v>
      </c>
      <c r="W831" s="38">
        <v>0</v>
      </c>
      <c r="X831" s="38">
        <v>0</v>
      </c>
      <c r="Y831" s="38">
        <v>0</v>
      </c>
      <c r="Z831" s="38">
        <v>0</v>
      </c>
      <c r="AA831" s="38">
        <v>0</v>
      </c>
      <c r="AB831" s="38">
        <v>0</v>
      </c>
      <c r="AC831" s="38">
        <v>0</v>
      </c>
      <c r="AD831" s="38">
        <v>0</v>
      </c>
      <c r="AE831" s="38">
        <v>0</v>
      </c>
      <c r="AF831" s="38"/>
      <c r="AG831" s="38"/>
      <c r="AH831" s="38"/>
      <c r="AI831" s="38"/>
      <c r="AJ831" s="38"/>
      <c r="AK831" s="38"/>
      <c r="AL831" s="38"/>
      <c r="AM831" s="38"/>
      <c r="AN831" s="38"/>
      <c r="AO831" s="38">
        <v>0</v>
      </c>
      <c r="AP831" s="38">
        <v>0</v>
      </c>
      <c r="AQ831" s="38">
        <v>0</v>
      </c>
      <c r="AR831" s="9">
        <f t="shared" si="26"/>
        <v>0.25</v>
      </c>
      <c r="AS831" s="9">
        <f t="shared" si="27"/>
        <v>0</v>
      </c>
      <c r="AT831" s="12"/>
    </row>
    <row r="832" spans="1:46" ht="30.6" hidden="1" customHeight="1">
      <c r="A832" s="3">
        <v>829</v>
      </c>
      <c r="B832" s="119" t="s">
        <v>719</v>
      </c>
      <c r="C832" s="14" t="s">
        <v>2447</v>
      </c>
      <c r="D832" s="85" t="s">
        <v>1210</v>
      </c>
      <c r="E832" s="77">
        <v>1</v>
      </c>
      <c r="F832" s="88" t="s">
        <v>2214</v>
      </c>
      <c r="G832" s="86" t="s">
        <v>2342</v>
      </c>
      <c r="H832" s="66"/>
      <c r="I832" s="108" t="s">
        <v>1236</v>
      </c>
      <c r="J832" s="69" t="s">
        <v>1237</v>
      </c>
      <c r="K832" s="11" t="s">
        <v>24</v>
      </c>
      <c r="L832" s="11" t="s">
        <v>25</v>
      </c>
      <c r="M832" s="11" t="s">
        <v>26</v>
      </c>
      <c r="N832" s="8">
        <v>45266</v>
      </c>
      <c r="O832" s="38">
        <v>1</v>
      </c>
      <c r="P832" s="38">
        <v>1</v>
      </c>
      <c r="Q832" s="38">
        <v>0</v>
      </c>
      <c r="R832" s="38">
        <v>1</v>
      </c>
      <c r="S832" s="38">
        <v>1</v>
      </c>
      <c r="T832" s="38">
        <v>0</v>
      </c>
      <c r="U832" s="38">
        <v>0</v>
      </c>
      <c r="V832" s="38"/>
      <c r="W832" s="38"/>
      <c r="X832" s="38"/>
      <c r="Y832" s="38">
        <v>1</v>
      </c>
      <c r="Z832" s="38">
        <v>1</v>
      </c>
      <c r="AA832" s="38">
        <v>0</v>
      </c>
      <c r="AB832" s="38">
        <v>0</v>
      </c>
      <c r="AC832" s="38">
        <v>1</v>
      </c>
      <c r="AD832" s="38">
        <v>1</v>
      </c>
      <c r="AE832" s="38">
        <v>0</v>
      </c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9">
        <f t="shared" si="26"/>
        <v>1</v>
      </c>
      <c r="AS832" s="9">
        <f t="shared" si="27"/>
        <v>0</v>
      </c>
      <c r="AT832" s="12"/>
    </row>
    <row r="833" spans="1:46" ht="26.4" hidden="1">
      <c r="A833" s="3">
        <v>830</v>
      </c>
      <c r="B833" s="118" t="s">
        <v>47</v>
      </c>
      <c r="C833" s="14" t="s">
        <v>1125</v>
      </c>
      <c r="D833" s="85" t="s">
        <v>1210</v>
      </c>
      <c r="E833" s="77">
        <v>1</v>
      </c>
      <c r="F833" s="88" t="s">
        <v>2214</v>
      </c>
      <c r="G833" s="86" t="s">
        <v>2342</v>
      </c>
      <c r="H833" s="80" t="s">
        <v>1210</v>
      </c>
      <c r="I833" s="108" t="s">
        <v>1238</v>
      </c>
      <c r="J833" s="69" t="s">
        <v>1239</v>
      </c>
      <c r="K833" s="11" t="s">
        <v>24</v>
      </c>
      <c r="L833" s="11" t="s">
        <v>25</v>
      </c>
      <c r="M833" s="11" t="s">
        <v>26</v>
      </c>
      <c r="N833" s="8" t="s">
        <v>51</v>
      </c>
      <c r="O833" s="38"/>
      <c r="P833" s="38"/>
      <c r="Q833" s="38"/>
      <c r="R833" s="38">
        <v>1</v>
      </c>
      <c r="S833" s="38">
        <v>1</v>
      </c>
      <c r="T833" s="38">
        <v>0</v>
      </c>
      <c r="U833" s="38">
        <v>0</v>
      </c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>
        <v>1</v>
      </c>
      <c r="AM833" s="38">
        <v>1</v>
      </c>
      <c r="AN833" s="38">
        <v>0</v>
      </c>
      <c r="AO833" s="38"/>
      <c r="AP833" s="38"/>
      <c r="AQ833" s="38"/>
      <c r="AR833" s="9">
        <f t="shared" si="26"/>
        <v>1</v>
      </c>
      <c r="AS833" s="9">
        <f t="shared" si="27"/>
        <v>0</v>
      </c>
      <c r="AT833" s="12"/>
    </row>
    <row r="834" spans="1:46" ht="26.4" hidden="1">
      <c r="A834" s="3">
        <v>831</v>
      </c>
      <c r="B834" s="118" t="s">
        <v>47</v>
      </c>
      <c r="C834" s="14" t="s">
        <v>1125</v>
      </c>
      <c r="D834" s="85" t="s">
        <v>1210</v>
      </c>
      <c r="E834" s="77">
        <v>1</v>
      </c>
      <c r="F834" s="88" t="s">
        <v>2214</v>
      </c>
      <c r="G834" s="86" t="s">
        <v>2342</v>
      </c>
      <c r="H834" s="80" t="s">
        <v>1210</v>
      </c>
      <c r="I834" s="108" t="s">
        <v>1238</v>
      </c>
      <c r="J834" s="69" t="s">
        <v>1240</v>
      </c>
      <c r="K834" s="11" t="s">
        <v>24</v>
      </c>
      <c r="L834" s="11" t="s">
        <v>25</v>
      </c>
      <c r="M834" s="11" t="s">
        <v>26</v>
      </c>
      <c r="N834" s="8" t="s">
        <v>51</v>
      </c>
      <c r="O834" s="38"/>
      <c r="P834" s="38"/>
      <c r="Q834" s="38"/>
      <c r="R834" s="38">
        <v>1</v>
      </c>
      <c r="S834" s="38">
        <v>1</v>
      </c>
      <c r="T834" s="38">
        <v>0</v>
      </c>
      <c r="U834" s="38">
        <v>0</v>
      </c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>
        <v>1</v>
      </c>
      <c r="AM834" s="38">
        <v>1</v>
      </c>
      <c r="AN834" s="38">
        <v>0</v>
      </c>
      <c r="AO834" s="38"/>
      <c r="AP834" s="38"/>
      <c r="AQ834" s="38"/>
      <c r="AR834" s="9">
        <f t="shared" si="26"/>
        <v>1</v>
      </c>
      <c r="AS834" s="9">
        <f t="shared" si="27"/>
        <v>0</v>
      </c>
      <c r="AT834" s="12"/>
    </row>
    <row r="835" spans="1:46" ht="15.6" hidden="1">
      <c r="A835" s="3">
        <v>832</v>
      </c>
      <c r="B835" s="119" t="s">
        <v>719</v>
      </c>
      <c r="C835" s="14" t="s">
        <v>1241</v>
      </c>
      <c r="D835" s="85" t="s">
        <v>1210</v>
      </c>
      <c r="E835" s="77">
        <v>1</v>
      </c>
      <c r="F835" s="88" t="s">
        <v>2214</v>
      </c>
      <c r="G835" s="86" t="s">
        <v>2342</v>
      </c>
      <c r="H835" s="79" t="s">
        <v>2178</v>
      </c>
      <c r="I835" s="108" t="s">
        <v>1244</v>
      </c>
      <c r="J835" s="69" t="s">
        <v>1245</v>
      </c>
      <c r="K835" s="11" t="s">
        <v>56</v>
      </c>
      <c r="L835" s="11" t="s">
        <v>25</v>
      </c>
      <c r="M835" s="11" t="s">
        <v>26</v>
      </c>
      <c r="N835" s="8">
        <v>45206</v>
      </c>
      <c r="O835" s="38">
        <v>1</v>
      </c>
      <c r="P835" s="38">
        <v>1</v>
      </c>
      <c r="Q835" s="38">
        <v>1</v>
      </c>
      <c r="R835" s="38">
        <v>1</v>
      </c>
      <c r="S835" s="38">
        <v>1</v>
      </c>
      <c r="T835" s="38">
        <v>1</v>
      </c>
      <c r="U835" s="38">
        <v>1</v>
      </c>
      <c r="V835" s="38">
        <v>1</v>
      </c>
      <c r="W835" s="38">
        <v>1</v>
      </c>
      <c r="X835" s="38">
        <v>1</v>
      </c>
      <c r="Y835" s="38">
        <v>1</v>
      </c>
      <c r="Z835" s="38">
        <v>1</v>
      </c>
      <c r="AA835" s="38">
        <v>1</v>
      </c>
      <c r="AB835" s="38">
        <v>1</v>
      </c>
      <c r="AC835" s="38">
        <v>1</v>
      </c>
      <c r="AD835" s="38">
        <v>1</v>
      </c>
      <c r="AE835" s="38">
        <v>1</v>
      </c>
      <c r="AF835" s="38"/>
      <c r="AG835" s="38"/>
      <c r="AH835" s="38"/>
      <c r="AI835" s="38"/>
      <c r="AJ835" s="38"/>
      <c r="AK835" s="38"/>
      <c r="AL835" s="38"/>
      <c r="AM835" s="38"/>
      <c r="AN835" s="38"/>
      <c r="AO835" s="38">
        <v>0</v>
      </c>
      <c r="AP835" s="38">
        <v>0</v>
      </c>
      <c r="AQ835" s="38">
        <v>0</v>
      </c>
      <c r="AR835" s="9">
        <f t="shared" si="26"/>
        <v>0.83333333333333337</v>
      </c>
      <c r="AS835" s="9">
        <f t="shared" si="27"/>
        <v>0.83333333333333337</v>
      </c>
      <c r="AT835" s="12"/>
    </row>
    <row r="836" spans="1:46" ht="15.6" hidden="1">
      <c r="A836" s="3">
        <v>833</v>
      </c>
      <c r="B836" s="119" t="s">
        <v>719</v>
      </c>
      <c r="C836" s="14" t="s">
        <v>1241</v>
      </c>
      <c r="D836" s="85" t="s">
        <v>1210</v>
      </c>
      <c r="E836" s="77">
        <v>1</v>
      </c>
      <c r="F836" s="88" t="s">
        <v>2214</v>
      </c>
      <c r="G836" s="86" t="s">
        <v>2342</v>
      </c>
      <c r="H836" s="79" t="s">
        <v>2178</v>
      </c>
      <c r="I836" s="108" t="s">
        <v>1244</v>
      </c>
      <c r="J836" s="69" t="s">
        <v>1246</v>
      </c>
      <c r="K836" s="11" t="s">
        <v>56</v>
      </c>
      <c r="L836" s="11" t="s">
        <v>25</v>
      </c>
      <c r="M836" s="11" t="s">
        <v>26</v>
      </c>
      <c r="N836" s="8">
        <v>45206</v>
      </c>
      <c r="O836" s="38">
        <v>1</v>
      </c>
      <c r="P836" s="38">
        <v>1</v>
      </c>
      <c r="Q836" s="38">
        <v>1</v>
      </c>
      <c r="R836" s="38">
        <v>1</v>
      </c>
      <c r="S836" s="38">
        <v>1</v>
      </c>
      <c r="T836" s="38">
        <v>1</v>
      </c>
      <c r="U836" s="38">
        <v>1</v>
      </c>
      <c r="V836" s="38">
        <v>1</v>
      </c>
      <c r="W836" s="38">
        <v>1</v>
      </c>
      <c r="X836" s="38">
        <v>1</v>
      </c>
      <c r="Y836" s="38">
        <v>1</v>
      </c>
      <c r="Z836" s="38">
        <v>1</v>
      </c>
      <c r="AA836" s="38">
        <v>0</v>
      </c>
      <c r="AB836" s="38">
        <v>0</v>
      </c>
      <c r="AC836" s="38">
        <v>1</v>
      </c>
      <c r="AD836" s="38">
        <v>1</v>
      </c>
      <c r="AE836" s="38">
        <v>1</v>
      </c>
      <c r="AF836" s="38"/>
      <c r="AG836" s="38"/>
      <c r="AH836" s="38"/>
      <c r="AI836" s="38"/>
      <c r="AJ836" s="38"/>
      <c r="AK836" s="38"/>
      <c r="AL836" s="38"/>
      <c r="AM836" s="38"/>
      <c r="AN836" s="38"/>
      <c r="AO836" s="38">
        <v>0</v>
      </c>
      <c r="AP836" s="38">
        <v>0</v>
      </c>
      <c r="AQ836" s="38">
        <v>0</v>
      </c>
      <c r="AR836" s="9">
        <f t="shared" ref="AR836:AR899" si="28">AVERAGE(O836:P836,R836:S836,Y836:Z836,V836:W836,AC836:AD836,AO836:AP836,AF836:AG836,AI836:AJ836,AL836:AM836)</f>
        <v>0.83333333333333337</v>
      </c>
      <c r="AS836" s="9">
        <f t="shared" ref="AS836:AS899" si="29">AVERAGE(Q836,U836,AB836,X836,AE836,AQ836,AH836,AK836,AN836)</f>
        <v>0.66666666666666663</v>
      </c>
      <c r="AT836" s="12"/>
    </row>
    <row r="837" spans="1:46" ht="15.6" hidden="1">
      <c r="A837" s="3">
        <v>834</v>
      </c>
      <c r="B837" s="119" t="s">
        <v>719</v>
      </c>
      <c r="C837" s="14" t="s">
        <v>1241</v>
      </c>
      <c r="D837" s="85" t="s">
        <v>1210</v>
      </c>
      <c r="E837" s="77">
        <v>1</v>
      </c>
      <c r="F837" s="88" t="s">
        <v>2214</v>
      </c>
      <c r="G837" s="86" t="s">
        <v>2342</v>
      </c>
      <c r="H837" s="79" t="s">
        <v>2178</v>
      </c>
      <c r="I837" s="108" t="s">
        <v>1244</v>
      </c>
      <c r="J837" s="69" t="s">
        <v>1247</v>
      </c>
      <c r="K837" s="11" t="s">
        <v>56</v>
      </c>
      <c r="L837" s="11" t="s">
        <v>25</v>
      </c>
      <c r="M837" s="11" t="s">
        <v>26</v>
      </c>
      <c r="N837" s="8">
        <v>45206</v>
      </c>
      <c r="O837" s="38">
        <v>1</v>
      </c>
      <c r="P837" s="38">
        <v>1</v>
      </c>
      <c r="Q837" s="38">
        <v>1</v>
      </c>
      <c r="R837" s="38">
        <v>1</v>
      </c>
      <c r="S837" s="38">
        <v>1</v>
      </c>
      <c r="T837" s="38">
        <v>1</v>
      </c>
      <c r="U837" s="38">
        <v>1</v>
      </c>
      <c r="V837" s="38">
        <v>1</v>
      </c>
      <c r="W837" s="38">
        <v>1</v>
      </c>
      <c r="X837" s="38">
        <v>1</v>
      </c>
      <c r="Y837" s="38">
        <v>1</v>
      </c>
      <c r="Z837" s="38">
        <v>1</v>
      </c>
      <c r="AA837" s="38">
        <v>1</v>
      </c>
      <c r="AB837" s="38">
        <v>1</v>
      </c>
      <c r="AC837" s="38">
        <v>1</v>
      </c>
      <c r="AD837" s="38">
        <v>1</v>
      </c>
      <c r="AE837" s="38">
        <v>1</v>
      </c>
      <c r="AF837" s="38"/>
      <c r="AG837" s="38"/>
      <c r="AH837" s="38"/>
      <c r="AI837" s="38"/>
      <c r="AJ837" s="38"/>
      <c r="AK837" s="38"/>
      <c r="AL837" s="38"/>
      <c r="AM837" s="38"/>
      <c r="AN837" s="38"/>
      <c r="AO837" s="38">
        <v>0</v>
      </c>
      <c r="AP837" s="38">
        <v>0</v>
      </c>
      <c r="AQ837" s="38">
        <v>0</v>
      </c>
      <c r="AR837" s="9">
        <f t="shared" si="28"/>
        <v>0.83333333333333337</v>
      </c>
      <c r="AS837" s="9">
        <f t="shared" si="29"/>
        <v>0.83333333333333337</v>
      </c>
      <c r="AT837" s="12"/>
    </row>
    <row r="838" spans="1:46" ht="26.4" hidden="1">
      <c r="A838" s="3">
        <v>835</v>
      </c>
      <c r="B838" s="118" t="s">
        <v>47</v>
      </c>
      <c r="C838" s="14" t="s">
        <v>1241</v>
      </c>
      <c r="D838" s="85" t="s">
        <v>1210</v>
      </c>
      <c r="E838" s="77">
        <v>1</v>
      </c>
      <c r="F838" s="88" t="s">
        <v>2214</v>
      </c>
      <c r="G838" s="86" t="s">
        <v>2342</v>
      </c>
      <c r="H838" s="79" t="s">
        <v>1210</v>
      </c>
      <c r="I838" s="108" t="s">
        <v>1248</v>
      </c>
      <c r="J838" s="69" t="s">
        <v>1249</v>
      </c>
      <c r="K838" s="11" t="s">
        <v>24</v>
      </c>
      <c r="L838" s="11" t="s">
        <v>25</v>
      </c>
      <c r="M838" s="11" t="s">
        <v>26</v>
      </c>
      <c r="N838" s="8" t="s">
        <v>51</v>
      </c>
      <c r="O838" s="38"/>
      <c r="P838" s="38"/>
      <c r="Q838" s="38"/>
      <c r="R838" s="38">
        <v>1</v>
      </c>
      <c r="S838" s="38">
        <v>1</v>
      </c>
      <c r="T838" s="38">
        <v>0</v>
      </c>
      <c r="U838" s="38">
        <v>0</v>
      </c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>
        <v>1</v>
      </c>
      <c r="AM838" s="38">
        <v>1</v>
      </c>
      <c r="AN838" s="38">
        <v>0</v>
      </c>
      <c r="AO838" s="38"/>
      <c r="AP838" s="38"/>
      <c r="AQ838" s="38"/>
      <c r="AR838" s="9">
        <f t="shared" si="28"/>
        <v>1</v>
      </c>
      <c r="AS838" s="9">
        <f t="shared" si="29"/>
        <v>0</v>
      </c>
      <c r="AT838" s="12"/>
    </row>
    <row r="839" spans="1:46" ht="26.4" hidden="1">
      <c r="A839" s="3">
        <v>836</v>
      </c>
      <c r="B839" s="118" t="s">
        <v>47</v>
      </c>
      <c r="C839" s="14" t="s">
        <v>1241</v>
      </c>
      <c r="D839" s="85" t="s">
        <v>1210</v>
      </c>
      <c r="E839" s="77">
        <v>1</v>
      </c>
      <c r="F839" s="88" t="s">
        <v>2214</v>
      </c>
      <c r="G839" s="86" t="s">
        <v>2342</v>
      </c>
      <c r="H839" s="79" t="s">
        <v>1210</v>
      </c>
      <c r="I839" s="108" t="s">
        <v>1248</v>
      </c>
      <c r="J839" s="69" t="s">
        <v>1250</v>
      </c>
      <c r="K839" s="11" t="s">
        <v>24</v>
      </c>
      <c r="L839" s="11" t="s">
        <v>25</v>
      </c>
      <c r="M839" s="11" t="s">
        <v>26</v>
      </c>
      <c r="N839" s="8" t="s">
        <v>51</v>
      </c>
      <c r="O839" s="38"/>
      <c r="P839" s="38"/>
      <c r="Q839" s="38"/>
      <c r="R839" s="38">
        <v>1</v>
      </c>
      <c r="S839" s="38">
        <v>1</v>
      </c>
      <c r="T839" s="38">
        <v>0</v>
      </c>
      <c r="U839" s="38">
        <v>0</v>
      </c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>
        <v>1</v>
      </c>
      <c r="AM839" s="38">
        <v>1</v>
      </c>
      <c r="AN839" s="38">
        <v>0</v>
      </c>
      <c r="AO839" s="38"/>
      <c r="AP839" s="38"/>
      <c r="AQ839" s="38"/>
      <c r="AR839" s="9">
        <f t="shared" si="28"/>
        <v>1</v>
      </c>
      <c r="AS839" s="9">
        <f t="shared" si="29"/>
        <v>0</v>
      </c>
      <c r="AT839" s="12"/>
    </row>
    <row r="840" spans="1:46" ht="26.4" hidden="1">
      <c r="A840" s="3">
        <v>837</v>
      </c>
      <c r="B840" s="119" t="s">
        <v>719</v>
      </c>
      <c r="C840" s="14" t="s">
        <v>1241</v>
      </c>
      <c r="D840" s="14" t="s">
        <v>2227</v>
      </c>
      <c r="E840" s="77">
        <v>1</v>
      </c>
      <c r="F840" s="88"/>
      <c r="G840" s="95"/>
      <c r="H840" s="79" t="s">
        <v>1210</v>
      </c>
      <c r="I840" s="108" t="s">
        <v>2092</v>
      </c>
      <c r="J840" s="69" t="s">
        <v>2079</v>
      </c>
      <c r="K840" s="11" t="s">
        <v>24</v>
      </c>
      <c r="L840" s="44" t="s">
        <v>451</v>
      </c>
      <c r="M840" s="11" t="s">
        <v>26</v>
      </c>
      <c r="N840" s="8">
        <v>45479</v>
      </c>
      <c r="O840" s="38"/>
      <c r="P840" s="38"/>
      <c r="Q840" s="38"/>
      <c r="R840" s="38">
        <v>1</v>
      </c>
      <c r="S840" s="38">
        <v>0</v>
      </c>
      <c r="T840" s="38">
        <v>0</v>
      </c>
      <c r="U840" s="38">
        <v>0</v>
      </c>
      <c r="V840" s="38"/>
      <c r="W840" s="38"/>
      <c r="X840" s="38"/>
      <c r="Y840" s="38"/>
      <c r="Z840" s="38"/>
      <c r="AA840" s="38"/>
      <c r="AB840" s="38"/>
      <c r="AC840" s="38">
        <v>0</v>
      </c>
      <c r="AD840" s="38">
        <v>0</v>
      </c>
      <c r="AE840" s="38">
        <v>0</v>
      </c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9">
        <f t="shared" si="28"/>
        <v>0.25</v>
      </c>
      <c r="AS840" s="9">
        <f t="shared" si="29"/>
        <v>0</v>
      </c>
      <c r="AT840" s="12"/>
    </row>
    <row r="841" spans="1:46" ht="26.4" hidden="1">
      <c r="A841" s="3">
        <v>838</v>
      </c>
      <c r="B841" s="119" t="s">
        <v>719</v>
      </c>
      <c r="C841" s="14" t="s">
        <v>1241</v>
      </c>
      <c r="D841" s="14" t="s">
        <v>2227</v>
      </c>
      <c r="E841" s="77">
        <v>1</v>
      </c>
      <c r="F841" s="88"/>
      <c r="G841" s="95"/>
      <c r="H841" s="79" t="s">
        <v>1210</v>
      </c>
      <c r="I841" s="108" t="s">
        <v>2092</v>
      </c>
      <c r="J841" s="69" t="s">
        <v>2080</v>
      </c>
      <c r="K841" s="11" t="s">
        <v>24</v>
      </c>
      <c r="L841" s="44" t="s">
        <v>451</v>
      </c>
      <c r="M841" s="11" t="s">
        <v>26</v>
      </c>
      <c r="N841" s="8">
        <v>45479</v>
      </c>
      <c r="O841" s="38"/>
      <c r="P841" s="38"/>
      <c r="Q841" s="38"/>
      <c r="R841" s="38">
        <v>1</v>
      </c>
      <c r="S841" s="38">
        <v>0</v>
      </c>
      <c r="T841" s="38">
        <v>0</v>
      </c>
      <c r="U841" s="38">
        <v>0</v>
      </c>
      <c r="V841" s="38"/>
      <c r="W841" s="38"/>
      <c r="X841" s="38"/>
      <c r="Y841" s="38"/>
      <c r="Z841" s="38"/>
      <c r="AA841" s="38"/>
      <c r="AB841" s="38"/>
      <c r="AC841" s="38">
        <v>0</v>
      </c>
      <c r="AD841" s="38">
        <v>0</v>
      </c>
      <c r="AE841" s="38">
        <v>0</v>
      </c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9">
        <f t="shared" si="28"/>
        <v>0.25</v>
      </c>
      <c r="AS841" s="9">
        <f t="shared" si="29"/>
        <v>0</v>
      </c>
      <c r="AT841" s="12"/>
    </row>
    <row r="842" spans="1:46" ht="26.4" hidden="1">
      <c r="A842" s="3">
        <v>839</v>
      </c>
      <c r="B842" s="119" t="s">
        <v>719</v>
      </c>
      <c r="C842" s="14" t="s">
        <v>1241</v>
      </c>
      <c r="D842" s="14" t="s">
        <v>2227</v>
      </c>
      <c r="E842" s="77">
        <v>1</v>
      </c>
      <c r="F842" s="88"/>
      <c r="G842" s="95"/>
      <c r="H842" s="79" t="s">
        <v>1210</v>
      </c>
      <c r="I842" s="108" t="s">
        <v>2092</v>
      </c>
      <c r="J842" s="69" t="s">
        <v>2081</v>
      </c>
      <c r="K842" s="11" t="s">
        <v>24</v>
      </c>
      <c r="L842" s="44" t="s">
        <v>451</v>
      </c>
      <c r="M842" s="11" t="s">
        <v>26</v>
      </c>
      <c r="N842" s="8">
        <v>45479</v>
      </c>
      <c r="O842" s="38"/>
      <c r="P842" s="38"/>
      <c r="Q842" s="38"/>
      <c r="R842" s="38">
        <v>1</v>
      </c>
      <c r="S842" s="38">
        <v>0</v>
      </c>
      <c r="T842" s="38">
        <v>0</v>
      </c>
      <c r="U842" s="38">
        <v>0</v>
      </c>
      <c r="V842" s="38"/>
      <c r="W842" s="38"/>
      <c r="X842" s="38"/>
      <c r="Y842" s="38"/>
      <c r="Z842" s="38"/>
      <c r="AA842" s="38"/>
      <c r="AB842" s="38"/>
      <c r="AC842" s="38">
        <v>0</v>
      </c>
      <c r="AD842" s="38">
        <v>0</v>
      </c>
      <c r="AE842" s="38">
        <v>0</v>
      </c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9">
        <f t="shared" si="28"/>
        <v>0.25</v>
      </c>
      <c r="AS842" s="9">
        <f t="shared" si="29"/>
        <v>0</v>
      </c>
      <c r="AT842" s="12"/>
    </row>
    <row r="843" spans="1:46" ht="26.4" hidden="1">
      <c r="A843" s="3">
        <v>840</v>
      </c>
      <c r="B843" s="119" t="s">
        <v>719</v>
      </c>
      <c r="C843" s="14" t="s">
        <v>1241</v>
      </c>
      <c r="D843" s="14" t="s">
        <v>2227</v>
      </c>
      <c r="E843" s="83">
        <v>1</v>
      </c>
      <c r="F843" s="88"/>
      <c r="G843" s="95"/>
      <c r="H843" s="79" t="s">
        <v>1210</v>
      </c>
      <c r="I843" s="108" t="s">
        <v>2093</v>
      </c>
      <c r="J843" s="69" t="s">
        <v>2082</v>
      </c>
      <c r="K843" s="106" t="s">
        <v>24</v>
      </c>
      <c r="L843" s="11" t="s">
        <v>2132</v>
      </c>
      <c r="M843" s="11" t="s">
        <v>26</v>
      </c>
      <c r="N843" s="8" t="s">
        <v>51</v>
      </c>
      <c r="O843" s="38"/>
      <c r="P843" s="38"/>
      <c r="Q843" s="38"/>
      <c r="R843" s="38">
        <v>1</v>
      </c>
      <c r="S843" s="38">
        <v>0</v>
      </c>
      <c r="T843" s="38">
        <v>0</v>
      </c>
      <c r="U843" s="38">
        <v>0</v>
      </c>
      <c r="V843" s="38"/>
      <c r="W843" s="38"/>
      <c r="X843" s="38"/>
      <c r="Y843" s="38"/>
      <c r="Z843" s="38"/>
      <c r="AA843" s="38"/>
      <c r="AB843" s="38"/>
      <c r="AC843" s="38">
        <v>0</v>
      </c>
      <c r="AD843" s="38">
        <v>0</v>
      </c>
      <c r="AE843" s="38">
        <v>0</v>
      </c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9">
        <f t="shared" si="28"/>
        <v>0.25</v>
      </c>
      <c r="AS843" s="9">
        <f t="shared" si="29"/>
        <v>0</v>
      </c>
      <c r="AT843" s="12"/>
    </row>
    <row r="844" spans="1:46" ht="26.4" hidden="1">
      <c r="A844" s="3">
        <v>841</v>
      </c>
      <c r="B844" s="118" t="s">
        <v>2176</v>
      </c>
      <c r="C844" s="29">
        <v>280</v>
      </c>
      <c r="D844" s="85" t="s">
        <v>1210</v>
      </c>
      <c r="E844" s="77">
        <v>1</v>
      </c>
      <c r="F844" s="88" t="s">
        <v>2214</v>
      </c>
      <c r="G844" s="87" t="s">
        <v>74</v>
      </c>
      <c r="H844" s="79"/>
      <c r="I844" s="108" t="s">
        <v>1251</v>
      </c>
      <c r="J844" s="69" t="s">
        <v>1252</v>
      </c>
      <c r="K844" s="11" t="s">
        <v>24</v>
      </c>
      <c r="L844" s="11" t="s">
        <v>25</v>
      </c>
      <c r="M844" s="11" t="s">
        <v>26</v>
      </c>
      <c r="N844" s="8">
        <v>45219</v>
      </c>
      <c r="O844" s="38">
        <v>1</v>
      </c>
      <c r="P844" s="38">
        <v>0.5</v>
      </c>
      <c r="Q844" s="38">
        <v>0</v>
      </c>
      <c r="R844" s="38">
        <v>1</v>
      </c>
      <c r="S844" s="38">
        <v>0.5</v>
      </c>
      <c r="T844" s="38">
        <v>0</v>
      </c>
      <c r="U844" s="38">
        <v>0.5</v>
      </c>
      <c r="V844" s="38"/>
      <c r="W844" s="38"/>
      <c r="X844" s="38"/>
      <c r="Y844" s="38">
        <v>1</v>
      </c>
      <c r="Z844" s="38">
        <v>0.5</v>
      </c>
      <c r="AA844" s="38">
        <v>0</v>
      </c>
      <c r="AB844" s="38">
        <v>0</v>
      </c>
      <c r="AC844" s="38">
        <v>1</v>
      </c>
      <c r="AD844" s="38">
        <v>0</v>
      </c>
      <c r="AE844" s="38">
        <v>0</v>
      </c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9">
        <f t="shared" si="28"/>
        <v>0.6875</v>
      </c>
      <c r="AS844" s="9">
        <f t="shared" si="29"/>
        <v>0.125</v>
      </c>
      <c r="AT844" s="12"/>
    </row>
    <row r="845" spans="1:46" ht="26.4" hidden="1">
      <c r="A845" s="3">
        <v>842</v>
      </c>
      <c r="B845" s="119" t="s">
        <v>1253</v>
      </c>
      <c r="C845" s="14" t="s">
        <v>1254</v>
      </c>
      <c r="D845" s="85" t="s">
        <v>1210</v>
      </c>
      <c r="E845" s="83">
        <v>1</v>
      </c>
      <c r="F845" s="88" t="s">
        <v>2214</v>
      </c>
      <c r="G845" s="87" t="s">
        <v>74</v>
      </c>
      <c r="H845" s="79" t="s">
        <v>1210</v>
      </c>
      <c r="I845" s="108" t="s">
        <v>1255</v>
      </c>
      <c r="J845" s="69" t="s">
        <v>1256</v>
      </c>
      <c r="K845" s="106" t="s">
        <v>56</v>
      </c>
      <c r="L845" s="11" t="s">
        <v>71</v>
      </c>
      <c r="M845" s="11" t="s">
        <v>26</v>
      </c>
      <c r="N845" s="115">
        <v>45701</v>
      </c>
      <c r="O845" s="38"/>
      <c r="P845" s="38"/>
      <c r="Q845" s="38"/>
      <c r="R845" s="38">
        <v>1</v>
      </c>
      <c r="S845" s="38">
        <v>0</v>
      </c>
      <c r="T845" s="38">
        <v>0</v>
      </c>
      <c r="U845" s="38">
        <v>0</v>
      </c>
      <c r="V845" s="38"/>
      <c r="W845" s="38"/>
      <c r="X845" s="38"/>
      <c r="Y845" s="38"/>
      <c r="Z845" s="38"/>
      <c r="AA845" s="38"/>
      <c r="AB845" s="38"/>
      <c r="AC845" s="38">
        <v>0</v>
      </c>
      <c r="AD845" s="38">
        <v>0</v>
      </c>
      <c r="AE845" s="38">
        <v>0</v>
      </c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9">
        <f t="shared" si="28"/>
        <v>0.25</v>
      </c>
      <c r="AS845" s="9">
        <f t="shared" si="29"/>
        <v>0</v>
      </c>
      <c r="AT845" s="19"/>
    </row>
    <row r="846" spans="1:46" ht="26.4">
      <c r="A846" s="3">
        <v>843</v>
      </c>
      <c r="B846" s="119" t="s">
        <v>1253</v>
      </c>
      <c r="C846" s="14" t="s">
        <v>1254</v>
      </c>
      <c r="D846" s="85" t="s">
        <v>1210</v>
      </c>
      <c r="E846" s="77">
        <v>1</v>
      </c>
      <c r="F846" s="88" t="s">
        <v>2214</v>
      </c>
      <c r="G846" s="87" t="s">
        <v>74</v>
      </c>
      <c r="H846" s="79"/>
      <c r="I846" s="108" t="s">
        <v>2453</v>
      </c>
      <c r="J846" s="69" t="s">
        <v>1257</v>
      </c>
      <c r="K846" s="11" t="s">
        <v>24</v>
      </c>
      <c r="L846" s="11" t="s">
        <v>25</v>
      </c>
      <c r="M846" s="11" t="s">
        <v>26</v>
      </c>
      <c r="N846" s="8">
        <v>45243</v>
      </c>
      <c r="O846" s="38">
        <v>1</v>
      </c>
      <c r="P846" s="38">
        <v>0.5</v>
      </c>
      <c r="Q846" s="38">
        <v>0</v>
      </c>
      <c r="R846" s="38">
        <v>1</v>
      </c>
      <c r="S846" s="38">
        <v>1</v>
      </c>
      <c r="T846" s="38">
        <v>0.5</v>
      </c>
      <c r="U846" s="38">
        <v>0</v>
      </c>
      <c r="V846" s="38"/>
      <c r="W846" s="38"/>
      <c r="X846" s="38"/>
      <c r="Y846" s="38">
        <v>0</v>
      </c>
      <c r="Z846" s="38">
        <v>0</v>
      </c>
      <c r="AA846" s="38">
        <v>0</v>
      </c>
      <c r="AB846" s="38">
        <v>0</v>
      </c>
      <c r="AC846" s="38">
        <v>1</v>
      </c>
      <c r="AD846" s="38">
        <v>0.5</v>
      </c>
      <c r="AE846" s="38">
        <v>0</v>
      </c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9">
        <f t="shared" si="28"/>
        <v>0.625</v>
      </c>
      <c r="AS846" s="9">
        <f t="shared" si="29"/>
        <v>0</v>
      </c>
      <c r="AT846" s="103" t="s">
        <v>2332</v>
      </c>
    </row>
    <row r="847" spans="1:46" ht="26.4" hidden="1">
      <c r="A847" s="3">
        <v>844</v>
      </c>
      <c r="B847" s="119" t="s">
        <v>1253</v>
      </c>
      <c r="C847" s="14" t="s">
        <v>1254</v>
      </c>
      <c r="D847" s="85" t="s">
        <v>1210</v>
      </c>
      <c r="E847" s="77">
        <v>1</v>
      </c>
      <c r="F847" s="88"/>
      <c r="G847" s="86" t="s">
        <v>2342</v>
      </c>
      <c r="H847" s="79" t="s">
        <v>1210</v>
      </c>
      <c r="I847" s="108" t="s">
        <v>1258</v>
      </c>
      <c r="J847" s="69" t="s">
        <v>1259</v>
      </c>
      <c r="K847" s="11" t="s">
        <v>24</v>
      </c>
      <c r="L847" s="11" t="s">
        <v>35</v>
      </c>
      <c r="M847" s="11" t="s">
        <v>26</v>
      </c>
      <c r="N847" s="8">
        <v>45518</v>
      </c>
      <c r="O847" s="38"/>
      <c r="P847" s="38"/>
      <c r="Q847" s="38"/>
      <c r="R847" s="38">
        <v>1</v>
      </c>
      <c r="S847" s="38">
        <v>0</v>
      </c>
      <c r="T847" s="38">
        <v>0</v>
      </c>
      <c r="U847" s="38">
        <v>0</v>
      </c>
      <c r="V847" s="38"/>
      <c r="W847" s="38"/>
      <c r="X847" s="38"/>
      <c r="Y847" s="38"/>
      <c r="Z847" s="38"/>
      <c r="AA847" s="38"/>
      <c r="AB847" s="38"/>
      <c r="AC847" s="38">
        <v>0</v>
      </c>
      <c r="AD847" s="38">
        <v>0</v>
      </c>
      <c r="AE847" s="38">
        <v>0</v>
      </c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9">
        <f t="shared" si="28"/>
        <v>0.25</v>
      </c>
      <c r="AS847" s="9">
        <f t="shared" si="29"/>
        <v>0</v>
      </c>
      <c r="AT847" s="10" t="s">
        <v>2296</v>
      </c>
    </row>
    <row r="848" spans="1:46" ht="39.6" hidden="1">
      <c r="A848" s="3">
        <v>845</v>
      </c>
      <c r="B848" s="119" t="s">
        <v>1253</v>
      </c>
      <c r="C848" s="14" t="s">
        <v>1254</v>
      </c>
      <c r="D848" s="85" t="s">
        <v>1210</v>
      </c>
      <c r="E848" s="77">
        <v>1</v>
      </c>
      <c r="F848" s="88" t="s">
        <v>2214</v>
      </c>
      <c r="G848" s="87" t="s">
        <v>74</v>
      </c>
      <c r="H848" s="79"/>
      <c r="I848" s="108" t="s">
        <v>1260</v>
      </c>
      <c r="J848" s="69" t="s">
        <v>1261</v>
      </c>
      <c r="K848" s="11" t="s">
        <v>56</v>
      </c>
      <c r="L848" s="11" t="s">
        <v>25</v>
      </c>
      <c r="M848" s="11" t="s">
        <v>26</v>
      </c>
      <c r="N848" s="8">
        <v>45300</v>
      </c>
      <c r="O848" s="38">
        <v>1</v>
      </c>
      <c r="P848" s="38">
        <v>0.5</v>
      </c>
      <c r="Q848" s="38">
        <v>0.75</v>
      </c>
      <c r="R848" s="38">
        <v>1</v>
      </c>
      <c r="S848" s="38">
        <v>0.5</v>
      </c>
      <c r="T848" s="38">
        <v>0</v>
      </c>
      <c r="U848" s="38">
        <v>0</v>
      </c>
      <c r="V848" s="38">
        <v>1</v>
      </c>
      <c r="W848" s="38">
        <v>1</v>
      </c>
      <c r="X848" s="38">
        <v>0</v>
      </c>
      <c r="Y848" s="38">
        <v>1</v>
      </c>
      <c r="Z848" s="38">
        <v>1</v>
      </c>
      <c r="AA848" s="38">
        <v>0</v>
      </c>
      <c r="AB848" s="38">
        <v>0</v>
      </c>
      <c r="AC848" s="38">
        <v>1</v>
      </c>
      <c r="AD848" s="38">
        <v>1</v>
      </c>
      <c r="AE848" s="38">
        <v>0</v>
      </c>
      <c r="AF848" s="38"/>
      <c r="AG848" s="38"/>
      <c r="AH848" s="38"/>
      <c r="AI848" s="38"/>
      <c r="AJ848" s="38"/>
      <c r="AK848" s="38"/>
      <c r="AL848" s="38"/>
      <c r="AM848" s="38"/>
      <c r="AN848" s="38"/>
      <c r="AO848" s="38">
        <v>0</v>
      </c>
      <c r="AP848" s="38">
        <v>0</v>
      </c>
      <c r="AQ848" s="38">
        <v>0</v>
      </c>
      <c r="AR848" s="9">
        <f t="shared" si="28"/>
        <v>0.75</v>
      </c>
      <c r="AS848" s="9">
        <f t="shared" si="29"/>
        <v>0.125</v>
      </c>
      <c r="AT848" s="12"/>
    </row>
    <row r="849" spans="1:46" ht="39.6" hidden="1">
      <c r="A849" s="3">
        <v>846</v>
      </c>
      <c r="B849" s="119" t="s">
        <v>1253</v>
      </c>
      <c r="C849" s="14" t="s">
        <v>1254</v>
      </c>
      <c r="D849" s="85" t="s">
        <v>1210</v>
      </c>
      <c r="E849" s="77">
        <v>1</v>
      </c>
      <c r="F849" s="88" t="s">
        <v>2214</v>
      </c>
      <c r="G849" s="87" t="s">
        <v>74</v>
      </c>
      <c r="H849" s="79"/>
      <c r="I849" s="108" t="s">
        <v>1260</v>
      </c>
      <c r="J849" s="69" t="s">
        <v>1262</v>
      </c>
      <c r="K849" s="11" t="s">
        <v>56</v>
      </c>
      <c r="L849" s="11" t="s">
        <v>25</v>
      </c>
      <c r="M849" s="11" t="s">
        <v>26</v>
      </c>
      <c r="N849" s="8">
        <v>45336</v>
      </c>
      <c r="O849" s="38">
        <v>1</v>
      </c>
      <c r="P849" s="38">
        <v>0.5</v>
      </c>
      <c r="Q849" s="38">
        <v>0.75</v>
      </c>
      <c r="R849" s="38">
        <v>1</v>
      </c>
      <c r="S849" s="38">
        <v>0.5</v>
      </c>
      <c r="T849" s="38">
        <v>0</v>
      </c>
      <c r="U849" s="38">
        <v>0</v>
      </c>
      <c r="V849" s="38">
        <v>1</v>
      </c>
      <c r="W849" s="38">
        <v>1</v>
      </c>
      <c r="X849" s="38">
        <v>0</v>
      </c>
      <c r="Y849" s="38">
        <v>1</v>
      </c>
      <c r="Z849" s="38">
        <v>1</v>
      </c>
      <c r="AA849" s="38">
        <v>0</v>
      </c>
      <c r="AB849" s="38">
        <v>0</v>
      </c>
      <c r="AC849" s="38">
        <v>1</v>
      </c>
      <c r="AD849" s="38">
        <v>1</v>
      </c>
      <c r="AE849" s="38">
        <v>0</v>
      </c>
      <c r="AF849" s="38"/>
      <c r="AG849" s="38"/>
      <c r="AH849" s="38"/>
      <c r="AI849" s="38"/>
      <c r="AJ849" s="38"/>
      <c r="AK849" s="38"/>
      <c r="AL849" s="38"/>
      <c r="AM849" s="38"/>
      <c r="AN849" s="38"/>
      <c r="AO849" s="38">
        <v>0</v>
      </c>
      <c r="AP849" s="38">
        <v>0</v>
      </c>
      <c r="AQ849" s="38">
        <v>0</v>
      </c>
      <c r="AR849" s="9">
        <f t="shared" si="28"/>
        <v>0.75</v>
      </c>
      <c r="AS849" s="9">
        <f t="shared" si="29"/>
        <v>0.125</v>
      </c>
      <c r="AT849" s="12"/>
    </row>
    <row r="850" spans="1:46" ht="52.8" hidden="1">
      <c r="A850" s="3">
        <v>847</v>
      </c>
      <c r="B850" s="119" t="s">
        <v>1253</v>
      </c>
      <c r="C850" s="14" t="s">
        <v>1254</v>
      </c>
      <c r="D850" s="85" t="s">
        <v>1210</v>
      </c>
      <c r="E850" s="77">
        <v>1</v>
      </c>
      <c r="F850" s="88"/>
      <c r="G850" s="87" t="s">
        <v>74</v>
      </c>
      <c r="H850" s="79"/>
      <c r="I850" s="108" t="s">
        <v>1263</v>
      </c>
      <c r="J850" s="69" t="s">
        <v>1264</v>
      </c>
      <c r="K850" s="11" t="s">
        <v>24</v>
      </c>
      <c r="L850" s="11" t="s">
        <v>25</v>
      </c>
      <c r="M850" s="11" t="s">
        <v>43</v>
      </c>
      <c r="N850" s="114" t="s">
        <v>2402</v>
      </c>
      <c r="O850" s="38">
        <v>0</v>
      </c>
      <c r="P850" s="38">
        <v>0</v>
      </c>
      <c r="Q850" s="38">
        <v>0</v>
      </c>
      <c r="R850" s="38">
        <v>0</v>
      </c>
      <c r="S850" s="38">
        <v>0</v>
      </c>
      <c r="T850" s="38">
        <v>0</v>
      </c>
      <c r="U850" s="38">
        <v>0</v>
      </c>
      <c r="V850" s="38"/>
      <c r="W850" s="38"/>
      <c r="X850" s="38"/>
      <c r="Y850" s="38">
        <v>0</v>
      </c>
      <c r="Z850" s="38">
        <v>0</v>
      </c>
      <c r="AA850" s="38">
        <v>0</v>
      </c>
      <c r="AB850" s="38">
        <v>0</v>
      </c>
      <c r="AC850" s="38">
        <v>0</v>
      </c>
      <c r="AD850" s="38">
        <v>0</v>
      </c>
      <c r="AE850" s="38">
        <v>0</v>
      </c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9">
        <f t="shared" si="28"/>
        <v>0</v>
      </c>
      <c r="AS850" s="9">
        <f t="shared" si="29"/>
        <v>0</v>
      </c>
      <c r="AT850" s="19"/>
    </row>
    <row r="851" spans="1:46" ht="26.4" hidden="1">
      <c r="A851" s="3">
        <v>848</v>
      </c>
      <c r="B851" s="119" t="s">
        <v>1253</v>
      </c>
      <c r="C851" s="14" t="s">
        <v>1254</v>
      </c>
      <c r="D851" s="85" t="s">
        <v>1210</v>
      </c>
      <c r="E851" s="77">
        <v>1</v>
      </c>
      <c r="F851" s="78" t="s">
        <v>68</v>
      </c>
      <c r="G851" s="86" t="s">
        <v>2342</v>
      </c>
      <c r="H851" s="79" t="s">
        <v>1210</v>
      </c>
      <c r="I851" s="108" t="s">
        <v>1265</v>
      </c>
      <c r="J851" s="69" t="s">
        <v>1266</v>
      </c>
      <c r="K851" s="11" t="s">
        <v>24</v>
      </c>
      <c r="L851" s="11" t="s">
        <v>35</v>
      </c>
      <c r="M851" s="11" t="s">
        <v>26</v>
      </c>
      <c r="N851" s="8">
        <v>45178</v>
      </c>
      <c r="O851" s="38"/>
      <c r="P851" s="38"/>
      <c r="Q851" s="38"/>
      <c r="R851" s="38">
        <v>1</v>
      </c>
      <c r="S851" s="38">
        <v>0</v>
      </c>
      <c r="T851" s="38">
        <v>0</v>
      </c>
      <c r="U851" s="38">
        <v>0</v>
      </c>
      <c r="V851" s="38"/>
      <c r="W851" s="38"/>
      <c r="X851" s="38"/>
      <c r="Y851" s="38"/>
      <c r="Z851" s="38"/>
      <c r="AA851" s="38"/>
      <c r="AB851" s="38"/>
      <c r="AC851" s="38">
        <v>1</v>
      </c>
      <c r="AD851" s="38">
        <v>0</v>
      </c>
      <c r="AE851" s="38">
        <v>0</v>
      </c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9">
        <f t="shared" si="28"/>
        <v>0.5</v>
      </c>
      <c r="AS851" s="9">
        <f t="shared" si="29"/>
        <v>0</v>
      </c>
      <c r="AT851" s="10" t="s">
        <v>2297</v>
      </c>
    </row>
    <row r="852" spans="1:46" ht="39.6" hidden="1">
      <c r="A852" s="3">
        <v>849</v>
      </c>
      <c r="B852" s="119" t="s">
        <v>1253</v>
      </c>
      <c r="C852" s="14" t="s">
        <v>1254</v>
      </c>
      <c r="D852" s="85" t="s">
        <v>1210</v>
      </c>
      <c r="E852" s="77">
        <v>1</v>
      </c>
      <c r="F852" s="88" t="s">
        <v>2214</v>
      </c>
      <c r="G852" s="86" t="s">
        <v>2342</v>
      </c>
      <c r="H852" s="79"/>
      <c r="I852" s="108" t="s">
        <v>1267</v>
      </c>
      <c r="J852" s="69" t="s">
        <v>1268</v>
      </c>
      <c r="K852" s="11" t="s">
        <v>56</v>
      </c>
      <c r="L852" s="11" t="s">
        <v>25</v>
      </c>
      <c r="M852" s="11" t="s">
        <v>26</v>
      </c>
      <c r="N852" s="8">
        <v>45336</v>
      </c>
      <c r="O852" s="38">
        <v>1</v>
      </c>
      <c r="P852" s="38">
        <v>1</v>
      </c>
      <c r="Q852" s="38">
        <v>0.75</v>
      </c>
      <c r="R852" s="38">
        <v>1</v>
      </c>
      <c r="S852" s="38">
        <v>1</v>
      </c>
      <c r="T852" s="38">
        <v>1</v>
      </c>
      <c r="U852" s="38">
        <v>0.75</v>
      </c>
      <c r="V852" s="38">
        <v>1</v>
      </c>
      <c r="W852" s="38">
        <v>1</v>
      </c>
      <c r="X852" s="38">
        <v>0.75</v>
      </c>
      <c r="Y852" s="38">
        <v>1</v>
      </c>
      <c r="Z852" s="38">
        <v>1</v>
      </c>
      <c r="AA852" s="38">
        <v>0</v>
      </c>
      <c r="AB852" s="38">
        <v>0</v>
      </c>
      <c r="AC852" s="38">
        <v>1</v>
      </c>
      <c r="AD852" s="38">
        <v>1</v>
      </c>
      <c r="AE852" s="38">
        <v>0.75</v>
      </c>
      <c r="AF852" s="38"/>
      <c r="AG852" s="38"/>
      <c r="AH852" s="38"/>
      <c r="AI852" s="38"/>
      <c r="AJ852" s="38"/>
      <c r="AK852" s="38"/>
      <c r="AL852" s="38"/>
      <c r="AM852" s="38"/>
      <c r="AN852" s="38"/>
      <c r="AO852" s="38">
        <v>0</v>
      </c>
      <c r="AP852" s="38">
        <v>0</v>
      </c>
      <c r="AQ852" s="38">
        <v>0</v>
      </c>
      <c r="AR852" s="9">
        <f t="shared" si="28"/>
        <v>0.83333333333333337</v>
      </c>
      <c r="AS852" s="9">
        <f t="shared" si="29"/>
        <v>0.5</v>
      </c>
      <c r="AT852" s="12"/>
    </row>
    <row r="853" spans="1:46" ht="39.6" hidden="1">
      <c r="A853" s="3">
        <v>850</v>
      </c>
      <c r="B853" s="119" t="s">
        <v>1253</v>
      </c>
      <c r="C853" s="14" t="s">
        <v>1254</v>
      </c>
      <c r="D853" s="85" t="s">
        <v>1210</v>
      </c>
      <c r="E853" s="77">
        <v>1</v>
      </c>
      <c r="F853" s="88" t="s">
        <v>2214</v>
      </c>
      <c r="G853" s="86" t="s">
        <v>2342</v>
      </c>
      <c r="H853" s="79"/>
      <c r="I853" s="108" t="s">
        <v>1267</v>
      </c>
      <c r="J853" s="69" t="s">
        <v>1269</v>
      </c>
      <c r="K853" s="11" t="s">
        <v>56</v>
      </c>
      <c r="L853" s="11" t="s">
        <v>25</v>
      </c>
      <c r="M853" s="11" t="s">
        <v>26</v>
      </c>
      <c r="N853" s="8">
        <v>45281</v>
      </c>
      <c r="O853" s="38">
        <v>1</v>
      </c>
      <c r="P853" s="38">
        <v>1</v>
      </c>
      <c r="Q853" s="38">
        <v>0.75</v>
      </c>
      <c r="R853" s="38">
        <v>1</v>
      </c>
      <c r="S853" s="38">
        <v>1</v>
      </c>
      <c r="T853" s="38">
        <v>1</v>
      </c>
      <c r="U853" s="38">
        <v>0.75</v>
      </c>
      <c r="V853" s="38">
        <v>1</v>
      </c>
      <c r="W853" s="38">
        <v>1</v>
      </c>
      <c r="X853" s="38">
        <v>0.75</v>
      </c>
      <c r="Y853" s="38">
        <v>1</v>
      </c>
      <c r="Z853" s="38">
        <v>1</v>
      </c>
      <c r="AA853" s="38">
        <v>0</v>
      </c>
      <c r="AB853" s="38">
        <v>0</v>
      </c>
      <c r="AC853" s="38">
        <v>1</v>
      </c>
      <c r="AD853" s="38">
        <v>1</v>
      </c>
      <c r="AE853" s="38">
        <v>0.75</v>
      </c>
      <c r="AF853" s="38"/>
      <c r="AG853" s="38"/>
      <c r="AH853" s="38"/>
      <c r="AI853" s="38"/>
      <c r="AJ853" s="38"/>
      <c r="AK853" s="38"/>
      <c r="AL853" s="38"/>
      <c r="AM853" s="38"/>
      <c r="AN853" s="38"/>
      <c r="AO853" s="38">
        <v>0</v>
      </c>
      <c r="AP853" s="38">
        <v>0</v>
      </c>
      <c r="AQ853" s="38">
        <v>0</v>
      </c>
      <c r="AR853" s="9">
        <f t="shared" si="28"/>
        <v>0.83333333333333337</v>
      </c>
      <c r="AS853" s="9">
        <f t="shared" si="29"/>
        <v>0.5</v>
      </c>
      <c r="AT853" s="12"/>
    </row>
    <row r="854" spans="1:46" ht="26.4" hidden="1">
      <c r="A854" s="3">
        <v>851</v>
      </c>
      <c r="B854" s="119" t="s">
        <v>1253</v>
      </c>
      <c r="C854" s="14" t="s">
        <v>1254</v>
      </c>
      <c r="D854" s="85" t="s">
        <v>1210</v>
      </c>
      <c r="E854" s="84">
        <v>1</v>
      </c>
      <c r="F854" s="88"/>
      <c r="G854" s="86" t="s">
        <v>2342</v>
      </c>
      <c r="H854" s="79"/>
      <c r="I854" s="108" t="s">
        <v>1270</v>
      </c>
      <c r="J854" s="69" t="s">
        <v>1271</v>
      </c>
      <c r="K854" s="107" t="s">
        <v>24</v>
      </c>
      <c r="L854" s="11" t="s">
        <v>25</v>
      </c>
      <c r="M854" s="11" t="s">
        <v>26</v>
      </c>
      <c r="N854" s="8" t="s">
        <v>51</v>
      </c>
      <c r="O854" s="38">
        <v>1</v>
      </c>
      <c r="P854" s="38">
        <v>0.5</v>
      </c>
      <c r="Q854" s="38">
        <v>0</v>
      </c>
      <c r="R854" s="38">
        <v>1</v>
      </c>
      <c r="S854" s="38">
        <v>0</v>
      </c>
      <c r="T854" s="38">
        <v>0</v>
      </c>
      <c r="U854" s="38">
        <v>0</v>
      </c>
      <c r="V854" s="38"/>
      <c r="W854" s="38"/>
      <c r="X854" s="38"/>
      <c r="Y854" s="38">
        <v>0</v>
      </c>
      <c r="Z854" s="38">
        <v>0</v>
      </c>
      <c r="AA854" s="38">
        <v>0</v>
      </c>
      <c r="AB854" s="38">
        <v>0</v>
      </c>
      <c r="AC854" s="38">
        <v>0</v>
      </c>
      <c r="AD854" s="38">
        <v>0</v>
      </c>
      <c r="AE854" s="38">
        <v>0</v>
      </c>
      <c r="AF854" s="38"/>
      <c r="AG854" s="38"/>
      <c r="AH854" s="38"/>
      <c r="AI854" s="38"/>
      <c r="AJ854" s="38"/>
      <c r="AK854" s="38"/>
      <c r="AL854" s="38">
        <v>0</v>
      </c>
      <c r="AM854" s="38">
        <v>0</v>
      </c>
      <c r="AN854" s="38">
        <v>0</v>
      </c>
      <c r="AO854" s="38"/>
      <c r="AP854" s="38"/>
      <c r="AQ854" s="38"/>
      <c r="AR854" s="9">
        <f t="shared" si="28"/>
        <v>0.25</v>
      </c>
      <c r="AS854" s="9">
        <f t="shared" si="29"/>
        <v>0</v>
      </c>
      <c r="AT854" s="19"/>
    </row>
    <row r="855" spans="1:46" ht="26.4" hidden="1">
      <c r="A855" s="3">
        <v>852</v>
      </c>
      <c r="B855" s="119" t="s">
        <v>1253</v>
      </c>
      <c r="C855" s="14" t="s">
        <v>1254</v>
      </c>
      <c r="D855" s="85" t="s">
        <v>1210</v>
      </c>
      <c r="E855" s="84">
        <v>1</v>
      </c>
      <c r="F855" s="88"/>
      <c r="G855" s="86" t="s">
        <v>2342</v>
      </c>
      <c r="H855" s="79"/>
      <c r="I855" s="108" t="s">
        <v>1272</v>
      </c>
      <c r="J855" s="69" t="s">
        <v>1273</v>
      </c>
      <c r="K855" s="107" t="s">
        <v>24</v>
      </c>
      <c r="L855" s="11" t="s">
        <v>25</v>
      </c>
      <c r="M855" s="11" t="s">
        <v>26</v>
      </c>
      <c r="N855" s="8" t="s">
        <v>51</v>
      </c>
      <c r="O855" s="38">
        <v>1</v>
      </c>
      <c r="P855" s="38">
        <v>0.5</v>
      </c>
      <c r="Q855" s="38">
        <v>0</v>
      </c>
      <c r="R855" s="38">
        <v>1</v>
      </c>
      <c r="S855" s="38">
        <v>0</v>
      </c>
      <c r="T855" s="38">
        <v>0</v>
      </c>
      <c r="U855" s="38">
        <v>0</v>
      </c>
      <c r="V855" s="38"/>
      <c r="W855" s="38"/>
      <c r="X855" s="38"/>
      <c r="Y855" s="38">
        <v>0</v>
      </c>
      <c r="Z855" s="38">
        <v>0</v>
      </c>
      <c r="AA855" s="38">
        <v>0</v>
      </c>
      <c r="AB855" s="38">
        <v>0</v>
      </c>
      <c r="AC855" s="38">
        <v>0</v>
      </c>
      <c r="AD855" s="38">
        <v>0</v>
      </c>
      <c r="AE855" s="38">
        <v>0</v>
      </c>
      <c r="AF855" s="38"/>
      <c r="AG855" s="38"/>
      <c r="AH855" s="38"/>
      <c r="AI855" s="38"/>
      <c r="AJ855" s="38"/>
      <c r="AK855" s="38"/>
      <c r="AL855" s="38">
        <v>0</v>
      </c>
      <c r="AM855" s="38">
        <v>0</v>
      </c>
      <c r="AN855" s="38">
        <v>0</v>
      </c>
      <c r="AO855" s="38"/>
      <c r="AP855" s="38"/>
      <c r="AQ855" s="38"/>
      <c r="AR855" s="9">
        <f t="shared" si="28"/>
        <v>0.25</v>
      </c>
      <c r="AS855" s="9">
        <f t="shared" si="29"/>
        <v>0</v>
      </c>
      <c r="AT855" s="19"/>
    </row>
    <row r="856" spans="1:46" ht="26.4" hidden="1">
      <c r="A856" s="3">
        <v>853</v>
      </c>
      <c r="B856" s="119" t="s">
        <v>1274</v>
      </c>
      <c r="C856" s="14" t="s">
        <v>1275</v>
      </c>
      <c r="D856" s="15" t="s">
        <v>2228</v>
      </c>
      <c r="E856" s="77">
        <v>1</v>
      </c>
      <c r="F856" s="88"/>
      <c r="G856" s="87" t="s">
        <v>74</v>
      </c>
      <c r="H856" s="79"/>
      <c r="I856" s="108" t="s">
        <v>1276</v>
      </c>
      <c r="J856" s="69" t="s">
        <v>1277</v>
      </c>
      <c r="K856" s="11" t="s">
        <v>56</v>
      </c>
      <c r="L856" s="11" t="s">
        <v>25</v>
      </c>
      <c r="M856" s="11" t="s">
        <v>26</v>
      </c>
      <c r="N856" s="115">
        <v>45731</v>
      </c>
      <c r="O856" s="38">
        <v>1</v>
      </c>
      <c r="P856" s="38">
        <v>0</v>
      </c>
      <c r="Q856" s="38">
        <v>0</v>
      </c>
      <c r="R856" s="38">
        <v>1</v>
      </c>
      <c r="S856" s="38">
        <v>0</v>
      </c>
      <c r="T856" s="38">
        <v>0</v>
      </c>
      <c r="U856" s="38">
        <v>0</v>
      </c>
      <c r="V856" s="38">
        <v>0</v>
      </c>
      <c r="W856" s="38">
        <v>0</v>
      </c>
      <c r="X856" s="38">
        <v>0</v>
      </c>
      <c r="Y856" s="38">
        <v>0</v>
      </c>
      <c r="Z856" s="38">
        <v>0</v>
      </c>
      <c r="AA856" s="38">
        <v>0</v>
      </c>
      <c r="AB856" s="38">
        <v>0</v>
      </c>
      <c r="AC856" s="38">
        <v>0</v>
      </c>
      <c r="AD856" s="38">
        <v>0</v>
      </c>
      <c r="AE856" s="38">
        <v>0</v>
      </c>
      <c r="AF856" s="38"/>
      <c r="AG856" s="38"/>
      <c r="AH856" s="38"/>
      <c r="AI856" s="38"/>
      <c r="AJ856" s="38"/>
      <c r="AK856" s="38"/>
      <c r="AL856" s="38"/>
      <c r="AM856" s="38"/>
      <c r="AN856" s="38"/>
      <c r="AO856" s="38">
        <v>0</v>
      </c>
      <c r="AP856" s="38">
        <v>0</v>
      </c>
      <c r="AQ856" s="38">
        <v>0</v>
      </c>
      <c r="AR856" s="9">
        <f t="shared" si="28"/>
        <v>0.16666666666666666</v>
      </c>
      <c r="AS856" s="9">
        <f t="shared" si="29"/>
        <v>0</v>
      </c>
      <c r="AT856" s="19"/>
    </row>
    <row r="857" spans="1:46" ht="26.4" hidden="1">
      <c r="A857" s="3">
        <v>854</v>
      </c>
      <c r="B857" s="119" t="s">
        <v>1274</v>
      </c>
      <c r="C857" s="14" t="s">
        <v>1275</v>
      </c>
      <c r="D857" s="15" t="s">
        <v>2228</v>
      </c>
      <c r="E857" s="77">
        <v>1</v>
      </c>
      <c r="F857" s="88"/>
      <c r="G857" s="87" t="s">
        <v>74</v>
      </c>
      <c r="H857" s="79"/>
      <c r="I857" s="108" t="s">
        <v>1276</v>
      </c>
      <c r="J857" s="69" t="s">
        <v>1278</v>
      </c>
      <c r="K857" s="11" t="s">
        <v>56</v>
      </c>
      <c r="L857" s="11" t="s">
        <v>25</v>
      </c>
      <c r="M857" s="11" t="s">
        <v>26</v>
      </c>
      <c r="N857" s="115">
        <v>45731</v>
      </c>
      <c r="O857" s="38">
        <v>1</v>
      </c>
      <c r="P857" s="38">
        <v>0</v>
      </c>
      <c r="Q857" s="38">
        <v>0</v>
      </c>
      <c r="R857" s="38">
        <v>1</v>
      </c>
      <c r="S857" s="38">
        <v>0</v>
      </c>
      <c r="T857" s="38">
        <v>0</v>
      </c>
      <c r="U857" s="38">
        <v>0</v>
      </c>
      <c r="V857" s="38">
        <v>0</v>
      </c>
      <c r="W857" s="38">
        <v>0</v>
      </c>
      <c r="X857" s="38">
        <v>0</v>
      </c>
      <c r="Y857" s="38">
        <v>0</v>
      </c>
      <c r="Z857" s="38">
        <v>0</v>
      </c>
      <c r="AA857" s="38">
        <v>0</v>
      </c>
      <c r="AB857" s="38">
        <v>0</v>
      </c>
      <c r="AC857" s="38">
        <v>0</v>
      </c>
      <c r="AD857" s="38">
        <v>0</v>
      </c>
      <c r="AE857" s="38">
        <v>0</v>
      </c>
      <c r="AF857" s="38"/>
      <c r="AG857" s="38"/>
      <c r="AH857" s="38"/>
      <c r="AI857" s="38"/>
      <c r="AJ857" s="38"/>
      <c r="AK857" s="38"/>
      <c r="AL857" s="38"/>
      <c r="AM857" s="38"/>
      <c r="AN857" s="38"/>
      <c r="AO857" s="38">
        <v>0</v>
      </c>
      <c r="AP857" s="38">
        <v>0</v>
      </c>
      <c r="AQ857" s="38">
        <v>0</v>
      </c>
      <c r="AR857" s="9">
        <f t="shared" si="28"/>
        <v>0.16666666666666666</v>
      </c>
      <c r="AS857" s="9">
        <f t="shared" si="29"/>
        <v>0</v>
      </c>
      <c r="AT857" s="19"/>
    </row>
    <row r="858" spans="1:46" ht="26.4" hidden="1">
      <c r="A858" s="3">
        <v>855</v>
      </c>
      <c r="B858" s="119" t="s">
        <v>1274</v>
      </c>
      <c r="C858" s="75" t="s">
        <v>1275</v>
      </c>
      <c r="D858" s="15" t="s">
        <v>2229</v>
      </c>
      <c r="E858" s="77">
        <v>1</v>
      </c>
      <c r="F858" s="88" t="s">
        <v>2214</v>
      </c>
      <c r="G858" s="87" t="s">
        <v>74</v>
      </c>
      <c r="H858" s="79" t="s">
        <v>2226</v>
      </c>
      <c r="I858" s="108" t="s">
        <v>1279</v>
      </c>
      <c r="J858" s="69" t="s">
        <v>1280</v>
      </c>
      <c r="K858" s="11" t="s">
        <v>24</v>
      </c>
      <c r="L858" s="11" t="s">
        <v>25</v>
      </c>
      <c r="M858" s="11" t="s">
        <v>26</v>
      </c>
      <c r="N858" s="8">
        <v>45188</v>
      </c>
      <c r="O858" s="38">
        <v>1</v>
      </c>
      <c r="P858" s="38">
        <v>0.5</v>
      </c>
      <c r="Q858" s="38">
        <v>0</v>
      </c>
      <c r="R858" s="38">
        <v>1</v>
      </c>
      <c r="S858" s="38">
        <v>0.5</v>
      </c>
      <c r="T858" s="38">
        <v>0</v>
      </c>
      <c r="U858" s="38">
        <v>0</v>
      </c>
      <c r="V858" s="38"/>
      <c r="W858" s="38"/>
      <c r="X858" s="38"/>
      <c r="Y858" s="38">
        <v>1</v>
      </c>
      <c r="Z858" s="38">
        <v>0.5</v>
      </c>
      <c r="AA858" s="38">
        <v>0</v>
      </c>
      <c r="AB858" s="38">
        <v>0</v>
      </c>
      <c r="AC858" s="38">
        <v>1</v>
      </c>
      <c r="AD858" s="38">
        <v>1</v>
      </c>
      <c r="AE858" s="38">
        <v>0</v>
      </c>
      <c r="AF858" s="38">
        <v>0</v>
      </c>
      <c r="AG858" s="38">
        <v>0</v>
      </c>
      <c r="AH858" s="38">
        <v>0</v>
      </c>
      <c r="AI858" s="38"/>
      <c r="AJ858" s="38"/>
      <c r="AK858" s="38"/>
      <c r="AL858" s="38"/>
      <c r="AM858" s="38"/>
      <c r="AN858" s="38"/>
      <c r="AO858" s="38"/>
      <c r="AP858" s="38"/>
      <c r="AQ858" s="38"/>
      <c r="AR858" s="9">
        <f t="shared" si="28"/>
        <v>0.65</v>
      </c>
      <c r="AS858" s="9">
        <f t="shared" si="29"/>
        <v>0</v>
      </c>
      <c r="AT858" s="12"/>
    </row>
    <row r="859" spans="1:46" ht="26.4" hidden="1">
      <c r="A859" s="3">
        <v>856</v>
      </c>
      <c r="B859" s="119" t="s">
        <v>1274</v>
      </c>
      <c r="C859" s="75" t="s">
        <v>1275</v>
      </c>
      <c r="D859" s="15" t="s">
        <v>2229</v>
      </c>
      <c r="E859" s="77">
        <v>1</v>
      </c>
      <c r="F859" s="88" t="s">
        <v>2214</v>
      </c>
      <c r="G859" s="87" t="s">
        <v>74</v>
      </c>
      <c r="H859" s="79" t="s">
        <v>2226</v>
      </c>
      <c r="I859" s="108" t="s">
        <v>1279</v>
      </c>
      <c r="J859" s="69" t="s">
        <v>1281</v>
      </c>
      <c r="K859" s="11" t="s">
        <v>24</v>
      </c>
      <c r="L859" s="11" t="s">
        <v>25</v>
      </c>
      <c r="M859" s="11" t="s">
        <v>26</v>
      </c>
      <c r="N859" s="8">
        <v>45188</v>
      </c>
      <c r="O859" s="38">
        <v>1</v>
      </c>
      <c r="P859" s="38">
        <v>0.5</v>
      </c>
      <c r="Q859" s="38">
        <v>0</v>
      </c>
      <c r="R859" s="38">
        <v>1</v>
      </c>
      <c r="S859" s="38">
        <v>0.5</v>
      </c>
      <c r="T859" s="38">
        <v>0</v>
      </c>
      <c r="U859" s="38">
        <v>0</v>
      </c>
      <c r="V859" s="38"/>
      <c r="W859" s="38"/>
      <c r="X859" s="38"/>
      <c r="Y859" s="38">
        <v>1</v>
      </c>
      <c r="Z859" s="38">
        <v>0.5</v>
      </c>
      <c r="AA859" s="38">
        <v>0</v>
      </c>
      <c r="AB859" s="38">
        <v>0</v>
      </c>
      <c r="AC859" s="38">
        <v>1</v>
      </c>
      <c r="AD859" s="38">
        <v>1</v>
      </c>
      <c r="AE859" s="38">
        <v>0</v>
      </c>
      <c r="AF859" s="38">
        <v>0</v>
      </c>
      <c r="AG859" s="38">
        <v>0</v>
      </c>
      <c r="AH859" s="38">
        <v>0</v>
      </c>
      <c r="AI859" s="38"/>
      <c r="AJ859" s="38"/>
      <c r="AK859" s="38"/>
      <c r="AL859" s="38"/>
      <c r="AM859" s="38"/>
      <c r="AN859" s="38"/>
      <c r="AO859" s="38"/>
      <c r="AP859" s="38"/>
      <c r="AQ859" s="38"/>
      <c r="AR859" s="9">
        <f t="shared" si="28"/>
        <v>0.65</v>
      </c>
      <c r="AS859" s="9">
        <f t="shared" si="29"/>
        <v>0</v>
      </c>
      <c r="AT859" s="12"/>
    </row>
    <row r="860" spans="1:46" ht="26.4" hidden="1">
      <c r="A860" s="3">
        <v>857</v>
      </c>
      <c r="B860" s="119" t="s">
        <v>1274</v>
      </c>
      <c r="C860" s="75" t="s">
        <v>1275</v>
      </c>
      <c r="D860" s="15" t="s">
        <v>2229</v>
      </c>
      <c r="E860" s="77">
        <v>1</v>
      </c>
      <c r="F860" s="88" t="s">
        <v>2214</v>
      </c>
      <c r="G860" s="87" t="s">
        <v>74</v>
      </c>
      <c r="H860" s="79" t="s">
        <v>2226</v>
      </c>
      <c r="I860" s="108" t="s">
        <v>1279</v>
      </c>
      <c r="J860" s="69" t="s">
        <v>1282</v>
      </c>
      <c r="K860" s="11" t="s">
        <v>24</v>
      </c>
      <c r="L860" s="11" t="s">
        <v>25</v>
      </c>
      <c r="M860" s="11" t="s">
        <v>26</v>
      </c>
      <c r="N860" s="8">
        <v>45188</v>
      </c>
      <c r="O860" s="38">
        <v>1</v>
      </c>
      <c r="P860" s="38">
        <v>0.5</v>
      </c>
      <c r="Q860" s="38">
        <v>0</v>
      </c>
      <c r="R860" s="38">
        <v>1</v>
      </c>
      <c r="S860" s="38">
        <v>0.5</v>
      </c>
      <c r="T860" s="38">
        <v>0</v>
      </c>
      <c r="U860" s="38">
        <v>0</v>
      </c>
      <c r="V860" s="38"/>
      <c r="W860" s="38"/>
      <c r="X860" s="38"/>
      <c r="Y860" s="38">
        <v>1</v>
      </c>
      <c r="Z860" s="38">
        <v>0.5</v>
      </c>
      <c r="AA860" s="38">
        <v>0</v>
      </c>
      <c r="AB860" s="38">
        <v>0</v>
      </c>
      <c r="AC860" s="38">
        <v>1</v>
      </c>
      <c r="AD860" s="38">
        <v>1</v>
      </c>
      <c r="AE860" s="38">
        <v>0</v>
      </c>
      <c r="AF860" s="38">
        <v>0</v>
      </c>
      <c r="AG860" s="38">
        <v>0</v>
      </c>
      <c r="AH860" s="38">
        <v>0</v>
      </c>
      <c r="AI860" s="38"/>
      <c r="AJ860" s="38"/>
      <c r="AK860" s="38"/>
      <c r="AL860" s="38"/>
      <c r="AM860" s="38"/>
      <c r="AN860" s="38"/>
      <c r="AO860" s="38"/>
      <c r="AP860" s="38"/>
      <c r="AQ860" s="38"/>
      <c r="AR860" s="9">
        <f t="shared" si="28"/>
        <v>0.65</v>
      </c>
      <c r="AS860" s="9">
        <f t="shared" si="29"/>
        <v>0</v>
      </c>
      <c r="AT860" s="12"/>
    </row>
    <row r="861" spans="1:46" ht="26.4" hidden="1">
      <c r="A861" s="3">
        <v>858</v>
      </c>
      <c r="B861" s="119" t="s">
        <v>1274</v>
      </c>
      <c r="C861" s="75" t="s">
        <v>1275</v>
      </c>
      <c r="D861" s="15" t="s">
        <v>2229</v>
      </c>
      <c r="E861" s="77">
        <v>1</v>
      </c>
      <c r="F861" s="88" t="s">
        <v>2214</v>
      </c>
      <c r="G861" s="87" t="s">
        <v>74</v>
      </c>
      <c r="H861" s="79" t="s">
        <v>2226</v>
      </c>
      <c r="I861" s="108" t="s">
        <v>1283</v>
      </c>
      <c r="J861" s="69" t="s">
        <v>1284</v>
      </c>
      <c r="K861" s="11" t="s">
        <v>24</v>
      </c>
      <c r="L861" s="11" t="s">
        <v>25</v>
      </c>
      <c r="M861" s="11" t="s">
        <v>26</v>
      </c>
      <c r="N861" s="8">
        <v>45188</v>
      </c>
      <c r="O861" s="38">
        <v>1</v>
      </c>
      <c r="P861" s="38">
        <v>0.5</v>
      </c>
      <c r="Q861" s="38">
        <v>0</v>
      </c>
      <c r="R861" s="38">
        <v>1</v>
      </c>
      <c r="S861" s="38">
        <v>0.5</v>
      </c>
      <c r="T861" s="38">
        <v>0</v>
      </c>
      <c r="U861" s="38">
        <v>0</v>
      </c>
      <c r="V861" s="38"/>
      <c r="W861" s="38"/>
      <c r="X861" s="38"/>
      <c r="Y861" s="38">
        <v>1</v>
      </c>
      <c r="Z861" s="38">
        <v>0.5</v>
      </c>
      <c r="AA861" s="38">
        <v>0</v>
      </c>
      <c r="AB861" s="38">
        <v>0</v>
      </c>
      <c r="AC861" s="38">
        <v>1</v>
      </c>
      <c r="AD861" s="38">
        <v>1</v>
      </c>
      <c r="AE861" s="38">
        <v>0</v>
      </c>
      <c r="AF861" s="38">
        <v>0</v>
      </c>
      <c r="AG861" s="38">
        <v>0</v>
      </c>
      <c r="AH861" s="38">
        <v>0</v>
      </c>
      <c r="AI861" s="38"/>
      <c r="AJ861" s="38"/>
      <c r="AK861" s="38"/>
      <c r="AL861" s="38"/>
      <c r="AM861" s="38"/>
      <c r="AN861" s="38"/>
      <c r="AO861" s="38"/>
      <c r="AP861" s="38"/>
      <c r="AQ861" s="38"/>
      <c r="AR861" s="9">
        <f t="shared" si="28"/>
        <v>0.65</v>
      </c>
      <c r="AS861" s="9">
        <f t="shared" si="29"/>
        <v>0</v>
      </c>
      <c r="AT861" s="12"/>
    </row>
    <row r="862" spans="1:46" ht="26.4" hidden="1">
      <c r="A862" s="3">
        <v>859</v>
      </c>
      <c r="B862" s="119" t="s">
        <v>1274</v>
      </c>
      <c r="C862" s="75" t="s">
        <v>1275</v>
      </c>
      <c r="D862" s="15" t="s">
        <v>2229</v>
      </c>
      <c r="E862" s="77">
        <v>1</v>
      </c>
      <c r="F862" s="88" t="s">
        <v>2214</v>
      </c>
      <c r="G862" s="87" t="s">
        <v>74</v>
      </c>
      <c r="H862" s="79" t="s">
        <v>2226</v>
      </c>
      <c r="I862" s="108" t="s">
        <v>1283</v>
      </c>
      <c r="J862" s="69" t="s">
        <v>1285</v>
      </c>
      <c r="K862" s="11" t="s">
        <v>24</v>
      </c>
      <c r="L862" s="11" t="s">
        <v>25</v>
      </c>
      <c r="M862" s="11" t="s">
        <v>26</v>
      </c>
      <c r="N862" s="8">
        <v>45188</v>
      </c>
      <c r="O862" s="38">
        <v>1</v>
      </c>
      <c r="P862" s="38">
        <v>0.5</v>
      </c>
      <c r="Q862" s="38">
        <v>0</v>
      </c>
      <c r="R862" s="38">
        <v>1</v>
      </c>
      <c r="S862" s="38">
        <v>0.5</v>
      </c>
      <c r="T862" s="38">
        <v>0</v>
      </c>
      <c r="U862" s="38">
        <v>0</v>
      </c>
      <c r="V862" s="38"/>
      <c r="W862" s="38"/>
      <c r="X862" s="38"/>
      <c r="Y862" s="38">
        <v>1</v>
      </c>
      <c r="Z862" s="38">
        <v>0.5</v>
      </c>
      <c r="AA862" s="38">
        <v>0</v>
      </c>
      <c r="AB862" s="38">
        <v>0</v>
      </c>
      <c r="AC862" s="38">
        <v>1</v>
      </c>
      <c r="AD862" s="38">
        <v>1</v>
      </c>
      <c r="AE862" s="38">
        <v>0</v>
      </c>
      <c r="AF862" s="38">
        <v>0</v>
      </c>
      <c r="AG862" s="38">
        <v>0</v>
      </c>
      <c r="AH862" s="38">
        <v>0</v>
      </c>
      <c r="AI862" s="38"/>
      <c r="AJ862" s="38"/>
      <c r="AK862" s="38"/>
      <c r="AL862" s="38"/>
      <c r="AM862" s="38"/>
      <c r="AN862" s="38"/>
      <c r="AO862" s="38"/>
      <c r="AP862" s="38"/>
      <c r="AQ862" s="38"/>
      <c r="AR862" s="9">
        <f t="shared" si="28"/>
        <v>0.65</v>
      </c>
      <c r="AS862" s="9">
        <f t="shared" si="29"/>
        <v>0</v>
      </c>
      <c r="AT862" s="12"/>
    </row>
    <row r="863" spans="1:46" ht="26.4" hidden="1">
      <c r="A863" s="3">
        <v>860</v>
      </c>
      <c r="B863" s="119" t="s">
        <v>1274</v>
      </c>
      <c r="C863" s="75" t="s">
        <v>1275</v>
      </c>
      <c r="D863" s="15" t="s">
        <v>2229</v>
      </c>
      <c r="E863" s="77">
        <v>1</v>
      </c>
      <c r="F863" s="88" t="s">
        <v>2214</v>
      </c>
      <c r="G863" s="87" t="s">
        <v>74</v>
      </c>
      <c r="H863" s="79" t="s">
        <v>2226</v>
      </c>
      <c r="I863" s="108" t="s">
        <v>1283</v>
      </c>
      <c r="J863" s="69" t="s">
        <v>1286</v>
      </c>
      <c r="K863" s="11" t="s">
        <v>24</v>
      </c>
      <c r="L863" s="11" t="s">
        <v>25</v>
      </c>
      <c r="M863" s="11" t="s">
        <v>26</v>
      </c>
      <c r="N863" s="8">
        <v>45188</v>
      </c>
      <c r="O863" s="38">
        <v>1</v>
      </c>
      <c r="P863" s="38">
        <v>0.5</v>
      </c>
      <c r="Q863" s="38">
        <v>0</v>
      </c>
      <c r="R863" s="38">
        <v>1</v>
      </c>
      <c r="S863" s="38">
        <v>0.5</v>
      </c>
      <c r="T863" s="38">
        <v>0</v>
      </c>
      <c r="U863" s="38">
        <v>0</v>
      </c>
      <c r="V863" s="38"/>
      <c r="W863" s="38"/>
      <c r="X863" s="38"/>
      <c r="Y863" s="38">
        <v>1</v>
      </c>
      <c r="Z863" s="38">
        <v>0.5</v>
      </c>
      <c r="AA863" s="38">
        <v>0</v>
      </c>
      <c r="AB863" s="38">
        <v>0</v>
      </c>
      <c r="AC863" s="38">
        <v>1</v>
      </c>
      <c r="AD863" s="38">
        <v>1</v>
      </c>
      <c r="AE863" s="38">
        <v>0</v>
      </c>
      <c r="AF863" s="38">
        <v>0</v>
      </c>
      <c r="AG863" s="38">
        <v>0</v>
      </c>
      <c r="AH863" s="38">
        <v>0</v>
      </c>
      <c r="AI863" s="38"/>
      <c r="AJ863" s="38"/>
      <c r="AK863" s="38"/>
      <c r="AL863" s="38"/>
      <c r="AM863" s="38"/>
      <c r="AN863" s="38"/>
      <c r="AO863" s="38"/>
      <c r="AP863" s="38"/>
      <c r="AQ863" s="38"/>
      <c r="AR863" s="9">
        <f t="shared" si="28"/>
        <v>0.65</v>
      </c>
      <c r="AS863" s="9">
        <f t="shared" si="29"/>
        <v>0</v>
      </c>
      <c r="AT863" s="12"/>
    </row>
    <row r="864" spans="1:46" ht="26.4" hidden="1">
      <c r="A864" s="3">
        <v>861</v>
      </c>
      <c r="B864" s="119" t="s">
        <v>1274</v>
      </c>
      <c r="C864" s="14" t="s">
        <v>1275</v>
      </c>
      <c r="D864" s="15" t="s">
        <v>2230</v>
      </c>
      <c r="E864" s="77">
        <v>1</v>
      </c>
      <c r="F864" s="88"/>
      <c r="G864" s="87" t="s">
        <v>74</v>
      </c>
      <c r="H864" s="79"/>
      <c r="I864" s="108" t="s">
        <v>1287</v>
      </c>
      <c r="J864" s="69" t="s">
        <v>1288</v>
      </c>
      <c r="K864" s="11" t="s">
        <v>56</v>
      </c>
      <c r="L864" s="11" t="s">
        <v>25</v>
      </c>
      <c r="M864" s="11" t="s">
        <v>26</v>
      </c>
      <c r="N864" s="114" t="s">
        <v>2402</v>
      </c>
      <c r="O864" s="38">
        <v>0</v>
      </c>
      <c r="P864" s="38">
        <v>0</v>
      </c>
      <c r="Q864" s="38">
        <v>0</v>
      </c>
      <c r="R864" s="38">
        <v>0</v>
      </c>
      <c r="S864" s="38">
        <v>0</v>
      </c>
      <c r="T864" s="38">
        <v>0</v>
      </c>
      <c r="U864" s="38">
        <v>0</v>
      </c>
      <c r="V864" s="38">
        <v>0</v>
      </c>
      <c r="W864" s="38">
        <v>0</v>
      </c>
      <c r="X864" s="38">
        <v>0</v>
      </c>
      <c r="Y864" s="38">
        <v>0</v>
      </c>
      <c r="Z864" s="38">
        <v>0</v>
      </c>
      <c r="AA864" s="38">
        <v>0</v>
      </c>
      <c r="AB864" s="38">
        <v>0</v>
      </c>
      <c r="AC864" s="38">
        <v>0</v>
      </c>
      <c r="AD864" s="38">
        <v>0</v>
      </c>
      <c r="AE864" s="38">
        <v>0</v>
      </c>
      <c r="AF864" s="38"/>
      <c r="AG864" s="38"/>
      <c r="AH864" s="38"/>
      <c r="AI864" s="38"/>
      <c r="AJ864" s="38"/>
      <c r="AK864" s="38"/>
      <c r="AL864" s="38"/>
      <c r="AM864" s="38"/>
      <c r="AN864" s="38"/>
      <c r="AO864" s="38">
        <v>0</v>
      </c>
      <c r="AP864" s="38">
        <v>0</v>
      </c>
      <c r="AQ864" s="38">
        <v>0</v>
      </c>
      <c r="AR864" s="9">
        <f t="shared" si="28"/>
        <v>0</v>
      </c>
      <c r="AS864" s="9">
        <f t="shared" si="29"/>
        <v>0</v>
      </c>
      <c r="AT864" s="19"/>
    </row>
    <row r="865" spans="1:46" ht="26.4" hidden="1">
      <c r="A865" s="3">
        <v>862</v>
      </c>
      <c r="B865" s="119" t="s">
        <v>1274</v>
      </c>
      <c r="C865" s="14" t="s">
        <v>1275</v>
      </c>
      <c r="D865" s="15" t="s">
        <v>2230</v>
      </c>
      <c r="E865" s="77">
        <v>1</v>
      </c>
      <c r="F865" s="88"/>
      <c r="G865" s="87" t="s">
        <v>74</v>
      </c>
      <c r="H865" s="79"/>
      <c r="I865" s="108" t="s">
        <v>1287</v>
      </c>
      <c r="J865" s="69" t="s">
        <v>1289</v>
      </c>
      <c r="K865" s="11" t="s">
        <v>56</v>
      </c>
      <c r="L865" s="11" t="s">
        <v>25</v>
      </c>
      <c r="M865" s="11" t="s">
        <v>26</v>
      </c>
      <c r="N865" s="114" t="s">
        <v>2402</v>
      </c>
      <c r="O865" s="38">
        <v>0</v>
      </c>
      <c r="P865" s="38">
        <v>0</v>
      </c>
      <c r="Q865" s="38">
        <v>0</v>
      </c>
      <c r="R865" s="38">
        <v>0</v>
      </c>
      <c r="S865" s="38">
        <v>0</v>
      </c>
      <c r="T865" s="38">
        <v>0</v>
      </c>
      <c r="U865" s="38">
        <v>0</v>
      </c>
      <c r="V865" s="38">
        <v>0</v>
      </c>
      <c r="W865" s="38">
        <v>0</v>
      </c>
      <c r="X865" s="38">
        <v>0</v>
      </c>
      <c r="Y865" s="38">
        <v>0</v>
      </c>
      <c r="Z865" s="38">
        <v>0</v>
      </c>
      <c r="AA865" s="38">
        <v>0</v>
      </c>
      <c r="AB865" s="38">
        <v>0</v>
      </c>
      <c r="AC865" s="38">
        <v>0</v>
      </c>
      <c r="AD865" s="38">
        <v>0</v>
      </c>
      <c r="AE865" s="38">
        <v>0</v>
      </c>
      <c r="AF865" s="38"/>
      <c r="AG865" s="38"/>
      <c r="AH865" s="38"/>
      <c r="AI865" s="38"/>
      <c r="AJ865" s="38"/>
      <c r="AK865" s="38"/>
      <c r="AL865" s="38"/>
      <c r="AM865" s="38"/>
      <c r="AN865" s="38"/>
      <c r="AO865" s="38">
        <v>0</v>
      </c>
      <c r="AP865" s="38">
        <v>0</v>
      </c>
      <c r="AQ865" s="38">
        <v>0</v>
      </c>
      <c r="AR865" s="9">
        <f t="shared" si="28"/>
        <v>0</v>
      </c>
      <c r="AS865" s="9">
        <f t="shared" si="29"/>
        <v>0</v>
      </c>
      <c r="AT865" s="19"/>
    </row>
    <row r="866" spans="1:46" ht="26.4" hidden="1">
      <c r="A866" s="3">
        <v>863</v>
      </c>
      <c r="B866" s="119" t="s">
        <v>1274</v>
      </c>
      <c r="C866" s="14" t="s">
        <v>1275</v>
      </c>
      <c r="D866" s="15" t="s">
        <v>2230</v>
      </c>
      <c r="E866" s="77">
        <v>1</v>
      </c>
      <c r="F866" s="88"/>
      <c r="G866" s="87" t="s">
        <v>74</v>
      </c>
      <c r="H866" s="79"/>
      <c r="I866" s="108" t="s">
        <v>1287</v>
      </c>
      <c r="J866" s="69" t="s">
        <v>1290</v>
      </c>
      <c r="K866" s="11" t="s">
        <v>56</v>
      </c>
      <c r="L866" s="11" t="s">
        <v>25</v>
      </c>
      <c r="M866" s="11" t="s">
        <v>26</v>
      </c>
      <c r="N866" s="114" t="s">
        <v>2402</v>
      </c>
      <c r="O866" s="38">
        <v>0</v>
      </c>
      <c r="P866" s="38">
        <v>0</v>
      </c>
      <c r="Q866" s="38">
        <v>0</v>
      </c>
      <c r="R866" s="38">
        <v>0</v>
      </c>
      <c r="S866" s="38">
        <v>0</v>
      </c>
      <c r="T866" s="38">
        <v>0</v>
      </c>
      <c r="U866" s="38">
        <v>0</v>
      </c>
      <c r="V866" s="38">
        <v>0</v>
      </c>
      <c r="W866" s="38">
        <v>0</v>
      </c>
      <c r="X866" s="38">
        <v>0</v>
      </c>
      <c r="Y866" s="38">
        <v>0</v>
      </c>
      <c r="Z866" s="38">
        <v>0</v>
      </c>
      <c r="AA866" s="38">
        <v>0</v>
      </c>
      <c r="AB866" s="38">
        <v>0</v>
      </c>
      <c r="AC866" s="38">
        <v>0</v>
      </c>
      <c r="AD866" s="38">
        <v>0</v>
      </c>
      <c r="AE866" s="38">
        <v>0</v>
      </c>
      <c r="AF866" s="38"/>
      <c r="AG866" s="38"/>
      <c r="AH866" s="38"/>
      <c r="AI866" s="38"/>
      <c r="AJ866" s="38"/>
      <c r="AK866" s="38"/>
      <c r="AL866" s="38"/>
      <c r="AM866" s="38"/>
      <c r="AN866" s="38"/>
      <c r="AO866" s="38">
        <v>0</v>
      </c>
      <c r="AP866" s="38">
        <v>0</v>
      </c>
      <c r="AQ866" s="38">
        <v>0</v>
      </c>
      <c r="AR866" s="9">
        <f t="shared" si="28"/>
        <v>0</v>
      </c>
      <c r="AS866" s="9">
        <f t="shared" si="29"/>
        <v>0</v>
      </c>
      <c r="AT866" s="19"/>
    </row>
    <row r="867" spans="1:46" ht="26.4" hidden="1">
      <c r="A867" s="3">
        <v>864</v>
      </c>
      <c r="B867" s="119" t="s">
        <v>1274</v>
      </c>
      <c r="C867" s="14" t="s">
        <v>1275</v>
      </c>
      <c r="D867" s="15" t="s">
        <v>2230</v>
      </c>
      <c r="E867" s="77">
        <v>1</v>
      </c>
      <c r="F867" s="88"/>
      <c r="G867" s="87" t="s">
        <v>74</v>
      </c>
      <c r="H867" s="79"/>
      <c r="I867" s="108" t="s">
        <v>1291</v>
      </c>
      <c r="J867" s="69" t="s">
        <v>1292</v>
      </c>
      <c r="K867" s="11" t="s">
        <v>24</v>
      </c>
      <c r="L867" s="11" t="s">
        <v>25</v>
      </c>
      <c r="M867" s="11" t="s">
        <v>43</v>
      </c>
      <c r="N867" s="114" t="s">
        <v>2402</v>
      </c>
      <c r="O867" s="38">
        <v>0</v>
      </c>
      <c r="P867" s="38">
        <v>0</v>
      </c>
      <c r="Q867" s="38">
        <v>0</v>
      </c>
      <c r="R867" s="38">
        <v>0</v>
      </c>
      <c r="S867" s="38">
        <v>0</v>
      </c>
      <c r="T867" s="38">
        <v>0</v>
      </c>
      <c r="U867" s="38">
        <v>0</v>
      </c>
      <c r="V867" s="38"/>
      <c r="W867" s="38"/>
      <c r="X867" s="38"/>
      <c r="Y867" s="38">
        <v>0</v>
      </c>
      <c r="Z867" s="38">
        <v>0</v>
      </c>
      <c r="AA867" s="38">
        <v>0</v>
      </c>
      <c r="AB867" s="38">
        <v>0</v>
      </c>
      <c r="AC867" s="38">
        <v>0</v>
      </c>
      <c r="AD867" s="38">
        <v>0</v>
      </c>
      <c r="AE867" s="38">
        <v>0</v>
      </c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9">
        <f t="shared" si="28"/>
        <v>0</v>
      </c>
      <c r="AS867" s="9">
        <f t="shared" si="29"/>
        <v>0</v>
      </c>
      <c r="AT867" s="19"/>
    </row>
    <row r="868" spans="1:46" ht="26.4" hidden="1">
      <c r="A868" s="3">
        <v>865</v>
      </c>
      <c r="B868" s="119" t="s">
        <v>1274</v>
      </c>
      <c r="C868" s="14" t="s">
        <v>1275</v>
      </c>
      <c r="D868" s="15" t="s">
        <v>2230</v>
      </c>
      <c r="E868" s="77">
        <v>1</v>
      </c>
      <c r="F868" s="88"/>
      <c r="G868" s="87" t="s">
        <v>74</v>
      </c>
      <c r="H868" s="79"/>
      <c r="I868" s="108" t="s">
        <v>1291</v>
      </c>
      <c r="J868" s="69" t="s">
        <v>1293</v>
      </c>
      <c r="K868" s="11" t="s">
        <v>24</v>
      </c>
      <c r="L868" s="11" t="s">
        <v>25</v>
      </c>
      <c r="M868" s="11" t="s">
        <v>43</v>
      </c>
      <c r="N868" s="114" t="s">
        <v>2402</v>
      </c>
      <c r="O868" s="38">
        <v>0</v>
      </c>
      <c r="P868" s="38">
        <v>0</v>
      </c>
      <c r="Q868" s="38">
        <v>0</v>
      </c>
      <c r="R868" s="38">
        <v>0</v>
      </c>
      <c r="S868" s="38">
        <v>0</v>
      </c>
      <c r="T868" s="38">
        <v>0</v>
      </c>
      <c r="U868" s="38">
        <v>0</v>
      </c>
      <c r="V868" s="38"/>
      <c r="W868" s="38"/>
      <c r="X868" s="38"/>
      <c r="Y868" s="38">
        <v>0</v>
      </c>
      <c r="Z868" s="38">
        <v>0</v>
      </c>
      <c r="AA868" s="38">
        <v>0</v>
      </c>
      <c r="AB868" s="38">
        <v>0</v>
      </c>
      <c r="AC868" s="38">
        <v>0</v>
      </c>
      <c r="AD868" s="38">
        <v>0</v>
      </c>
      <c r="AE868" s="38">
        <v>0</v>
      </c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9">
        <f t="shared" si="28"/>
        <v>0</v>
      </c>
      <c r="AS868" s="9">
        <f t="shared" si="29"/>
        <v>0</v>
      </c>
      <c r="AT868" s="19"/>
    </row>
    <row r="869" spans="1:46" ht="26.4" hidden="1">
      <c r="A869" s="3">
        <v>866</v>
      </c>
      <c r="B869" s="119" t="s">
        <v>1274</v>
      </c>
      <c r="C869" s="14" t="s">
        <v>1275</v>
      </c>
      <c r="D869" s="15" t="s">
        <v>2230</v>
      </c>
      <c r="E869" s="77">
        <v>1</v>
      </c>
      <c r="F869" s="88"/>
      <c r="G869" s="87" t="s">
        <v>74</v>
      </c>
      <c r="H869" s="79"/>
      <c r="I869" s="108" t="s">
        <v>1294</v>
      </c>
      <c r="J869" s="69" t="s">
        <v>1295</v>
      </c>
      <c r="K869" s="11" t="s">
        <v>56</v>
      </c>
      <c r="L869" s="11" t="s">
        <v>25</v>
      </c>
      <c r="M869" s="11" t="s">
        <v>26</v>
      </c>
      <c r="N869" s="114" t="s">
        <v>2402</v>
      </c>
      <c r="O869" s="38">
        <v>0</v>
      </c>
      <c r="P869" s="38">
        <v>0</v>
      </c>
      <c r="Q869" s="38">
        <v>0</v>
      </c>
      <c r="R869" s="38">
        <v>0</v>
      </c>
      <c r="S869" s="38">
        <v>0</v>
      </c>
      <c r="T869" s="38">
        <v>0</v>
      </c>
      <c r="U869" s="38">
        <v>0</v>
      </c>
      <c r="V869" s="38">
        <v>0</v>
      </c>
      <c r="W869" s="38">
        <v>0</v>
      </c>
      <c r="X869" s="38">
        <v>0</v>
      </c>
      <c r="Y869" s="38">
        <v>0</v>
      </c>
      <c r="Z869" s="38">
        <v>0</v>
      </c>
      <c r="AA869" s="38">
        <v>0</v>
      </c>
      <c r="AB869" s="38">
        <v>0</v>
      </c>
      <c r="AC869" s="38">
        <v>0</v>
      </c>
      <c r="AD869" s="38">
        <v>0</v>
      </c>
      <c r="AE869" s="38">
        <v>0</v>
      </c>
      <c r="AF869" s="38"/>
      <c r="AG869" s="38"/>
      <c r="AH869" s="38"/>
      <c r="AI869" s="38"/>
      <c r="AJ869" s="38"/>
      <c r="AK869" s="38"/>
      <c r="AL869" s="38"/>
      <c r="AM869" s="38"/>
      <c r="AN869" s="38"/>
      <c r="AO869" s="38">
        <v>0</v>
      </c>
      <c r="AP869" s="38">
        <v>0</v>
      </c>
      <c r="AQ869" s="38">
        <v>0</v>
      </c>
      <c r="AR869" s="9">
        <f t="shared" si="28"/>
        <v>0</v>
      </c>
      <c r="AS869" s="9">
        <f t="shared" si="29"/>
        <v>0</v>
      </c>
      <c r="AT869" s="19"/>
    </row>
    <row r="870" spans="1:46" ht="26.4" hidden="1">
      <c r="A870" s="3">
        <v>867</v>
      </c>
      <c r="B870" s="119" t="s">
        <v>1274</v>
      </c>
      <c r="C870" s="14" t="s">
        <v>1275</v>
      </c>
      <c r="D870" s="15" t="s">
        <v>2230</v>
      </c>
      <c r="E870" s="77">
        <v>1</v>
      </c>
      <c r="F870" s="88"/>
      <c r="G870" s="87" t="s">
        <v>74</v>
      </c>
      <c r="H870" s="79"/>
      <c r="I870" s="108" t="s">
        <v>1294</v>
      </c>
      <c r="J870" s="69" t="s">
        <v>1296</v>
      </c>
      <c r="K870" s="11" t="s">
        <v>56</v>
      </c>
      <c r="L870" s="11" t="s">
        <v>25</v>
      </c>
      <c r="M870" s="11" t="s">
        <v>26</v>
      </c>
      <c r="N870" s="114" t="s">
        <v>2402</v>
      </c>
      <c r="O870" s="38">
        <v>0</v>
      </c>
      <c r="P870" s="38">
        <v>0</v>
      </c>
      <c r="Q870" s="38">
        <v>0</v>
      </c>
      <c r="R870" s="38">
        <v>0</v>
      </c>
      <c r="S870" s="38">
        <v>0</v>
      </c>
      <c r="T870" s="38">
        <v>0</v>
      </c>
      <c r="U870" s="38">
        <v>0</v>
      </c>
      <c r="V870" s="38">
        <v>0</v>
      </c>
      <c r="W870" s="38">
        <v>0</v>
      </c>
      <c r="X870" s="38">
        <v>0</v>
      </c>
      <c r="Y870" s="38">
        <v>0</v>
      </c>
      <c r="Z870" s="38">
        <v>0</v>
      </c>
      <c r="AA870" s="38">
        <v>0</v>
      </c>
      <c r="AB870" s="38">
        <v>0</v>
      </c>
      <c r="AC870" s="38">
        <v>0</v>
      </c>
      <c r="AD870" s="38">
        <v>0</v>
      </c>
      <c r="AE870" s="38">
        <v>0</v>
      </c>
      <c r="AF870" s="38"/>
      <c r="AG870" s="38"/>
      <c r="AH870" s="38"/>
      <c r="AI870" s="38"/>
      <c r="AJ870" s="38"/>
      <c r="AK870" s="38"/>
      <c r="AL870" s="38"/>
      <c r="AM870" s="38"/>
      <c r="AN870" s="38"/>
      <c r="AO870" s="38">
        <v>0</v>
      </c>
      <c r="AP870" s="38">
        <v>0</v>
      </c>
      <c r="AQ870" s="38">
        <v>0</v>
      </c>
      <c r="AR870" s="9">
        <f t="shared" si="28"/>
        <v>0</v>
      </c>
      <c r="AS870" s="9">
        <f t="shared" si="29"/>
        <v>0</v>
      </c>
      <c r="AT870" s="19"/>
    </row>
    <row r="871" spans="1:46" ht="26.4" hidden="1">
      <c r="A871" s="3">
        <v>868</v>
      </c>
      <c r="B871" s="119" t="s">
        <v>1274</v>
      </c>
      <c r="C871" s="14" t="s">
        <v>1275</v>
      </c>
      <c r="D871" s="15" t="s">
        <v>2230</v>
      </c>
      <c r="E871" s="77">
        <v>1</v>
      </c>
      <c r="F871" s="88"/>
      <c r="G871" s="87" t="s">
        <v>74</v>
      </c>
      <c r="H871" s="79"/>
      <c r="I871" s="108" t="s">
        <v>1297</v>
      </c>
      <c r="J871" s="69" t="s">
        <v>1298</v>
      </c>
      <c r="K871" s="11" t="s">
        <v>56</v>
      </c>
      <c r="L871" s="11" t="s">
        <v>25</v>
      </c>
      <c r="M871" s="11" t="s">
        <v>26</v>
      </c>
      <c r="N871" s="115">
        <v>45731</v>
      </c>
      <c r="O871" s="38">
        <v>1</v>
      </c>
      <c r="P871" s="38">
        <v>0</v>
      </c>
      <c r="Q871" s="38">
        <v>0</v>
      </c>
      <c r="R871" s="38">
        <v>1</v>
      </c>
      <c r="S871" s="38">
        <v>0</v>
      </c>
      <c r="T871" s="38">
        <v>0</v>
      </c>
      <c r="U871" s="38">
        <v>0</v>
      </c>
      <c r="V871" s="38">
        <v>0</v>
      </c>
      <c r="W871" s="38">
        <v>0</v>
      </c>
      <c r="X871" s="38">
        <v>0</v>
      </c>
      <c r="Y871" s="38">
        <v>0</v>
      </c>
      <c r="Z871" s="38">
        <v>0</v>
      </c>
      <c r="AA871" s="38">
        <v>0</v>
      </c>
      <c r="AB871" s="38">
        <v>0</v>
      </c>
      <c r="AC871" s="38">
        <v>0</v>
      </c>
      <c r="AD871" s="38">
        <v>0</v>
      </c>
      <c r="AE871" s="38">
        <v>0</v>
      </c>
      <c r="AF871" s="38"/>
      <c r="AG871" s="38"/>
      <c r="AH871" s="38"/>
      <c r="AI871" s="38"/>
      <c r="AJ871" s="38"/>
      <c r="AK871" s="38"/>
      <c r="AL871" s="38"/>
      <c r="AM871" s="38"/>
      <c r="AN871" s="38"/>
      <c r="AO871" s="38">
        <v>0</v>
      </c>
      <c r="AP871" s="38">
        <v>0</v>
      </c>
      <c r="AQ871" s="38">
        <v>0</v>
      </c>
      <c r="AR871" s="9">
        <f t="shared" si="28"/>
        <v>0.16666666666666666</v>
      </c>
      <c r="AS871" s="9">
        <f t="shared" si="29"/>
        <v>0</v>
      </c>
      <c r="AT871" s="19"/>
    </row>
    <row r="872" spans="1:46" ht="26.4" hidden="1">
      <c r="A872" s="3">
        <v>869</v>
      </c>
      <c r="B872" s="119" t="s">
        <v>1274</v>
      </c>
      <c r="C872" s="14" t="s">
        <v>1275</v>
      </c>
      <c r="D872" s="15" t="s">
        <v>2230</v>
      </c>
      <c r="E872" s="77">
        <v>1</v>
      </c>
      <c r="F872" s="88"/>
      <c r="G872" s="87" t="s">
        <v>74</v>
      </c>
      <c r="H872" s="79"/>
      <c r="I872" s="108" t="s">
        <v>1297</v>
      </c>
      <c r="J872" s="69" t="s">
        <v>1299</v>
      </c>
      <c r="K872" s="11" t="s">
        <v>56</v>
      </c>
      <c r="L872" s="11" t="s">
        <v>25</v>
      </c>
      <c r="M872" s="11" t="s">
        <v>26</v>
      </c>
      <c r="N872" s="115">
        <v>45731</v>
      </c>
      <c r="O872" s="38">
        <v>1</v>
      </c>
      <c r="P872" s="38">
        <v>0</v>
      </c>
      <c r="Q872" s="38">
        <v>0</v>
      </c>
      <c r="R872" s="38">
        <v>1</v>
      </c>
      <c r="S872" s="38">
        <v>0</v>
      </c>
      <c r="T872" s="38">
        <v>0</v>
      </c>
      <c r="U872" s="38">
        <v>0</v>
      </c>
      <c r="V872" s="38">
        <v>0</v>
      </c>
      <c r="W872" s="38">
        <v>0</v>
      </c>
      <c r="X872" s="38">
        <v>0</v>
      </c>
      <c r="Y872" s="38">
        <v>0</v>
      </c>
      <c r="Z872" s="38">
        <v>0</v>
      </c>
      <c r="AA872" s="38">
        <v>0</v>
      </c>
      <c r="AB872" s="38">
        <v>0</v>
      </c>
      <c r="AC872" s="38">
        <v>0</v>
      </c>
      <c r="AD872" s="38">
        <v>0</v>
      </c>
      <c r="AE872" s="38">
        <v>0</v>
      </c>
      <c r="AF872" s="38"/>
      <c r="AG872" s="38"/>
      <c r="AH872" s="38"/>
      <c r="AI872" s="38"/>
      <c r="AJ872" s="38"/>
      <c r="AK872" s="38"/>
      <c r="AL872" s="38"/>
      <c r="AM872" s="38"/>
      <c r="AN872" s="38"/>
      <c r="AO872" s="38">
        <v>0</v>
      </c>
      <c r="AP872" s="38">
        <v>0</v>
      </c>
      <c r="AQ872" s="38">
        <v>0</v>
      </c>
      <c r="AR872" s="9">
        <f t="shared" si="28"/>
        <v>0.16666666666666666</v>
      </c>
      <c r="AS872" s="9">
        <f t="shared" si="29"/>
        <v>0</v>
      </c>
      <c r="AT872" s="19"/>
    </row>
    <row r="873" spans="1:46" ht="39.6" hidden="1">
      <c r="A873" s="3">
        <v>870</v>
      </c>
      <c r="B873" s="119" t="s">
        <v>1274</v>
      </c>
      <c r="C873" s="14" t="s">
        <v>1275</v>
      </c>
      <c r="D873" s="15" t="s">
        <v>2228</v>
      </c>
      <c r="E873" s="77">
        <v>1</v>
      </c>
      <c r="F873" s="88"/>
      <c r="G873" s="87" t="s">
        <v>74</v>
      </c>
      <c r="H873" s="79"/>
      <c r="I873" s="108" t="s">
        <v>1300</v>
      </c>
      <c r="J873" s="69" t="s">
        <v>1301</v>
      </c>
      <c r="K873" s="11" t="s">
        <v>56</v>
      </c>
      <c r="L873" s="11" t="s">
        <v>25</v>
      </c>
      <c r="M873" s="11" t="s">
        <v>26</v>
      </c>
      <c r="N873" s="114" t="s">
        <v>2402</v>
      </c>
      <c r="O873" s="38">
        <v>0</v>
      </c>
      <c r="P873" s="38">
        <v>0</v>
      </c>
      <c r="Q873" s="38">
        <v>0</v>
      </c>
      <c r="R873" s="38">
        <v>0</v>
      </c>
      <c r="S873" s="38">
        <v>0</v>
      </c>
      <c r="T873" s="38">
        <v>0</v>
      </c>
      <c r="U873" s="38">
        <v>0</v>
      </c>
      <c r="V873" s="38">
        <v>0</v>
      </c>
      <c r="W873" s="38">
        <v>0</v>
      </c>
      <c r="X873" s="38">
        <v>0</v>
      </c>
      <c r="Y873" s="38">
        <v>0</v>
      </c>
      <c r="Z873" s="38">
        <v>0</v>
      </c>
      <c r="AA873" s="38">
        <v>0</v>
      </c>
      <c r="AB873" s="38">
        <v>0</v>
      </c>
      <c r="AC873" s="38">
        <v>0</v>
      </c>
      <c r="AD873" s="38">
        <v>0</v>
      </c>
      <c r="AE873" s="38">
        <v>0</v>
      </c>
      <c r="AF873" s="38"/>
      <c r="AG873" s="38"/>
      <c r="AH873" s="38"/>
      <c r="AI873" s="38"/>
      <c r="AJ873" s="38"/>
      <c r="AK873" s="38"/>
      <c r="AL873" s="38"/>
      <c r="AM873" s="38"/>
      <c r="AN873" s="38"/>
      <c r="AO873" s="38">
        <v>0</v>
      </c>
      <c r="AP873" s="38">
        <v>0</v>
      </c>
      <c r="AQ873" s="38">
        <v>0</v>
      </c>
      <c r="AR873" s="9">
        <f t="shared" si="28"/>
        <v>0</v>
      </c>
      <c r="AS873" s="9">
        <f t="shared" si="29"/>
        <v>0</v>
      </c>
      <c r="AT873" s="19"/>
    </row>
    <row r="874" spans="1:46" ht="39.6" hidden="1">
      <c r="A874" s="3">
        <v>871</v>
      </c>
      <c r="B874" s="119" t="s">
        <v>1274</v>
      </c>
      <c r="C874" s="14" t="s">
        <v>1275</v>
      </c>
      <c r="D874" s="15" t="s">
        <v>2228</v>
      </c>
      <c r="E874" s="77">
        <v>1</v>
      </c>
      <c r="F874" s="88"/>
      <c r="G874" s="87" t="s">
        <v>74</v>
      </c>
      <c r="H874" s="79"/>
      <c r="I874" s="108" t="s">
        <v>1300</v>
      </c>
      <c r="J874" s="69" t="s">
        <v>1302</v>
      </c>
      <c r="K874" s="11" t="s">
        <v>56</v>
      </c>
      <c r="L874" s="11" t="s">
        <v>25</v>
      </c>
      <c r="M874" s="11" t="s">
        <v>26</v>
      </c>
      <c r="N874" s="114" t="s">
        <v>2402</v>
      </c>
      <c r="O874" s="38">
        <v>0</v>
      </c>
      <c r="P874" s="38">
        <v>0</v>
      </c>
      <c r="Q874" s="38">
        <v>0</v>
      </c>
      <c r="R874" s="38">
        <v>0</v>
      </c>
      <c r="S874" s="38">
        <v>0</v>
      </c>
      <c r="T874" s="38">
        <v>0</v>
      </c>
      <c r="U874" s="38">
        <v>0</v>
      </c>
      <c r="V874" s="38">
        <v>0</v>
      </c>
      <c r="W874" s="38">
        <v>0</v>
      </c>
      <c r="X874" s="38">
        <v>0</v>
      </c>
      <c r="Y874" s="38">
        <v>0</v>
      </c>
      <c r="Z874" s="38">
        <v>0</v>
      </c>
      <c r="AA874" s="38">
        <v>0</v>
      </c>
      <c r="AB874" s="38">
        <v>0</v>
      </c>
      <c r="AC874" s="38">
        <v>0</v>
      </c>
      <c r="AD874" s="38">
        <v>0</v>
      </c>
      <c r="AE874" s="38">
        <v>0</v>
      </c>
      <c r="AF874" s="38"/>
      <c r="AG874" s="38"/>
      <c r="AH874" s="38"/>
      <c r="AI874" s="38"/>
      <c r="AJ874" s="38"/>
      <c r="AK874" s="38"/>
      <c r="AL874" s="38"/>
      <c r="AM874" s="38"/>
      <c r="AN874" s="38"/>
      <c r="AO874" s="38">
        <v>0</v>
      </c>
      <c r="AP874" s="38">
        <v>0</v>
      </c>
      <c r="AQ874" s="38">
        <v>0</v>
      </c>
      <c r="AR874" s="9">
        <f t="shared" si="28"/>
        <v>0</v>
      </c>
      <c r="AS874" s="9">
        <f t="shared" si="29"/>
        <v>0</v>
      </c>
      <c r="AT874" s="19"/>
    </row>
    <row r="875" spans="1:46" ht="39.6" hidden="1">
      <c r="A875" s="3">
        <v>872</v>
      </c>
      <c r="B875" s="119" t="s">
        <v>1274</v>
      </c>
      <c r="C875" s="14" t="s">
        <v>1275</v>
      </c>
      <c r="D875" s="15" t="s">
        <v>2228</v>
      </c>
      <c r="E875" s="77">
        <v>1</v>
      </c>
      <c r="F875" s="88"/>
      <c r="G875" s="87" t="s">
        <v>74</v>
      </c>
      <c r="H875" s="79"/>
      <c r="I875" s="108" t="s">
        <v>1303</v>
      </c>
      <c r="J875" s="69" t="s">
        <v>1304</v>
      </c>
      <c r="K875" s="11" t="s">
        <v>24</v>
      </c>
      <c r="L875" s="11" t="s">
        <v>1028</v>
      </c>
      <c r="M875" s="11" t="s">
        <v>26</v>
      </c>
      <c r="N875" s="115">
        <v>45737</v>
      </c>
      <c r="O875" s="38"/>
      <c r="P875" s="38"/>
      <c r="Q875" s="38"/>
      <c r="R875" s="38">
        <v>1</v>
      </c>
      <c r="S875" s="38">
        <v>0</v>
      </c>
      <c r="T875" s="38">
        <v>0</v>
      </c>
      <c r="U875" s="38">
        <v>0</v>
      </c>
      <c r="V875" s="38"/>
      <c r="W875" s="38"/>
      <c r="X875" s="38"/>
      <c r="Y875" s="38"/>
      <c r="Z875" s="38"/>
      <c r="AA875" s="38"/>
      <c r="AB875" s="38"/>
      <c r="AC875" s="38">
        <v>0</v>
      </c>
      <c r="AD875" s="38">
        <v>0</v>
      </c>
      <c r="AE875" s="38">
        <v>0</v>
      </c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9">
        <f t="shared" si="28"/>
        <v>0.25</v>
      </c>
      <c r="AS875" s="9">
        <f t="shared" si="29"/>
        <v>0</v>
      </c>
      <c r="AT875" s="19"/>
    </row>
    <row r="876" spans="1:46" ht="39.6" hidden="1">
      <c r="A876" s="3">
        <v>873</v>
      </c>
      <c r="B876" s="119" t="s">
        <v>1274</v>
      </c>
      <c r="C876" s="14" t="s">
        <v>1275</v>
      </c>
      <c r="D876" s="15" t="s">
        <v>2228</v>
      </c>
      <c r="E876" s="77">
        <v>1</v>
      </c>
      <c r="F876" s="88"/>
      <c r="G876" s="87" t="s">
        <v>74</v>
      </c>
      <c r="H876" s="79"/>
      <c r="I876" s="108" t="s">
        <v>1303</v>
      </c>
      <c r="J876" s="69" t="s">
        <v>1305</v>
      </c>
      <c r="K876" s="11" t="s">
        <v>24</v>
      </c>
      <c r="L876" s="11" t="s">
        <v>1028</v>
      </c>
      <c r="M876" s="11" t="s">
        <v>26</v>
      </c>
      <c r="N876" s="115">
        <v>45737</v>
      </c>
      <c r="O876" s="38"/>
      <c r="P876" s="38"/>
      <c r="Q876" s="38"/>
      <c r="R876" s="38">
        <v>1</v>
      </c>
      <c r="S876" s="38">
        <v>0</v>
      </c>
      <c r="T876" s="38">
        <v>0</v>
      </c>
      <c r="U876" s="38">
        <v>0</v>
      </c>
      <c r="V876" s="38"/>
      <c r="W876" s="38"/>
      <c r="X876" s="38"/>
      <c r="Y876" s="38"/>
      <c r="Z876" s="38"/>
      <c r="AA876" s="38"/>
      <c r="AB876" s="38"/>
      <c r="AC876" s="38">
        <v>0</v>
      </c>
      <c r="AD876" s="38">
        <v>0</v>
      </c>
      <c r="AE876" s="38">
        <v>0</v>
      </c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9">
        <f t="shared" si="28"/>
        <v>0.25</v>
      </c>
      <c r="AS876" s="9">
        <f t="shared" si="29"/>
        <v>0</v>
      </c>
      <c r="AT876" s="19"/>
    </row>
    <row r="877" spans="1:46" ht="39.6" hidden="1">
      <c r="A877" s="3">
        <v>874</v>
      </c>
      <c r="B877" s="119" t="s">
        <v>1274</v>
      </c>
      <c r="C877" s="14" t="s">
        <v>1275</v>
      </c>
      <c r="D877" s="15" t="s">
        <v>2228</v>
      </c>
      <c r="E877" s="77">
        <v>1</v>
      </c>
      <c r="F877" s="88"/>
      <c r="G877" s="87" t="s">
        <v>74</v>
      </c>
      <c r="H877" s="79"/>
      <c r="I877" s="108" t="s">
        <v>1303</v>
      </c>
      <c r="J877" s="69" t="s">
        <v>1306</v>
      </c>
      <c r="K877" s="11" t="s">
        <v>24</v>
      </c>
      <c r="L877" s="11" t="s">
        <v>1028</v>
      </c>
      <c r="M877" s="11" t="s">
        <v>26</v>
      </c>
      <c r="N877" s="115">
        <v>45737</v>
      </c>
      <c r="O877" s="38"/>
      <c r="P877" s="38"/>
      <c r="Q877" s="38"/>
      <c r="R877" s="38">
        <v>1</v>
      </c>
      <c r="S877" s="38">
        <v>0</v>
      </c>
      <c r="T877" s="38">
        <v>0</v>
      </c>
      <c r="U877" s="38">
        <v>0</v>
      </c>
      <c r="V877" s="38"/>
      <c r="W877" s="38"/>
      <c r="X877" s="38"/>
      <c r="Y877" s="38"/>
      <c r="Z877" s="38"/>
      <c r="AA877" s="38"/>
      <c r="AB877" s="38"/>
      <c r="AC877" s="38">
        <v>0</v>
      </c>
      <c r="AD877" s="38">
        <v>0</v>
      </c>
      <c r="AE877" s="38">
        <v>0</v>
      </c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9">
        <f t="shared" si="28"/>
        <v>0.25</v>
      </c>
      <c r="AS877" s="9">
        <f t="shared" si="29"/>
        <v>0</v>
      </c>
      <c r="AT877" s="19"/>
    </row>
    <row r="878" spans="1:46" ht="26.4" hidden="1">
      <c r="A878" s="3">
        <v>875</v>
      </c>
      <c r="B878" s="119" t="s">
        <v>1274</v>
      </c>
      <c r="C878" s="14" t="s">
        <v>1275</v>
      </c>
      <c r="D878" s="15" t="s">
        <v>2228</v>
      </c>
      <c r="E878" s="77">
        <v>1</v>
      </c>
      <c r="F878" s="88"/>
      <c r="G878" s="87" t="s">
        <v>74</v>
      </c>
      <c r="H878" s="79"/>
      <c r="I878" s="108" t="s">
        <v>1307</v>
      </c>
      <c r="J878" s="69" t="s">
        <v>1308</v>
      </c>
      <c r="K878" s="11" t="s">
        <v>56</v>
      </c>
      <c r="L878" s="11" t="s">
        <v>25</v>
      </c>
      <c r="M878" s="11" t="s">
        <v>26</v>
      </c>
      <c r="N878" s="114" t="s">
        <v>2402</v>
      </c>
      <c r="O878" s="38">
        <v>0</v>
      </c>
      <c r="P878" s="38">
        <v>0</v>
      </c>
      <c r="Q878" s="38">
        <v>0</v>
      </c>
      <c r="R878" s="38">
        <v>0</v>
      </c>
      <c r="S878" s="38">
        <v>0</v>
      </c>
      <c r="T878" s="38">
        <v>0</v>
      </c>
      <c r="U878" s="38">
        <v>0</v>
      </c>
      <c r="V878" s="38">
        <v>0</v>
      </c>
      <c r="W878" s="38">
        <v>0</v>
      </c>
      <c r="X878" s="38">
        <v>0</v>
      </c>
      <c r="Y878" s="38">
        <v>0</v>
      </c>
      <c r="Z878" s="38">
        <v>0</v>
      </c>
      <c r="AA878" s="38">
        <v>0</v>
      </c>
      <c r="AB878" s="38">
        <v>0</v>
      </c>
      <c r="AC878" s="38">
        <v>0</v>
      </c>
      <c r="AD878" s="38">
        <v>0</v>
      </c>
      <c r="AE878" s="38">
        <v>0</v>
      </c>
      <c r="AF878" s="38"/>
      <c r="AG878" s="38"/>
      <c r="AH878" s="38"/>
      <c r="AI878" s="38"/>
      <c r="AJ878" s="38"/>
      <c r="AK878" s="38"/>
      <c r="AL878" s="38"/>
      <c r="AM878" s="38"/>
      <c r="AN878" s="38"/>
      <c r="AO878" s="38">
        <v>0</v>
      </c>
      <c r="AP878" s="38">
        <v>0</v>
      </c>
      <c r="AQ878" s="38">
        <v>0</v>
      </c>
      <c r="AR878" s="9">
        <f t="shared" si="28"/>
        <v>0</v>
      </c>
      <c r="AS878" s="9">
        <f t="shared" si="29"/>
        <v>0</v>
      </c>
      <c r="AT878" s="19"/>
    </row>
    <row r="879" spans="1:46" ht="26.4" hidden="1">
      <c r="A879" s="3">
        <v>876</v>
      </c>
      <c r="B879" s="119" t="s">
        <v>1274</v>
      </c>
      <c r="C879" s="14" t="s">
        <v>1275</v>
      </c>
      <c r="D879" s="15" t="s">
        <v>2228</v>
      </c>
      <c r="E879" s="77">
        <v>1</v>
      </c>
      <c r="F879" s="88"/>
      <c r="G879" s="87" t="s">
        <v>74</v>
      </c>
      <c r="H879" s="79"/>
      <c r="I879" s="108" t="s">
        <v>1307</v>
      </c>
      <c r="J879" s="69" t="s">
        <v>1309</v>
      </c>
      <c r="K879" s="11" t="s">
        <v>56</v>
      </c>
      <c r="L879" s="11" t="s">
        <v>25</v>
      </c>
      <c r="M879" s="11" t="s">
        <v>26</v>
      </c>
      <c r="N879" s="114" t="s">
        <v>2402</v>
      </c>
      <c r="O879" s="38">
        <v>0</v>
      </c>
      <c r="P879" s="38">
        <v>0</v>
      </c>
      <c r="Q879" s="38">
        <v>0</v>
      </c>
      <c r="R879" s="38">
        <v>0</v>
      </c>
      <c r="S879" s="38">
        <v>0</v>
      </c>
      <c r="T879" s="38">
        <v>0</v>
      </c>
      <c r="U879" s="38">
        <v>0</v>
      </c>
      <c r="V879" s="38">
        <v>0</v>
      </c>
      <c r="W879" s="38">
        <v>0</v>
      </c>
      <c r="X879" s="38">
        <v>0</v>
      </c>
      <c r="Y879" s="38">
        <v>0</v>
      </c>
      <c r="Z879" s="38">
        <v>0</v>
      </c>
      <c r="AA879" s="38">
        <v>0</v>
      </c>
      <c r="AB879" s="38">
        <v>0</v>
      </c>
      <c r="AC879" s="38">
        <v>0</v>
      </c>
      <c r="AD879" s="38">
        <v>0</v>
      </c>
      <c r="AE879" s="38">
        <v>0</v>
      </c>
      <c r="AF879" s="38"/>
      <c r="AG879" s="38"/>
      <c r="AH879" s="38"/>
      <c r="AI879" s="38"/>
      <c r="AJ879" s="38"/>
      <c r="AK879" s="38"/>
      <c r="AL879" s="38"/>
      <c r="AM879" s="38"/>
      <c r="AN879" s="38"/>
      <c r="AO879" s="38">
        <v>0</v>
      </c>
      <c r="AP879" s="38">
        <v>0</v>
      </c>
      <c r="AQ879" s="38">
        <v>0</v>
      </c>
      <c r="AR879" s="9">
        <f t="shared" si="28"/>
        <v>0</v>
      </c>
      <c r="AS879" s="9">
        <f t="shared" si="29"/>
        <v>0</v>
      </c>
      <c r="AT879" s="19"/>
    </row>
    <row r="880" spans="1:46" ht="26.4" hidden="1">
      <c r="A880" s="3">
        <v>877</v>
      </c>
      <c r="B880" s="119" t="s">
        <v>1274</v>
      </c>
      <c r="C880" s="14" t="s">
        <v>1275</v>
      </c>
      <c r="D880" s="15" t="s">
        <v>2228</v>
      </c>
      <c r="E880" s="77">
        <v>1</v>
      </c>
      <c r="F880" s="88"/>
      <c r="G880" s="87" t="s">
        <v>74</v>
      </c>
      <c r="H880" s="79"/>
      <c r="I880" s="108" t="s">
        <v>1307</v>
      </c>
      <c r="J880" s="69" t="s">
        <v>1310</v>
      </c>
      <c r="K880" s="11" t="s">
        <v>56</v>
      </c>
      <c r="L880" s="11" t="s">
        <v>25</v>
      </c>
      <c r="M880" s="11" t="s">
        <v>26</v>
      </c>
      <c r="N880" s="114" t="s">
        <v>2402</v>
      </c>
      <c r="O880" s="38">
        <v>0</v>
      </c>
      <c r="P880" s="38">
        <v>0</v>
      </c>
      <c r="Q880" s="38">
        <v>0</v>
      </c>
      <c r="R880" s="38">
        <v>0</v>
      </c>
      <c r="S880" s="38">
        <v>0</v>
      </c>
      <c r="T880" s="38">
        <v>0</v>
      </c>
      <c r="U880" s="38">
        <v>0</v>
      </c>
      <c r="V880" s="38">
        <v>0</v>
      </c>
      <c r="W880" s="38">
        <v>0</v>
      </c>
      <c r="X880" s="38">
        <v>0</v>
      </c>
      <c r="Y880" s="38">
        <v>0</v>
      </c>
      <c r="Z880" s="38">
        <v>0</v>
      </c>
      <c r="AA880" s="38">
        <v>0</v>
      </c>
      <c r="AB880" s="38">
        <v>0</v>
      </c>
      <c r="AC880" s="38">
        <v>0</v>
      </c>
      <c r="AD880" s="38">
        <v>0</v>
      </c>
      <c r="AE880" s="38">
        <v>0</v>
      </c>
      <c r="AF880" s="38"/>
      <c r="AG880" s="38"/>
      <c r="AH880" s="38"/>
      <c r="AI880" s="38"/>
      <c r="AJ880" s="38"/>
      <c r="AK880" s="38"/>
      <c r="AL880" s="38"/>
      <c r="AM880" s="38"/>
      <c r="AN880" s="38"/>
      <c r="AO880" s="38">
        <v>0</v>
      </c>
      <c r="AP880" s="38">
        <v>0</v>
      </c>
      <c r="AQ880" s="38">
        <v>0</v>
      </c>
      <c r="AR880" s="9">
        <f t="shared" si="28"/>
        <v>0</v>
      </c>
      <c r="AS880" s="9">
        <f t="shared" si="29"/>
        <v>0</v>
      </c>
      <c r="AT880" s="19"/>
    </row>
    <row r="881" spans="1:46" ht="26.4" hidden="1">
      <c r="A881" s="3">
        <v>878</v>
      </c>
      <c r="B881" s="119" t="s">
        <v>1274</v>
      </c>
      <c r="C881" s="14" t="s">
        <v>1275</v>
      </c>
      <c r="D881" s="15" t="s">
        <v>2228</v>
      </c>
      <c r="E881" s="77">
        <v>1</v>
      </c>
      <c r="F881" s="88"/>
      <c r="G881" s="87" t="s">
        <v>74</v>
      </c>
      <c r="H881" s="79"/>
      <c r="I881" s="108" t="s">
        <v>1311</v>
      </c>
      <c r="J881" s="69" t="s">
        <v>1312</v>
      </c>
      <c r="K881" s="11" t="s">
        <v>56</v>
      </c>
      <c r="L881" s="11" t="s">
        <v>25</v>
      </c>
      <c r="M881" s="11" t="s">
        <v>26</v>
      </c>
      <c r="N881" s="114" t="s">
        <v>2402</v>
      </c>
      <c r="O881" s="38">
        <v>0</v>
      </c>
      <c r="P881" s="38">
        <v>0</v>
      </c>
      <c r="Q881" s="38">
        <v>0</v>
      </c>
      <c r="R881" s="38">
        <v>0</v>
      </c>
      <c r="S881" s="38">
        <v>0</v>
      </c>
      <c r="T881" s="38">
        <v>0</v>
      </c>
      <c r="U881" s="38">
        <v>0</v>
      </c>
      <c r="V881" s="38">
        <v>0</v>
      </c>
      <c r="W881" s="38">
        <v>0</v>
      </c>
      <c r="X881" s="38">
        <v>0</v>
      </c>
      <c r="Y881" s="38">
        <v>0</v>
      </c>
      <c r="Z881" s="38">
        <v>0</v>
      </c>
      <c r="AA881" s="38">
        <v>0</v>
      </c>
      <c r="AB881" s="38">
        <v>0</v>
      </c>
      <c r="AC881" s="38">
        <v>0</v>
      </c>
      <c r="AD881" s="38">
        <v>0</v>
      </c>
      <c r="AE881" s="38">
        <v>0</v>
      </c>
      <c r="AF881" s="38"/>
      <c r="AG881" s="38"/>
      <c r="AH881" s="38"/>
      <c r="AI881" s="38"/>
      <c r="AJ881" s="38"/>
      <c r="AK881" s="38"/>
      <c r="AL881" s="38"/>
      <c r="AM881" s="38"/>
      <c r="AN881" s="38"/>
      <c r="AO881" s="38">
        <v>0</v>
      </c>
      <c r="AP881" s="38">
        <v>0</v>
      </c>
      <c r="AQ881" s="38">
        <v>0</v>
      </c>
      <c r="AR881" s="9">
        <f t="shared" si="28"/>
        <v>0</v>
      </c>
      <c r="AS881" s="9">
        <f t="shared" si="29"/>
        <v>0</v>
      </c>
      <c r="AT881" s="19"/>
    </row>
    <row r="882" spans="1:46" ht="26.4" hidden="1">
      <c r="A882" s="3">
        <v>879</v>
      </c>
      <c r="B882" s="119" t="s">
        <v>1274</v>
      </c>
      <c r="C882" s="14" t="s">
        <v>1275</v>
      </c>
      <c r="D882" s="15" t="s">
        <v>2228</v>
      </c>
      <c r="E882" s="77">
        <v>1</v>
      </c>
      <c r="F882" s="88"/>
      <c r="G882" s="87" t="s">
        <v>74</v>
      </c>
      <c r="H882" s="79"/>
      <c r="I882" s="108" t="s">
        <v>1311</v>
      </c>
      <c r="J882" s="69" t="s">
        <v>1313</v>
      </c>
      <c r="K882" s="11" t="s">
        <v>56</v>
      </c>
      <c r="L882" s="11" t="s">
        <v>25</v>
      </c>
      <c r="M882" s="11" t="s">
        <v>26</v>
      </c>
      <c r="N882" s="114" t="s">
        <v>2402</v>
      </c>
      <c r="O882" s="38">
        <v>0</v>
      </c>
      <c r="P882" s="38">
        <v>0</v>
      </c>
      <c r="Q882" s="38">
        <v>0</v>
      </c>
      <c r="R882" s="38">
        <v>0</v>
      </c>
      <c r="S882" s="38">
        <v>0</v>
      </c>
      <c r="T882" s="38">
        <v>0</v>
      </c>
      <c r="U882" s="38">
        <v>0</v>
      </c>
      <c r="V882" s="38">
        <v>0</v>
      </c>
      <c r="W882" s="38">
        <v>0</v>
      </c>
      <c r="X882" s="38">
        <v>0</v>
      </c>
      <c r="Y882" s="38">
        <v>0</v>
      </c>
      <c r="Z882" s="38">
        <v>0</v>
      </c>
      <c r="AA882" s="38">
        <v>0</v>
      </c>
      <c r="AB882" s="38">
        <v>0</v>
      </c>
      <c r="AC882" s="38">
        <v>0</v>
      </c>
      <c r="AD882" s="38">
        <v>0</v>
      </c>
      <c r="AE882" s="38">
        <v>0</v>
      </c>
      <c r="AF882" s="38"/>
      <c r="AG882" s="38"/>
      <c r="AH882" s="38"/>
      <c r="AI882" s="38"/>
      <c r="AJ882" s="38"/>
      <c r="AK882" s="38"/>
      <c r="AL882" s="38"/>
      <c r="AM882" s="38"/>
      <c r="AN882" s="38"/>
      <c r="AO882" s="38">
        <v>0</v>
      </c>
      <c r="AP882" s="38">
        <v>0</v>
      </c>
      <c r="AQ882" s="38">
        <v>0</v>
      </c>
      <c r="AR882" s="9">
        <f t="shared" si="28"/>
        <v>0</v>
      </c>
      <c r="AS882" s="9">
        <f t="shared" si="29"/>
        <v>0</v>
      </c>
      <c r="AT882" s="19"/>
    </row>
    <row r="883" spans="1:46" ht="26.4" hidden="1">
      <c r="A883" s="3">
        <v>880</v>
      </c>
      <c r="B883" s="119" t="s">
        <v>1274</v>
      </c>
      <c r="C883" s="14" t="s">
        <v>1275</v>
      </c>
      <c r="D883" s="15" t="s">
        <v>2229</v>
      </c>
      <c r="E883" s="77">
        <v>1</v>
      </c>
      <c r="F883" s="88"/>
      <c r="G883" s="87" t="s">
        <v>74</v>
      </c>
      <c r="H883" s="79"/>
      <c r="I883" s="108" t="s">
        <v>1314</v>
      </c>
      <c r="J883" s="69" t="s">
        <v>1315</v>
      </c>
      <c r="K883" s="11" t="s">
        <v>56</v>
      </c>
      <c r="L883" s="11" t="s">
        <v>25</v>
      </c>
      <c r="M883" s="11" t="s">
        <v>26</v>
      </c>
      <c r="N883" s="114" t="s">
        <v>2402</v>
      </c>
      <c r="O883" s="38">
        <v>0</v>
      </c>
      <c r="P883" s="38">
        <v>0</v>
      </c>
      <c r="Q883" s="38">
        <v>0</v>
      </c>
      <c r="R883" s="38">
        <v>0</v>
      </c>
      <c r="S883" s="38">
        <v>0</v>
      </c>
      <c r="T883" s="38">
        <v>0</v>
      </c>
      <c r="U883" s="38">
        <v>0</v>
      </c>
      <c r="V883" s="38">
        <v>0</v>
      </c>
      <c r="W883" s="38">
        <v>0</v>
      </c>
      <c r="X883" s="38">
        <v>0</v>
      </c>
      <c r="Y883" s="38">
        <v>0</v>
      </c>
      <c r="Z883" s="38">
        <v>0</v>
      </c>
      <c r="AA883" s="38">
        <v>0</v>
      </c>
      <c r="AB883" s="38">
        <v>0</v>
      </c>
      <c r="AC883" s="38">
        <v>0</v>
      </c>
      <c r="AD883" s="38">
        <v>0</v>
      </c>
      <c r="AE883" s="38">
        <v>0</v>
      </c>
      <c r="AF883" s="38"/>
      <c r="AG883" s="38"/>
      <c r="AH883" s="38"/>
      <c r="AI883" s="38"/>
      <c r="AJ883" s="38"/>
      <c r="AK883" s="38"/>
      <c r="AL883" s="38"/>
      <c r="AM883" s="38"/>
      <c r="AN883" s="38"/>
      <c r="AO883" s="38">
        <v>0</v>
      </c>
      <c r="AP883" s="38">
        <v>0</v>
      </c>
      <c r="AQ883" s="38">
        <v>0</v>
      </c>
      <c r="AR883" s="9">
        <f t="shared" si="28"/>
        <v>0</v>
      </c>
      <c r="AS883" s="9">
        <f t="shared" si="29"/>
        <v>0</v>
      </c>
      <c r="AT883" s="19"/>
    </row>
    <row r="884" spans="1:46" ht="26.4" hidden="1">
      <c r="A884" s="3">
        <v>881</v>
      </c>
      <c r="B884" s="119" t="s">
        <v>1274</v>
      </c>
      <c r="C884" s="14" t="s">
        <v>1275</v>
      </c>
      <c r="D884" s="15" t="s">
        <v>2229</v>
      </c>
      <c r="E884" s="77">
        <v>1</v>
      </c>
      <c r="F884" s="88"/>
      <c r="G884" s="87" t="s">
        <v>74</v>
      </c>
      <c r="H884" s="79"/>
      <c r="I884" s="108" t="s">
        <v>1314</v>
      </c>
      <c r="J884" s="69" t="s">
        <v>1316</v>
      </c>
      <c r="K884" s="11" t="s">
        <v>56</v>
      </c>
      <c r="L884" s="11" t="s">
        <v>25</v>
      </c>
      <c r="M884" s="11" t="s">
        <v>26</v>
      </c>
      <c r="N884" s="114" t="s">
        <v>2402</v>
      </c>
      <c r="O884" s="38">
        <v>0</v>
      </c>
      <c r="P884" s="38">
        <v>0</v>
      </c>
      <c r="Q884" s="38">
        <v>0</v>
      </c>
      <c r="R884" s="38">
        <v>0</v>
      </c>
      <c r="S884" s="38">
        <v>0</v>
      </c>
      <c r="T884" s="38">
        <v>0</v>
      </c>
      <c r="U884" s="38">
        <v>0</v>
      </c>
      <c r="V884" s="38">
        <v>0</v>
      </c>
      <c r="W884" s="38">
        <v>0</v>
      </c>
      <c r="X884" s="38">
        <v>0</v>
      </c>
      <c r="Y884" s="38">
        <v>0</v>
      </c>
      <c r="Z884" s="38">
        <v>0</v>
      </c>
      <c r="AA884" s="38">
        <v>0</v>
      </c>
      <c r="AB884" s="38">
        <v>0</v>
      </c>
      <c r="AC884" s="38">
        <v>0</v>
      </c>
      <c r="AD884" s="38">
        <v>0</v>
      </c>
      <c r="AE884" s="38">
        <v>0</v>
      </c>
      <c r="AF884" s="38"/>
      <c r="AG884" s="38"/>
      <c r="AH884" s="38"/>
      <c r="AI884" s="38"/>
      <c r="AJ884" s="38"/>
      <c r="AK884" s="38"/>
      <c r="AL884" s="38"/>
      <c r="AM884" s="38"/>
      <c r="AN884" s="38"/>
      <c r="AO884" s="38">
        <v>0</v>
      </c>
      <c r="AP884" s="38">
        <v>0</v>
      </c>
      <c r="AQ884" s="38">
        <v>0</v>
      </c>
      <c r="AR884" s="9">
        <f t="shared" si="28"/>
        <v>0</v>
      </c>
      <c r="AS884" s="9">
        <f t="shared" si="29"/>
        <v>0</v>
      </c>
      <c r="AT884" s="19"/>
    </row>
    <row r="885" spans="1:46" ht="26.4" hidden="1">
      <c r="A885" s="3">
        <v>882</v>
      </c>
      <c r="B885" s="119" t="s">
        <v>1274</v>
      </c>
      <c r="C885" s="14" t="s">
        <v>1275</v>
      </c>
      <c r="D885" s="15" t="s">
        <v>2229</v>
      </c>
      <c r="E885" s="77">
        <v>1</v>
      </c>
      <c r="F885" s="88"/>
      <c r="G885" s="87" t="s">
        <v>74</v>
      </c>
      <c r="H885" s="79"/>
      <c r="I885" s="108" t="s">
        <v>1314</v>
      </c>
      <c r="J885" s="69" t="s">
        <v>1317</v>
      </c>
      <c r="K885" s="11" t="s">
        <v>56</v>
      </c>
      <c r="L885" s="11" t="s">
        <v>25</v>
      </c>
      <c r="M885" s="11" t="s">
        <v>26</v>
      </c>
      <c r="N885" s="114" t="s">
        <v>2402</v>
      </c>
      <c r="O885" s="38">
        <v>0</v>
      </c>
      <c r="P885" s="38">
        <v>0</v>
      </c>
      <c r="Q885" s="38">
        <v>0</v>
      </c>
      <c r="R885" s="38">
        <v>0</v>
      </c>
      <c r="S885" s="38">
        <v>0</v>
      </c>
      <c r="T885" s="38">
        <v>0</v>
      </c>
      <c r="U885" s="38">
        <v>0</v>
      </c>
      <c r="V885" s="38">
        <v>0</v>
      </c>
      <c r="W885" s="38">
        <v>0</v>
      </c>
      <c r="X885" s="38">
        <v>0</v>
      </c>
      <c r="Y885" s="38">
        <v>0</v>
      </c>
      <c r="Z885" s="38">
        <v>0</v>
      </c>
      <c r="AA885" s="38">
        <v>0</v>
      </c>
      <c r="AB885" s="38">
        <v>0</v>
      </c>
      <c r="AC885" s="38">
        <v>0</v>
      </c>
      <c r="AD885" s="38">
        <v>0</v>
      </c>
      <c r="AE885" s="38">
        <v>0</v>
      </c>
      <c r="AF885" s="38"/>
      <c r="AG885" s="38"/>
      <c r="AH885" s="38"/>
      <c r="AI885" s="38"/>
      <c r="AJ885" s="38"/>
      <c r="AK885" s="38"/>
      <c r="AL885" s="38"/>
      <c r="AM885" s="38"/>
      <c r="AN885" s="38"/>
      <c r="AO885" s="38">
        <v>0</v>
      </c>
      <c r="AP885" s="38">
        <v>0</v>
      </c>
      <c r="AQ885" s="38">
        <v>0</v>
      </c>
      <c r="AR885" s="9">
        <f t="shared" si="28"/>
        <v>0</v>
      </c>
      <c r="AS885" s="9">
        <f t="shared" si="29"/>
        <v>0</v>
      </c>
      <c r="AT885" s="19"/>
    </row>
    <row r="886" spans="1:46" ht="26.4" hidden="1">
      <c r="A886" s="3">
        <v>883</v>
      </c>
      <c r="B886" s="119" t="s">
        <v>1274</v>
      </c>
      <c r="C886" s="14" t="s">
        <v>1275</v>
      </c>
      <c r="D886" s="15" t="s">
        <v>2229</v>
      </c>
      <c r="E886" s="77">
        <v>1</v>
      </c>
      <c r="F886" s="88"/>
      <c r="G886" s="87" t="s">
        <v>74</v>
      </c>
      <c r="H886" s="79"/>
      <c r="I886" s="108" t="s">
        <v>1318</v>
      </c>
      <c r="J886" s="69" t="s">
        <v>1319</v>
      </c>
      <c r="K886" s="11" t="s">
        <v>56</v>
      </c>
      <c r="L886" s="11" t="s">
        <v>25</v>
      </c>
      <c r="M886" s="11" t="s">
        <v>26</v>
      </c>
      <c r="N886" s="114" t="s">
        <v>2402</v>
      </c>
      <c r="O886" s="38">
        <v>0</v>
      </c>
      <c r="P886" s="38">
        <v>0</v>
      </c>
      <c r="Q886" s="38">
        <v>0</v>
      </c>
      <c r="R886" s="38">
        <v>0</v>
      </c>
      <c r="S886" s="38">
        <v>0</v>
      </c>
      <c r="T886" s="38">
        <v>0</v>
      </c>
      <c r="U886" s="38">
        <v>0</v>
      </c>
      <c r="V886" s="38">
        <v>0</v>
      </c>
      <c r="W886" s="38">
        <v>0</v>
      </c>
      <c r="X886" s="38">
        <v>0</v>
      </c>
      <c r="Y886" s="38">
        <v>0</v>
      </c>
      <c r="Z886" s="38">
        <v>0</v>
      </c>
      <c r="AA886" s="38">
        <v>0</v>
      </c>
      <c r="AB886" s="38">
        <v>0</v>
      </c>
      <c r="AC886" s="38">
        <v>0</v>
      </c>
      <c r="AD886" s="38">
        <v>0</v>
      </c>
      <c r="AE886" s="38">
        <v>0</v>
      </c>
      <c r="AF886" s="38"/>
      <c r="AG886" s="38"/>
      <c r="AH886" s="38"/>
      <c r="AI886" s="38"/>
      <c r="AJ886" s="38"/>
      <c r="AK886" s="38"/>
      <c r="AL886" s="38"/>
      <c r="AM886" s="38"/>
      <c r="AN886" s="38"/>
      <c r="AO886" s="38">
        <v>0</v>
      </c>
      <c r="AP886" s="38">
        <v>0</v>
      </c>
      <c r="AQ886" s="38">
        <v>0</v>
      </c>
      <c r="AR886" s="9">
        <f t="shared" si="28"/>
        <v>0</v>
      </c>
      <c r="AS886" s="9">
        <f t="shared" si="29"/>
        <v>0</v>
      </c>
      <c r="AT886" s="19"/>
    </row>
    <row r="887" spans="1:46" ht="26.4" hidden="1">
      <c r="A887" s="3">
        <v>884</v>
      </c>
      <c r="B887" s="119" t="s">
        <v>1274</v>
      </c>
      <c r="C887" s="14" t="s">
        <v>1275</v>
      </c>
      <c r="D887" s="15" t="s">
        <v>2229</v>
      </c>
      <c r="E887" s="77">
        <v>1</v>
      </c>
      <c r="F887" s="88"/>
      <c r="G887" s="87" t="s">
        <v>74</v>
      </c>
      <c r="H887" s="79"/>
      <c r="I887" s="108" t="s">
        <v>1318</v>
      </c>
      <c r="J887" s="69" t="s">
        <v>1320</v>
      </c>
      <c r="K887" s="11" t="s">
        <v>56</v>
      </c>
      <c r="L887" s="11" t="s">
        <v>25</v>
      </c>
      <c r="M887" s="11" t="s">
        <v>26</v>
      </c>
      <c r="N887" s="114" t="s">
        <v>2402</v>
      </c>
      <c r="O887" s="38">
        <v>0</v>
      </c>
      <c r="P887" s="38">
        <v>0</v>
      </c>
      <c r="Q887" s="38">
        <v>0</v>
      </c>
      <c r="R887" s="38">
        <v>0</v>
      </c>
      <c r="S887" s="38">
        <v>0</v>
      </c>
      <c r="T887" s="38">
        <v>0</v>
      </c>
      <c r="U887" s="38">
        <v>0</v>
      </c>
      <c r="V887" s="38">
        <v>0</v>
      </c>
      <c r="W887" s="38">
        <v>0</v>
      </c>
      <c r="X887" s="38">
        <v>0</v>
      </c>
      <c r="Y887" s="38">
        <v>0</v>
      </c>
      <c r="Z887" s="38">
        <v>0</v>
      </c>
      <c r="AA887" s="38">
        <v>0</v>
      </c>
      <c r="AB887" s="38">
        <v>0</v>
      </c>
      <c r="AC887" s="38">
        <v>0</v>
      </c>
      <c r="AD887" s="38">
        <v>0</v>
      </c>
      <c r="AE887" s="38">
        <v>0</v>
      </c>
      <c r="AF887" s="38"/>
      <c r="AG887" s="38"/>
      <c r="AH887" s="38"/>
      <c r="AI887" s="38"/>
      <c r="AJ887" s="38"/>
      <c r="AK887" s="38"/>
      <c r="AL887" s="38"/>
      <c r="AM887" s="38"/>
      <c r="AN887" s="38"/>
      <c r="AO887" s="38">
        <v>0</v>
      </c>
      <c r="AP887" s="38">
        <v>0</v>
      </c>
      <c r="AQ887" s="38">
        <v>0</v>
      </c>
      <c r="AR887" s="9">
        <f t="shared" si="28"/>
        <v>0</v>
      </c>
      <c r="AS887" s="9">
        <f t="shared" si="29"/>
        <v>0</v>
      </c>
      <c r="AT887" s="19"/>
    </row>
    <row r="888" spans="1:46" ht="39.6" hidden="1">
      <c r="A888" s="3">
        <v>885</v>
      </c>
      <c r="B888" s="119" t="s">
        <v>1274</v>
      </c>
      <c r="C888" s="14" t="s">
        <v>1275</v>
      </c>
      <c r="D888" s="15" t="s">
        <v>2229</v>
      </c>
      <c r="E888" s="77">
        <v>1</v>
      </c>
      <c r="F888" s="88"/>
      <c r="G888" s="87" t="s">
        <v>74</v>
      </c>
      <c r="H888" s="79"/>
      <c r="I888" s="108" t="s">
        <v>1321</v>
      </c>
      <c r="J888" s="69" t="s">
        <v>1322</v>
      </c>
      <c r="K888" s="11" t="s">
        <v>56</v>
      </c>
      <c r="L888" s="11" t="s">
        <v>25</v>
      </c>
      <c r="M888" s="11" t="s">
        <v>26</v>
      </c>
      <c r="N888" s="114" t="s">
        <v>2402</v>
      </c>
      <c r="O888" s="38">
        <v>0</v>
      </c>
      <c r="P888" s="38">
        <v>0</v>
      </c>
      <c r="Q888" s="38">
        <v>0</v>
      </c>
      <c r="R888" s="38">
        <v>0</v>
      </c>
      <c r="S888" s="38">
        <v>0</v>
      </c>
      <c r="T888" s="38">
        <v>0</v>
      </c>
      <c r="U888" s="38">
        <v>0</v>
      </c>
      <c r="V888" s="38">
        <v>0</v>
      </c>
      <c r="W888" s="38">
        <v>0</v>
      </c>
      <c r="X888" s="38">
        <v>0</v>
      </c>
      <c r="Y888" s="38">
        <v>0</v>
      </c>
      <c r="Z888" s="38">
        <v>0</v>
      </c>
      <c r="AA888" s="38">
        <v>0</v>
      </c>
      <c r="AB888" s="38">
        <v>0</v>
      </c>
      <c r="AC888" s="38">
        <v>0</v>
      </c>
      <c r="AD888" s="38">
        <v>0</v>
      </c>
      <c r="AE888" s="38">
        <v>0</v>
      </c>
      <c r="AF888" s="38"/>
      <c r="AG888" s="38"/>
      <c r="AH888" s="38"/>
      <c r="AI888" s="38"/>
      <c r="AJ888" s="38"/>
      <c r="AK888" s="38"/>
      <c r="AL888" s="38"/>
      <c r="AM888" s="38"/>
      <c r="AN888" s="38"/>
      <c r="AO888" s="38">
        <v>0</v>
      </c>
      <c r="AP888" s="38">
        <v>0</v>
      </c>
      <c r="AQ888" s="38">
        <v>0</v>
      </c>
      <c r="AR888" s="9">
        <f t="shared" si="28"/>
        <v>0</v>
      </c>
      <c r="AS888" s="9">
        <f t="shared" si="29"/>
        <v>0</v>
      </c>
      <c r="AT888" s="19"/>
    </row>
    <row r="889" spans="1:46" ht="39.6" hidden="1">
      <c r="A889" s="3">
        <v>886</v>
      </c>
      <c r="B889" s="119" t="s">
        <v>1274</v>
      </c>
      <c r="C889" s="14" t="s">
        <v>1275</v>
      </c>
      <c r="D889" s="15" t="s">
        <v>2229</v>
      </c>
      <c r="E889" s="77">
        <v>1</v>
      </c>
      <c r="F889" s="88"/>
      <c r="G889" s="87" t="s">
        <v>74</v>
      </c>
      <c r="H889" s="79"/>
      <c r="I889" s="108" t="s">
        <v>1321</v>
      </c>
      <c r="J889" s="69" t="s">
        <v>1323</v>
      </c>
      <c r="K889" s="11" t="s">
        <v>56</v>
      </c>
      <c r="L889" s="11" t="s">
        <v>25</v>
      </c>
      <c r="M889" s="11" t="s">
        <v>26</v>
      </c>
      <c r="N889" s="114" t="s">
        <v>2402</v>
      </c>
      <c r="O889" s="38">
        <v>0</v>
      </c>
      <c r="P889" s="38">
        <v>0</v>
      </c>
      <c r="Q889" s="38">
        <v>0</v>
      </c>
      <c r="R889" s="38">
        <v>0</v>
      </c>
      <c r="S889" s="38">
        <v>0</v>
      </c>
      <c r="T889" s="38">
        <v>0</v>
      </c>
      <c r="U889" s="38">
        <v>0</v>
      </c>
      <c r="V889" s="38">
        <v>0</v>
      </c>
      <c r="W889" s="38">
        <v>0</v>
      </c>
      <c r="X889" s="38">
        <v>0</v>
      </c>
      <c r="Y889" s="38">
        <v>0</v>
      </c>
      <c r="Z889" s="38">
        <v>0</v>
      </c>
      <c r="AA889" s="38">
        <v>0</v>
      </c>
      <c r="AB889" s="38">
        <v>0</v>
      </c>
      <c r="AC889" s="38">
        <v>0</v>
      </c>
      <c r="AD889" s="38">
        <v>0</v>
      </c>
      <c r="AE889" s="38">
        <v>0</v>
      </c>
      <c r="AF889" s="38"/>
      <c r="AG889" s="38"/>
      <c r="AH889" s="38"/>
      <c r="AI889" s="38"/>
      <c r="AJ889" s="38"/>
      <c r="AK889" s="38"/>
      <c r="AL889" s="38"/>
      <c r="AM889" s="38"/>
      <c r="AN889" s="38"/>
      <c r="AO889" s="38">
        <v>0</v>
      </c>
      <c r="AP889" s="38">
        <v>0</v>
      </c>
      <c r="AQ889" s="38">
        <v>0</v>
      </c>
      <c r="AR889" s="9">
        <f t="shared" si="28"/>
        <v>0</v>
      </c>
      <c r="AS889" s="9">
        <f t="shared" si="29"/>
        <v>0</v>
      </c>
      <c r="AT889" s="19"/>
    </row>
    <row r="890" spans="1:46" ht="39.6" hidden="1">
      <c r="A890" s="3">
        <v>887</v>
      </c>
      <c r="B890" s="119" t="s">
        <v>1274</v>
      </c>
      <c r="C890" s="14" t="s">
        <v>1275</v>
      </c>
      <c r="D890" s="15" t="s">
        <v>2228</v>
      </c>
      <c r="E890" s="77">
        <v>1</v>
      </c>
      <c r="F890" s="88"/>
      <c r="G890" s="95"/>
      <c r="H890" s="79" t="s">
        <v>1210</v>
      </c>
      <c r="I890" s="108" t="s">
        <v>1324</v>
      </c>
      <c r="J890" s="69" t="s">
        <v>1325</v>
      </c>
      <c r="K890" s="11" t="s">
        <v>56</v>
      </c>
      <c r="L890" s="44" t="s">
        <v>451</v>
      </c>
      <c r="M890" s="11" t="s">
        <v>43</v>
      </c>
      <c r="N890" s="114" t="s">
        <v>2402</v>
      </c>
      <c r="O890" s="38"/>
      <c r="P890" s="38"/>
      <c r="Q890" s="38"/>
      <c r="R890" s="38">
        <v>0</v>
      </c>
      <c r="S890" s="38">
        <v>0</v>
      </c>
      <c r="T890" s="38">
        <v>0</v>
      </c>
      <c r="U890" s="38">
        <v>0</v>
      </c>
      <c r="V890" s="38"/>
      <c r="W890" s="38"/>
      <c r="X890" s="38"/>
      <c r="Y890" s="38"/>
      <c r="Z890" s="38"/>
      <c r="AA890" s="38"/>
      <c r="AB890" s="38"/>
      <c r="AC890" s="38">
        <v>0</v>
      </c>
      <c r="AD890" s="38">
        <v>0</v>
      </c>
      <c r="AE890" s="38">
        <v>0</v>
      </c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9">
        <f t="shared" si="28"/>
        <v>0</v>
      </c>
      <c r="AS890" s="9">
        <f t="shared" si="29"/>
        <v>0</v>
      </c>
      <c r="AT890" s="19"/>
    </row>
    <row r="891" spans="1:46" ht="26.4" hidden="1">
      <c r="A891" s="3">
        <v>888</v>
      </c>
      <c r="B891" s="119" t="s">
        <v>1274</v>
      </c>
      <c r="C891" s="14" t="s">
        <v>1275</v>
      </c>
      <c r="D891" s="15" t="s">
        <v>2228</v>
      </c>
      <c r="E891" s="77">
        <v>1</v>
      </c>
      <c r="F891" s="88"/>
      <c r="G891" s="95"/>
      <c r="H891" s="79" t="s">
        <v>1210</v>
      </c>
      <c r="I891" s="108" t="s">
        <v>1326</v>
      </c>
      <c r="J891" s="69" t="s">
        <v>1327</v>
      </c>
      <c r="K891" s="11" t="s">
        <v>56</v>
      </c>
      <c r="L891" s="44" t="s">
        <v>451</v>
      </c>
      <c r="M891" s="11" t="s">
        <v>43</v>
      </c>
      <c r="N891" s="114" t="s">
        <v>2402</v>
      </c>
      <c r="O891" s="38"/>
      <c r="P891" s="38"/>
      <c r="Q891" s="38"/>
      <c r="R891" s="38">
        <v>0</v>
      </c>
      <c r="S891" s="38">
        <v>0</v>
      </c>
      <c r="T891" s="38">
        <v>0</v>
      </c>
      <c r="U891" s="38">
        <v>0</v>
      </c>
      <c r="V891" s="38"/>
      <c r="W891" s="38"/>
      <c r="X891" s="38"/>
      <c r="Y891" s="38"/>
      <c r="Z891" s="38"/>
      <c r="AA891" s="38"/>
      <c r="AB891" s="38"/>
      <c r="AC891" s="38">
        <v>0</v>
      </c>
      <c r="AD891" s="38">
        <v>0</v>
      </c>
      <c r="AE891" s="38">
        <v>0</v>
      </c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9">
        <f t="shared" si="28"/>
        <v>0</v>
      </c>
      <c r="AS891" s="9">
        <f t="shared" si="29"/>
        <v>0</v>
      </c>
      <c r="AT891" s="19"/>
    </row>
    <row r="892" spans="1:46" ht="15.6" hidden="1">
      <c r="A892" s="3">
        <v>889</v>
      </c>
      <c r="B892" s="119" t="s">
        <v>1274</v>
      </c>
      <c r="C892" s="14" t="s">
        <v>1275</v>
      </c>
      <c r="D892" s="15" t="s">
        <v>2230</v>
      </c>
      <c r="E892" s="77">
        <v>1</v>
      </c>
      <c r="F892" s="88"/>
      <c r="G892" s="95"/>
      <c r="H892" s="79" t="s">
        <v>1210</v>
      </c>
      <c r="I892" s="108" t="s">
        <v>1328</v>
      </c>
      <c r="J892" s="69" t="s">
        <v>1329</v>
      </c>
      <c r="K892" s="11" t="s">
        <v>56</v>
      </c>
      <c r="L892" s="44" t="s">
        <v>451</v>
      </c>
      <c r="M892" s="11" t="s">
        <v>43</v>
      </c>
      <c r="N892" s="114" t="s">
        <v>2402</v>
      </c>
      <c r="O892" s="38"/>
      <c r="P892" s="38"/>
      <c r="Q892" s="38"/>
      <c r="R892" s="38">
        <v>0</v>
      </c>
      <c r="S892" s="38">
        <v>0</v>
      </c>
      <c r="T892" s="38">
        <v>0</v>
      </c>
      <c r="U892" s="38">
        <v>0</v>
      </c>
      <c r="V892" s="38"/>
      <c r="W892" s="38"/>
      <c r="X892" s="38"/>
      <c r="Y892" s="38"/>
      <c r="Z892" s="38"/>
      <c r="AA892" s="38"/>
      <c r="AB892" s="38"/>
      <c r="AC892" s="38">
        <v>0</v>
      </c>
      <c r="AD892" s="38">
        <v>0</v>
      </c>
      <c r="AE892" s="38">
        <v>0</v>
      </c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9">
        <f t="shared" si="28"/>
        <v>0</v>
      </c>
      <c r="AS892" s="9">
        <f t="shared" si="29"/>
        <v>0</v>
      </c>
      <c r="AT892" s="19"/>
    </row>
    <row r="893" spans="1:46" ht="15.6" hidden="1">
      <c r="A893" s="3">
        <v>890</v>
      </c>
      <c r="B893" s="119" t="s">
        <v>1274</v>
      </c>
      <c r="C893" s="14" t="s">
        <v>1275</v>
      </c>
      <c r="D893" s="15" t="s">
        <v>2230</v>
      </c>
      <c r="E893" s="77">
        <v>1</v>
      </c>
      <c r="F893" s="88"/>
      <c r="G893" s="95"/>
      <c r="H893" s="79" t="s">
        <v>1210</v>
      </c>
      <c r="I893" s="108" t="s">
        <v>1330</v>
      </c>
      <c r="J893" s="69" t="s">
        <v>1331</v>
      </c>
      <c r="K893" s="11" t="s">
        <v>56</v>
      </c>
      <c r="L893" s="44" t="s">
        <v>451</v>
      </c>
      <c r="M893" s="11" t="s">
        <v>43</v>
      </c>
      <c r="N893" s="114" t="s">
        <v>2402</v>
      </c>
      <c r="O893" s="38"/>
      <c r="P893" s="38"/>
      <c r="Q893" s="38"/>
      <c r="R893" s="38">
        <v>0</v>
      </c>
      <c r="S893" s="38">
        <v>0</v>
      </c>
      <c r="T893" s="38">
        <v>0</v>
      </c>
      <c r="U893" s="38">
        <v>0</v>
      </c>
      <c r="V893" s="38"/>
      <c r="W893" s="38"/>
      <c r="X893" s="38"/>
      <c r="Y893" s="38"/>
      <c r="Z893" s="38"/>
      <c r="AA893" s="38"/>
      <c r="AB893" s="38"/>
      <c r="AC893" s="38">
        <v>0</v>
      </c>
      <c r="AD893" s="38">
        <v>0</v>
      </c>
      <c r="AE893" s="38">
        <v>0</v>
      </c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9">
        <f t="shared" si="28"/>
        <v>0</v>
      </c>
      <c r="AS893" s="9">
        <f t="shared" si="29"/>
        <v>0</v>
      </c>
      <c r="AT893" s="19"/>
    </row>
    <row r="894" spans="1:46" ht="15.6" hidden="1">
      <c r="A894" s="3">
        <v>891</v>
      </c>
      <c r="B894" s="119" t="s">
        <v>1274</v>
      </c>
      <c r="C894" s="14" t="s">
        <v>1275</v>
      </c>
      <c r="D894" s="15" t="s">
        <v>2228</v>
      </c>
      <c r="E894" s="77">
        <v>1</v>
      </c>
      <c r="F894" s="88"/>
      <c r="G894" s="95"/>
      <c r="H894" s="79" t="s">
        <v>1210</v>
      </c>
      <c r="I894" s="108" t="s">
        <v>1332</v>
      </c>
      <c r="J894" s="69" t="s">
        <v>1333</v>
      </c>
      <c r="K894" s="11" t="s">
        <v>56</v>
      </c>
      <c r="L894" s="44" t="s">
        <v>451</v>
      </c>
      <c r="M894" s="11" t="s">
        <v>43</v>
      </c>
      <c r="N894" s="114" t="s">
        <v>2402</v>
      </c>
      <c r="O894" s="38"/>
      <c r="P894" s="38"/>
      <c r="Q894" s="38"/>
      <c r="R894" s="38">
        <v>0</v>
      </c>
      <c r="S894" s="38">
        <v>0</v>
      </c>
      <c r="T894" s="38">
        <v>0</v>
      </c>
      <c r="U894" s="38">
        <v>0</v>
      </c>
      <c r="V894" s="38"/>
      <c r="W894" s="38"/>
      <c r="X894" s="38"/>
      <c r="Y894" s="38"/>
      <c r="Z894" s="38"/>
      <c r="AA894" s="38"/>
      <c r="AB894" s="38"/>
      <c r="AC894" s="38">
        <v>0</v>
      </c>
      <c r="AD894" s="38">
        <v>0</v>
      </c>
      <c r="AE894" s="38">
        <v>0</v>
      </c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9">
        <f t="shared" si="28"/>
        <v>0</v>
      </c>
      <c r="AS894" s="9">
        <f t="shared" si="29"/>
        <v>0</v>
      </c>
      <c r="AT894" s="19"/>
    </row>
    <row r="895" spans="1:46" ht="15.6" hidden="1">
      <c r="A895" s="3">
        <v>892</v>
      </c>
      <c r="B895" s="119" t="s">
        <v>1274</v>
      </c>
      <c r="C895" s="14" t="s">
        <v>1275</v>
      </c>
      <c r="D895" s="15" t="s">
        <v>2228</v>
      </c>
      <c r="E895" s="77">
        <v>1</v>
      </c>
      <c r="F895" s="88"/>
      <c r="G895" s="95"/>
      <c r="H895" s="79" t="s">
        <v>1210</v>
      </c>
      <c r="I895" s="108" t="s">
        <v>1332</v>
      </c>
      <c r="J895" s="69" t="s">
        <v>1334</v>
      </c>
      <c r="K895" s="11" t="s">
        <v>56</v>
      </c>
      <c r="L895" s="44" t="s">
        <v>451</v>
      </c>
      <c r="M895" s="11" t="s">
        <v>43</v>
      </c>
      <c r="N895" s="114" t="s">
        <v>2402</v>
      </c>
      <c r="O895" s="38"/>
      <c r="P895" s="38"/>
      <c r="Q895" s="38"/>
      <c r="R895" s="38">
        <v>0</v>
      </c>
      <c r="S895" s="38">
        <v>0</v>
      </c>
      <c r="T895" s="38">
        <v>0</v>
      </c>
      <c r="U895" s="38">
        <v>0</v>
      </c>
      <c r="V895" s="38"/>
      <c r="W895" s="38"/>
      <c r="X895" s="38"/>
      <c r="Y895" s="38"/>
      <c r="Z895" s="38"/>
      <c r="AA895" s="38"/>
      <c r="AB895" s="38"/>
      <c r="AC895" s="38">
        <v>0</v>
      </c>
      <c r="AD895" s="38">
        <v>0</v>
      </c>
      <c r="AE895" s="38">
        <v>0</v>
      </c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9">
        <f t="shared" si="28"/>
        <v>0</v>
      </c>
      <c r="AS895" s="9">
        <f t="shared" si="29"/>
        <v>0</v>
      </c>
      <c r="AT895" s="19"/>
    </row>
    <row r="896" spans="1:46" ht="15.6" hidden="1">
      <c r="A896" s="3">
        <v>893</v>
      </c>
      <c r="B896" s="119" t="s">
        <v>1274</v>
      </c>
      <c r="C896" s="14" t="s">
        <v>1275</v>
      </c>
      <c r="D896" s="15" t="s">
        <v>2228</v>
      </c>
      <c r="E896" s="77">
        <v>1</v>
      </c>
      <c r="F896" s="88"/>
      <c r="G896" s="95"/>
      <c r="H896" s="79" t="s">
        <v>1210</v>
      </c>
      <c r="I896" s="108" t="s">
        <v>1335</v>
      </c>
      <c r="J896" s="69" t="s">
        <v>1336</v>
      </c>
      <c r="K896" s="11" t="s">
        <v>56</v>
      </c>
      <c r="L896" s="44" t="s">
        <v>451</v>
      </c>
      <c r="M896" s="11" t="s">
        <v>43</v>
      </c>
      <c r="N896" s="114" t="s">
        <v>2402</v>
      </c>
      <c r="O896" s="38"/>
      <c r="P896" s="38"/>
      <c r="Q896" s="38"/>
      <c r="R896" s="38">
        <v>0</v>
      </c>
      <c r="S896" s="38">
        <v>0</v>
      </c>
      <c r="T896" s="38">
        <v>0</v>
      </c>
      <c r="U896" s="38">
        <v>0</v>
      </c>
      <c r="V896" s="38"/>
      <c r="W896" s="38"/>
      <c r="X896" s="38"/>
      <c r="Y896" s="38"/>
      <c r="Z896" s="38"/>
      <c r="AA896" s="38"/>
      <c r="AB896" s="38"/>
      <c r="AC896" s="38">
        <v>0</v>
      </c>
      <c r="AD896" s="38">
        <v>0</v>
      </c>
      <c r="AE896" s="38">
        <v>0</v>
      </c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9">
        <f t="shared" si="28"/>
        <v>0</v>
      </c>
      <c r="AS896" s="9">
        <f t="shared" si="29"/>
        <v>0</v>
      </c>
      <c r="AT896" s="19"/>
    </row>
    <row r="897" spans="1:46" ht="15.6" hidden="1">
      <c r="A897" s="3">
        <v>894</v>
      </c>
      <c r="B897" s="119" t="s">
        <v>1274</v>
      </c>
      <c r="C897" s="14" t="s">
        <v>1275</v>
      </c>
      <c r="D897" s="15" t="s">
        <v>2228</v>
      </c>
      <c r="E897" s="77">
        <v>1</v>
      </c>
      <c r="F897" s="88"/>
      <c r="G897" s="95"/>
      <c r="H897" s="79" t="s">
        <v>1210</v>
      </c>
      <c r="I897" s="108" t="s">
        <v>1337</v>
      </c>
      <c r="J897" s="69" t="s">
        <v>1338</v>
      </c>
      <c r="K897" s="11" t="s">
        <v>56</v>
      </c>
      <c r="L897" s="44" t="s">
        <v>451</v>
      </c>
      <c r="M897" s="11" t="s">
        <v>43</v>
      </c>
      <c r="N897" s="114" t="s">
        <v>2402</v>
      </c>
      <c r="O897" s="38"/>
      <c r="P897" s="38"/>
      <c r="Q897" s="38"/>
      <c r="R897" s="38">
        <v>0</v>
      </c>
      <c r="S897" s="38">
        <v>0</v>
      </c>
      <c r="T897" s="38">
        <v>0</v>
      </c>
      <c r="U897" s="38">
        <v>0</v>
      </c>
      <c r="V897" s="38"/>
      <c r="W897" s="38"/>
      <c r="X897" s="38"/>
      <c r="Y897" s="38"/>
      <c r="Z897" s="38"/>
      <c r="AA897" s="38"/>
      <c r="AB897" s="38"/>
      <c r="AC897" s="38">
        <v>0</v>
      </c>
      <c r="AD897" s="38">
        <v>0</v>
      </c>
      <c r="AE897" s="38">
        <v>0</v>
      </c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9">
        <f t="shared" si="28"/>
        <v>0</v>
      </c>
      <c r="AS897" s="9">
        <f t="shared" si="29"/>
        <v>0</v>
      </c>
      <c r="AT897" s="19"/>
    </row>
    <row r="898" spans="1:46" ht="15.6" hidden="1">
      <c r="A898" s="3">
        <v>895</v>
      </c>
      <c r="B898" s="119" t="s">
        <v>1274</v>
      </c>
      <c r="C898" s="14" t="s">
        <v>1275</v>
      </c>
      <c r="D898" s="15" t="s">
        <v>2228</v>
      </c>
      <c r="E898" s="77">
        <v>1</v>
      </c>
      <c r="F898" s="88"/>
      <c r="G898" s="95"/>
      <c r="H898" s="79" t="s">
        <v>1210</v>
      </c>
      <c r="I898" s="108" t="s">
        <v>1339</v>
      </c>
      <c r="J898" s="69" t="s">
        <v>1340</v>
      </c>
      <c r="K898" s="11" t="s">
        <v>56</v>
      </c>
      <c r="L898" s="44" t="s">
        <v>451</v>
      </c>
      <c r="M898" s="11" t="s">
        <v>43</v>
      </c>
      <c r="N898" s="114" t="s">
        <v>2402</v>
      </c>
      <c r="O898" s="38"/>
      <c r="P898" s="38"/>
      <c r="Q898" s="38"/>
      <c r="R898" s="38">
        <v>0</v>
      </c>
      <c r="S898" s="38">
        <v>0</v>
      </c>
      <c r="T898" s="38">
        <v>0</v>
      </c>
      <c r="U898" s="38">
        <v>0</v>
      </c>
      <c r="V898" s="38"/>
      <c r="W898" s="38"/>
      <c r="X898" s="38"/>
      <c r="Y898" s="38"/>
      <c r="Z898" s="38"/>
      <c r="AA898" s="38"/>
      <c r="AB898" s="38"/>
      <c r="AC898" s="38">
        <v>0</v>
      </c>
      <c r="AD898" s="38">
        <v>0</v>
      </c>
      <c r="AE898" s="38">
        <v>0</v>
      </c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9">
        <f t="shared" si="28"/>
        <v>0</v>
      </c>
      <c r="AS898" s="9">
        <f t="shared" si="29"/>
        <v>0</v>
      </c>
      <c r="AT898" s="19"/>
    </row>
    <row r="899" spans="1:46" ht="15.6" hidden="1">
      <c r="A899" s="3">
        <v>896</v>
      </c>
      <c r="B899" s="119" t="s">
        <v>1274</v>
      </c>
      <c r="C899" s="14" t="s">
        <v>1275</v>
      </c>
      <c r="D899" s="15" t="s">
        <v>2228</v>
      </c>
      <c r="E899" s="77">
        <v>1</v>
      </c>
      <c r="F899" s="88"/>
      <c r="G899" s="95"/>
      <c r="H899" s="79" t="s">
        <v>1210</v>
      </c>
      <c r="I899" s="108" t="s">
        <v>1339</v>
      </c>
      <c r="J899" s="69" t="s">
        <v>1341</v>
      </c>
      <c r="K899" s="11" t="s">
        <v>56</v>
      </c>
      <c r="L899" s="44" t="s">
        <v>451</v>
      </c>
      <c r="M899" s="11" t="s">
        <v>43</v>
      </c>
      <c r="N899" s="114" t="s">
        <v>2402</v>
      </c>
      <c r="O899" s="38"/>
      <c r="P899" s="38"/>
      <c r="Q899" s="38"/>
      <c r="R899" s="38">
        <v>0</v>
      </c>
      <c r="S899" s="38">
        <v>0</v>
      </c>
      <c r="T899" s="38">
        <v>0</v>
      </c>
      <c r="U899" s="38">
        <v>0</v>
      </c>
      <c r="V899" s="38"/>
      <c r="W899" s="38"/>
      <c r="X899" s="38"/>
      <c r="Y899" s="38"/>
      <c r="Z899" s="38"/>
      <c r="AA899" s="38"/>
      <c r="AB899" s="38"/>
      <c r="AC899" s="38">
        <v>0</v>
      </c>
      <c r="AD899" s="38">
        <v>0</v>
      </c>
      <c r="AE899" s="38">
        <v>0</v>
      </c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9">
        <f t="shared" si="28"/>
        <v>0</v>
      </c>
      <c r="AS899" s="9">
        <f t="shared" si="29"/>
        <v>0</v>
      </c>
      <c r="AT899" s="19"/>
    </row>
    <row r="900" spans="1:46" ht="15.6" hidden="1">
      <c r="A900" s="3">
        <v>897</v>
      </c>
      <c r="B900" s="119" t="s">
        <v>1274</v>
      </c>
      <c r="C900" s="14" t="s">
        <v>1275</v>
      </c>
      <c r="D900" s="15" t="s">
        <v>2228</v>
      </c>
      <c r="E900" s="77">
        <v>1</v>
      </c>
      <c r="F900" s="88"/>
      <c r="G900" s="95"/>
      <c r="H900" s="79" t="s">
        <v>1210</v>
      </c>
      <c r="I900" s="108" t="s">
        <v>1342</v>
      </c>
      <c r="J900" s="69" t="s">
        <v>1343</v>
      </c>
      <c r="K900" s="11" t="s">
        <v>56</v>
      </c>
      <c r="L900" s="44" t="s">
        <v>451</v>
      </c>
      <c r="M900" s="11" t="s">
        <v>43</v>
      </c>
      <c r="N900" s="114" t="s">
        <v>2402</v>
      </c>
      <c r="O900" s="38"/>
      <c r="P900" s="38"/>
      <c r="Q900" s="38"/>
      <c r="R900" s="38">
        <v>0</v>
      </c>
      <c r="S900" s="38">
        <v>0</v>
      </c>
      <c r="T900" s="38">
        <v>0</v>
      </c>
      <c r="U900" s="38">
        <v>0</v>
      </c>
      <c r="V900" s="38"/>
      <c r="W900" s="38"/>
      <c r="X900" s="38"/>
      <c r="Y900" s="38"/>
      <c r="Z900" s="38"/>
      <c r="AA900" s="38"/>
      <c r="AB900" s="38"/>
      <c r="AC900" s="38">
        <v>0</v>
      </c>
      <c r="AD900" s="38">
        <v>0</v>
      </c>
      <c r="AE900" s="38">
        <v>0</v>
      </c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9">
        <f t="shared" ref="AR900:AR963" si="30">AVERAGE(O900:P900,R900:S900,Y900:Z900,V900:W900,AC900:AD900,AO900:AP900,AF900:AG900,AI900:AJ900,AL900:AM900)</f>
        <v>0</v>
      </c>
      <c r="AS900" s="9">
        <f t="shared" ref="AS900:AS963" si="31">AVERAGE(Q900,U900,AB900,X900,AE900,AQ900,AH900,AK900,AN900)</f>
        <v>0</v>
      </c>
      <c r="AT900" s="19"/>
    </row>
    <row r="901" spans="1:46" ht="15.6" hidden="1">
      <c r="A901" s="3">
        <v>898</v>
      </c>
      <c r="B901" s="119" t="s">
        <v>1274</v>
      </c>
      <c r="C901" s="14" t="s">
        <v>1275</v>
      </c>
      <c r="D901" s="15" t="s">
        <v>2228</v>
      </c>
      <c r="E901" s="77">
        <v>1</v>
      </c>
      <c r="F901" s="88"/>
      <c r="G901" s="95"/>
      <c r="H901" s="79" t="s">
        <v>1210</v>
      </c>
      <c r="I901" s="108" t="s">
        <v>1342</v>
      </c>
      <c r="J901" s="69" t="s">
        <v>1344</v>
      </c>
      <c r="K901" s="11" t="s">
        <v>56</v>
      </c>
      <c r="L901" s="44" t="s">
        <v>451</v>
      </c>
      <c r="M901" s="11" t="s">
        <v>43</v>
      </c>
      <c r="N901" s="114" t="s">
        <v>2402</v>
      </c>
      <c r="O901" s="38"/>
      <c r="P901" s="38"/>
      <c r="Q901" s="38"/>
      <c r="R901" s="38">
        <v>0</v>
      </c>
      <c r="S901" s="38">
        <v>0</v>
      </c>
      <c r="T901" s="38">
        <v>0</v>
      </c>
      <c r="U901" s="38">
        <v>0</v>
      </c>
      <c r="V901" s="38"/>
      <c r="W901" s="38"/>
      <c r="X901" s="38"/>
      <c r="Y901" s="38"/>
      <c r="Z901" s="38"/>
      <c r="AA901" s="38"/>
      <c r="AB901" s="38"/>
      <c r="AC901" s="38">
        <v>0</v>
      </c>
      <c r="AD901" s="38">
        <v>0</v>
      </c>
      <c r="AE901" s="38">
        <v>0</v>
      </c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9">
        <f t="shared" si="30"/>
        <v>0</v>
      </c>
      <c r="AS901" s="9">
        <f t="shared" si="31"/>
        <v>0</v>
      </c>
      <c r="AT901" s="19"/>
    </row>
    <row r="902" spans="1:46" ht="15.6" hidden="1">
      <c r="A902" s="3">
        <v>899</v>
      </c>
      <c r="B902" s="119" t="s">
        <v>1274</v>
      </c>
      <c r="C902" s="14" t="s">
        <v>1275</v>
      </c>
      <c r="D902" s="15" t="s">
        <v>2228</v>
      </c>
      <c r="E902" s="77">
        <v>1</v>
      </c>
      <c r="F902" s="88"/>
      <c r="G902" s="95"/>
      <c r="H902" s="79" t="s">
        <v>1210</v>
      </c>
      <c r="I902" s="108" t="s">
        <v>1345</v>
      </c>
      <c r="J902" s="69" t="s">
        <v>1346</v>
      </c>
      <c r="K902" s="11" t="s">
        <v>56</v>
      </c>
      <c r="L902" s="44" t="s">
        <v>451</v>
      </c>
      <c r="M902" s="11" t="s">
        <v>43</v>
      </c>
      <c r="N902" s="114" t="s">
        <v>2402</v>
      </c>
      <c r="O902" s="38"/>
      <c r="P902" s="38"/>
      <c r="Q902" s="38"/>
      <c r="R902" s="38">
        <v>0</v>
      </c>
      <c r="S902" s="38">
        <v>0</v>
      </c>
      <c r="T902" s="38">
        <v>0</v>
      </c>
      <c r="U902" s="38">
        <v>0</v>
      </c>
      <c r="V902" s="38"/>
      <c r="W902" s="38"/>
      <c r="X902" s="38"/>
      <c r="Y902" s="38"/>
      <c r="Z902" s="38"/>
      <c r="AA902" s="38"/>
      <c r="AB902" s="38"/>
      <c r="AC902" s="38">
        <v>0</v>
      </c>
      <c r="AD902" s="38">
        <v>0</v>
      </c>
      <c r="AE902" s="38">
        <v>0</v>
      </c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9">
        <f t="shared" si="30"/>
        <v>0</v>
      </c>
      <c r="AS902" s="9">
        <f t="shared" si="31"/>
        <v>0</v>
      </c>
      <c r="AT902" s="19"/>
    </row>
    <row r="903" spans="1:46" ht="15.6" hidden="1">
      <c r="A903" s="3">
        <v>900</v>
      </c>
      <c r="B903" s="119" t="s">
        <v>1274</v>
      </c>
      <c r="C903" s="14" t="s">
        <v>1275</v>
      </c>
      <c r="D903" s="15" t="s">
        <v>2228</v>
      </c>
      <c r="E903" s="77">
        <v>1</v>
      </c>
      <c r="F903" s="88"/>
      <c r="G903" s="95"/>
      <c r="H903" s="79" t="s">
        <v>1210</v>
      </c>
      <c r="I903" s="108" t="s">
        <v>1345</v>
      </c>
      <c r="J903" s="69" t="s">
        <v>1347</v>
      </c>
      <c r="K903" s="11" t="s">
        <v>56</v>
      </c>
      <c r="L903" s="44" t="s">
        <v>451</v>
      </c>
      <c r="M903" s="11" t="s">
        <v>43</v>
      </c>
      <c r="N903" s="114" t="s">
        <v>2402</v>
      </c>
      <c r="O903" s="38"/>
      <c r="P903" s="38"/>
      <c r="Q903" s="38"/>
      <c r="R903" s="38">
        <v>0</v>
      </c>
      <c r="S903" s="38">
        <v>0</v>
      </c>
      <c r="T903" s="38">
        <v>0</v>
      </c>
      <c r="U903" s="38">
        <v>0</v>
      </c>
      <c r="V903" s="38"/>
      <c r="W903" s="38"/>
      <c r="X903" s="38"/>
      <c r="Y903" s="38"/>
      <c r="Z903" s="38"/>
      <c r="AA903" s="38"/>
      <c r="AB903" s="38"/>
      <c r="AC903" s="38">
        <v>0</v>
      </c>
      <c r="AD903" s="38">
        <v>0</v>
      </c>
      <c r="AE903" s="38">
        <v>0</v>
      </c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9">
        <f t="shared" si="30"/>
        <v>0</v>
      </c>
      <c r="AS903" s="9">
        <f t="shared" si="31"/>
        <v>0</v>
      </c>
      <c r="AT903" s="19"/>
    </row>
    <row r="904" spans="1:46" ht="15.6" hidden="1">
      <c r="A904" s="3">
        <v>901</v>
      </c>
      <c r="B904" s="119" t="s">
        <v>1274</v>
      </c>
      <c r="C904" s="14" t="s">
        <v>1275</v>
      </c>
      <c r="D904" s="15" t="s">
        <v>2228</v>
      </c>
      <c r="E904" s="77">
        <v>1</v>
      </c>
      <c r="F904" s="88"/>
      <c r="G904" s="95"/>
      <c r="H904" s="79" t="s">
        <v>1210</v>
      </c>
      <c r="I904" s="108" t="s">
        <v>1345</v>
      </c>
      <c r="J904" s="69" t="s">
        <v>1348</v>
      </c>
      <c r="K904" s="11" t="s">
        <v>56</v>
      </c>
      <c r="L904" s="44" t="s">
        <v>451</v>
      </c>
      <c r="M904" s="11" t="s">
        <v>43</v>
      </c>
      <c r="N904" s="114" t="s">
        <v>2402</v>
      </c>
      <c r="O904" s="38"/>
      <c r="P904" s="38"/>
      <c r="Q904" s="38"/>
      <c r="R904" s="38">
        <v>0</v>
      </c>
      <c r="S904" s="38">
        <v>0</v>
      </c>
      <c r="T904" s="38">
        <v>0</v>
      </c>
      <c r="U904" s="38">
        <v>0</v>
      </c>
      <c r="V904" s="38"/>
      <c r="W904" s="38"/>
      <c r="X904" s="38"/>
      <c r="Y904" s="38"/>
      <c r="Z904" s="38"/>
      <c r="AA904" s="38"/>
      <c r="AB904" s="38"/>
      <c r="AC904" s="38">
        <v>0</v>
      </c>
      <c r="AD904" s="38">
        <v>0</v>
      </c>
      <c r="AE904" s="38">
        <v>0</v>
      </c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9">
        <f t="shared" si="30"/>
        <v>0</v>
      </c>
      <c r="AS904" s="9">
        <f t="shared" si="31"/>
        <v>0</v>
      </c>
      <c r="AT904" s="19"/>
    </row>
    <row r="905" spans="1:46" ht="15.6" hidden="1">
      <c r="A905" s="3">
        <v>902</v>
      </c>
      <c r="B905" s="119" t="s">
        <v>1274</v>
      </c>
      <c r="C905" s="14" t="s">
        <v>1275</v>
      </c>
      <c r="D905" s="15" t="s">
        <v>2228</v>
      </c>
      <c r="E905" s="77">
        <v>1</v>
      </c>
      <c r="F905" s="88"/>
      <c r="G905" s="95"/>
      <c r="H905" s="79" t="s">
        <v>1210</v>
      </c>
      <c r="I905" s="108" t="s">
        <v>1345</v>
      </c>
      <c r="J905" s="69" t="s">
        <v>1349</v>
      </c>
      <c r="K905" s="11" t="s">
        <v>56</v>
      </c>
      <c r="L905" s="44" t="s">
        <v>451</v>
      </c>
      <c r="M905" s="11" t="s">
        <v>43</v>
      </c>
      <c r="N905" s="114" t="s">
        <v>2402</v>
      </c>
      <c r="O905" s="38"/>
      <c r="P905" s="38"/>
      <c r="Q905" s="38"/>
      <c r="R905" s="38">
        <v>0</v>
      </c>
      <c r="S905" s="38">
        <v>0</v>
      </c>
      <c r="T905" s="38">
        <v>0</v>
      </c>
      <c r="U905" s="38">
        <v>0</v>
      </c>
      <c r="V905" s="38"/>
      <c r="W905" s="38"/>
      <c r="X905" s="38"/>
      <c r="Y905" s="38"/>
      <c r="Z905" s="38"/>
      <c r="AA905" s="38"/>
      <c r="AB905" s="38"/>
      <c r="AC905" s="38">
        <v>0</v>
      </c>
      <c r="AD905" s="38">
        <v>0</v>
      </c>
      <c r="AE905" s="38">
        <v>0</v>
      </c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9">
        <f t="shared" si="30"/>
        <v>0</v>
      </c>
      <c r="AS905" s="9">
        <f t="shared" si="31"/>
        <v>0</v>
      </c>
      <c r="AT905" s="19"/>
    </row>
    <row r="906" spans="1:46" ht="39.6" hidden="1">
      <c r="A906" s="3">
        <v>903</v>
      </c>
      <c r="B906" s="119" t="s">
        <v>1274</v>
      </c>
      <c r="C906" s="14" t="s">
        <v>1275</v>
      </c>
      <c r="D906" s="15" t="s">
        <v>2228</v>
      </c>
      <c r="E906" s="77">
        <v>1</v>
      </c>
      <c r="F906" s="88"/>
      <c r="G906" s="95"/>
      <c r="H906" s="79" t="s">
        <v>1210</v>
      </c>
      <c r="I906" s="108" t="s">
        <v>1350</v>
      </c>
      <c r="J906" s="69" t="s">
        <v>1351</v>
      </c>
      <c r="K906" s="11" t="s">
        <v>56</v>
      </c>
      <c r="L906" s="44" t="s">
        <v>451</v>
      </c>
      <c r="M906" s="11" t="s">
        <v>43</v>
      </c>
      <c r="N906" s="114" t="s">
        <v>2402</v>
      </c>
      <c r="O906" s="38"/>
      <c r="P906" s="38"/>
      <c r="Q906" s="38"/>
      <c r="R906" s="38">
        <v>0</v>
      </c>
      <c r="S906" s="38">
        <v>0</v>
      </c>
      <c r="T906" s="38">
        <v>0</v>
      </c>
      <c r="U906" s="38">
        <v>0</v>
      </c>
      <c r="V906" s="38"/>
      <c r="W906" s="38"/>
      <c r="X906" s="38"/>
      <c r="Y906" s="38"/>
      <c r="Z906" s="38"/>
      <c r="AA906" s="38"/>
      <c r="AB906" s="38"/>
      <c r="AC906" s="38">
        <v>0</v>
      </c>
      <c r="AD906" s="38">
        <v>0</v>
      </c>
      <c r="AE906" s="38">
        <v>0</v>
      </c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9">
        <f t="shared" si="30"/>
        <v>0</v>
      </c>
      <c r="AS906" s="9">
        <f t="shared" si="31"/>
        <v>0</v>
      </c>
      <c r="AT906" s="19"/>
    </row>
    <row r="907" spans="1:46" ht="39.6" hidden="1">
      <c r="A907" s="3">
        <v>904</v>
      </c>
      <c r="B907" s="119" t="s">
        <v>1274</v>
      </c>
      <c r="C907" s="14" t="s">
        <v>1275</v>
      </c>
      <c r="D907" s="15" t="s">
        <v>2228</v>
      </c>
      <c r="E907" s="77">
        <v>1</v>
      </c>
      <c r="F907" s="88"/>
      <c r="G907" s="95"/>
      <c r="H907" s="79" t="s">
        <v>1210</v>
      </c>
      <c r="I907" s="108" t="s">
        <v>1350</v>
      </c>
      <c r="J907" s="69" t="s">
        <v>1352</v>
      </c>
      <c r="K907" s="11" t="s">
        <v>56</v>
      </c>
      <c r="L907" s="44" t="s">
        <v>451</v>
      </c>
      <c r="M907" s="11" t="s">
        <v>43</v>
      </c>
      <c r="N907" s="114" t="s">
        <v>2402</v>
      </c>
      <c r="O907" s="38"/>
      <c r="P907" s="38"/>
      <c r="Q907" s="38"/>
      <c r="R907" s="38">
        <v>0</v>
      </c>
      <c r="S907" s="38">
        <v>0</v>
      </c>
      <c r="T907" s="38">
        <v>0</v>
      </c>
      <c r="U907" s="38">
        <v>0</v>
      </c>
      <c r="V907" s="38"/>
      <c r="W907" s="38"/>
      <c r="X907" s="38"/>
      <c r="Y907" s="38"/>
      <c r="Z907" s="38"/>
      <c r="AA907" s="38"/>
      <c r="AB907" s="38"/>
      <c r="AC907" s="38">
        <v>0</v>
      </c>
      <c r="AD907" s="38">
        <v>0</v>
      </c>
      <c r="AE907" s="38">
        <v>0</v>
      </c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9">
        <f t="shared" si="30"/>
        <v>0</v>
      </c>
      <c r="AS907" s="9">
        <f t="shared" si="31"/>
        <v>0</v>
      </c>
      <c r="AT907" s="19"/>
    </row>
    <row r="908" spans="1:46" ht="39.6" hidden="1">
      <c r="A908" s="3">
        <v>905</v>
      </c>
      <c r="B908" s="119" t="s">
        <v>1274</v>
      </c>
      <c r="C908" s="14" t="s">
        <v>1275</v>
      </c>
      <c r="D908" s="15" t="s">
        <v>2228</v>
      </c>
      <c r="E908" s="77">
        <v>1</v>
      </c>
      <c r="F908" s="88"/>
      <c r="G908" s="95"/>
      <c r="H908" s="79" t="s">
        <v>1210</v>
      </c>
      <c r="I908" s="108" t="s">
        <v>1350</v>
      </c>
      <c r="J908" s="69" t="s">
        <v>1353</v>
      </c>
      <c r="K908" s="11" t="s">
        <v>56</v>
      </c>
      <c r="L908" s="44" t="s">
        <v>451</v>
      </c>
      <c r="M908" s="11" t="s">
        <v>43</v>
      </c>
      <c r="N908" s="114" t="s">
        <v>2402</v>
      </c>
      <c r="O908" s="38"/>
      <c r="P908" s="38"/>
      <c r="Q908" s="38"/>
      <c r="R908" s="38">
        <v>0</v>
      </c>
      <c r="S908" s="38">
        <v>0</v>
      </c>
      <c r="T908" s="38">
        <v>0</v>
      </c>
      <c r="U908" s="38">
        <v>0</v>
      </c>
      <c r="V908" s="38"/>
      <c r="W908" s="38"/>
      <c r="X908" s="38"/>
      <c r="Y908" s="38"/>
      <c r="Z908" s="38"/>
      <c r="AA908" s="38"/>
      <c r="AB908" s="38"/>
      <c r="AC908" s="38">
        <v>0</v>
      </c>
      <c r="AD908" s="38">
        <v>0</v>
      </c>
      <c r="AE908" s="38">
        <v>0</v>
      </c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9">
        <f t="shared" si="30"/>
        <v>0</v>
      </c>
      <c r="AS908" s="9">
        <f t="shared" si="31"/>
        <v>0</v>
      </c>
      <c r="AT908" s="19"/>
    </row>
    <row r="909" spans="1:46" ht="39.6" hidden="1">
      <c r="A909" s="3">
        <v>906</v>
      </c>
      <c r="B909" s="119" t="s">
        <v>1274</v>
      </c>
      <c r="C909" s="14" t="s">
        <v>1275</v>
      </c>
      <c r="D909" s="15" t="s">
        <v>2228</v>
      </c>
      <c r="E909" s="77">
        <v>1</v>
      </c>
      <c r="F909" s="88"/>
      <c r="G909" s="95"/>
      <c r="H909" s="79" t="s">
        <v>1210</v>
      </c>
      <c r="I909" s="108" t="s">
        <v>1350</v>
      </c>
      <c r="J909" s="69" t="s">
        <v>1354</v>
      </c>
      <c r="K909" s="11" t="s">
        <v>56</v>
      </c>
      <c r="L909" s="44" t="s">
        <v>451</v>
      </c>
      <c r="M909" s="11" t="s">
        <v>43</v>
      </c>
      <c r="N909" s="114" t="s">
        <v>2402</v>
      </c>
      <c r="O909" s="38"/>
      <c r="P909" s="38"/>
      <c r="Q909" s="38"/>
      <c r="R909" s="38">
        <v>0</v>
      </c>
      <c r="S909" s="38">
        <v>0</v>
      </c>
      <c r="T909" s="38">
        <v>0</v>
      </c>
      <c r="U909" s="38">
        <v>0</v>
      </c>
      <c r="V909" s="38"/>
      <c r="W909" s="38"/>
      <c r="X909" s="38"/>
      <c r="Y909" s="38"/>
      <c r="Z909" s="38"/>
      <c r="AA909" s="38"/>
      <c r="AB909" s="38"/>
      <c r="AC909" s="38">
        <v>0</v>
      </c>
      <c r="AD909" s="38">
        <v>0</v>
      </c>
      <c r="AE909" s="38">
        <v>0</v>
      </c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9">
        <f t="shared" si="30"/>
        <v>0</v>
      </c>
      <c r="AS909" s="9">
        <f t="shared" si="31"/>
        <v>0</v>
      </c>
      <c r="AT909" s="19"/>
    </row>
    <row r="910" spans="1:46" ht="26.4" hidden="1">
      <c r="A910" s="3">
        <v>907</v>
      </c>
      <c r="B910" s="119" t="s">
        <v>1274</v>
      </c>
      <c r="C910" s="14" t="s">
        <v>1275</v>
      </c>
      <c r="D910" s="85" t="s">
        <v>1210</v>
      </c>
      <c r="E910" s="77">
        <v>1</v>
      </c>
      <c r="F910" s="88"/>
      <c r="G910" s="87" t="s">
        <v>74</v>
      </c>
      <c r="H910" s="79"/>
      <c r="I910" s="108" t="s">
        <v>1355</v>
      </c>
      <c r="J910" s="69" t="s">
        <v>1356</v>
      </c>
      <c r="K910" s="11" t="s">
        <v>24</v>
      </c>
      <c r="L910" s="11" t="s">
        <v>25</v>
      </c>
      <c r="M910" s="11" t="s">
        <v>26</v>
      </c>
      <c r="N910" s="114" t="s">
        <v>2402</v>
      </c>
      <c r="O910" s="38">
        <v>0</v>
      </c>
      <c r="P910" s="38">
        <v>0</v>
      </c>
      <c r="Q910" s="38">
        <v>0</v>
      </c>
      <c r="R910" s="38">
        <v>0</v>
      </c>
      <c r="S910" s="38">
        <v>0</v>
      </c>
      <c r="T910" s="38">
        <v>0</v>
      </c>
      <c r="U910" s="38">
        <v>0</v>
      </c>
      <c r="V910" s="38"/>
      <c r="W910" s="38"/>
      <c r="X910" s="38"/>
      <c r="Y910" s="38">
        <v>0</v>
      </c>
      <c r="Z910" s="38">
        <v>0</v>
      </c>
      <c r="AA910" s="38">
        <v>0</v>
      </c>
      <c r="AB910" s="38">
        <v>0</v>
      </c>
      <c r="AC910" s="38">
        <v>0</v>
      </c>
      <c r="AD910" s="38">
        <v>0</v>
      </c>
      <c r="AE910" s="38">
        <v>0</v>
      </c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9">
        <f t="shared" si="30"/>
        <v>0</v>
      </c>
      <c r="AS910" s="9">
        <f t="shared" si="31"/>
        <v>0</v>
      </c>
      <c r="AT910" s="19"/>
    </row>
    <row r="911" spans="1:46" ht="39.6" hidden="1">
      <c r="A911" s="3">
        <v>908</v>
      </c>
      <c r="B911" s="118" t="s">
        <v>47</v>
      </c>
      <c r="C911" s="14" t="s">
        <v>1275</v>
      </c>
      <c r="D911" s="15" t="s">
        <v>2228</v>
      </c>
      <c r="E911" s="77">
        <v>1</v>
      </c>
      <c r="F911" s="88" t="s">
        <v>2214</v>
      </c>
      <c r="G911" s="86" t="s">
        <v>2342</v>
      </c>
      <c r="H911" s="79" t="s">
        <v>1210</v>
      </c>
      <c r="I911" s="108" t="s">
        <v>1357</v>
      </c>
      <c r="J911" s="69" t="s">
        <v>1358</v>
      </c>
      <c r="K911" s="11" t="s">
        <v>24</v>
      </c>
      <c r="L911" s="11" t="s">
        <v>25</v>
      </c>
      <c r="M911" s="11" t="s">
        <v>26</v>
      </c>
      <c r="N911" s="8" t="s">
        <v>51</v>
      </c>
      <c r="O911" s="38"/>
      <c r="P911" s="38"/>
      <c r="Q911" s="38"/>
      <c r="R911" s="38">
        <v>1</v>
      </c>
      <c r="S911" s="38">
        <v>1</v>
      </c>
      <c r="T911" s="38">
        <v>0</v>
      </c>
      <c r="U911" s="38">
        <v>0</v>
      </c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>
        <v>1</v>
      </c>
      <c r="AM911" s="38">
        <v>1</v>
      </c>
      <c r="AN911" s="38">
        <v>0</v>
      </c>
      <c r="AO911" s="38"/>
      <c r="AP911" s="38"/>
      <c r="AQ911" s="38"/>
      <c r="AR911" s="9">
        <f t="shared" si="30"/>
        <v>1</v>
      </c>
      <c r="AS911" s="9">
        <f t="shared" si="31"/>
        <v>0</v>
      </c>
      <c r="AT911" s="12"/>
    </row>
    <row r="912" spans="1:46" ht="39.6" hidden="1">
      <c r="A912" s="3">
        <v>909</v>
      </c>
      <c r="B912" s="118" t="s">
        <v>47</v>
      </c>
      <c r="C912" s="14" t="s">
        <v>1275</v>
      </c>
      <c r="D912" s="15" t="s">
        <v>2228</v>
      </c>
      <c r="E912" s="77">
        <v>1</v>
      </c>
      <c r="F912" s="88" t="s">
        <v>2214</v>
      </c>
      <c r="G912" s="86" t="s">
        <v>2342</v>
      </c>
      <c r="H912" s="79" t="s">
        <v>1210</v>
      </c>
      <c r="I912" s="108" t="s">
        <v>1357</v>
      </c>
      <c r="J912" s="69" t="s">
        <v>1359</v>
      </c>
      <c r="K912" s="11" t="s">
        <v>24</v>
      </c>
      <c r="L912" s="11" t="s">
        <v>25</v>
      </c>
      <c r="M912" s="11" t="s">
        <v>26</v>
      </c>
      <c r="N912" s="8" t="s">
        <v>51</v>
      </c>
      <c r="O912" s="38"/>
      <c r="P912" s="38"/>
      <c r="Q912" s="38"/>
      <c r="R912" s="38">
        <v>1</v>
      </c>
      <c r="S912" s="38">
        <v>1</v>
      </c>
      <c r="T912" s="38">
        <v>0</v>
      </c>
      <c r="U912" s="38">
        <v>0</v>
      </c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>
        <v>1</v>
      </c>
      <c r="AM912" s="38">
        <v>1</v>
      </c>
      <c r="AN912" s="38">
        <v>0</v>
      </c>
      <c r="AO912" s="38"/>
      <c r="AP912" s="38"/>
      <c r="AQ912" s="38"/>
      <c r="AR912" s="9">
        <f t="shared" si="30"/>
        <v>1</v>
      </c>
      <c r="AS912" s="9">
        <f t="shared" si="31"/>
        <v>0</v>
      </c>
      <c r="AT912" s="12"/>
    </row>
    <row r="913" spans="1:46" ht="26.4" hidden="1">
      <c r="A913" s="3">
        <v>910</v>
      </c>
      <c r="B913" s="118" t="s">
        <v>47</v>
      </c>
      <c r="C913" s="14" t="s">
        <v>1275</v>
      </c>
      <c r="D913" s="15" t="s">
        <v>2228</v>
      </c>
      <c r="E913" s="77">
        <v>1</v>
      </c>
      <c r="F913" s="88" t="s">
        <v>2214</v>
      </c>
      <c r="G913" s="86" t="s">
        <v>2342</v>
      </c>
      <c r="H913" s="79" t="s">
        <v>1210</v>
      </c>
      <c r="I913" s="108" t="s">
        <v>1360</v>
      </c>
      <c r="J913" s="69" t="s">
        <v>1361</v>
      </c>
      <c r="K913" s="11" t="s">
        <v>24</v>
      </c>
      <c r="L913" s="11" t="s">
        <v>25</v>
      </c>
      <c r="M913" s="11" t="s">
        <v>26</v>
      </c>
      <c r="N913" s="8" t="s">
        <v>51</v>
      </c>
      <c r="O913" s="38"/>
      <c r="P913" s="38"/>
      <c r="Q913" s="38"/>
      <c r="R913" s="38">
        <v>1</v>
      </c>
      <c r="S913" s="38">
        <v>1</v>
      </c>
      <c r="T913" s="38">
        <v>0</v>
      </c>
      <c r="U913" s="38">
        <v>0</v>
      </c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>
        <v>1</v>
      </c>
      <c r="AM913" s="38">
        <v>1</v>
      </c>
      <c r="AN913" s="38">
        <v>0</v>
      </c>
      <c r="AO913" s="38"/>
      <c r="AP913" s="38"/>
      <c r="AQ913" s="38"/>
      <c r="AR913" s="9">
        <f t="shared" si="30"/>
        <v>1</v>
      </c>
      <c r="AS913" s="9">
        <f t="shared" si="31"/>
        <v>0</v>
      </c>
      <c r="AT913" s="12"/>
    </row>
    <row r="914" spans="1:46" ht="26.4" hidden="1">
      <c r="A914" s="3">
        <v>911</v>
      </c>
      <c r="B914" s="118" t="s">
        <v>47</v>
      </c>
      <c r="C914" s="14" t="s">
        <v>1275</v>
      </c>
      <c r="D914" s="15" t="s">
        <v>2228</v>
      </c>
      <c r="E914" s="77">
        <v>1</v>
      </c>
      <c r="F914" s="88" t="s">
        <v>2214</v>
      </c>
      <c r="G914" s="86" t="s">
        <v>2342</v>
      </c>
      <c r="H914" s="79" t="s">
        <v>1210</v>
      </c>
      <c r="I914" s="108" t="s">
        <v>1362</v>
      </c>
      <c r="J914" s="69" t="s">
        <v>1363</v>
      </c>
      <c r="K914" s="11" t="s">
        <v>24</v>
      </c>
      <c r="L914" s="11" t="s">
        <v>25</v>
      </c>
      <c r="M914" s="11" t="s">
        <v>26</v>
      </c>
      <c r="N914" s="8" t="s">
        <v>51</v>
      </c>
      <c r="O914" s="38"/>
      <c r="P914" s="38"/>
      <c r="Q914" s="38"/>
      <c r="R914" s="38">
        <v>1</v>
      </c>
      <c r="S914" s="38">
        <v>1</v>
      </c>
      <c r="T914" s="38">
        <v>0</v>
      </c>
      <c r="U914" s="38">
        <v>0</v>
      </c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>
        <v>1</v>
      </c>
      <c r="AM914" s="38">
        <v>1</v>
      </c>
      <c r="AN914" s="38">
        <v>0</v>
      </c>
      <c r="AO914" s="38"/>
      <c r="AP914" s="38"/>
      <c r="AQ914" s="38"/>
      <c r="AR914" s="9">
        <f t="shared" si="30"/>
        <v>1</v>
      </c>
      <c r="AS914" s="9">
        <f t="shared" si="31"/>
        <v>0</v>
      </c>
      <c r="AT914" s="12"/>
    </row>
    <row r="915" spans="1:46" ht="26.4" hidden="1">
      <c r="A915" s="3">
        <v>912</v>
      </c>
      <c r="B915" s="118" t="s">
        <v>47</v>
      </c>
      <c r="C915" s="14" t="s">
        <v>1275</v>
      </c>
      <c r="D915" s="15" t="s">
        <v>2228</v>
      </c>
      <c r="E915" s="77">
        <v>1</v>
      </c>
      <c r="F915" s="88" t="s">
        <v>2214</v>
      </c>
      <c r="G915" s="86" t="s">
        <v>2342</v>
      </c>
      <c r="H915" s="79" t="s">
        <v>1210</v>
      </c>
      <c r="I915" s="108" t="s">
        <v>1362</v>
      </c>
      <c r="J915" s="69" t="s">
        <v>1364</v>
      </c>
      <c r="K915" s="11" t="s">
        <v>24</v>
      </c>
      <c r="L915" s="11" t="s">
        <v>25</v>
      </c>
      <c r="M915" s="11" t="s">
        <v>26</v>
      </c>
      <c r="N915" s="8" t="s">
        <v>51</v>
      </c>
      <c r="O915" s="38"/>
      <c r="P915" s="38"/>
      <c r="Q915" s="38"/>
      <c r="R915" s="38">
        <v>1</v>
      </c>
      <c r="S915" s="38">
        <v>1</v>
      </c>
      <c r="T915" s="38">
        <v>0</v>
      </c>
      <c r="U915" s="38">
        <v>0</v>
      </c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>
        <v>1</v>
      </c>
      <c r="AM915" s="38">
        <v>1</v>
      </c>
      <c r="AN915" s="38">
        <v>0</v>
      </c>
      <c r="AO915" s="38"/>
      <c r="AP915" s="38"/>
      <c r="AQ915" s="38"/>
      <c r="AR915" s="9">
        <f t="shared" si="30"/>
        <v>1</v>
      </c>
      <c r="AS915" s="9">
        <f t="shared" si="31"/>
        <v>0</v>
      </c>
      <c r="AT915" s="12"/>
    </row>
    <row r="916" spans="1:46" ht="26.4" hidden="1">
      <c r="A916" s="3">
        <v>913</v>
      </c>
      <c r="B916" s="118" t="s">
        <v>47</v>
      </c>
      <c r="C916" s="14" t="s">
        <v>1275</v>
      </c>
      <c r="D916" s="15" t="s">
        <v>2228</v>
      </c>
      <c r="E916" s="77">
        <v>1</v>
      </c>
      <c r="F916" s="88" t="s">
        <v>2214</v>
      </c>
      <c r="G916" s="86" t="s">
        <v>2342</v>
      </c>
      <c r="H916" s="79" t="s">
        <v>1210</v>
      </c>
      <c r="I916" s="108" t="s">
        <v>1365</v>
      </c>
      <c r="J916" s="69" t="s">
        <v>1366</v>
      </c>
      <c r="K916" s="11" t="s">
        <v>24</v>
      </c>
      <c r="L916" s="11" t="s">
        <v>25</v>
      </c>
      <c r="M916" s="11" t="s">
        <v>26</v>
      </c>
      <c r="N916" s="8" t="s">
        <v>51</v>
      </c>
      <c r="O916" s="38"/>
      <c r="P916" s="38"/>
      <c r="Q916" s="38"/>
      <c r="R916" s="38">
        <v>1</v>
      </c>
      <c r="S916" s="38">
        <v>1</v>
      </c>
      <c r="T916" s="38">
        <v>0</v>
      </c>
      <c r="U916" s="38">
        <v>0</v>
      </c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>
        <v>1</v>
      </c>
      <c r="AM916" s="38">
        <v>1</v>
      </c>
      <c r="AN916" s="38">
        <v>0</v>
      </c>
      <c r="AO916" s="38"/>
      <c r="AP916" s="38"/>
      <c r="AQ916" s="38"/>
      <c r="AR916" s="9">
        <f t="shared" si="30"/>
        <v>1</v>
      </c>
      <c r="AS916" s="9">
        <f t="shared" si="31"/>
        <v>0</v>
      </c>
      <c r="AT916" s="12"/>
    </row>
    <row r="917" spans="1:46" ht="26.4" hidden="1">
      <c r="A917" s="3">
        <v>914</v>
      </c>
      <c r="B917" s="118" t="s">
        <v>47</v>
      </c>
      <c r="C917" s="14" t="s">
        <v>1275</v>
      </c>
      <c r="D917" s="15" t="s">
        <v>2228</v>
      </c>
      <c r="E917" s="77">
        <v>1</v>
      </c>
      <c r="F917" s="88" t="s">
        <v>2214</v>
      </c>
      <c r="G917" s="86" t="s">
        <v>2342</v>
      </c>
      <c r="H917" s="79" t="s">
        <v>1210</v>
      </c>
      <c r="I917" s="108" t="s">
        <v>1365</v>
      </c>
      <c r="J917" s="69" t="s">
        <v>1367</v>
      </c>
      <c r="K917" s="11" t="s">
        <v>24</v>
      </c>
      <c r="L917" s="11" t="s">
        <v>25</v>
      </c>
      <c r="M917" s="11" t="s">
        <v>26</v>
      </c>
      <c r="N917" s="8" t="s">
        <v>51</v>
      </c>
      <c r="O917" s="38"/>
      <c r="P917" s="38"/>
      <c r="Q917" s="38"/>
      <c r="R917" s="38">
        <v>1</v>
      </c>
      <c r="S917" s="38">
        <v>1</v>
      </c>
      <c r="T917" s="38">
        <v>0</v>
      </c>
      <c r="U917" s="38">
        <v>0</v>
      </c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>
        <v>1</v>
      </c>
      <c r="AM917" s="38">
        <v>1</v>
      </c>
      <c r="AN917" s="38">
        <v>0</v>
      </c>
      <c r="AO917" s="38"/>
      <c r="AP917" s="38"/>
      <c r="AQ917" s="38"/>
      <c r="AR917" s="9">
        <f t="shared" si="30"/>
        <v>1</v>
      </c>
      <c r="AS917" s="9">
        <f t="shared" si="31"/>
        <v>0</v>
      </c>
      <c r="AT917" s="12"/>
    </row>
    <row r="918" spans="1:46" ht="26.4" hidden="1">
      <c r="A918" s="3">
        <v>915</v>
      </c>
      <c r="B918" s="118" t="s">
        <v>47</v>
      </c>
      <c r="C918" s="14" t="s">
        <v>1275</v>
      </c>
      <c r="D918" s="15" t="s">
        <v>2228</v>
      </c>
      <c r="E918" s="77">
        <v>1</v>
      </c>
      <c r="F918" s="88" t="s">
        <v>2214</v>
      </c>
      <c r="G918" s="86" t="s">
        <v>2342</v>
      </c>
      <c r="H918" s="79" t="s">
        <v>1210</v>
      </c>
      <c r="I918" s="108" t="s">
        <v>1368</v>
      </c>
      <c r="J918" s="69" t="s">
        <v>1369</v>
      </c>
      <c r="K918" s="11" t="s">
        <v>24</v>
      </c>
      <c r="L918" s="11" t="s">
        <v>25</v>
      </c>
      <c r="M918" s="11" t="s">
        <v>26</v>
      </c>
      <c r="N918" s="8" t="s">
        <v>51</v>
      </c>
      <c r="O918" s="38"/>
      <c r="P918" s="38"/>
      <c r="Q918" s="38"/>
      <c r="R918" s="38">
        <v>1</v>
      </c>
      <c r="S918" s="38">
        <v>1</v>
      </c>
      <c r="T918" s="38">
        <v>0</v>
      </c>
      <c r="U918" s="38">
        <v>0</v>
      </c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>
        <v>1</v>
      </c>
      <c r="AM918" s="38">
        <v>1</v>
      </c>
      <c r="AN918" s="38">
        <v>0</v>
      </c>
      <c r="AO918" s="38"/>
      <c r="AP918" s="38"/>
      <c r="AQ918" s="38"/>
      <c r="AR918" s="9">
        <f t="shared" si="30"/>
        <v>1</v>
      </c>
      <c r="AS918" s="9">
        <f t="shared" si="31"/>
        <v>0</v>
      </c>
      <c r="AT918" s="12"/>
    </row>
    <row r="919" spans="1:46" ht="26.4" hidden="1">
      <c r="A919" s="3">
        <v>916</v>
      </c>
      <c r="B919" s="118" t="s">
        <v>47</v>
      </c>
      <c r="C919" s="14" t="s">
        <v>1275</v>
      </c>
      <c r="D919" s="15" t="s">
        <v>2228</v>
      </c>
      <c r="E919" s="77">
        <v>1</v>
      </c>
      <c r="F919" s="88" t="s">
        <v>2214</v>
      </c>
      <c r="G919" s="86" t="s">
        <v>2342</v>
      </c>
      <c r="H919" s="79" t="s">
        <v>1210</v>
      </c>
      <c r="I919" s="108" t="s">
        <v>1368</v>
      </c>
      <c r="J919" s="69" t="s">
        <v>1370</v>
      </c>
      <c r="K919" s="11" t="s">
        <v>24</v>
      </c>
      <c r="L919" s="11" t="s">
        <v>25</v>
      </c>
      <c r="M919" s="11" t="s">
        <v>26</v>
      </c>
      <c r="N919" s="8" t="s">
        <v>51</v>
      </c>
      <c r="O919" s="38"/>
      <c r="P919" s="38"/>
      <c r="Q919" s="38"/>
      <c r="R919" s="38">
        <v>1</v>
      </c>
      <c r="S919" s="38">
        <v>1</v>
      </c>
      <c r="T919" s="38">
        <v>0</v>
      </c>
      <c r="U919" s="38">
        <v>0</v>
      </c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>
        <v>1</v>
      </c>
      <c r="AM919" s="38">
        <v>1</v>
      </c>
      <c r="AN919" s="38">
        <v>0</v>
      </c>
      <c r="AO919" s="38"/>
      <c r="AP919" s="38"/>
      <c r="AQ919" s="38"/>
      <c r="AR919" s="9">
        <f t="shared" si="30"/>
        <v>1</v>
      </c>
      <c r="AS919" s="9">
        <f t="shared" si="31"/>
        <v>0</v>
      </c>
      <c r="AT919" s="12"/>
    </row>
    <row r="920" spans="1:46" ht="26.4" hidden="1">
      <c r="A920" s="3">
        <v>917</v>
      </c>
      <c r="B920" s="118" t="s">
        <v>47</v>
      </c>
      <c r="C920" s="14" t="s">
        <v>1275</v>
      </c>
      <c r="D920" s="15" t="s">
        <v>2228</v>
      </c>
      <c r="E920" s="77">
        <v>1</v>
      </c>
      <c r="F920" s="88" t="s">
        <v>2214</v>
      </c>
      <c r="G920" s="86" t="s">
        <v>2342</v>
      </c>
      <c r="H920" s="79" t="s">
        <v>1210</v>
      </c>
      <c r="I920" s="108" t="s">
        <v>1371</v>
      </c>
      <c r="J920" s="69" t="s">
        <v>1372</v>
      </c>
      <c r="K920" s="11" t="s">
        <v>24</v>
      </c>
      <c r="L920" s="11" t="s">
        <v>25</v>
      </c>
      <c r="M920" s="11" t="s">
        <v>26</v>
      </c>
      <c r="N920" s="8" t="s">
        <v>51</v>
      </c>
      <c r="O920" s="38"/>
      <c r="P920" s="38"/>
      <c r="Q920" s="38"/>
      <c r="R920" s="38">
        <v>1</v>
      </c>
      <c r="S920" s="38">
        <v>1</v>
      </c>
      <c r="T920" s="38">
        <v>0</v>
      </c>
      <c r="U920" s="38">
        <v>0</v>
      </c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>
        <v>1</v>
      </c>
      <c r="AM920" s="38">
        <v>1</v>
      </c>
      <c r="AN920" s="38">
        <v>0</v>
      </c>
      <c r="AO920" s="38"/>
      <c r="AP920" s="38"/>
      <c r="AQ920" s="38"/>
      <c r="AR920" s="9">
        <f t="shared" si="30"/>
        <v>1</v>
      </c>
      <c r="AS920" s="9">
        <f t="shared" si="31"/>
        <v>0</v>
      </c>
      <c r="AT920" s="12"/>
    </row>
    <row r="921" spans="1:46" ht="26.4" hidden="1">
      <c r="A921" s="3">
        <v>918</v>
      </c>
      <c r="B921" s="118" t="s">
        <v>47</v>
      </c>
      <c r="C921" s="14" t="s">
        <v>1275</v>
      </c>
      <c r="D921" s="15" t="s">
        <v>2228</v>
      </c>
      <c r="E921" s="77">
        <v>1</v>
      </c>
      <c r="F921" s="88" t="s">
        <v>2214</v>
      </c>
      <c r="G921" s="86" t="s">
        <v>2342</v>
      </c>
      <c r="H921" s="79" t="s">
        <v>1210</v>
      </c>
      <c r="I921" s="108" t="s">
        <v>1371</v>
      </c>
      <c r="J921" s="69" t="s">
        <v>1373</v>
      </c>
      <c r="K921" s="11" t="s">
        <v>24</v>
      </c>
      <c r="L921" s="11" t="s">
        <v>25</v>
      </c>
      <c r="M921" s="11" t="s">
        <v>26</v>
      </c>
      <c r="N921" s="8" t="s">
        <v>51</v>
      </c>
      <c r="O921" s="38"/>
      <c r="P921" s="38"/>
      <c r="Q921" s="38"/>
      <c r="R921" s="38">
        <v>1</v>
      </c>
      <c r="S921" s="38">
        <v>1</v>
      </c>
      <c r="T921" s="38">
        <v>0</v>
      </c>
      <c r="U921" s="38">
        <v>0</v>
      </c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>
        <v>1</v>
      </c>
      <c r="AM921" s="38">
        <v>1</v>
      </c>
      <c r="AN921" s="38">
        <v>0</v>
      </c>
      <c r="AO921" s="38"/>
      <c r="AP921" s="38"/>
      <c r="AQ921" s="38"/>
      <c r="AR921" s="9">
        <f t="shared" si="30"/>
        <v>1</v>
      </c>
      <c r="AS921" s="9">
        <f t="shared" si="31"/>
        <v>0</v>
      </c>
      <c r="AT921" s="12"/>
    </row>
    <row r="922" spans="1:46" ht="26.4" hidden="1">
      <c r="A922" s="3">
        <v>919</v>
      </c>
      <c r="B922" s="119" t="s">
        <v>1274</v>
      </c>
      <c r="C922" s="14" t="s">
        <v>1275</v>
      </c>
      <c r="D922" s="15" t="s">
        <v>2228</v>
      </c>
      <c r="E922" s="77">
        <v>1</v>
      </c>
      <c r="F922" s="88" t="s">
        <v>2214</v>
      </c>
      <c r="G922" s="87" t="s">
        <v>2342</v>
      </c>
      <c r="H922" s="79"/>
      <c r="I922" s="108" t="s">
        <v>1374</v>
      </c>
      <c r="J922" s="69" t="s">
        <v>1375</v>
      </c>
      <c r="K922" s="11" t="s">
        <v>56</v>
      </c>
      <c r="L922" s="11" t="s">
        <v>25</v>
      </c>
      <c r="M922" s="11" t="s">
        <v>26</v>
      </c>
      <c r="N922" s="8">
        <v>45449</v>
      </c>
      <c r="O922" s="38">
        <v>1</v>
      </c>
      <c r="P922" s="38">
        <v>1</v>
      </c>
      <c r="Q922" s="38">
        <v>0.75</v>
      </c>
      <c r="R922" s="38">
        <v>1</v>
      </c>
      <c r="S922" s="38">
        <v>1</v>
      </c>
      <c r="T922" s="38">
        <v>1</v>
      </c>
      <c r="U922" s="38">
        <v>0</v>
      </c>
      <c r="V922" s="38">
        <v>0</v>
      </c>
      <c r="W922" s="38">
        <v>0</v>
      </c>
      <c r="X922" s="38">
        <v>0</v>
      </c>
      <c r="Y922" s="38">
        <v>0</v>
      </c>
      <c r="Z922" s="38">
        <v>0</v>
      </c>
      <c r="AA922" s="38">
        <v>0</v>
      </c>
      <c r="AB922" s="38">
        <v>0</v>
      </c>
      <c r="AC922" s="38">
        <v>0</v>
      </c>
      <c r="AD922" s="38">
        <v>0</v>
      </c>
      <c r="AE922" s="38">
        <v>0</v>
      </c>
      <c r="AF922" s="38"/>
      <c r="AG922" s="38"/>
      <c r="AH922" s="38"/>
      <c r="AI922" s="38"/>
      <c r="AJ922" s="38"/>
      <c r="AK922" s="38"/>
      <c r="AL922" s="38"/>
      <c r="AM922" s="38"/>
      <c r="AN922" s="38"/>
      <c r="AO922" s="38">
        <v>0</v>
      </c>
      <c r="AP922" s="38">
        <v>0</v>
      </c>
      <c r="AQ922" s="38">
        <v>0</v>
      </c>
      <c r="AR922" s="9">
        <f t="shared" si="30"/>
        <v>0.33333333333333331</v>
      </c>
      <c r="AS922" s="9">
        <f t="shared" si="31"/>
        <v>0.125</v>
      </c>
      <c r="AT922" s="12"/>
    </row>
    <row r="923" spans="1:46" ht="26.4" hidden="1">
      <c r="A923" s="3">
        <v>920</v>
      </c>
      <c r="B923" s="119" t="s">
        <v>1274</v>
      </c>
      <c r="C923" s="14" t="s">
        <v>1275</v>
      </c>
      <c r="D923" s="15" t="s">
        <v>2228</v>
      </c>
      <c r="E923" s="77">
        <v>1</v>
      </c>
      <c r="F923" s="88" t="s">
        <v>2214</v>
      </c>
      <c r="G923" s="87" t="s">
        <v>2342</v>
      </c>
      <c r="H923" s="79"/>
      <c r="I923" s="108" t="s">
        <v>1374</v>
      </c>
      <c r="J923" s="69" t="s">
        <v>1376</v>
      </c>
      <c r="K923" s="11" t="s">
        <v>56</v>
      </c>
      <c r="L923" s="11" t="s">
        <v>25</v>
      </c>
      <c r="M923" s="11" t="s">
        <v>26</v>
      </c>
      <c r="N923" s="8">
        <v>45449</v>
      </c>
      <c r="O923" s="38">
        <v>1</v>
      </c>
      <c r="P923" s="38">
        <v>1</v>
      </c>
      <c r="Q923" s="38">
        <v>0.75</v>
      </c>
      <c r="R923" s="38">
        <v>1</v>
      </c>
      <c r="S923" s="38">
        <v>1</v>
      </c>
      <c r="T923" s="38">
        <v>1</v>
      </c>
      <c r="U923" s="38">
        <v>0</v>
      </c>
      <c r="V923" s="38">
        <v>0</v>
      </c>
      <c r="W923" s="38">
        <v>0</v>
      </c>
      <c r="X923" s="38">
        <v>0</v>
      </c>
      <c r="Y923" s="38">
        <v>0</v>
      </c>
      <c r="Z923" s="38">
        <v>0</v>
      </c>
      <c r="AA923" s="38">
        <v>0</v>
      </c>
      <c r="AB923" s="38">
        <v>0</v>
      </c>
      <c r="AC923" s="38">
        <v>0</v>
      </c>
      <c r="AD923" s="38">
        <v>0</v>
      </c>
      <c r="AE923" s="38">
        <v>0</v>
      </c>
      <c r="AF923" s="38"/>
      <c r="AG923" s="38"/>
      <c r="AH923" s="38"/>
      <c r="AI923" s="38"/>
      <c r="AJ923" s="38"/>
      <c r="AK923" s="38"/>
      <c r="AL923" s="38"/>
      <c r="AM923" s="38"/>
      <c r="AN923" s="38"/>
      <c r="AO923" s="38">
        <v>0</v>
      </c>
      <c r="AP923" s="38">
        <v>0</v>
      </c>
      <c r="AQ923" s="38">
        <v>0</v>
      </c>
      <c r="AR923" s="9">
        <f t="shared" si="30"/>
        <v>0.33333333333333331</v>
      </c>
      <c r="AS923" s="9">
        <f t="shared" si="31"/>
        <v>0.125</v>
      </c>
      <c r="AT923" s="12"/>
    </row>
    <row r="924" spans="1:46" ht="26.4" hidden="1">
      <c r="A924" s="3">
        <v>921</v>
      </c>
      <c r="B924" s="119" t="s">
        <v>1274</v>
      </c>
      <c r="C924" s="14" t="s">
        <v>1275</v>
      </c>
      <c r="D924" s="15" t="s">
        <v>2228</v>
      </c>
      <c r="E924" s="77">
        <v>1</v>
      </c>
      <c r="F924" s="88" t="s">
        <v>2214</v>
      </c>
      <c r="G924" s="87" t="s">
        <v>2342</v>
      </c>
      <c r="H924" s="79" t="s">
        <v>2188</v>
      </c>
      <c r="I924" s="108" t="s">
        <v>1377</v>
      </c>
      <c r="J924" s="69" t="s">
        <v>1378</v>
      </c>
      <c r="K924" s="11" t="s">
        <v>56</v>
      </c>
      <c r="L924" s="11" t="s">
        <v>25</v>
      </c>
      <c r="M924" s="11" t="s">
        <v>26</v>
      </c>
      <c r="N924" s="8">
        <v>45245</v>
      </c>
      <c r="O924" s="38">
        <v>1</v>
      </c>
      <c r="P924" s="38">
        <v>1</v>
      </c>
      <c r="Q924" s="38">
        <v>0.75</v>
      </c>
      <c r="R924" s="38">
        <v>1</v>
      </c>
      <c r="S924" s="38">
        <v>1</v>
      </c>
      <c r="T924" s="38">
        <v>1</v>
      </c>
      <c r="U924" s="38">
        <v>0</v>
      </c>
      <c r="V924" s="38">
        <v>1</v>
      </c>
      <c r="W924" s="38">
        <v>1</v>
      </c>
      <c r="X924" s="38">
        <v>0</v>
      </c>
      <c r="Y924" s="38">
        <v>1</v>
      </c>
      <c r="Z924" s="38">
        <v>1</v>
      </c>
      <c r="AA924" s="38">
        <v>0</v>
      </c>
      <c r="AB924" s="38">
        <v>0</v>
      </c>
      <c r="AC924" s="38">
        <v>1</v>
      </c>
      <c r="AD924" s="38">
        <v>1</v>
      </c>
      <c r="AE924" s="38">
        <v>0</v>
      </c>
      <c r="AF924" s="38"/>
      <c r="AG924" s="38"/>
      <c r="AH924" s="38"/>
      <c r="AI924" s="38"/>
      <c r="AJ924" s="38"/>
      <c r="AK924" s="38"/>
      <c r="AL924" s="38"/>
      <c r="AM924" s="38"/>
      <c r="AN924" s="38"/>
      <c r="AO924" s="38">
        <v>0</v>
      </c>
      <c r="AP924" s="38">
        <v>0</v>
      </c>
      <c r="AQ924" s="38">
        <v>0</v>
      </c>
      <c r="AR924" s="9">
        <f t="shared" si="30"/>
        <v>0.83333333333333337</v>
      </c>
      <c r="AS924" s="9">
        <f t="shared" si="31"/>
        <v>0.125</v>
      </c>
      <c r="AT924" s="12"/>
    </row>
    <row r="925" spans="1:46" ht="26.4" hidden="1">
      <c r="A925" s="3">
        <v>922</v>
      </c>
      <c r="B925" s="119" t="s">
        <v>1274</v>
      </c>
      <c r="C925" s="14" t="s">
        <v>1275</v>
      </c>
      <c r="D925" s="15" t="s">
        <v>2228</v>
      </c>
      <c r="E925" s="77">
        <v>1</v>
      </c>
      <c r="F925" s="88" t="s">
        <v>2214</v>
      </c>
      <c r="G925" s="87" t="s">
        <v>2342</v>
      </c>
      <c r="H925" s="79" t="s">
        <v>2188</v>
      </c>
      <c r="I925" s="108" t="s">
        <v>1377</v>
      </c>
      <c r="J925" s="69" t="s">
        <v>1379</v>
      </c>
      <c r="K925" s="11" t="s">
        <v>56</v>
      </c>
      <c r="L925" s="11" t="s">
        <v>25</v>
      </c>
      <c r="M925" s="11" t="s">
        <v>26</v>
      </c>
      <c r="N925" s="8">
        <v>45245</v>
      </c>
      <c r="O925" s="38">
        <v>1</v>
      </c>
      <c r="P925" s="38">
        <v>1</v>
      </c>
      <c r="Q925" s="38">
        <v>0.75</v>
      </c>
      <c r="R925" s="38">
        <v>1</v>
      </c>
      <c r="S925" s="38">
        <v>1</v>
      </c>
      <c r="T925" s="38">
        <v>1</v>
      </c>
      <c r="U925" s="38">
        <v>0</v>
      </c>
      <c r="V925" s="38">
        <v>1</v>
      </c>
      <c r="W925" s="38">
        <v>1</v>
      </c>
      <c r="X925" s="38">
        <v>0</v>
      </c>
      <c r="Y925" s="38">
        <v>1</v>
      </c>
      <c r="Z925" s="38">
        <v>1</v>
      </c>
      <c r="AA925" s="38">
        <v>0</v>
      </c>
      <c r="AB925" s="38">
        <v>0</v>
      </c>
      <c r="AC925" s="38">
        <v>1</v>
      </c>
      <c r="AD925" s="38">
        <v>1</v>
      </c>
      <c r="AE925" s="38">
        <v>0</v>
      </c>
      <c r="AF925" s="38"/>
      <c r="AG925" s="38"/>
      <c r="AH925" s="38"/>
      <c r="AI925" s="38"/>
      <c r="AJ925" s="38"/>
      <c r="AK925" s="38"/>
      <c r="AL925" s="38"/>
      <c r="AM925" s="38"/>
      <c r="AN925" s="38"/>
      <c r="AO925" s="38">
        <v>0</v>
      </c>
      <c r="AP925" s="38">
        <v>0</v>
      </c>
      <c r="AQ925" s="38">
        <v>0</v>
      </c>
      <c r="AR925" s="9">
        <f t="shared" si="30"/>
        <v>0.83333333333333337</v>
      </c>
      <c r="AS925" s="9">
        <f t="shared" si="31"/>
        <v>0.125</v>
      </c>
      <c r="AT925" s="12"/>
    </row>
    <row r="926" spans="1:46" ht="26.4" hidden="1">
      <c r="A926" s="3">
        <v>923</v>
      </c>
      <c r="B926" s="119" t="s">
        <v>1274</v>
      </c>
      <c r="C926" s="14" t="s">
        <v>1275</v>
      </c>
      <c r="D926" s="15" t="s">
        <v>2228</v>
      </c>
      <c r="E926" s="77">
        <v>1</v>
      </c>
      <c r="F926" s="88" t="s">
        <v>2214</v>
      </c>
      <c r="G926" s="86" t="s">
        <v>2342</v>
      </c>
      <c r="H926" s="79" t="s">
        <v>1210</v>
      </c>
      <c r="I926" s="108" t="s">
        <v>1380</v>
      </c>
      <c r="J926" s="69" t="s">
        <v>1381</v>
      </c>
      <c r="K926" s="11" t="s">
        <v>24</v>
      </c>
      <c r="L926" s="11" t="s">
        <v>35</v>
      </c>
      <c r="M926" s="11" t="s">
        <v>26</v>
      </c>
      <c r="N926" s="8">
        <v>45640</v>
      </c>
      <c r="O926" s="38"/>
      <c r="P926" s="38"/>
      <c r="Q926" s="38"/>
      <c r="R926" s="38">
        <v>1</v>
      </c>
      <c r="S926" s="38">
        <v>0</v>
      </c>
      <c r="T926" s="38">
        <v>0</v>
      </c>
      <c r="U926" s="38">
        <v>0</v>
      </c>
      <c r="V926" s="38"/>
      <c r="W926" s="38"/>
      <c r="X926" s="38"/>
      <c r="Y926" s="38"/>
      <c r="Z926" s="38"/>
      <c r="AA926" s="38"/>
      <c r="AB926" s="38"/>
      <c r="AC926" s="38">
        <v>0</v>
      </c>
      <c r="AD926" s="38">
        <v>0</v>
      </c>
      <c r="AE926" s="38">
        <v>0</v>
      </c>
      <c r="AF926" s="38"/>
      <c r="AG926" s="38"/>
      <c r="AH926" s="38"/>
      <c r="AI926" s="38"/>
      <c r="AJ926" s="38"/>
      <c r="AK926" s="38"/>
      <c r="AL926" s="38">
        <v>0</v>
      </c>
      <c r="AM926" s="38">
        <v>0</v>
      </c>
      <c r="AN926" s="38">
        <v>0</v>
      </c>
      <c r="AO926" s="38"/>
      <c r="AP926" s="38"/>
      <c r="AQ926" s="38"/>
      <c r="AR926" s="9">
        <f t="shared" si="30"/>
        <v>0.16666666666666666</v>
      </c>
      <c r="AS926" s="9">
        <f t="shared" si="31"/>
        <v>0</v>
      </c>
      <c r="AT926" s="10" t="s">
        <v>2298</v>
      </c>
    </row>
    <row r="927" spans="1:46" ht="26.4" hidden="1">
      <c r="A927" s="3">
        <v>924</v>
      </c>
      <c r="B927" s="119" t="s">
        <v>1274</v>
      </c>
      <c r="C927" s="14" t="s">
        <v>1275</v>
      </c>
      <c r="D927" s="15" t="s">
        <v>2228</v>
      </c>
      <c r="E927" s="77">
        <v>1</v>
      </c>
      <c r="F927" s="78" t="s">
        <v>68</v>
      </c>
      <c r="G927" s="86" t="s">
        <v>2342</v>
      </c>
      <c r="H927" s="79" t="s">
        <v>1210</v>
      </c>
      <c r="I927" s="108" t="s">
        <v>1382</v>
      </c>
      <c r="J927" s="69" t="s">
        <v>1383</v>
      </c>
      <c r="K927" s="11" t="s">
        <v>24</v>
      </c>
      <c r="L927" s="11" t="s">
        <v>35</v>
      </c>
      <c r="M927" s="11" t="s">
        <v>26</v>
      </c>
      <c r="N927" s="8">
        <v>45350</v>
      </c>
      <c r="O927" s="38"/>
      <c r="P927" s="38"/>
      <c r="Q927" s="38"/>
      <c r="R927" s="38">
        <v>1</v>
      </c>
      <c r="S927" s="38">
        <v>0</v>
      </c>
      <c r="T927" s="38">
        <v>0</v>
      </c>
      <c r="U927" s="38">
        <v>0</v>
      </c>
      <c r="V927" s="38"/>
      <c r="W927" s="38"/>
      <c r="X927" s="38"/>
      <c r="Y927" s="38"/>
      <c r="Z927" s="38"/>
      <c r="AA927" s="38"/>
      <c r="AB927" s="38"/>
      <c r="AC927" s="38">
        <v>1</v>
      </c>
      <c r="AD927" s="38">
        <v>0</v>
      </c>
      <c r="AE927" s="38">
        <v>0</v>
      </c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9">
        <f t="shared" si="30"/>
        <v>0.5</v>
      </c>
      <c r="AS927" s="9">
        <f t="shared" si="31"/>
        <v>0</v>
      </c>
      <c r="AT927" s="10" t="s">
        <v>2298</v>
      </c>
    </row>
    <row r="928" spans="1:46" ht="26.4" hidden="1">
      <c r="A928" s="3">
        <v>925</v>
      </c>
      <c r="B928" s="119" t="s">
        <v>1274</v>
      </c>
      <c r="C928" s="14" t="s">
        <v>1275</v>
      </c>
      <c r="D928" s="15" t="s">
        <v>2228</v>
      </c>
      <c r="E928" s="77">
        <v>1</v>
      </c>
      <c r="F928" s="88"/>
      <c r="G928" s="95"/>
      <c r="H928" s="79" t="s">
        <v>1210</v>
      </c>
      <c r="I928" s="108" t="s">
        <v>1384</v>
      </c>
      <c r="J928" s="69" t="s">
        <v>1385</v>
      </c>
      <c r="K928" s="11" t="s">
        <v>56</v>
      </c>
      <c r="L928" s="44" t="s">
        <v>451</v>
      </c>
      <c r="M928" s="11" t="s">
        <v>43</v>
      </c>
      <c r="N928" s="114" t="s">
        <v>2402</v>
      </c>
      <c r="O928" s="38"/>
      <c r="P928" s="38"/>
      <c r="Q928" s="38"/>
      <c r="R928" s="38">
        <v>0</v>
      </c>
      <c r="S928" s="38">
        <v>0</v>
      </c>
      <c r="T928" s="38">
        <v>0</v>
      </c>
      <c r="U928" s="38">
        <v>0</v>
      </c>
      <c r="V928" s="38"/>
      <c r="W928" s="38"/>
      <c r="X928" s="38"/>
      <c r="Y928" s="38"/>
      <c r="Z928" s="38"/>
      <c r="AA928" s="38"/>
      <c r="AB928" s="38"/>
      <c r="AC928" s="38">
        <v>0</v>
      </c>
      <c r="AD928" s="38">
        <v>0</v>
      </c>
      <c r="AE928" s="38">
        <v>0</v>
      </c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9">
        <f t="shared" si="30"/>
        <v>0</v>
      </c>
      <c r="AS928" s="9">
        <f t="shared" si="31"/>
        <v>0</v>
      </c>
      <c r="AT928" s="19"/>
    </row>
    <row r="929" spans="1:46" ht="26.4" hidden="1">
      <c r="A929" s="3">
        <v>926</v>
      </c>
      <c r="B929" s="119" t="s">
        <v>1274</v>
      </c>
      <c r="C929" s="14" t="s">
        <v>1275</v>
      </c>
      <c r="D929" s="15" t="s">
        <v>2228</v>
      </c>
      <c r="E929" s="77">
        <v>1</v>
      </c>
      <c r="F929" s="88"/>
      <c r="G929" s="95"/>
      <c r="H929" s="79" t="s">
        <v>1210</v>
      </c>
      <c r="I929" s="108" t="s">
        <v>1384</v>
      </c>
      <c r="J929" s="69" t="s">
        <v>1386</v>
      </c>
      <c r="K929" s="11" t="s">
        <v>56</v>
      </c>
      <c r="L929" s="44" t="s">
        <v>451</v>
      </c>
      <c r="M929" s="11" t="s">
        <v>43</v>
      </c>
      <c r="N929" s="114" t="s">
        <v>2402</v>
      </c>
      <c r="O929" s="38"/>
      <c r="P929" s="38"/>
      <c r="Q929" s="38"/>
      <c r="R929" s="38">
        <v>0</v>
      </c>
      <c r="S929" s="38">
        <v>0</v>
      </c>
      <c r="T929" s="38">
        <v>0</v>
      </c>
      <c r="U929" s="38">
        <v>0</v>
      </c>
      <c r="V929" s="38"/>
      <c r="W929" s="38"/>
      <c r="X929" s="38"/>
      <c r="Y929" s="38"/>
      <c r="Z929" s="38"/>
      <c r="AA929" s="38"/>
      <c r="AB929" s="38"/>
      <c r="AC929" s="38">
        <v>0</v>
      </c>
      <c r="AD929" s="38">
        <v>0</v>
      </c>
      <c r="AE929" s="38">
        <v>0</v>
      </c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9">
        <f t="shared" si="30"/>
        <v>0</v>
      </c>
      <c r="AS929" s="9">
        <f t="shared" si="31"/>
        <v>0</v>
      </c>
      <c r="AT929" s="19"/>
    </row>
    <row r="930" spans="1:46" ht="39.6" hidden="1">
      <c r="A930" s="3">
        <v>927</v>
      </c>
      <c r="B930" s="119" t="s">
        <v>1274</v>
      </c>
      <c r="C930" s="14" t="s">
        <v>1275</v>
      </c>
      <c r="D930" s="15" t="s">
        <v>2377</v>
      </c>
      <c r="E930" s="77">
        <v>1</v>
      </c>
      <c r="F930" s="88"/>
      <c r="G930" s="87" t="s">
        <v>74</v>
      </c>
      <c r="H930" s="79"/>
      <c r="I930" s="108" t="s">
        <v>1387</v>
      </c>
      <c r="J930" s="69" t="s">
        <v>1388</v>
      </c>
      <c r="K930" s="11" t="s">
        <v>56</v>
      </c>
      <c r="L930" s="11" t="s">
        <v>25</v>
      </c>
      <c r="M930" s="11" t="s">
        <v>26</v>
      </c>
      <c r="N930" s="114" t="s">
        <v>2402</v>
      </c>
      <c r="O930" s="38">
        <v>0</v>
      </c>
      <c r="P930" s="38">
        <v>0</v>
      </c>
      <c r="Q930" s="38">
        <v>0</v>
      </c>
      <c r="R930" s="38">
        <v>0</v>
      </c>
      <c r="S930" s="38">
        <v>0</v>
      </c>
      <c r="T930" s="38">
        <v>0</v>
      </c>
      <c r="U930" s="38">
        <v>0</v>
      </c>
      <c r="V930" s="38">
        <v>0</v>
      </c>
      <c r="W930" s="38">
        <v>0</v>
      </c>
      <c r="X930" s="38">
        <v>0</v>
      </c>
      <c r="Y930" s="38">
        <v>0</v>
      </c>
      <c r="Z930" s="38">
        <v>0</v>
      </c>
      <c r="AA930" s="38">
        <v>0</v>
      </c>
      <c r="AB930" s="38">
        <v>0</v>
      </c>
      <c r="AC930" s="38">
        <v>0</v>
      </c>
      <c r="AD930" s="38">
        <v>0</v>
      </c>
      <c r="AE930" s="38">
        <v>0</v>
      </c>
      <c r="AF930" s="38"/>
      <c r="AG930" s="38"/>
      <c r="AH930" s="38"/>
      <c r="AI930" s="38"/>
      <c r="AJ930" s="38"/>
      <c r="AK930" s="38"/>
      <c r="AL930" s="38"/>
      <c r="AM930" s="38"/>
      <c r="AN930" s="38"/>
      <c r="AO930" s="38">
        <v>0</v>
      </c>
      <c r="AP930" s="38">
        <v>0</v>
      </c>
      <c r="AQ930" s="38">
        <v>0</v>
      </c>
      <c r="AR930" s="9">
        <f t="shared" si="30"/>
        <v>0</v>
      </c>
      <c r="AS930" s="9">
        <f t="shared" si="31"/>
        <v>0</v>
      </c>
      <c r="AT930" s="19"/>
    </row>
    <row r="931" spans="1:46" ht="39.6" hidden="1">
      <c r="A931" s="3">
        <v>928</v>
      </c>
      <c r="B931" s="119" t="s">
        <v>1274</v>
      </c>
      <c r="C931" s="14" t="s">
        <v>1275</v>
      </c>
      <c r="D931" s="15" t="s">
        <v>2377</v>
      </c>
      <c r="E931" s="77">
        <v>1</v>
      </c>
      <c r="F931" s="88"/>
      <c r="G931" s="87" t="s">
        <v>74</v>
      </c>
      <c r="H931" s="79"/>
      <c r="I931" s="108" t="s">
        <v>1387</v>
      </c>
      <c r="J931" s="69" t="s">
        <v>1389</v>
      </c>
      <c r="K931" s="11" t="s">
        <v>56</v>
      </c>
      <c r="L931" s="11" t="s">
        <v>25</v>
      </c>
      <c r="M931" s="11" t="s">
        <v>26</v>
      </c>
      <c r="N931" s="114" t="s">
        <v>2402</v>
      </c>
      <c r="O931" s="38">
        <v>0</v>
      </c>
      <c r="P931" s="38">
        <v>0</v>
      </c>
      <c r="Q931" s="38">
        <v>0</v>
      </c>
      <c r="R931" s="38">
        <v>0</v>
      </c>
      <c r="S931" s="38">
        <v>0</v>
      </c>
      <c r="T931" s="38">
        <v>0</v>
      </c>
      <c r="U931" s="38">
        <v>0</v>
      </c>
      <c r="V931" s="38">
        <v>0</v>
      </c>
      <c r="W931" s="38">
        <v>0</v>
      </c>
      <c r="X931" s="38">
        <v>0</v>
      </c>
      <c r="Y931" s="38">
        <v>0</v>
      </c>
      <c r="Z931" s="38">
        <v>0</v>
      </c>
      <c r="AA931" s="38">
        <v>0</v>
      </c>
      <c r="AB931" s="38">
        <v>0</v>
      </c>
      <c r="AC931" s="38">
        <v>0</v>
      </c>
      <c r="AD931" s="38">
        <v>0</v>
      </c>
      <c r="AE931" s="38">
        <v>0</v>
      </c>
      <c r="AF931" s="38"/>
      <c r="AG931" s="38"/>
      <c r="AH931" s="38"/>
      <c r="AI931" s="38"/>
      <c r="AJ931" s="38"/>
      <c r="AK931" s="38"/>
      <c r="AL931" s="38"/>
      <c r="AM931" s="38"/>
      <c r="AN931" s="38"/>
      <c r="AO931" s="38">
        <v>0</v>
      </c>
      <c r="AP931" s="38">
        <v>0</v>
      </c>
      <c r="AQ931" s="38">
        <v>0</v>
      </c>
      <c r="AR931" s="9">
        <f t="shared" si="30"/>
        <v>0</v>
      </c>
      <c r="AS931" s="9">
        <f t="shared" si="31"/>
        <v>0</v>
      </c>
      <c r="AT931" s="19"/>
    </row>
    <row r="932" spans="1:46" ht="39.6" hidden="1">
      <c r="A932" s="3">
        <v>929</v>
      </c>
      <c r="B932" s="119" t="s">
        <v>1274</v>
      </c>
      <c r="C932" s="14" t="s">
        <v>1275</v>
      </c>
      <c r="D932" s="15" t="s">
        <v>2377</v>
      </c>
      <c r="E932" s="77">
        <v>1</v>
      </c>
      <c r="F932" s="88"/>
      <c r="G932" s="87" t="s">
        <v>74</v>
      </c>
      <c r="H932" s="79"/>
      <c r="I932" s="108" t="s">
        <v>1387</v>
      </c>
      <c r="J932" s="69" t="s">
        <v>1390</v>
      </c>
      <c r="K932" s="11" t="s">
        <v>56</v>
      </c>
      <c r="L932" s="11" t="s">
        <v>25</v>
      </c>
      <c r="M932" s="11" t="s">
        <v>26</v>
      </c>
      <c r="N932" s="114" t="s">
        <v>2402</v>
      </c>
      <c r="O932" s="38">
        <v>0</v>
      </c>
      <c r="P932" s="38">
        <v>0</v>
      </c>
      <c r="Q932" s="38">
        <v>0</v>
      </c>
      <c r="R932" s="38">
        <v>0</v>
      </c>
      <c r="S932" s="38">
        <v>0</v>
      </c>
      <c r="T932" s="38">
        <v>0</v>
      </c>
      <c r="U932" s="38">
        <v>0</v>
      </c>
      <c r="V932" s="38">
        <v>0</v>
      </c>
      <c r="W932" s="38">
        <v>0</v>
      </c>
      <c r="X932" s="38">
        <v>0</v>
      </c>
      <c r="Y932" s="38">
        <v>0</v>
      </c>
      <c r="Z932" s="38">
        <v>0</v>
      </c>
      <c r="AA932" s="38">
        <v>0</v>
      </c>
      <c r="AB932" s="38">
        <v>0</v>
      </c>
      <c r="AC932" s="38">
        <v>0</v>
      </c>
      <c r="AD932" s="38">
        <v>0</v>
      </c>
      <c r="AE932" s="38">
        <v>0</v>
      </c>
      <c r="AF932" s="38"/>
      <c r="AG932" s="38"/>
      <c r="AH932" s="38"/>
      <c r="AI932" s="38"/>
      <c r="AJ932" s="38"/>
      <c r="AK932" s="38"/>
      <c r="AL932" s="38"/>
      <c r="AM932" s="38"/>
      <c r="AN932" s="38"/>
      <c r="AO932" s="38">
        <v>0</v>
      </c>
      <c r="AP932" s="38">
        <v>0</v>
      </c>
      <c r="AQ932" s="38">
        <v>0</v>
      </c>
      <c r="AR932" s="9">
        <f t="shared" si="30"/>
        <v>0</v>
      </c>
      <c r="AS932" s="9">
        <f t="shared" si="31"/>
        <v>0</v>
      </c>
      <c r="AT932" s="19"/>
    </row>
    <row r="933" spans="1:46" ht="39.6" hidden="1">
      <c r="A933" s="3">
        <v>930</v>
      </c>
      <c r="B933" s="119" t="s">
        <v>1274</v>
      </c>
      <c r="C933" s="14" t="s">
        <v>1275</v>
      </c>
      <c r="D933" s="15" t="s">
        <v>2377</v>
      </c>
      <c r="E933" s="77">
        <v>1</v>
      </c>
      <c r="F933" s="88"/>
      <c r="G933" s="95"/>
      <c r="H933" s="79" t="s">
        <v>1210</v>
      </c>
      <c r="I933" s="108" t="s">
        <v>1391</v>
      </c>
      <c r="J933" s="69" t="s">
        <v>1392</v>
      </c>
      <c r="K933" s="11" t="s">
        <v>24</v>
      </c>
      <c r="L933" s="44" t="s">
        <v>451</v>
      </c>
      <c r="M933" s="11" t="s">
        <v>43</v>
      </c>
      <c r="N933" s="114" t="s">
        <v>2402</v>
      </c>
      <c r="O933" s="38"/>
      <c r="P933" s="38"/>
      <c r="Q933" s="38"/>
      <c r="R933" s="38">
        <v>0</v>
      </c>
      <c r="S933" s="38">
        <v>0</v>
      </c>
      <c r="T933" s="38">
        <v>0</v>
      </c>
      <c r="U933" s="38">
        <v>0</v>
      </c>
      <c r="V933" s="38"/>
      <c r="W933" s="38"/>
      <c r="X933" s="38"/>
      <c r="Y933" s="38"/>
      <c r="Z933" s="38"/>
      <c r="AA933" s="38"/>
      <c r="AB933" s="38"/>
      <c r="AC933" s="38">
        <v>0</v>
      </c>
      <c r="AD933" s="38">
        <v>0</v>
      </c>
      <c r="AE933" s="38">
        <v>0</v>
      </c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9">
        <f t="shared" si="30"/>
        <v>0</v>
      </c>
      <c r="AS933" s="9">
        <f t="shared" si="31"/>
        <v>0</v>
      </c>
      <c r="AT933" s="19"/>
    </row>
    <row r="934" spans="1:46" ht="39.6" hidden="1">
      <c r="A934" s="3">
        <v>931</v>
      </c>
      <c r="B934" s="119" t="s">
        <v>1274</v>
      </c>
      <c r="C934" s="14" t="s">
        <v>1275</v>
      </c>
      <c r="D934" s="15" t="s">
        <v>2377</v>
      </c>
      <c r="E934" s="77">
        <v>1</v>
      </c>
      <c r="F934" s="88"/>
      <c r="G934" s="95"/>
      <c r="H934" s="79" t="s">
        <v>1210</v>
      </c>
      <c r="I934" s="108" t="s">
        <v>1391</v>
      </c>
      <c r="J934" s="69" t="s">
        <v>1393</v>
      </c>
      <c r="K934" s="11" t="s">
        <v>24</v>
      </c>
      <c r="L934" s="44" t="s">
        <v>451</v>
      </c>
      <c r="M934" s="11" t="s">
        <v>43</v>
      </c>
      <c r="N934" s="114" t="s">
        <v>2402</v>
      </c>
      <c r="O934" s="38"/>
      <c r="P934" s="38"/>
      <c r="Q934" s="38"/>
      <c r="R934" s="38">
        <v>0</v>
      </c>
      <c r="S934" s="38">
        <v>0</v>
      </c>
      <c r="T934" s="38">
        <v>0</v>
      </c>
      <c r="U934" s="38">
        <v>0</v>
      </c>
      <c r="V934" s="38"/>
      <c r="W934" s="38"/>
      <c r="X934" s="38"/>
      <c r="Y934" s="38"/>
      <c r="Z934" s="38"/>
      <c r="AA934" s="38"/>
      <c r="AB934" s="38"/>
      <c r="AC934" s="38">
        <v>0</v>
      </c>
      <c r="AD934" s="38">
        <v>0</v>
      </c>
      <c r="AE934" s="38">
        <v>0</v>
      </c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9">
        <f t="shared" si="30"/>
        <v>0</v>
      </c>
      <c r="AS934" s="9">
        <f t="shared" si="31"/>
        <v>0</v>
      </c>
      <c r="AT934" s="19"/>
    </row>
    <row r="935" spans="1:46" ht="39.6" hidden="1">
      <c r="A935" s="3">
        <v>932</v>
      </c>
      <c r="B935" s="119" t="s">
        <v>1274</v>
      </c>
      <c r="C935" s="14" t="s">
        <v>1275</v>
      </c>
      <c r="D935" s="15" t="s">
        <v>2377</v>
      </c>
      <c r="E935" s="77">
        <v>1</v>
      </c>
      <c r="F935" s="88"/>
      <c r="G935" s="95"/>
      <c r="H935" s="79" t="s">
        <v>1210</v>
      </c>
      <c r="I935" s="108" t="s">
        <v>1391</v>
      </c>
      <c r="J935" s="69" t="s">
        <v>1394</v>
      </c>
      <c r="K935" s="11" t="s">
        <v>24</v>
      </c>
      <c r="L935" s="44" t="s">
        <v>451</v>
      </c>
      <c r="M935" s="11" t="s">
        <v>43</v>
      </c>
      <c r="N935" s="114" t="s">
        <v>2402</v>
      </c>
      <c r="O935" s="38"/>
      <c r="P935" s="38"/>
      <c r="Q935" s="38"/>
      <c r="R935" s="38">
        <v>0</v>
      </c>
      <c r="S935" s="38">
        <v>0</v>
      </c>
      <c r="T935" s="38">
        <v>0</v>
      </c>
      <c r="U935" s="38">
        <v>0</v>
      </c>
      <c r="V935" s="38"/>
      <c r="W935" s="38"/>
      <c r="X935" s="38"/>
      <c r="Y935" s="38"/>
      <c r="Z935" s="38"/>
      <c r="AA935" s="38"/>
      <c r="AB935" s="38"/>
      <c r="AC935" s="38">
        <v>0</v>
      </c>
      <c r="AD935" s="38">
        <v>0</v>
      </c>
      <c r="AE935" s="38">
        <v>0</v>
      </c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9">
        <f t="shared" si="30"/>
        <v>0</v>
      </c>
      <c r="AS935" s="9">
        <f t="shared" si="31"/>
        <v>0</v>
      </c>
      <c r="AT935" s="19"/>
    </row>
    <row r="936" spans="1:46" ht="26.4" hidden="1">
      <c r="A936" s="3">
        <v>933</v>
      </c>
      <c r="B936" s="119" t="s">
        <v>1274</v>
      </c>
      <c r="C936" s="75" t="s">
        <v>1275</v>
      </c>
      <c r="D936" s="15" t="s">
        <v>2376</v>
      </c>
      <c r="E936" s="77">
        <v>1</v>
      </c>
      <c r="F936" s="88" t="s">
        <v>2214</v>
      </c>
      <c r="G936" s="87" t="s">
        <v>74</v>
      </c>
      <c r="H936" s="79"/>
      <c r="I936" s="108" t="s">
        <v>1395</v>
      </c>
      <c r="J936" s="69" t="s">
        <v>1396</v>
      </c>
      <c r="K936" s="11" t="s">
        <v>24</v>
      </c>
      <c r="L936" s="11" t="s">
        <v>25</v>
      </c>
      <c r="M936" s="11" t="s">
        <v>26</v>
      </c>
      <c r="N936" s="8">
        <v>45222</v>
      </c>
      <c r="O936" s="38">
        <v>1</v>
      </c>
      <c r="P936" s="38">
        <v>0.5</v>
      </c>
      <c r="Q936" s="38">
        <v>0</v>
      </c>
      <c r="R936" s="38">
        <v>1</v>
      </c>
      <c r="S936" s="38">
        <v>0.5</v>
      </c>
      <c r="T936" s="38">
        <v>0</v>
      </c>
      <c r="U936" s="38">
        <v>0</v>
      </c>
      <c r="V936" s="38"/>
      <c r="W936" s="38"/>
      <c r="X936" s="38"/>
      <c r="Y936" s="38">
        <v>0</v>
      </c>
      <c r="Z936" s="38">
        <v>0</v>
      </c>
      <c r="AA936" s="38">
        <v>0</v>
      </c>
      <c r="AB936" s="38">
        <v>0</v>
      </c>
      <c r="AC936" s="38">
        <v>0</v>
      </c>
      <c r="AD936" s="38">
        <v>0</v>
      </c>
      <c r="AE936" s="38">
        <v>0</v>
      </c>
      <c r="AF936" s="38">
        <v>0</v>
      </c>
      <c r="AG936" s="38">
        <v>0</v>
      </c>
      <c r="AH936" s="38">
        <v>0</v>
      </c>
      <c r="AI936" s="38"/>
      <c r="AJ936" s="38"/>
      <c r="AK936" s="38"/>
      <c r="AL936" s="38"/>
      <c r="AM936" s="38"/>
      <c r="AN936" s="38"/>
      <c r="AO936" s="38"/>
      <c r="AP936" s="38"/>
      <c r="AQ936" s="38"/>
      <c r="AR936" s="9">
        <f t="shared" si="30"/>
        <v>0.3</v>
      </c>
      <c r="AS936" s="9">
        <f t="shared" si="31"/>
        <v>0</v>
      </c>
      <c r="AT936" s="12"/>
    </row>
    <row r="937" spans="1:46" ht="26.4" hidden="1">
      <c r="A937" s="3">
        <v>934</v>
      </c>
      <c r="B937" s="119" t="s">
        <v>1274</v>
      </c>
      <c r="C937" s="75" t="s">
        <v>1275</v>
      </c>
      <c r="D937" s="15" t="s">
        <v>2376</v>
      </c>
      <c r="E937" s="77">
        <v>1</v>
      </c>
      <c r="F937" s="88" t="s">
        <v>2214</v>
      </c>
      <c r="G937" s="87" t="s">
        <v>74</v>
      </c>
      <c r="H937" s="79"/>
      <c r="I937" s="108" t="s">
        <v>1395</v>
      </c>
      <c r="J937" s="69" t="s">
        <v>1397</v>
      </c>
      <c r="K937" s="11" t="s">
        <v>24</v>
      </c>
      <c r="L937" s="11" t="s">
        <v>25</v>
      </c>
      <c r="M937" s="11" t="s">
        <v>26</v>
      </c>
      <c r="N937" s="8">
        <v>45222</v>
      </c>
      <c r="O937" s="38">
        <v>1</v>
      </c>
      <c r="P937" s="38">
        <v>0.5</v>
      </c>
      <c r="Q937" s="38">
        <v>0</v>
      </c>
      <c r="R937" s="38">
        <v>1</v>
      </c>
      <c r="S937" s="38">
        <v>0.5</v>
      </c>
      <c r="T937" s="38">
        <v>0</v>
      </c>
      <c r="U937" s="38">
        <v>0</v>
      </c>
      <c r="V937" s="38"/>
      <c r="W937" s="38"/>
      <c r="X937" s="38"/>
      <c r="Y937" s="38">
        <v>0</v>
      </c>
      <c r="Z937" s="38">
        <v>0</v>
      </c>
      <c r="AA937" s="38">
        <v>0</v>
      </c>
      <c r="AB937" s="38">
        <v>0</v>
      </c>
      <c r="AC937" s="38">
        <v>0</v>
      </c>
      <c r="AD937" s="38">
        <v>0</v>
      </c>
      <c r="AE937" s="38">
        <v>0</v>
      </c>
      <c r="AF937" s="38">
        <v>0</v>
      </c>
      <c r="AG937" s="38">
        <v>0</v>
      </c>
      <c r="AH937" s="38">
        <v>0</v>
      </c>
      <c r="AI937" s="38"/>
      <c r="AJ937" s="38"/>
      <c r="AK937" s="38"/>
      <c r="AL937" s="38"/>
      <c r="AM937" s="38"/>
      <c r="AN937" s="38"/>
      <c r="AO937" s="38"/>
      <c r="AP937" s="38"/>
      <c r="AQ937" s="38"/>
      <c r="AR937" s="9">
        <f t="shared" si="30"/>
        <v>0.3</v>
      </c>
      <c r="AS937" s="9">
        <f t="shared" si="31"/>
        <v>0</v>
      </c>
      <c r="AT937" s="12"/>
    </row>
    <row r="938" spans="1:46" ht="26.4" hidden="1">
      <c r="A938" s="3">
        <v>935</v>
      </c>
      <c r="B938" s="119" t="s">
        <v>1274</v>
      </c>
      <c r="C938" s="75" t="s">
        <v>1275</v>
      </c>
      <c r="D938" s="15" t="s">
        <v>2376</v>
      </c>
      <c r="E938" s="77">
        <v>1</v>
      </c>
      <c r="F938" s="88" t="s">
        <v>2214</v>
      </c>
      <c r="G938" s="87" t="s">
        <v>74</v>
      </c>
      <c r="H938" s="79"/>
      <c r="I938" s="108" t="s">
        <v>1395</v>
      </c>
      <c r="J938" s="69" t="s">
        <v>1398</v>
      </c>
      <c r="K938" s="11" t="s">
        <v>24</v>
      </c>
      <c r="L938" s="11" t="s">
        <v>25</v>
      </c>
      <c r="M938" s="11" t="s">
        <v>26</v>
      </c>
      <c r="N938" s="8">
        <v>45222</v>
      </c>
      <c r="O938" s="38">
        <v>1</v>
      </c>
      <c r="P938" s="38">
        <v>0.5</v>
      </c>
      <c r="Q938" s="38">
        <v>0</v>
      </c>
      <c r="R938" s="38">
        <v>1</v>
      </c>
      <c r="S938" s="38">
        <v>0.5</v>
      </c>
      <c r="T938" s="38">
        <v>0</v>
      </c>
      <c r="U938" s="38">
        <v>0</v>
      </c>
      <c r="V938" s="38"/>
      <c r="W938" s="38"/>
      <c r="X938" s="38"/>
      <c r="Y938" s="38">
        <v>0</v>
      </c>
      <c r="Z938" s="38">
        <v>0</v>
      </c>
      <c r="AA938" s="38">
        <v>0</v>
      </c>
      <c r="AB938" s="38">
        <v>0</v>
      </c>
      <c r="AC938" s="38">
        <v>0</v>
      </c>
      <c r="AD938" s="38">
        <v>0</v>
      </c>
      <c r="AE938" s="38">
        <v>0</v>
      </c>
      <c r="AF938" s="38">
        <v>0</v>
      </c>
      <c r="AG938" s="38">
        <v>0</v>
      </c>
      <c r="AH938" s="38">
        <v>0</v>
      </c>
      <c r="AI938" s="38"/>
      <c r="AJ938" s="38"/>
      <c r="AK938" s="38"/>
      <c r="AL938" s="38"/>
      <c r="AM938" s="38"/>
      <c r="AN938" s="38"/>
      <c r="AO938" s="38"/>
      <c r="AP938" s="38"/>
      <c r="AQ938" s="38"/>
      <c r="AR938" s="9">
        <f t="shared" si="30"/>
        <v>0.3</v>
      </c>
      <c r="AS938" s="9">
        <f t="shared" si="31"/>
        <v>0</v>
      </c>
      <c r="AT938" s="12"/>
    </row>
    <row r="939" spans="1:46" ht="26.4" hidden="1">
      <c r="A939" s="3">
        <v>936</v>
      </c>
      <c r="B939" s="119" t="s">
        <v>1274</v>
      </c>
      <c r="C939" s="14" t="s">
        <v>1275</v>
      </c>
      <c r="D939" s="15" t="s">
        <v>2375</v>
      </c>
      <c r="E939" s="77">
        <v>1</v>
      </c>
      <c r="F939" s="88"/>
      <c r="G939" s="87" t="s">
        <v>74</v>
      </c>
      <c r="H939" s="79"/>
      <c r="I939" s="108" t="s">
        <v>1399</v>
      </c>
      <c r="J939" s="69" t="s">
        <v>1400</v>
      </c>
      <c r="K939" s="11" t="s">
        <v>56</v>
      </c>
      <c r="L939" s="11" t="s">
        <v>1028</v>
      </c>
      <c r="M939" s="11" t="s">
        <v>43</v>
      </c>
      <c r="N939" s="114" t="s">
        <v>2402</v>
      </c>
      <c r="O939" s="38"/>
      <c r="P939" s="38"/>
      <c r="Q939" s="38"/>
      <c r="R939" s="38">
        <v>0</v>
      </c>
      <c r="S939" s="38">
        <v>0</v>
      </c>
      <c r="T939" s="38">
        <v>0</v>
      </c>
      <c r="U939" s="38">
        <v>0</v>
      </c>
      <c r="V939" s="38">
        <v>0</v>
      </c>
      <c r="W939" s="38">
        <v>0</v>
      </c>
      <c r="X939" s="38">
        <v>0</v>
      </c>
      <c r="Y939" s="38"/>
      <c r="Z939" s="38"/>
      <c r="AA939" s="38"/>
      <c r="AB939" s="38"/>
      <c r="AC939" s="38">
        <v>0</v>
      </c>
      <c r="AD939" s="38">
        <v>0</v>
      </c>
      <c r="AE939" s="38">
        <v>0</v>
      </c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9">
        <f t="shared" si="30"/>
        <v>0</v>
      </c>
      <c r="AS939" s="9">
        <f t="shared" si="31"/>
        <v>0</v>
      </c>
      <c r="AT939" s="19"/>
    </row>
    <row r="940" spans="1:46" ht="26.4" hidden="1">
      <c r="A940" s="3">
        <v>937</v>
      </c>
      <c r="B940" s="119" t="s">
        <v>1274</v>
      </c>
      <c r="C940" s="14" t="s">
        <v>1275</v>
      </c>
      <c r="D940" s="15" t="s">
        <v>2375</v>
      </c>
      <c r="E940" s="77">
        <v>1</v>
      </c>
      <c r="F940" s="88"/>
      <c r="G940" s="87" t="s">
        <v>74</v>
      </c>
      <c r="H940" s="79"/>
      <c r="I940" s="108" t="s">
        <v>1399</v>
      </c>
      <c r="J940" s="69" t="s">
        <v>1401</v>
      </c>
      <c r="K940" s="11" t="s">
        <v>56</v>
      </c>
      <c r="L940" s="11" t="s">
        <v>1028</v>
      </c>
      <c r="M940" s="11" t="s">
        <v>43</v>
      </c>
      <c r="N940" s="114" t="s">
        <v>2402</v>
      </c>
      <c r="O940" s="38"/>
      <c r="P940" s="38"/>
      <c r="Q940" s="38"/>
      <c r="R940" s="38">
        <v>0</v>
      </c>
      <c r="S940" s="38">
        <v>0</v>
      </c>
      <c r="T940" s="38">
        <v>0</v>
      </c>
      <c r="U940" s="38">
        <v>0</v>
      </c>
      <c r="V940" s="38">
        <v>0</v>
      </c>
      <c r="W940" s="38">
        <v>0</v>
      </c>
      <c r="X940" s="38">
        <v>0</v>
      </c>
      <c r="Y940" s="38"/>
      <c r="Z940" s="38"/>
      <c r="AA940" s="38"/>
      <c r="AB940" s="38"/>
      <c r="AC940" s="38">
        <v>0</v>
      </c>
      <c r="AD940" s="38">
        <v>0</v>
      </c>
      <c r="AE940" s="38">
        <v>0</v>
      </c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9">
        <f t="shared" si="30"/>
        <v>0</v>
      </c>
      <c r="AS940" s="9">
        <f t="shared" si="31"/>
        <v>0</v>
      </c>
      <c r="AT940" s="19"/>
    </row>
    <row r="941" spans="1:46" ht="39.6" hidden="1">
      <c r="A941" s="3">
        <v>938</v>
      </c>
      <c r="B941" s="119" t="s">
        <v>1274</v>
      </c>
      <c r="C941" s="14" t="s">
        <v>1275</v>
      </c>
      <c r="D941" s="15" t="s">
        <v>2372</v>
      </c>
      <c r="E941" s="77">
        <v>1</v>
      </c>
      <c r="F941" s="88"/>
      <c r="G941" s="87" t="s">
        <v>74</v>
      </c>
      <c r="H941" s="79"/>
      <c r="I941" s="108" t="s">
        <v>1402</v>
      </c>
      <c r="J941" s="69" t="s">
        <v>1403</v>
      </c>
      <c r="K941" s="11" t="s">
        <v>24</v>
      </c>
      <c r="L941" s="11" t="s">
        <v>25</v>
      </c>
      <c r="M941" s="11" t="s">
        <v>26</v>
      </c>
      <c r="N941" s="115">
        <v>45695</v>
      </c>
      <c r="O941" s="38">
        <v>1</v>
      </c>
      <c r="P941" s="38">
        <v>0</v>
      </c>
      <c r="Q941" s="38">
        <v>0</v>
      </c>
      <c r="R941" s="38">
        <v>1</v>
      </c>
      <c r="S941" s="38">
        <v>0</v>
      </c>
      <c r="T941" s="38">
        <v>0</v>
      </c>
      <c r="U941" s="38">
        <v>0</v>
      </c>
      <c r="V941" s="38"/>
      <c r="W941" s="38"/>
      <c r="X941" s="38"/>
      <c r="Y941" s="38">
        <v>0</v>
      </c>
      <c r="Z941" s="38">
        <v>0</v>
      </c>
      <c r="AA941" s="38">
        <v>0</v>
      </c>
      <c r="AB941" s="38">
        <v>0</v>
      </c>
      <c r="AC941" s="38">
        <v>0</v>
      </c>
      <c r="AD941" s="38">
        <v>0</v>
      </c>
      <c r="AE941" s="38">
        <v>0</v>
      </c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9">
        <f t="shared" si="30"/>
        <v>0.25</v>
      </c>
      <c r="AS941" s="9">
        <f t="shared" si="31"/>
        <v>0</v>
      </c>
      <c r="AT941" s="19"/>
    </row>
    <row r="942" spans="1:46" ht="52.8" hidden="1">
      <c r="A942" s="3">
        <v>939</v>
      </c>
      <c r="B942" s="119" t="s">
        <v>1274</v>
      </c>
      <c r="C942" s="14" t="s">
        <v>1275</v>
      </c>
      <c r="D942" s="15" t="s">
        <v>2371</v>
      </c>
      <c r="E942" s="77">
        <v>1</v>
      </c>
      <c r="F942" s="88"/>
      <c r="G942" s="87" t="s">
        <v>74</v>
      </c>
      <c r="H942" s="79"/>
      <c r="I942" s="108" t="s">
        <v>1404</v>
      </c>
      <c r="J942" s="69" t="s">
        <v>1405</v>
      </c>
      <c r="K942" s="11" t="s">
        <v>56</v>
      </c>
      <c r="L942" s="11" t="s">
        <v>25</v>
      </c>
      <c r="M942" s="11" t="s">
        <v>26</v>
      </c>
      <c r="N942" s="114" t="s">
        <v>2402</v>
      </c>
      <c r="O942" s="38">
        <v>0</v>
      </c>
      <c r="P942" s="38">
        <v>0</v>
      </c>
      <c r="Q942" s="38">
        <v>0</v>
      </c>
      <c r="R942" s="38">
        <v>0</v>
      </c>
      <c r="S942" s="38">
        <v>0</v>
      </c>
      <c r="T942" s="38">
        <v>0</v>
      </c>
      <c r="U942" s="38">
        <v>0</v>
      </c>
      <c r="V942" s="38">
        <v>0</v>
      </c>
      <c r="W942" s="38">
        <v>0</v>
      </c>
      <c r="X942" s="38">
        <v>0</v>
      </c>
      <c r="Y942" s="38">
        <v>0</v>
      </c>
      <c r="Z942" s="38">
        <v>0</v>
      </c>
      <c r="AA942" s="38">
        <v>0</v>
      </c>
      <c r="AB942" s="38">
        <v>0</v>
      </c>
      <c r="AC942" s="38">
        <v>0</v>
      </c>
      <c r="AD942" s="38">
        <v>0</v>
      </c>
      <c r="AE942" s="38">
        <v>0</v>
      </c>
      <c r="AF942" s="38"/>
      <c r="AG942" s="38"/>
      <c r="AH942" s="38"/>
      <c r="AI942" s="38"/>
      <c r="AJ942" s="38"/>
      <c r="AK942" s="38"/>
      <c r="AL942" s="38"/>
      <c r="AM942" s="38"/>
      <c r="AN942" s="38"/>
      <c r="AO942" s="38">
        <v>0</v>
      </c>
      <c r="AP942" s="38">
        <v>0</v>
      </c>
      <c r="AQ942" s="38">
        <v>0</v>
      </c>
      <c r="AR942" s="9">
        <f t="shared" si="30"/>
        <v>0</v>
      </c>
      <c r="AS942" s="9">
        <f t="shared" si="31"/>
        <v>0</v>
      </c>
      <c r="AT942" s="19"/>
    </row>
    <row r="943" spans="1:46" ht="52.8" hidden="1">
      <c r="A943" s="3">
        <v>940</v>
      </c>
      <c r="B943" s="119" t="s">
        <v>1274</v>
      </c>
      <c r="C943" s="14" t="s">
        <v>1275</v>
      </c>
      <c r="D943" s="15" t="s">
        <v>2371</v>
      </c>
      <c r="E943" s="77">
        <v>1</v>
      </c>
      <c r="F943" s="88"/>
      <c r="G943" s="87" t="s">
        <v>74</v>
      </c>
      <c r="H943" s="79"/>
      <c r="I943" s="108" t="s">
        <v>1404</v>
      </c>
      <c r="J943" s="69" t="s">
        <v>1406</v>
      </c>
      <c r="K943" s="11" t="s">
        <v>56</v>
      </c>
      <c r="L943" s="11" t="s">
        <v>25</v>
      </c>
      <c r="M943" s="11" t="s">
        <v>26</v>
      </c>
      <c r="N943" s="114" t="s">
        <v>2402</v>
      </c>
      <c r="O943" s="38">
        <v>0</v>
      </c>
      <c r="P943" s="38">
        <v>0</v>
      </c>
      <c r="Q943" s="38">
        <v>0</v>
      </c>
      <c r="R943" s="38">
        <v>0</v>
      </c>
      <c r="S943" s="38">
        <v>0</v>
      </c>
      <c r="T943" s="38">
        <v>0</v>
      </c>
      <c r="U943" s="38">
        <v>0</v>
      </c>
      <c r="V943" s="38">
        <v>0</v>
      </c>
      <c r="W943" s="38">
        <v>0</v>
      </c>
      <c r="X943" s="38">
        <v>0</v>
      </c>
      <c r="Y943" s="38">
        <v>0</v>
      </c>
      <c r="Z943" s="38">
        <v>0</v>
      </c>
      <c r="AA943" s="38">
        <v>0</v>
      </c>
      <c r="AB943" s="38">
        <v>0</v>
      </c>
      <c r="AC943" s="38">
        <v>0</v>
      </c>
      <c r="AD943" s="38">
        <v>0</v>
      </c>
      <c r="AE943" s="38">
        <v>0</v>
      </c>
      <c r="AF943" s="38"/>
      <c r="AG943" s="38"/>
      <c r="AH943" s="38"/>
      <c r="AI943" s="38"/>
      <c r="AJ943" s="38"/>
      <c r="AK943" s="38"/>
      <c r="AL943" s="38"/>
      <c r="AM943" s="38"/>
      <c r="AN943" s="38"/>
      <c r="AO943" s="38">
        <v>0</v>
      </c>
      <c r="AP943" s="38">
        <v>0</v>
      </c>
      <c r="AQ943" s="38">
        <v>0</v>
      </c>
      <c r="AR943" s="9">
        <f t="shared" si="30"/>
        <v>0</v>
      </c>
      <c r="AS943" s="9">
        <f t="shared" si="31"/>
        <v>0</v>
      </c>
      <c r="AT943" s="19"/>
    </row>
    <row r="944" spans="1:46" ht="26.4" hidden="1">
      <c r="A944" s="3">
        <v>941</v>
      </c>
      <c r="B944" s="119" t="s">
        <v>1274</v>
      </c>
      <c r="C944" s="14" t="s">
        <v>1275</v>
      </c>
      <c r="D944" s="15" t="s">
        <v>2377</v>
      </c>
      <c r="E944" s="77">
        <v>1</v>
      </c>
      <c r="F944" s="88"/>
      <c r="G944" s="87" t="s">
        <v>74</v>
      </c>
      <c r="H944" s="79"/>
      <c r="I944" s="108" t="s">
        <v>1407</v>
      </c>
      <c r="J944" s="69" t="s">
        <v>1408</v>
      </c>
      <c r="K944" s="11" t="s">
        <v>56</v>
      </c>
      <c r="L944" s="11" t="s">
        <v>25</v>
      </c>
      <c r="M944" s="11" t="s">
        <v>26</v>
      </c>
      <c r="N944" s="114" t="s">
        <v>2402</v>
      </c>
      <c r="O944" s="38">
        <v>0</v>
      </c>
      <c r="P944" s="38">
        <v>0</v>
      </c>
      <c r="Q944" s="38">
        <v>0</v>
      </c>
      <c r="R944" s="38">
        <v>0</v>
      </c>
      <c r="S944" s="38">
        <v>0</v>
      </c>
      <c r="T944" s="38">
        <v>0</v>
      </c>
      <c r="U944" s="38">
        <v>0</v>
      </c>
      <c r="V944" s="38">
        <v>0</v>
      </c>
      <c r="W944" s="38">
        <v>0</v>
      </c>
      <c r="X944" s="38">
        <v>0</v>
      </c>
      <c r="Y944" s="38">
        <v>0</v>
      </c>
      <c r="Z944" s="38">
        <v>0</v>
      </c>
      <c r="AA944" s="38">
        <v>0</v>
      </c>
      <c r="AB944" s="38">
        <v>0</v>
      </c>
      <c r="AC944" s="38">
        <v>0</v>
      </c>
      <c r="AD944" s="38">
        <v>0</v>
      </c>
      <c r="AE944" s="38">
        <v>0</v>
      </c>
      <c r="AF944" s="38"/>
      <c r="AG944" s="38"/>
      <c r="AH944" s="38"/>
      <c r="AI944" s="38"/>
      <c r="AJ944" s="38"/>
      <c r="AK944" s="38"/>
      <c r="AL944" s="38"/>
      <c r="AM944" s="38"/>
      <c r="AN944" s="38"/>
      <c r="AO944" s="38">
        <v>0</v>
      </c>
      <c r="AP944" s="38">
        <v>0</v>
      </c>
      <c r="AQ944" s="38">
        <v>0</v>
      </c>
      <c r="AR944" s="9">
        <f t="shared" si="30"/>
        <v>0</v>
      </c>
      <c r="AS944" s="9">
        <f t="shared" si="31"/>
        <v>0</v>
      </c>
      <c r="AT944" s="19"/>
    </row>
    <row r="945" spans="1:46" ht="26.4" hidden="1">
      <c r="A945" s="3">
        <v>942</v>
      </c>
      <c r="B945" s="119" t="s">
        <v>1274</v>
      </c>
      <c r="C945" s="14" t="s">
        <v>1275</v>
      </c>
      <c r="D945" s="15" t="s">
        <v>2377</v>
      </c>
      <c r="E945" s="77">
        <v>1</v>
      </c>
      <c r="F945" s="88"/>
      <c r="G945" s="87" t="s">
        <v>74</v>
      </c>
      <c r="H945" s="79"/>
      <c r="I945" s="108" t="s">
        <v>1409</v>
      </c>
      <c r="J945" s="69" t="s">
        <v>1410</v>
      </c>
      <c r="K945" s="11" t="s">
        <v>56</v>
      </c>
      <c r="L945" s="11" t="s">
        <v>25</v>
      </c>
      <c r="M945" s="11" t="s">
        <v>26</v>
      </c>
      <c r="N945" s="114" t="s">
        <v>2402</v>
      </c>
      <c r="O945" s="38">
        <v>0</v>
      </c>
      <c r="P945" s="38">
        <v>0</v>
      </c>
      <c r="Q945" s="38">
        <v>0</v>
      </c>
      <c r="R945" s="38">
        <v>0</v>
      </c>
      <c r="S945" s="38">
        <v>0</v>
      </c>
      <c r="T945" s="38">
        <v>0</v>
      </c>
      <c r="U945" s="38">
        <v>0</v>
      </c>
      <c r="V945" s="38">
        <v>0</v>
      </c>
      <c r="W945" s="38">
        <v>0</v>
      </c>
      <c r="X945" s="38">
        <v>0</v>
      </c>
      <c r="Y945" s="38">
        <v>0</v>
      </c>
      <c r="Z945" s="38">
        <v>0</v>
      </c>
      <c r="AA945" s="38">
        <v>0</v>
      </c>
      <c r="AB945" s="38">
        <v>0</v>
      </c>
      <c r="AC945" s="38">
        <v>0</v>
      </c>
      <c r="AD945" s="38">
        <v>0</v>
      </c>
      <c r="AE945" s="38">
        <v>0</v>
      </c>
      <c r="AF945" s="38"/>
      <c r="AG945" s="38"/>
      <c r="AH945" s="38"/>
      <c r="AI945" s="38"/>
      <c r="AJ945" s="38"/>
      <c r="AK945" s="38"/>
      <c r="AL945" s="38"/>
      <c r="AM945" s="38"/>
      <c r="AN945" s="38"/>
      <c r="AO945" s="38">
        <v>0</v>
      </c>
      <c r="AP945" s="38">
        <v>0</v>
      </c>
      <c r="AQ945" s="38">
        <v>0</v>
      </c>
      <c r="AR945" s="9">
        <f t="shared" si="30"/>
        <v>0</v>
      </c>
      <c r="AS945" s="9">
        <f t="shared" si="31"/>
        <v>0</v>
      </c>
      <c r="AT945" s="19"/>
    </row>
    <row r="946" spans="1:46" ht="15.6" hidden="1">
      <c r="A946" s="3">
        <v>943</v>
      </c>
      <c r="B946" s="119" t="s">
        <v>1274</v>
      </c>
      <c r="C946" s="14" t="s">
        <v>1275</v>
      </c>
      <c r="D946" s="15" t="s">
        <v>2228</v>
      </c>
      <c r="E946" s="77">
        <v>1</v>
      </c>
      <c r="F946" s="88"/>
      <c r="G946" s="95"/>
      <c r="H946" s="79" t="s">
        <v>1210</v>
      </c>
      <c r="I946" s="108" t="s">
        <v>1411</v>
      </c>
      <c r="J946" s="69" t="s">
        <v>1412</v>
      </c>
      <c r="K946" s="11" t="s">
        <v>24</v>
      </c>
      <c r="L946" s="44" t="s">
        <v>451</v>
      </c>
      <c r="M946" s="11" t="s">
        <v>43</v>
      </c>
      <c r="N946" s="114" t="s">
        <v>2402</v>
      </c>
      <c r="O946" s="38"/>
      <c r="P946" s="38"/>
      <c r="Q946" s="38"/>
      <c r="R946" s="38">
        <v>0</v>
      </c>
      <c r="S946" s="38">
        <v>0</v>
      </c>
      <c r="T946" s="38">
        <v>0</v>
      </c>
      <c r="U946" s="38">
        <v>0</v>
      </c>
      <c r="V946" s="38"/>
      <c r="W946" s="38"/>
      <c r="X946" s="38"/>
      <c r="Y946" s="38"/>
      <c r="Z946" s="38"/>
      <c r="AA946" s="38"/>
      <c r="AB946" s="38"/>
      <c r="AC946" s="38">
        <v>0</v>
      </c>
      <c r="AD946" s="38">
        <v>0</v>
      </c>
      <c r="AE946" s="38">
        <v>0</v>
      </c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9">
        <f t="shared" si="30"/>
        <v>0</v>
      </c>
      <c r="AS946" s="9">
        <f t="shared" si="31"/>
        <v>0</v>
      </c>
      <c r="AT946" s="19"/>
    </row>
    <row r="947" spans="1:46" ht="39.6" hidden="1">
      <c r="A947" s="3">
        <v>944</v>
      </c>
      <c r="B947" s="119" t="s">
        <v>1274</v>
      </c>
      <c r="C947" s="14" t="s">
        <v>1275</v>
      </c>
      <c r="D947" s="15" t="s">
        <v>2228</v>
      </c>
      <c r="E947" s="77">
        <v>1</v>
      </c>
      <c r="F947" s="88"/>
      <c r="G947" s="87" t="s">
        <v>74</v>
      </c>
      <c r="H947" s="79" t="s">
        <v>1210</v>
      </c>
      <c r="I947" s="108" t="s">
        <v>1413</v>
      </c>
      <c r="J947" s="69" t="s">
        <v>1414</v>
      </c>
      <c r="K947" s="11" t="s">
        <v>56</v>
      </c>
      <c r="L947" s="11" t="s">
        <v>71</v>
      </c>
      <c r="M947" s="11" t="s">
        <v>43</v>
      </c>
      <c r="N947" s="114" t="s">
        <v>2402</v>
      </c>
      <c r="O947" s="38"/>
      <c r="P947" s="38"/>
      <c r="Q947" s="38"/>
      <c r="R947" s="38">
        <v>0</v>
      </c>
      <c r="S947" s="38">
        <v>0</v>
      </c>
      <c r="T947" s="38">
        <v>0</v>
      </c>
      <c r="U947" s="38">
        <v>0</v>
      </c>
      <c r="V947" s="38"/>
      <c r="W947" s="38"/>
      <c r="X947" s="38"/>
      <c r="Y947" s="38"/>
      <c r="Z947" s="38"/>
      <c r="AA947" s="38"/>
      <c r="AB947" s="38"/>
      <c r="AC947" s="38">
        <v>0</v>
      </c>
      <c r="AD947" s="38">
        <v>0</v>
      </c>
      <c r="AE947" s="38">
        <v>0</v>
      </c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9">
        <f t="shared" si="30"/>
        <v>0</v>
      </c>
      <c r="AS947" s="9">
        <f t="shared" si="31"/>
        <v>0</v>
      </c>
      <c r="AT947" s="19"/>
    </row>
    <row r="948" spans="1:46" ht="39.6" hidden="1">
      <c r="A948" s="3">
        <v>945</v>
      </c>
      <c r="B948" s="119" t="s">
        <v>1274</v>
      </c>
      <c r="C948" s="14" t="s">
        <v>1275</v>
      </c>
      <c r="D948" s="15" t="s">
        <v>2228</v>
      </c>
      <c r="E948" s="77">
        <v>1</v>
      </c>
      <c r="F948" s="88"/>
      <c r="G948" s="87" t="s">
        <v>74</v>
      </c>
      <c r="H948" s="79" t="s">
        <v>1210</v>
      </c>
      <c r="I948" s="108" t="s">
        <v>1413</v>
      </c>
      <c r="J948" s="69" t="s">
        <v>1415</v>
      </c>
      <c r="K948" s="11" t="s">
        <v>56</v>
      </c>
      <c r="L948" s="11" t="s">
        <v>71</v>
      </c>
      <c r="M948" s="11" t="s">
        <v>43</v>
      </c>
      <c r="N948" s="114" t="s">
        <v>2402</v>
      </c>
      <c r="O948" s="38"/>
      <c r="P948" s="38"/>
      <c r="Q948" s="38"/>
      <c r="R948" s="38">
        <v>0</v>
      </c>
      <c r="S948" s="38">
        <v>0</v>
      </c>
      <c r="T948" s="38">
        <v>0</v>
      </c>
      <c r="U948" s="38">
        <v>0</v>
      </c>
      <c r="V948" s="38"/>
      <c r="W948" s="38"/>
      <c r="X948" s="38"/>
      <c r="Y948" s="38"/>
      <c r="Z948" s="38"/>
      <c r="AA948" s="38"/>
      <c r="AB948" s="38"/>
      <c r="AC948" s="38">
        <v>0</v>
      </c>
      <c r="AD948" s="38">
        <v>0</v>
      </c>
      <c r="AE948" s="38">
        <v>0</v>
      </c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9">
        <f t="shared" si="30"/>
        <v>0</v>
      </c>
      <c r="AS948" s="9">
        <f t="shared" si="31"/>
        <v>0</v>
      </c>
      <c r="AT948" s="19"/>
    </row>
    <row r="949" spans="1:46" ht="39.6" hidden="1">
      <c r="A949" s="3">
        <v>946</v>
      </c>
      <c r="B949" s="119" t="s">
        <v>1274</v>
      </c>
      <c r="C949" s="14" t="s">
        <v>1275</v>
      </c>
      <c r="D949" s="15" t="s">
        <v>2228</v>
      </c>
      <c r="E949" s="77">
        <v>1</v>
      </c>
      <c r="F949" s="88"/>
      <c r="G949" s="87" t="s">
        <v>74</v>
      </c>
      <c r="H949" s="79" t="s">
        <v>1210</v>
      </c>
      <c r="I949" s="108" t="s">
        <v>1413</v>
      </c>
      <c r="J949" s="69" t="s">
        <v>1416</v>
      </c>
      <c r="K949" s="11" t="s">
        <v>56</v>
      </c>
      <c r="L949" s="11" t="s">
        <v>71</v>
      </c>
      <c r="M949" s="11" t="s">
        <v>43</v>
      </c>
      <c r="N949" s="114" t="s">
        <v>2402</v>
      </c>
      <c r="O949" s="38"/>
      <c r="P949" s="38"/>
      <c r="Q949" s="38"/>
      <c r="R949" s="38">
        <v>0</v>
      </c>
      <c r="S949" s="38">
        <v>0</v>
      </c>
      <c r="T949" s="38">
        <v>0</v>
      </c>
      <c r="U949" s="38">
        <v>0</v>
      </c>
      <c r="V949" s="38"/>
      <c r="W949" s="38"/>
      <c r="X949" s="38"/>
      <c r="Y949" s="38"/>
      <c r="Z949" s="38"/>
      <c r="AA949" s="38"/>
      <c r="AB949" s="38"/>
      <c r="AC949" s="38">
        <v>0</v>
      </c>
      <c r="AD949" s="38">
        <v>0</v>
      </c>
      <c r="AE949" s="38">
        <v>0</v>
      </c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9">
        <f t="shared" si="30"/>
        <v>0</v>
      </c>
      <c r="AS949" s="9">
        <f t="shared" si="31"/>
        <v>0</v>
      </c>
      <c r="AT949" s="19"/>
    </row>
    <row r="950" spans="1:46" ht="39.6" hidden="1">
      <c r="A950" s="3">
        <v>947</v>
      </c>
      <c r="B950" s="119" t="s">
        <v>1274</v>
      </c>
      <c r="C950" s="14" t="s">
        <v>1275</v>
      </c>
      <c r="D950" s="15" t="s">
        <v>2228</v>
      </c>
      <c r="E950" s="77">
        <v>1</v>
      </c>
      <c r="F950" s="88"/>
      <c r="G950" s="87" t="s">
        <v>74</v>
      </c>
      <c r="H950" s="79" t="s">
        <v>1210</v>
      </c>
      <c r="I950" s="108" t="s">
        <v>1413</v>
      </c>
      <c r="J950" s="69" t="s">
        <v>1417</v>
      </c>
      <c r="K950" s="11" t="s">
        <v>56</v>
      </c>
      <c r="L950" s="11" t="s">
        <v>71</v>
      </c>
      <c r="M950" s="11" t="s">
        <v>43</v>
      </c>
      <c r="N950" s="114" t="s">
        <v>2402</v>
      </c>
      <c r="O950" s="38"/>
      <c r="P950" s="38"/>
      <c r="Q950" s="38"/>
      <c r="R950" s="38">
        <v>0</v>
      </c>
      <c r="S950" s="38">
        <v>0</v>
      </c>
      <c r="T950" s="38">
        <v>0</v>
      </c>
      <c r="U950" s="38">
        <v>0</v>
      </c>
      <c r="V950" s="38"/>
      <c r="W950" s="38"/>
      <c r="X950" s="38"/>
      <c r="Y950" s="38"/>
      <c r="Z950" s="38"/>
      <c r="AA950" s="38"/>
      <c r="AB950" s="38"/>
      <c r="AC950" s="38">
        <v>0</v>
      </c>
      <c r="AD950" s="38">
        <v>0</v>
      </c>
      <c r="AE950" s="38">
        <v>0</v>
      </c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9">
        <f t="shared" si="30"/>
        <v>0</v>
      </c>
      <c r="AS950" s="9">
        <f t="shared" si="31"/>
        <v>0</v>
      </c>
      <c r="AT950" s="19"/>
    </row>
    <row r="951" spans="1:46" ht="15.6" hidden="1">
      <c r="A951" s="3">
        <v>948</v>
      </c>
      <c r="B951" s="119" t="s">
        <v>1274</v>
      </c>
      <c r="C951" s="14" t="s">
        <v>1275</v>
      </c>
      <c r="D951" s="15" t="s">
        <v>2228</v>
      </c>
      <c r="E951" s="77">
        <v>1</v>
      </c>
      <c r="F951" s="88"/>
      <c r="G951" s="95"/>
      <c r="H951" s="79" t="s">
        <v>1210</v>
      </c>
      <c r="I951" s="108" t="s">
        <v>1418</v>
      </c>
      <c r="J951" s="69" t="s">
        <v>1419</v>
      </c>
      <c r="K951" s="11" t="s">
        <v>56</v>
      </c>
      <c r="L951" s="44" t="s">
        <v>451</v>
      </c>
      <c r="M951" s="11" t="s">
        <v>43</v>
      </c>
      <c r="N951" s="114" t="s">
        <v>2402</v>
      </c>
      <c r="O951" s="38"/>
      <c r="P951" s="38"/>
      <c r="Q951" s="38"/>
      <c r="R951" s="38">
        <v>0</v>
      </c>
      <c r="S951" s="38">
        <v>0</v>
      </c>
      <c r="T951" s="38">
        <v>0</v>
      </c>
      <c r="U951" s="38">
        <v>0</v>
      </c>
      <c r="V951" s="38"/>
      <c r="W951" s="38"/>
      <c r="X951" s="38"/>
      <c r="Y951" s="38"/>
      <c r="Z951" s="38"/>
      <c r="AA951" s="38"/>
      <c r="AB951" s="38"/>
      <c r="AC951" s="38">
        <v>0</v>
      </c>
      <c r="AD951" s="38">
        <v>0</v>
      </c>
      <c r="AE951" s="38">
        <v>0</v>
      </c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9">
        <f t="shared" si="30"/>
        <v>0</v>
      </c>
      <c r="AS951" s="9">
        <f t="shared" si="31"/>
        <v>0</v>
      </c>
      <c r="AT951" s="19"/>
    </row>
    <row r="952" spans="1:46" ht="26.4" hidden="1">
      <c r="A952" s="3">
        <v>949</v>
      </c>
      <c r="B952" s="119" t="s">
        <v>1274</v>
      </c>
      <c r="C952" s="14" t="s">
        <v>1275</v>
      </c>
      <c r="D952" s="15" t="s">
        <v>2374</v>
      </c>
      <c r="E952" s="77">
        <v>1</v>
      </c>
      <c r="F952" s="88"/>
      <c r="G952" s="87" t="s">
        <v>74</v>
      </c>
      <c r="H952" s="79"/>
      <c r="I952" s="108" t="s">
        <v>1420</v>
      </c>
      <c r="J952" s="69" t="s">
        <v>1421</v>
      </c>
      <c r="K952" s="11" t="s">
        <v>56</v>
      </c>
      <c r="L952" s="11" t="s">
        <v>25</v>
      </c>
      <c r="M952" s="11" t="s">
        <v>26</v>
      </c>
      <c r="N952" s="114" t="s">
        <v>2402</v>
      </c>
      <c r="O952" s="38">
        <v>0</v>
      </c>
      <c r="P952" s="38">
        <v>0</v>
      </c>
      <c r="Q952" s="38">
        <v>0</v>
      </c>
      <c r="R952" s="38">
        <v>0</v>
      </c>
      <c r="S952" s="38">
        <v>0</v>
      </c>
      <c r="T952" s="38">
        <v>0</v>
      </c>
      <c r="U952" s="38">
        <v>0</v>
      </c>
      <c r="V952" s="38">
        <v>0</v>
      </c>
      <c r="W952" s="38">
        <v>0</v>
      </c>
      <c r="X952" s="38">
        <v>0</v>
      </c>
      <c r="Y952" s="38">
        <v>0</v>
      </c>
      <c r="Z952" s="38">
        <v>0</v>
      </c>
      <c r="AA952" s="38">
        <v>0</v>
      </c>
      <c r="AB952" s="38">
        <v>0</v>
      </c>
      <c r="AC952" s="38">
        <v>0</v>
      </c>
      <c r="AD952" s="38">
        <v>0</v>
      </c>
      <c r="AE952" s="38">
        <v>0</v>
      </c>
      <c r="AF952" s="38"/>
      <c r="AG952" s="38"/>
      <c r="AH952" s="38"/>
      <c r="AI952" s="38"/>
      <c r="AJ952" s="38"/>
      <c r="AK952" s="38"/>
      <c r="AL952" s="38"/>
      <c r="AM952" s="38"/>
      <c r="AN952" s="38"/>
      <c r="AO952" s="38">
        <v>0</v>
      </c>
      <c r="AP952" s="38">
        <v>0</v>
      </c>
      <c r="AQ952" s="38">
        <v>0</v>
      </c>
      <c r="AR952" s="9">
        <f t="shared" si="30"/>
        <v>0</v>
      </c>
      <c r="AS952" s="9">
        <f t="shared" si="31"/>
        <v>0</v>
      </c>
      <c r="AT952" s="19"/>
    </row>
    <row r="953" spans="1:46" ht="26.4" hidden="1">
      <c r="A953" s="3">
        <v>950</v>
      </c>
      <c r="B953" s="119" t="s">
        <v>1274</v>
      </c>
      <c r="C953" s="14" t="s">
        <v>1275</v>
      </c>
      <c r="D953" s="15" t="s">
        <v>2374</v>
      </c>
      <c r="E953" s="77">
        <v>1</v>
      </c>
      <c r="F953" s="88"/>
      <c r="G953" s="87" t="s">
        <v>74</v>
      </c>
      <c r="H953" s="79"/>
      <c r="I953" s="108" t="s">
        <v>1420</v>
      </c>
      <c r="J953" s="69" t="s">
        <v>1422</v>
      </c>
      <c r="K953" s="11" t="s">
        <v>56</v>
      </c>
      <c r="L953" s="11" t="s">
        <v>25</v>
      </c>
      <c r="M953" s="11" t="s">
        <v>26</v>
      </c>
      <c r="N953" s="114" t="s">
        <v>2402</v>
      </c>
      <c r="O953" s="38">
        <v>0</v>
      </c>
      <c r="P953" s="38">
        <v>0</v>
      </c>
      <c r="Q953" s="38">
        <v>0</v>
      </c>
      <c r="R953" s="38">
        <v>0</v>
      </c>
      <c r="S953" s="38">
        <v>0</v>
      </c>
      <c r="T953" s="38">
        <v>0</v>
      </c>
      <c r="U953" s="38">
        <v>0</v>
      </c>
      <c r="V953" s="38">
        <v>0</v>
      </c>
      <c r="W953" s="38">
        <v>0</v>
      </c>
      <c r="X953" s="38">
        <v>0</v>
      </c>
      <c r="Y953" s="38">
        <v>0</v>
      </c>
      <c r="Z953" s="38">
        <v>0</v>
      </c>
      <c r="AA953" s="38">
        <v>0</v>
      </c>
      <c r="AB953" s="38">
        <v>0</v>
      </c>
      <c r="AC953" s="38">
        <v>0</v>
      </c>
      <c r="AD953" s="38">
        <v>0</v>
      </c>
      <c r="AE953" s="38">
        <v>0</v>
      </c>
      <c r="AF953" s="38"/>
      <c r="AG953" s="38"/>
      <c r="AH953" s="38"/>
      <c r="AI953" s="38"/>
      <c r="AJ953" s="38"/>
      <c r="AK953" s="38"/>
      <c r="AL953" s="38"/>
      <c r="AM953" s="38"/>
      <c r="AN953" s="38"/>
      <c r="AO953" s="38">
        <v>0</v>
      </c>
      <c r="AP953" s="38">
        <v>0</v>
      </c>
      <c r="AQ953" s="38">
        <v>0</v>
      </c>
      <c r="AR953" s="9">
        <f t="shared" si="30"/>
        <v>0</v>
      </c>
      <c r="AS953" s="9">
        <f t="shared" si="31"/>
        <v>0</v>
      </c>
      <c r="AT953" s="19"/>
    </row>
    <row r="954" spans="1:46" ht="26.4" hidden="1">
      <c r="A954" s="3">
        <v>951</v>
      </c>
      <c r="B954" s="119" t="s">
        <v>1274</v>
      </c>
      <c r="C954" s="14" t="s">
        <v>1275</v>
      </c>
      <c r="D954" s="15" t="s">
        <v>2374</v>
      </c>
      <c r="E954" s="77">
        <v>1</v>
      </c>
      <c r="F954" s="88"/>
      <c r="G954" s="87" t="s">
        <v>74</v>
      </c>
      <c r="H954" s="79"/>
      <c r="I954" s="108" t="s">
        <v>1420</v>
      </c>
      <c r="J954" s="69" t="s">
        <v>1423</v>
      </c>
      <c r="K954" s="11" t="s">
        <v>56</v>
      </c>
      <c r="L954" s="11" t="s">
        <v>25</v>
      </c>
      <c r="M954" s="11" t="s">
        <v>26</v>
      </c>
      <c r="N954" s="114" t="s">
        <v>2402</v>
      </c>
      <c r="O954" s="38">
        <v>0</v>
      </c>
      <c r="P954" s="38">
        <v>0</v>
      </c>
      <c r="Q954" s="38">
        <v>0</v>
      </c>
      <c r="R954" s="38">
        <v>0</v>
      </c>
      <c r="S954" s="38">
        <v>0</v>
      </c>
      <c r="T954" s="38">
        <v>0</v>
      </c>
      <c r="U954" s="38">
        <v>0</v>
      </c>
      <c r="V954" s="38">
        <v>0</v>
      </c>
      <c r="W954" s="38">
        <v>0</v>
      </c>
      <c r="X954" s="38">
        <v>0</v>
      </c>
      <c r="Y954" s="38">
        <v>0</v>
      </c>
      <c r="Z954" s="38">
        <v>0</v>
      </c>
      <c r="AA954" s="38">
        <v>0</v>
      </c>
      <c r="AB954" s="38">
        <v>0</v>
      </c>
      <c r="AC954" s="38">
        <v>0</v>
      </c>
      <c r="AD954" s="38">
        <v>0</v>
      </c>
      <c r="AE954" s="38">
        <v>0</v>
      </c>
      <c r="AF954" s="38"/>
      <c r="AG954" s="38"/>
      <c r="AH954" s="38"/>
      <c r="AI954" s="38"/>
      <c r="AJ954" s="38"/>
      <c r="AK954" s="38"/>
      <c r="AL954" s="38"/>
      <c r="AM954" s="38"/>
      <c r="AN954" s="38"/>
      <c r="AO954" s="38">
        <v>0</v>
      </c>
      <c r="AP954" s="38">
        <v>0</v>
      </c>
      <c r="AQ954" s="38">
        <v>0</v>
      </c>
      <c r="AR954" s="9">
        <f t="shared" si="30"/>
        <v>0</v>
      </c>
      <c r="AS954" s="9">
        <f t="shared" si="31"/>
        <v>0</v>
      </c>
      <c r="AT954" s="19"/>
    </row>
    <row r="955" spans="1:46" ht="26.4" hidden="1">
      <c r="A955" s="3">
        <v>952</v>
      </c>
      <c r="B955" s="119" t="s">
        <v>1274</v>
      </c>
      <c r="C955" s="14" t="s">
        <v>1275</v>
      </c>
      <c r="D955" s="15" t="s">
        <v>2374</v>
      </c>
      <c r="E955" s="77">
        <v>1</v>
      </c>
      <c r="F955" s="88"/>
      <c r="G955" s="95"/>
      <c r="H955" s="79" t="s">
        <v>1210</v>
      </c>
      <c r="I955" s="108" t="s">
        <v>1424</v>
      </c>
      <c r="J955" s="69" t="s">
        <v>1425</v>
      </c>
      <c r="K955" s="11" t="s">
        <v>24</v>
      </c>
      <c r="L955" s="44" t="s">
        <v>451</v>
      </c>
      <c r="M955" s="11" t="s">
        <v>43</v>
      </c>
      <c r="N955" s="114" t="s">
        <v>2402</v>
      </c>
      <c r="O955" s="38"/>
      <c r="P955" s="38"/>
      <c r="Q955" s="38"/>
      <c r="R955" s="38">
        <v>0</v>
      </c>
      <c r="S955" s="38">
        <v>0</v>
      </c>
      <c r="T955" s="38">
        <v>0</v>
      </c>
      <c r="U955" s="38">
        <v>0</v>
      </c>
      <c r="V955" s="38"/>
      <c r="W955" s="38"/>
      <c r="X955" s="38"/>
      <c r="Y955" s="38"/>
      <c r="Z955" s="38"/>
      <c r="AA955" s="38"/>
      <c r="AB955" s="38"/>
      <c r="AC955" s="38">
        <v>0</v>
      </c>
      <c r="AD955" s="38">
        <v>0</v>
      </c>
      <c r="AE955" s="38">
        <v>0</v>
      </c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9">
        <f t="shared" si="30"/>
        <v>0</v>
      </c>
      <c r="AS955" s="9">
        <f t="shared" si="31"/>
        <v>0</v>
      </c>
      <c r="AT955" s="19"/>
    </row>
    <row r="956" spans="1:46" ht="26.4" hidden="1">
      <c r="A956" s="3">
        <v>953</v>
      </c>
      <c r="B956" s="119" t="s">
        <v>1274</v>
      </c>
      <c r="C956" s="14" t="s">
        <v>1275</v>
      </c>
      <c r="D956" s="15" t="s">
        <v>2374</v>
      </c>
      <c r="E956" s="77">
        <v>1</v>
      </c>
      <c r="F956" s="88"/>
      <c r="G956" s="95"/>
      <c r="H956" s="79" t="s">
        <v>1210</v>
      </c>
      <c r="I956" s="108" t="s">
        <v>1424</v>
      </c>
      <c r="J956" s="69" t="s">
        <v>1426</v>
      </c>
      <c r="K956" s="11" t="s">
        <v>24</v>
      </c>
      <c r="L956" s="44" t="s">
        <v>451</v>
      </c>
      <c r="M956" s="11" t="s">
        <v>43</v>
      </c>
      <c r="N956" s="114" t="s">
        <v>2402</v>
      </c>
      <c r="O956" s="38"/>
      <c r="P956" s="38"/>
      <c r="Q956" s="38"/>
      <c r="R956" s="38">
        <v>0</v>
      </c>
      <c r="S956" s="38">
        <v>0</v>
      </c>
      <c r="T956" s="38">
        <v>0</v>
      </c>
      <c r="U956" s="38">
        <v>0</v>
      </c>
      <c r="V956" s="38"/>
      <c r="W956" s="38"/>
      <c r="X956" s="38"/>
      <c r="Y956" s="38"/>
      <c r="Z956" s="38"/>
      <c r="AA956" s="38"/>
      <c r="AB956" s="38"/>
      <c r="AC956" s="38">
        <v>0</v>
      </c>
      <c r="AD956" s="38">
        <v>0</v>
      </c>
      <c r="AE956" s="38">
        <v>0</v>
      </c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9">
        <f t="shared" si="30"/>
        <v>0</v>
      </c>
      <c r="AS956" s="9">
        <f t="shared" si="31"/>
        <v>0</v>
      </c>
      <c r="AT956" s="19"/>
    </row>
    <row r="957" spans="1:46" ht="26.4" hidden="1">
      <c r="A957" s="3">
        <v>954</v>
      </c>
      <c r="B957" s="119" t="s">
        <v>1274</v>
      </c>
      <c r="C957" s="14" t="s">
        <v>1275</v>
      </c>
      <c r="D957" s="15" t="s">
        <v>2374</v>
      </c>
      <c r="E957" s="77">
        <v>1</v>
      </c>
      <c r="F957" s="88"/>
      <c r="G957" s="95"/>
      <c r="H957" s="79" t="s">
        <v>1210</v>
      </c>
      <c r="I957" s="108" t="s">
        <v>1424</v>
      </c>
      <c r="J957" s="69" t="s">
        <v>1427</v>
      </c>
      <c r="K957" s="11" t="s">
        <v>24</v>
      </c>
      <c r="L957" s="44" t="s">
        <v>451</v>
      </c>
      <c r="M957" s="11" t="s">
        <v>43</v>
      </c>
      <c r="N957" s="114" t="s">
        <v>2402</v>
      </c>
      <c r="O957" s="38"/>
      <c r="P957" s="38"/>
      <c r="Q957" s="38"/>
      <c r="R957" s="38">
        <v>0</v>
      </c>
      <c r="S957" s="38">
        <v>0</v>
      </c>
      <c r="T957" s="38">
        <v>0</v>
      </c>
      <c r="U957" s="38">
        <v>0</v>
      </c>
      <c r="V957" s="38"/>
      <c r="W957" s="38"/>
      <c r="X957" s="38"/>
      <c r="Y957" s="38"/>
      <c r="Z957" s="38"/>
      <c r="AA957" s="38"/>
      <c r="AB957" s="38"/>
      <c r="AC957" s="38">
        <v>0</v>
      </c>
      <c r="AD957" s="38">
        <v>0</v>
      </c>
      <c r="AE957" s="38">
        <v>0</v>
      </c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9">
        <f t="shared" si="30"/>
        <v>0</v>
      </c>
      <c r="AS957" s="9">
        <f t="shared" si="31"/>
        <v>0</v>
      </c>
      <c r="AT957" s="19"/>
    </row>
    <row r="958" spans="1:46" ht="26.4" hidden="1">
      <c r="A958" s="3">
        <v>955</v>
      </c>
      <c r="B958" s="119" t="s">
        <v>1274</v>
      </c>
      <c r="C958" s="14" t="s">
        <v>1275</v>
      </c>
      <c r="D958" s="15" t="s">
        <v>2374</v>
      </c>
      <c r="E958" s="77">
        <v>1</v>
      </c>
      <c r="F958" s="88"/>
      <c r="G958" s="95"/>
      <c r="H958" s="79" t="s">
        <v>1210</v>
      </c>
      <c r="I958" s="108" t="s">
        <v>1424</v>
      </c>
      <c r="J958" s="69" t="s">
        <v>1428</v>
      </c>
      <c r="K958" s="11" t="s">
        <v>24</v>
      </c>
      <c r="L958" s="44" t="s">
        <v>451</v>
      </c>
      <c r="M958" s="11" t="s">
        <v>43</v>
      </c>
      <c r="N958" s="114" t="s">
        <v>2402</v>
      </c>
      <c r="O958" s="38"/>
      <c r="P958" s="38"/>
      <c r="Q958" s="38"/>
      <c r="R958" s="38">
        <v>0</v>
      </c>
      <c r="S958" s="38">
        <v>0</v>
      </c>
      <c r="T958" s="38">
        <v>0</v>
      </c>
      <c r="U958" s="38">
        <v>0</v>
      </c>
      <c r="V958" s="38"/>
      <c r="W958" s="38"/>
      <c r="X958" s="38"/>
      <c r="Y958" s="38"/>
      <c r="Z958" s="38"/>
      <c r="AA958" s="38"/>
      <c r="AB958" s="38"/>
      <c r="AC958" s="38">
        <v>0</v>
      </c>
      <c r="AD958" s="38">
        <v>0</v>
      </c>
      <c r="AE958" s="38">
        <v>0</v>
      </c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9">
        <f t="shared" si="30"/>
        <v>0</v>
      </c>
      <c r="AS958" s="9">
        <f t="shared" si="31"/>
        <v>0</v>
      </c>
      <c r="AT958" s="19"/>
    </row>
    <row r="959" spans="1:46" ht="26.4" hidden="1">
      <c r="A959" s="3">
        <v>956</v>
      </c>
      <c r="B959" s="119" t="s">
        <v>1274</v>
      </c>
      <c r="C959" s="14" t="s">
        <v>1275</v>
      </c>
      <c r="D959" s="15" t="s">
        <v>2374</v>
      </c>
      <c r="E959" s="77">
        <v>1</v>
      </c>
      <c r="F959" s="88"/>
      <c r="G959" s="95"/>
      <c r="H959" s="79" t="s">
        <v>1210</v>
      </c>
      <c r="I959" s="108" t="s">
        <v>1424</v>
      </c>
      <c r="J959" s="69" t="s">
        <v>1429</v>
      </c>
      <c r="K959" s="11" t="s">
        <v>24</v>
      </c>
      <c r="L959" s="44" t="s">
        <v>451</v>
      </c>
      <c r="M959" s="11" t="s">
        <v>43</v>
      </c>
      <c r="N959" s="114" t="s">
        <v>2402</v>
      </c>
      <c r="O959" s="38"/>
      <c r="P959" s="38"/>
      <c r="Q959" s="38"/>
      <c r="R959" s="38">
        <v>0</v>
      </c>
      <c r="S959" s="38">
        <v>0</v>
      </c>
      <c r="T959" s="38">
        <v>0</v>
      </c>
      <c r="U959" s="38">
        <v>0</v>
      </c>
      <c r="V959" s="38"/>
      <c r="W959" s="38"/>
      <c r="X959" s="38"/>
      <c r="Y959" s="38"/>
      <c r="Z959" s="38"/>
      <c r="AA959" s="38"/>
      <c r="AB959" s="38"/>
      <c r="AC959" s="38">
        <v>0</v>
      </c>
      <c r="AD959" s="38">
        <v>0</v>
      </c>
      <c r="AE959" s="38">
        <v>0</v>
      </c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9">
        <f t="shared" si="30"/>
        <v>0</v>
      </c>
      <c r="AS959" s="9">
        <f t="shared" si="31"/>
        <v>0</v>
      </c>
      <c r="AT959" s="19"/>
    </row>
    <row r="960" spans="1:46" ht="26.4" hidden="1">
      <c r="A960" s="3">
        <v>957</v>
      </c>
      <c r="B960" s="119" t="s">
        <v>1274</v>
      </c>
      <c r="C960" s="14" t="s">
        <v>1275</v>
      </c>
      <c r="D960" s="15" t="s">
        <v>2374</v>
      </c>
      <c r="E960" s="77">
        <v>1</v>
      </c>
      <c r="F960" s="88"/>
      <c r="G960" s="95"/>
      <c r="H960" s="79" t="s">
        <v>1210</v>
      </c>
      <c r="I960" s="108" t="s">
        <v>1424</v>
      </c>
      <c r="J960" s="69" t="s">
        <v>1430</v>
      </c>
      <c r="K960" s="11" t="s">
        <v>24</v>
      </c>
      <c r="L960" s="44" t="s">
        <v>451</v>
      </c>
      <c r="M960" s="11" t="s">
        <v>43</v>
      </c>
      <c r="N960" s="114" t="s">
        <v>2402</v>
      </c>
      <c r="O960" s="38"/>
      <c r="P960" s="38"/>
      <c r="Q960" s="38"/>
      <c r="R960" s="38">
        <v>0</v>
      </c>
      <c r="S960" s="38">
        <v>0</v>
      </c>
      <c r="T960" s="38">
        <v>0</v>
      </c>
      <c r="U960" s="38">
        <v>0</v>
      </c>
      <c r="V960" s="38"/>
      <c r="W960" s="38"/>
      <c r="X960" s="38"/>
      <c r="Y960" s="38"/>
      <c r="Z960" s="38"/>
      <c r="AA960" s="38"/>
      <c r="AB960" s="38"/>
      <c r="AC960" s="38">
        <v>0</v>
      </c>
      <c r="AD960" s="38">
        <v>0</v>
      </c>
      <c r="AE960" s="38">
        <v>0</v>
      </c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9">
        <f t="shared" si="30"/>
        <v>0</v>
      </c>
      <c r="AS960" s="9">
        <f t="shared" si="31"/>
        <v>0</v>
      </c>
      <c r="AT960" s="19"/>
    </row>
    <row r="961" spans="1:46" ht="39.6" hidden="1">
      <c r="A961" s="3">
        <v>958</v>
      </c>
      <c r="B961" s="119" t="s">
        <v>1274</v>
      </c>
      <c r="C961" s="14" t="s">
        <v>1275</v>
      </c>
      <c r="D961" s="15" t="s">
        <v>2375</v>
      </c>
      <c r="E961" s="77">
        <v>1</v>
      </c>
      <c r="F961" s="88"/>
      <c r="G961" s="87" t="s">
        <v>74</v>
      </c>
      <c r="H961" s="79"/>
      <c r="I961" s="108" t="s">
        <v>1431</v>
      </c>
      <c r="J961" s="69" t="s">
        <v>1432</v>
      </c>
      <c r="K961" s="11" t="s">
        <v>56</v>
      </c>
      <c r="L961" s="11" t="s">
        <v>25</v>
      </c>
      <c r="M961" s="11" t="s">
        <v>26</v>
      </c>
      <c r="N961" s="114" t="s">
        <v>2402</v>
      </c>
      <c r="O961" s="38">
        <v>0</v>
      </c>
      <c r="P961" s="38">
        <v>0</v>
      </c>
      <c r="Q961" s="38">
        <v>0</v>
      </c>
      <c r="R961" s="38">
        <v>0</v>
      </c>
      <c r="S961" s="38">
        <v>0</v>
      </c>
      <c r="T961" s="38">
        <v>0</v>
      </c>
      <c r="U961" s="38">
        <v>0</v>
      </c>
      <c r="V961" s="38">
        <v>0</v>
      </c>
      <c r="W961" s="38">
        <v>0</v>
      </c>
      <c r="X961" s="38">
        <v>0</v>
      </c>
      <c r="Y961" s="38">
        <v>0</v>
      </c>
      <c r="Z961" s="38">
        <v>0</v>
      </c>
      <c r="AA961" s="38">
        <v>0</v>
      </c>
      <c r="AB961" s="38">
        <v>0</v>
      </c>
      <c r="AC961" s="38">
        <v>0</v>
      </c>
      <c r="AD961" s="38">
        <v>0</v>
      </c>
      <c r="AE961" s="38">
        <v>0</v>
      </c>
      <c r="AF961" s="38"/>
      <c r="AG961" s="38"/>
      <c r="AH961" s="38"/>
      <c r="AI961" s="38"/>
      <c r="AJ961" s="38"/>
      <c r="AK961" s="38"/>
      <c r="AL961" s="38"/>
      <c r="AM961" s="38"/>
      <c r="AN961" s="38"/>
      <c r="AO961" s="38">
        <v>0</v>
      </c>
      <c r="AP961" s="38">
        <v>0</v>
      </c>
      <c r="AQ961" s="38">
        <v>0</v>
      </c>
      <c r="AR961" s="9">
        <f t="shared" si="30"/>
        <v>0</v>
      </c>
      <c r="AS961" s="9">
        <f t="shared" si="31"/>
        <v>0</v>
      </c>
      <c r="AT961" s="19"/>
    </row>
    <row r="962" spans="1:46" ht="39.6" hidden="1">
      <c r="A962" s="3">
        <v>959</v>
      </c>
      <c r="B962" s="119" t="s">
        <v>1274</v>
      </c>
      <c r="C962" s="14" t="s">
        <v>1275</v>
      </c>
      <c r="D962" s="15" t="s">
        <v>2375</v>
      </c>
      <c r="E962" s="77">
        <v>1</v>
      </c>
      <c r="F962" s="88"/>
      <c r="G962" s="87" t="s">
        <v>74</v>
      </c>
      <c r="H962" s="79"/>
      <c r="I962" s="108" t="s">
        <v>1431</v>
      </c>
      <c r="J962" s="69" t="s">
        <v>1433</v>
      </c>
      <c r="K962" s="11" t="s">
        <v>56</v>
      </c>
      <c r="L962" s="11" t="s">
        <v>25</v>
      </c>
      <c r="M962" s="11" t="s">
        <v>26</v>
      </c>
      <c r="N962" s="114" t="s">
        <v>2402</v>
      </c>
      <c r="O962" s="38">
        <v>0</v>
      </c>
      <c r="P962" s="38">
        <v>0</v>
      </c>
      <c r="Q962" s="38">
        <v>0</v>
      </c>
      <c r="R962" s="38">
        <v>0</v>
      </c>
      <c r="S962" s="38">
        <v>0</v>
      </c>
      <c r="T962" s="38">
        <v>0</v>
      </c>
      <c r="U962" s="38">
        <v>0</v>
      </c>
      <c r="V962" s="38">
        <v>0</v>
      </c>
      <c r="W962" s="38">
        <v>0</v>
      </c>
      <c r="X962" s="38">
        <v>0</v>
      </c>
      <c r="Y962" s="38">
        <v>0</v>
      </c>
      <c r="Z962" s="38">
        <v>0</v>
      </c>
      <c r="AA962" s="38">
        <v>0</v>
      </c>
      <c r="AB962" s="38">
        <v>0</v>
      </c>
      <c r="AC962" s="38">
        <v>0</v>
      </c>
      <c r="AD962" s="38">
        <v>0</v>
      </c>
      <c r="AE962" s="38">
        <v>0</v>
      </c>
      <c r="AF962" s="38"/>
      <c r="AG962" s="38"/>
      <c r="AH962" s="38"/>
      <c r="AI962" s="38"/>
      <c r="AJ962" s="38"/>
      <c r="AK962" s="38"/>
      <c r="AL962" s="38"/>
      <c r="AM962" s="38"/>
      <c r="AN962" s="38"/>
      <c r="AO962" s="38">
        <v>0</v>
      </c>
      <c r="AP962" s="38">
        <v>0</v>
      </c>
      <c r="AQ962" s="38">
        <v>0</v>
      </c>
      <c r="AR962" s="9">
        <f t="shared" si="30"/>
        <v>0</v>
      </c>
      <c r="AS962" s="9">
        <f t="shared" si="31"/>
        <v>0</v>
      </c>
      <c r="AT962" s="19"/>
    </row>
    <row r="963" spans="1:46" ht="39.6" hidden="1">
      <c r="A963" s="3">
        <v>960</v>
      </c>
      <c r="B963" s="119" t="s">
        <v>1274</v>
      </c>
      <c r="C963" s="14" t="s">
        <v>1275</v>
      </c>
      <c r="D963" s="15" t="s">
        <v>2375</v>
      </c>
      <c r="E963" s="77">
        <v>1</v>
      </c>
      <c r="F963" s="88"/>
      <c r="G963" s="87" t="s">
        <v>74</v>
      </c>
      <c r="H963" s="79"/>
      <c r="I963" s="108" t="s">
        <v>1431</v>
      </c>
      <c r="J963" s="69" t="s">
        <v>1434</v>
      </c>
      <c r="K963" s="11" t="s">
        <v>56</v>
      </c>
      <c r="L963" s="11" t="s">
        <v>25</v>
      </c>
      <c r="M963" s="11" t="s">
        <v>26</v>
      </c>
      <c r="N963" s="114" t="s">
        <v>2402</v>
      </c>
      <c r="O963" s="38">
        <v>0</v>
      </c>
      <c r="P963" s="38">
        <v>0</v>
      </c>
      <c r="Q963" s="38">
        <v>0</v>
      </c>
      <c r="R963" s="38">
        <v>0</v>
      </c>
      <c r="S963" s="38">
        <v>0</v>
      </c>
      <c r="T963" s="38">
        <v>0</v>
      </c>
      <c r="U963" s="38">
        <v>0</v>
      </c>
      <c r="V963" s="38">
        <v>0</v>
      </c>
      <c r="W963" s="38">
        <v>0</v>
      </c>
      <c r="X963" s="38">
        <v>0</v>
      </c>
      <c r="Y963" s="38">
        <v>0</v>
      </c>
      <c r="Z963" s="38">
        <v>0</v>
      </c>
      <c r="AA963" s="38">
        <v>0</v>
      </c>
      <c r="AB963" s="38">
        <v>0</v>
      </c>
      <c r="AC963" s="38">
        <v>0</v>
      </c>
      <c r="AD963" s="38">
        <v>0</v>
      </c>
      <c r="AE963" s="38">
        <v>0</v>
      </c>
      <c r="AF963" s="38"/>
      <c r="AG963" s="38"/>
      <c r="AH963" s="38"/>
      <c r="AI963" s="38"/>
      <c r="AJ963" s="38"/>
      <c r="AK963" s="38"/>
      <c r="AL963" s="38"/>
      <c r="AM963" s="38"/>
      <c r="AN963" s="38"/>
      <c r="AO963" s="38">
        <v>0</v>
      </c>
      <c r="AP963" s="38">
        <v>0</v>
      </c>
      <c r="AQ963" s="38">
        <v>0</v>
      </c>
      <c r="AR963" s="9">
        <f t="shared" si="30"/>
        <v>0</v>
      </c>
      <c r="AS963" s="9">
        <f t="shared" si="31"/>
        <v>0</v>
      </c>
      <c r="AT963" s="19"/>
    </row>
    <row r="964" spans="1:46" ht="39.6" hidden="1">
      <c r="A964" s="3">
        <v>961</v>
      </c>
      <c r="B964" s="119" t="s">
        <v>1274</v>
      </c>
      <c r="C964" s="75" t="s">
        <v>1275</v>
      </c>
      <c r="D964" s="15" t="s">
        <v>2373</v>
      </c>
      <c r="E964" s="77">
        <v>1</v>
      </c>
      <c r="F964" s="88" t="s">
        <v>2214</v>
      </c>
      <c r="G964" s="87" t="s">
        <v>74</v>
      </c>
      <c r="H964" s="79"/>
      <c r="I964" s="108" t="s">
        <v>1435</v>
      </c>
      <c r="J964" s="69" t="s">
        <v>1436</v>
      </c>
      <c r="K964" s="11" t="s">
        <v>24</v>
      </c>
      <c r="L964" s="11" t="s">
        <v>25</v>
      </c>
      <c r="M964" s="11" t="s">
        <v>26</v>
      </c>
      <c r="N964" s="8">
        <v>45222</v>
      </c>
      <c r="O964" s="38">
        <v>1</v>
      </c>
      <c r="P964" s="38">
        <v>0.5</v>
      </c>
      <c r="Q964" s="38">
        <v>0</v>
      </c>
      <c r="R964" s="38">
        <v>1</v>
      </c>
      <c r="S964" s="38">
        <v>0.5</v>
      </c>
      <c r="T964" s="38">
        <v>0</v>
      </c>
      <c r="U964" s="38">
        <v>0</v>
      </c>
      <c r="V964" s="38"/>
      <c r="W964" s="38"/>
      <c r="X964" s="38"/>
      <c r="Y964" s="38">
        <v>0</v>
      </c>
      <c r="Z964" s="38">
        <v>0</v>
      </c>
      <c r="AA964" s="38">
        <v>0</v>
      </c>
      <c r="AB964" s="38">
        <v>0</v>
      </c>
      <c r="AC964" s="38">
        <v>0</v>
      </c>
      <c r="AD964" s="38">
        <v>0</v>
      </c>
      <c r="AE964" s="38">
        <v>0</v>
      </c>
      <c r="AF964" s="38">
        <v>0</v>
      </c>
      <c r="AG964" s="38">
        <v>0</v>
      </c>
      <c r="AH964" s="38">
        <v>0</v>
      </c>
      <c r="AI964" s="38"/>
      <c r="AJ964" s="38"/>
      <c r="AK964" s="38"/>
      <c r="AL964" s="38"/>
      <c r="AM964" s="38"/>
      <c r="AN964" s="38"/>
      <c r="AO964" s="38"/>
      <c r="AP964" s="38"/>
      <c r="AQ964" s="38"/>
      <c r="AR964" s="9">
        <f t="shared" ref="AR964:AR1027" si="32">AVERAGE(O964:P964,R964:S964,Y964:Z964,V964:W964,AC964:AD964,AO964:AP964,AF964:AG964,AI964:AJ964,AL964:AM964)</f>
        <v>0.3</v>
      </c>
      <c r="AS964" s="9">
        <f t="shared" ref="AS964:AS1027" si="33">AVERAGE(Q964,U964,AB964,X964,AE964,AQ964,AH964,AK964,AN964)</f>
        <v>0</v>
      </c>
      <c r="AT964" s="12"/>
    </row>
    <row r="965" spans="1:46" ht="39.6" hidden="1">
      <c r="A965" s="3">
        <v>962</v>
      </c>
      <c r="B965" s="119" t="s">
        <v>1274</v>
      </c>
      <c r="C965" s="75" t="s">
        <v>1275</v>
      </c>
      <c r="D965" s="15" t="s">
        <v>2373</v>
      </c>
      <c r="E965" s="77">
        <v>1</v>
      </c>
      <c r="F965" s="88" t="s">
        <v>2214</v>
      </c>
      <c r="G965" s="87" t="s">
        <v>74</v>
      </c>
      <c r="H965" s="79"/>
      <c r="I965" s="108" t="s">
        <v>1437</v>
      </c>
      <c r="J965" s="69" t="s">
        <v>1438</v>
      </c>
      <c r="K965" s="11" t="s">
        <v>24</v>
      </c>
      <c r="L965" s="11" t="s">
        <v>25</v>
      </c>
      <c r="M965" s="11" t="s">
        <v>26</v>
      </c>
      <c r="N965" s="8">
        <v>45222</v>
      </c>
      <c r="O965" s="38">
        <v>1</v>
      </c>
      <c r="P965" s="38">
        <v>0.5</v>
      </c>
      <c r="Q965" s="38">
        <v>0</v>
      </c>
      <c r="R965" s="38">
        <v>1</v>
      </c>
      <c r="S965" s="38">
        <v>0.5</v>
      </c>
      <c r="T965" s="38">
        <v>0</v>
      </c>
      <c r="U965" s="38">
        <v>0</v>
      </c>
      <c r="V965" s="38"/>
      <c r="W965" s="38"/>
      <c r="X965" s="38"/>
      <c r="Y965" s="38">
        <v>0</v>
      </c>
      <c r="Z965" s="38">
        <v>0</v>
      </c>
      <c r="AA965" s="38">
        <v>0</v>
      </c>
      <c r="AB965" s="38">
        <v>0</v>
      </c>
      <c r="AC965" s="38">
        <v>0</v>
      </c>
      <c r="AD965" s="38">
        <v>0</v>
      </c>
      <c r="AE965" s="38">
        <v>0</v>
      </c>
      <c r="AF965" s="38">
        <v>0</v>
      </c>
      <c r="AG965" s="38">
        <v>0</v>
      </c>
      <c r="AH965" s="38">
        <v>0</v>
      </c>
      <c r="AI965" s="38"/>
      <c r="AJ965" s="38"/>
      <c r="AK965" s="38"/>
      <c r="AL965" s="38"/>
      <c r="AM965" s="38"/>
      <c r="AN965" s="38"/>
      <c r="AO965" s="38"/>
      <c r="AP965" s="38"/>
      <c r="AQ965" s="38"/>
      <c r="AR965" s="9">
        <f t="shared" si="32"/>
        <v>0.3</v>
      </c>
      <c r="AS965" s="9">
        <f t="shared" si="33"/>
        <v>0</v>
      </c>
      <c r="AT965" s="20"/>
    </row>
    <row r="966" spans="1:46" ht="39.6" hidden="1">
      <c r="A966" s="3">
        <v>963</v>
      </c>
      <c r="B966" s="119" t="s">
        <v>1274</v>
      </c>
      <c r="C966" s="75" t="s">
        <v>1275</v>
      </c>
      <c r="D966" s="15" t="s">
        <v>2373</v>
      </c>
      <c r="E966" s="77">
        <v>1</v>
      </c>
      <c r="F966" s="88" t="s">
        <v>2214</v>
      </c>
      <c r="G966" s="87" t="s">
        <v>74</v>
      </c>
      <c r="H966" s="79"/>
      <c r="I966" s="108" t="s">
        <v>1439</v>
      </c>
      <c r="J966" s="69" t="s">
        <v>1440</v>
      </c>
      <c r="K966" s="11" t="s">
        <v>24</v>
      </c>
      <c r="L966" s="11" t="s">
        <v>25</v>
      </c>
      <c r="M966" s="11" t="s">
        <v>26</v>
      </c>
      <c r="N966" s="8">
        <v>45222</v>
      </c>
      <c r="O966" s="38">
        <v>1</v>
      </c>
      <c r="P966" s="38">
        <v>0.5</v>
      </c>
      <c r="Q966" s="38">
        <v>0</v>
      </c>
      <c r="R966" s="38">
        <v>1</v>
      </c>
      <c r="S966" s="38">
        <v>0.5</v>
      </c>
      <c r="T966" s="38">
        <v>0</v>
      </c>
      <c r="U966" s="38">
        <v>0</v>
      </c>
      <c r="V966" s="38"/>
      <c r="W966" s="38"/>
      <c r="X966" s="38"/>
      <c r="Y966" s="38">
        <v>0</v>
      </c>
      <c r="Z966" s="38">
        <v>0</v>
      </c>
      <c r="AA966" s="38">
        <v>0</v>
      </c>
      <c r="AB966" s="38">
        <v>0</v>
      </c>
      <c r="AC966" s="38">
        <v>0</v>
      </c>
      <c r="AD966" s="38">
        <v>0</v>
      </c>
      <c r="AE966" s="38">
        <v>0</v>
      </c>
      <c r="AF966" s="38">
        <v>0</v>
      </c>
      <c r="AG966" s="38">
        <v>0</v>
      </c>
      <c r="AH966" s="38">
        <v>0</v>
      </c>
      <c r="AI966" s="38"/>
      <c r="AJ966" s="38"/>
      <c r="AK966" s="38"/>
      <c r="AL966" s="38"/>
      <c r="AM966" s="38"/>
      <c r="AN966" s="38"/>
      <c r="AO966" s="38"/>
      <c r="AP966" s="38"/>
      <c r="AQ966" s="38"/>
      <c r="AR966" s="9">
        <f t="shared" si="32"/>
        <v>0.3</v>
      </c>
      <c r="AS966" s="9">
        <f t="shared" si="33"/>
        <v>0</v>
      </c>
      <c r="AT966" s="20"/>
    </row>
    <row r="967" spans="1:46" ht="39.6" hidden="1">
      <c r="A967" s="3">
        <v>964</v>
      </c>
      <c r="B967" s="119" t="s">
        <v>1274</v>
      </c>
      <c r="C967" s="14" t="s">
        <v>1275</v>
      </c>
      <c r="D967" s="15" t="s">
        <v>2378</v>
      </c>
      <c r="E967" s="77">
        <v>1</v>
      </c>
      <c r="F967" s="88"/>
      <c r="G967" s="87" t="s">
        <v>74</v>
      </c>
      <c r="H967" s="79"/>
      <c r="I967" s="108" t="s">
        <v>1441</v>
      </c>
      <c r="J967" s="69" t="s">
        <v>1442</v>
      </c>
      <c r="K967" s="11" t="s">
        <v>56</v>
      </c>
      <c r="L967" s="11" t="s">
        <v>25</v>
      </c>
      <c r="M967" s="11" t="s">
        <v>26</v>
      </c>
      <c r="N967" s="114" t="s">
        <v>2402</v>
      </c>
      <c r="O967" s="38">
        <v>0</v>
      </c>
      <c r="P967" s="38">
        <v>0</v>
      </c>
      <c r="Q967" s="38">
        <v>0</v>
      </c>
      <c r="R967" s="38">
        <v>0</v>
      </c>
      <c r="S967" s="38">
        <v>0</v>
      </c>
      <c r="T967" s="38">
        <v>0</v>
      </c>
      <c r="U967" s="38">
        <v>0</v>
      </c>
      <c r="V967" s="38">
        <v>0</v>
      </c>
      <c r="W967" s="38">
        <v>0</v>
      </c>
      <c r="X967" s="38">
        <v>0</v>
      </c>
      <c r="Y967" s="38">
        <v>0</v>
      </c>
      <c r="Z967" s="38">
        <v>0</v>
      </c>
      <c r="AA967" s="38">
        <v>0</v>
      </c>
      <c r="AB967" s="38">
        <v>0</v>
      </c>
      <c r="AC967" s="38">
        <v>0</v>
      </c>
      <c r="AD967" s="38">
        <v>0</v>
      </c>
      <c r="AE967" s="38">
        <v>0</v>
      </c>
      <c r="AF967" s="38"/>
      <c r="AG967" s="38"/>
      <c r="AH967" s="38"/>
      <c r="AI967" s="38"/>
      <c r="AJ967" s="38"/>
      <c r="AK967" s="38"/>
      <c r="AL967" s="38"/>
      <c r="AM967" s="38"/>
      <c r="AN967" s="38"/>
      <c r="AO967" s="38">
        <v>0</v>
      </c>
      <c r="AP967" s="38">
        <v>0</v>
      </c>
      <c r="AQ967" s="38">
        <v>0</v>
      </c>
      <c r="AR967" s="9">
        <f t="shared" si="32"/>
        <v>0</v>
      </c>
      <c r="AS967" s="9">
        <f t="shared" si="33"/>
        <v>0</v>
      </c>
      <c r="AT967" s="19"/>
    </row>
    <row r="968" spans="1:46" ht="39.6" hidden="1">
      <c r="A968" s="3">
        <v>965</v>
      </c>
      <c r="B968" s="119" t="s">
        <v>1274</v>
      </c>
      <c r="C968" s="14" t="s">
        <v>1275</v>
      </c>
      <c r="D968" s="15" t="s">
        <v>2378</v>
      </c>
      <c r="E968" s="77">
        <v>1</v>
      </c>
      <c r="F968" s="88"/>
      <c r="G968" s="87" t="s">
        <v>74</v>
      </c>
      <c r="H968" s="79"/>
      <c r="I968" s="108" t="s">
        <v>1441</v>
      </c>
      <c r="J968" s="69" t="s">
        <v>1443</v>
      </c>
      <c r="K968" s="11" t="s">
        <v>56</v>
      </c>
      <c r="L968" s="11" t="s">
        <v>25</v>
      </c>
      <c r="M968" s="11" t="s">
        <v>26</v>
      </c>
      <c r="N968" s="114" t="s">
        <v>2402</v>
      </c>
      <c r="O968" s="38">
        <v>0</v>
      </c>
      <c r="P968" s="38">
        <v>0</v>
      </c>
      <c r="Q968" s="38">
        <v>0</v>
      </c>
      <c r="R968" s="38">
        <v>0</v>
      </c>
      <c r="S968" s="38">
        <v>0</v>
      </c>
      <c r="T968" s="38">
        <v>0</v>
      </c>
      <c r="U968" s="38">
        <v>0</v>
      </c>
      <c r="V968" s="38">
        <v>0</v>
      </c>
      <c r="W968" s="38">
        <v>0</v>
      </c>
      <c r="X968" s="38">
        <v>0</v>
      </c>
      <c r="Y968" s="38">
        <v>0</v>
      </c>
      <c r="Z968" s="38">
        <v>0</v>
      </c>
      <c r="AA968" s="38">
        <v>0</v>
      </c>
      <c r="AB968" s="38">
        <v>0</v>
      </c>
      <c r="AC968" s="38">
        <v>0</v>
      </c>
      <c r="AD968" s="38">
        <v>0</v>
      </c>
      <c r="AE968" s="38">
        <v>0</v>
      </c>
      <c r="AF968" s="38"/>
      <c r="AG968" s="38"/>
      <c r="AH968" s="38"/>
      <c r="AI968" s="38"/>
      <c r="AJ968" s="38"/>
      <c r="AK968" s="38"/>
      <c r="AL968" s="38"/>
      <c r="AM968" s="38"/>
      <c r="AN968" s="38"/>
      <c r="AO968" s="38">
        <v>0</v>
      </c>
      <c r="AP968" s="38">
        <v>0</v>
      </c>
      <c r="AQ968" s="38">
        <v>0</v>
      </c>
      <c r="AR968" s="9">
        <f t="shared" si="32"/>
        <v>0</v>
      </c>
      <c r="AS968" s="9">
        <f t="shared" si="33"/>
        <v>0</v>
      </c>
      <c r="AT968" s="19"/>
    </row>
    <row r="969" spans="1:46" ht="39.6" hidden="1">
      <c r="A969" s="3">
        <v>966</v>
      </c>
      <c r="B969" s="119" t="s">
        <v>1274</v>
      </c>
      <c r="C969" s="14" t="s">
        <v>1275</v>
      </c>
      <c r="D969" s="15" t="s">
        <v>2378</v>
      </c>
      <c r="E969" s="77">
        <v>1</v>
      </c>
      <c r="F969" s="88"/>
      <c r="G969" s="87" t="s">
        <v>74</v>
      </c>
      <c r="H969" s="79"/>
      <c r="I969" s="108" t="s">
        <v>1441</v>
      </c>
      <c r="J969" s="69" t="s">
        <v>1444</v>
      </c>
      <c r="K969" s="11" t="s">
        <v>56</v>
      </c>
      <c r="L969" s="11" t="s">
        <v>25</v>
      </c>
      <c r="M969" s="11" t="s">
        <v>26</v>
      </c>
      <c r="N969" s="114" t="s">
        <v>2402</v>
      </c>
      <c r="O969" s="38">
        <v>0</v>
      </c>
      <c r="P969" s="38">
        <v>0</v>
      </c>
      <c r="Q969" s="38">
        <v>0</v>
      </c>
      <c r="R969" s="38">
        <v>0</v>
      </c>
      <c r="S969" s="38">
        <v>0</v>
      </c>
      <c r="T969" s="38">
        <v>0</v>
      </c>
      <c r="U969" s="38">
        <v>0</v>
      </c>
      <c r="V969" s="38">
        <v>0</v>
      </c>
      <c r="W969" s="38">
        <v>0</v>
      </c>
      <c r="X969" s="38">
        <v>0</v>
      </c>
      <c r="Y969" s="38">
        <v>0</v>
      </c>
      <c r="Z969" s="38">
        <v>0</v>
      </c>
      <c r="AA969" s="38">
        <v>0</v>
      </c>
      <c r="AB969" s="38">
        <v>0</v>
      </c>
      <c r="AC969" s="38">
        <v>0</v>
      </c>
      <c r="AD969" s="38">
        <v>0</v>
      </c>
      <c r="AE969" s="38">
        <v>0</v>
      </c>
      <c r="AF969" s="38"/>
      <c r="AG969" s="38"/>
      <c r="AH969" s="38"/>
      <c r="AI969" s="38"/>
      <c r="AJ969" s="38"/>
      <c r="AK969" s="38"/>
      <c r="AL969" s="38"/>
      <c r="AM969" s="38"/>
      <c r="AN969" s="38"/>
      <c r="AO969" s="38">
        <v>0</v>
      </c>
      <c r="AP969" s="38">
        <v>0</v>
      </c>
      <c r="AQ969" s="38">
        <v>0</v>
      </c>
      <c r="AR969" s="9">
        <f t="shared" si="32"/>
        <v>0</v>
      </c>
      <c r="AS969" s="9">
        <f t="shared" si="33"/>
        <v>0</v>
      </c>
      <c r="AT969" s="19"/>
    </row>
    <row r="970" spans="1:46" ht="39.6" hidden="1">
      <c r="A970" s="3">
        <v>967</v>
      </c>
      <c r="B970" s="119" t="s">
        <v>1274</v>
      </c>
      <c r="C970" s="14" t="s">
        <v>1275</v>
      </c>
      <c r="D970" s="15" t="s">
        <v>2372</v>
      </c>
      <c r="E970" s="77">
        <v>1</v>
      </c>
      <c r="F970" s="88"/>
      <c r="G970" s="87" t="s">
        <v>74</v>
      </c>
      <c r="H970" s="79"/>
      <c r="I970" s="108" t="s">
        <v>1445</v>
      </c>
      <c r="J970" s="69" t="s">
        <v>1446</v>
      </c>
      <c r="K970" s="11" t="s">
        <v>24</v>
      </c>
      <c r="L970" s="11" t="s">
        <v>25</v>
      </c>
      <c r="M970" s="11" t="s">
        <v>26</v>
      </c>
      <c r="N970" s="115">
        <v>45695</v>
      </c>
      <c r="O970" s="38">
        <v>1</v>
      </c>
      <c r="P970" s="38">
        <v>0</v>
      </c>
      <c r="Q970" s="38">
        <v>0</v>
      </c>
      <c r="R970" s="38">
        <v>1</v>
      </c>
      <c r="S970" s="38">
        <v>0</v>
      </c>
      <c r="T970" s="38">
        <v>0</v>
      </c>
      <c r="U970" s="38">
        <v>0</v>
      </c>
      <c r="V970" s="38"/>
      <c r="W970" s="38"/>
      <c r="X970" s="38"/>
      <c r="Y970" s="38">
        <v>0</v>
      </c>
      <c r="Z970" s="38">
        <v>0</v>
      </c>
      <c r="AA970" s="38">
        <v>0</v>
      </c>
      <c r="AB970" s="38">
        <v>0</v>
      </c>
      <c r="AC970" s="38">
        <v>0</v>
      </c>
      <c r="AD970" s="38">
        <v>0</v>
      </c>
      <c r="AE970" s="38">
        <v>0</v>
      </c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9">
        <f t="shared" si="32"/>
        <v>0.25</v>
      </c>
      <c r="AS970" s="9">
        <f t="shared" si="33"/>
        <v>0</v>
      </c>
      <c r="AT970" s="19"/>
    </row>
    <row r="971" spans="1:46" ht="39.6" hidden="1">
      <c r="A971" s="3">
        <v>968</v>
      </c>
      <c r="B971" s="119" t="s">
        <v>1274</v>
      </c>
      <c r="C971" s="14" t="s">
        <v>1275</v>
      </c>
      <c r="D971" s="15" t="s">
        <v>2371</v>
      </c>
      <c r="E971" s="77">
        <v>1</v>
      </c>
      <c r="F971" s="88"/>
      <c r="G971" s="87" t="s">
        <v>74</v>
      </c>
      <c r="H971" s="79"/>
      <c r="I971" s="108" t="s">
        <v>1447</v>
      </c>
      <c r="J971" s="69" t="s">
        <v>1448</v>
      </c>
      <c r="K971" s="11" t="s">
        <v>56</v>
      </c>
      <c r="L971" s="11" t="s">
        <v>25</v>
      </c>
      <c r="M971" s="11" t="s">
        <v>26</v>
      </c>
      <c r="N971" s="114" t="s">
        <v>2402</v>
      </c>
      <c r="O971" s="38">
        <v>0</v>
      </c>
      <c r="P971" s="38">
        <v>0</v>
      </c>
      <c r="Q971" s="38">
        <v>0</v>
      </c>
      <c r="R971" s="38">
        <v>0</v>
      </c>
      <c r="S971" s="38">
        <v>0</v>
      </c>
      <c r="T971" s="38">
        <v>0</v>
      </c>
      <c r="U971" s="38">
        <v>0</v>
      </c>
      <c r="V971" s="38">
        <v>0</v>
      </c>
      <c r="W971" s="38">
        <v>0</v>
      </c>
      <c r="X971" s="38">
        <v>0</v>
      </c>
      <c r="Y971" s="38">
        <v>0</v>
      </c>
      <c r="Z971" s="38">
        <v>0</v>
      </c>
      <c r="AA971" s="38">
        <v>0</v>
      </c>
      <c r="AB971" s="38">
        <v>0</v>
      </c>
      <c r="AC971" s="38">
        <v>0</v>
      </c>
      <c r="AD971" s="38">
        <v>0</v>
      </c>
      <c r="AE971" s="38">
        <v>0</v>
      </c>
      <c r="AF971" s="38"/>
      <c r="AG971" s="38"/>
      <c r="AH971" s="38"/>
      <c r="AI971" s="38"/>
      <c r="AJ971" s="38"/>
      <c r="AK971" s="38"/>
      <c r="AL971" s="38"/>
      <c r="AM971" s="38"/>
      <c r="AN971" s="38"/>
      <c r="AO971" s="38">
        <v>0</v>
      </c>
      <c r="AP971" s="38">
        <v>0</v>
      </c>
      <c r="AQ971" s="38">
        <v>0</v>
      </c>
      <c r="AR971" s="9">
        <f t="shared" si="32"/>
        <v>0</v>
      </c>
      <c r="AS971" s="9">
        <f t="shared" si="33"/>
        <v>0</v>
      </c>
      <c r="AT971" s="19"/>
    </row>
    <row r="972" spans="1:46" ht="39.6" hidden="1">
      <c r="A972" s="3">
        <v>969</v>
      </c>
      <c r="B972" s="119" t="s">
        <v>1274</v>
      </c>
      <c r="C972" s="14" t="s">
        <v>1275</v>
      </c>
      <c r="D972" s="15" t="s">
        <v>2371</v>
      </c>
      <c r="E972" s="77">
        <v>1</v>
      </c>
      <c r="F972" s="88"/>
      <c r="G972" s="87" t="s">
        <v>74</v>
      </c>
      <c r="H972" s="79"/>
      <c r="I972" s="108" t="s">
        <v>1447</v>
      </c>
      <c r="J972" s="69" t="s">
        <v>1449</v>
      </c>
      <c r="K972" s="11" t="s">
        <v>56</v>
      </c>
      <c r="L972" s="11" t="s">
        <v>25</v>
      </c>
      <c r="M972" s="11" t="s">
        <v>26</v>
      </c>
      <c r="N972" s="114" t="s">
        <v>2402</v>
      </c>
      <c r="O972" s="38">
        <v>0</v>
      </c>
      <c r="P972" s="38">
        <v>0</v>
      </c>
      <c r="Q972" s="38">
        <v>0</v>
      </c>
      <c r="R972" s="38">
        <v>0</v>
      </c>
      <c r="S972" s="38">
        <v>0</v>
      </c>
      <c r="T972" s="38">
        <v>0</v>
      </c>
      <c r="U972" s="38">
        <v>0</v>
      </c>
      <c r="V972" s="38">
        <v>0</v>
      </c>
      <c r="W972" s="38">
        <v>0</v>
      </c>
      <c r="X972" s="38">
        <v>0</v>
      </c>
      <c r="Y972" s="38">
        <v>0</v>
      </c>
      <c r="Z972" s="38">
        <v>0</v>
      </c>
      <c r="AA972" s="38">
        <v>0</v>
      </c>
      <c r="AB972" s="38">
        <v>0</v>
      </c>
      <c r="AC972" s="38">
        <v>0</v>
      </c>
      <c r="AD972" s="38">
        <v>0</v>
      </c>
      <c r="AE972" s="38">
        <v>0</v>
      </c>
      <c r="AF972" s="38"/>
      <c r="AG972" s="38"/>
      <c r="AH972" s="38"/>
      <c r="AI972" s="38"/>
      <c r="AJ972" s="38"/>
      <c r="AK972" s="38"/>
      <c r="AL972" s="38"/>
      <c r="AM972" s="38"/>
      <c r="AN972" s="38"/>
      <c r="AO972" s="38">
        <v>0</v>
      </c>
      <c r="AP972" s="38">
        <v>0</v>
      </c>
      <c r="AQ972" s="38">
        <v>0</v>
      </c>
      <c r="AR972" s="9">
        <f t="shared" si="32"/>
        <v>0</v>
      </c>
      <c r="AS972" s="9">
        <f t="shared" si="33"/>
        <v>0</v>
      </c>
      <c r="AT972" s="19"/>
    </row>
    <row r="973" spans="1:46" ht="39.6" hidden="1">
      <c r="A973" s="3">
        <v>970</v>
      </c>
      <c r="B973" s="119" t="s">
        <v>1274</v>
      </c>
      <c r="C973" s="14" t="s">
        <v>1275</v>
      </c>
      <c r="D973" s="15" t="s">
        <v>2371</v>
      </c>
      <c r="E973" s="77">
        <v>1</v>
      </c>
      <c r="F973" s="88"/>
      <c r="G973" s="95"/>
      <c r="H973" s="79" t="s">
        <v>1210</v>
      </c>
      <c r="I973" s="108" t="s">
        <v>1450</v>
      </c>
      <c r="J973" s="69" t="s">
        <v>1451</v>
      </c>
      <c r="K973" s="11" t="s">
        <v>24</v>
      </c>
      <c r="L973" s="44" t="s">
        <v>451</v>
      </c>
      <c r="M973" s="11" t="s">
        <v>43</v>
      </c>
      <c r="N973" s="114" t="s">
        <v>2402</v>
      </c>
      <c r="O973" s="38"/>
      <c r="P973" s="38"/>
      <c r="Q973" s="38"/>
      <c r="R973" s="38">
        <v>0</v>
      </c>
      <c r="S973" s="38">
        <v>0</v>
      </c>
      <c r="T973" s="38">
        <v>0</v>
      </c>
      <c r="U973" s="38">
        <v>0</v>
      </c>
      <c r="V973" s="38"/>
      <c r="W973" s="38"/>
      <c r="X973" s="38"/>
      <c r="Y973" s="38"/>
      <c r="Z973" s="38"/>
      <c r="AA973" s="38"/>
      <c r="AB973" s="38"/>
      <c r="AC973" s="38">
        <v>0</v>
      </c>
      <c r="AD973" s="38">
        <v>0</v>
      </c>
      <c r="AE973" s="38">
        <v>0</v>
      </c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9">
        <f t="shared" si="32"/>
        <v>0</v>
      </c>
      <c r="AS973" s="9">
        <f t="shared" si="33"/>
        <v>0</v>
      </c>
      <c r="AT973" s="19"/>
    </row>
    <row r="974" spans="1:46" ht="39.6" hidden="1">
      <c r="A974" s="3">
        <v>971</v>
      </c>
      <c r="B974" s="119" t="s">
        <v>1274</v>
      </c>
      <c r="C974" s="14" t="s">
        <v>1275</v>
      </c>
      <c r="D974" s="15" t="s">
        <v>2371</v>
      </c>
      <c r="E974" s="77">
        <v>1</v>
      </c>
      <c r="F974" s="88"/>
      <c r="G974" s="95"/>
      <c r="H974" s="79" t="s">
        <v>1210</v>
      </c>
      <c r="I974" s="108" t="s">
        <v>1450</v>
      </c>
      <c r="J974" s="69" t="s">
        <v>1452</v>
      </c>
      <c r="K974" s="11" t="s">
        <v>24</v>
      </c>
      <c r="L974" s="44" t="s">
        <v>451</v>
      </c>
      <c r="M974" s="11" t="s">
        <v>43</v>
      </c>
      <c r="N974" s="114" t="s">
        <v>2402</v>
      </c>
      <c r="O974" s="38"/>
      <c r="P974" s="38"/>
      <c r="Q974" s="38"/>
      <c r="R974" s="38">
        <v>0</v>
      </c>
      <c r="S974" s="38">
        <v>0</v>
      </c>
      <c r="T974" s="38">
        <v>0</v>
      </c>
      <c r="U974" s="38">
        <v>0</v>
      </c>
      <c r="V974" s="38"/>
      <c r="W974" s="38"/>
      <c r="X974" s="38"/>
      <c r="Y974" s="38"/>
      <c r="Z974" s="38"/>
      <c r="AA974" s="38"/>
      <c r="AB974" s="38"/>
      <c r="AC974" s="38">
        <v>0</v>
      </c>
      <c r="AD974" s="38">
        <v>0</v>
      </c>
      <c r="AE974" s="38">
        <v>0</v>
      </c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9">
        <f t="shared" si="32"/>
        <v>0</v>
      </c>
      <c r="AS974" s="9">
        <f t="shared" si="33"/>
        <v>0</v>
      </c>
      <c r="AT974" s="19"/>
    </row>
    <row r="975" spans="1:46" ht="39.6" hidden="1">
      <c r="A975" s="3">
        <v>972</v>
      </c>
      <c r="B975" s="119" t="s">
        <v>1274</v>
      </c>
      <c r="C975" s="14" t="s">
        <v>1275</v>
      </c>
      <c r="D975" s="15" t="s">
        <v>2371</v>
      </c>
      <c r="E975" s="77">
        <v>1</v>
      </c>
      <c r="F975" s="88"/>
      <c r="G975" s="95"/>
      <c r="H975" s="79" t="s">
        <v>1210</v>
      </c>
      <c r="I975" s="108" t="s">
        <v>1450</v>
      </c>
      <c r="J975" s="69" t="s">
        <v>1453</v>
      </c>
      <c r="K975" s="11" t="s">
        <v>24</v>
      </c>
      <c r="L975" s="44" t="s">
        <v>451</v>
      </c>
      <c r="M975" s="11" t="s">
        <v>43</v>
      </c>
      <c r="N975" s="114" t="s">
        <v>2402</v>
      </c>
      <c r="O975" s="38"/>
      <c r="P975" s="38"/>
      <c r="Q975" s="38"/>
      <c r="R975" s="38">
        <v>0</v>
      </c>
      <c r="S975" s="38">
        <v>0</v>
      </c>
      <c r="T975" s="38">
        <v>0</v>
      </c>
      <c r="U975" s="38">
        <v>0</v>
      </c>
      <c r="V975" s="38"/>
      <c r="W975" s="38"/>
      <c r="X975" s="38"/>
      <c r="Y975" s="38"/>
      <c r="Z975" s="38"/>
      <c r="AA975" s="38"/>
      <c r="AB975" s="38"/>
      <c r="AC975" s="38">
        <v>0</v>
      </c>
      <c r="AD975" s="38">
        <v>0</v>
      </c>
      <c r="AE975" s="38">
        <v>0</v>
      </c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9">
        <f t="shared" si="32"/>
        <v>0</v>
      </c>
      <c r="AS975" s="9">
        <f t="shared" si="33"/>
        <v>0</v>
      </c>
      <c r="AT975" s="19"/>
    </row>
    <row r="976" spans="1:46" ht="39.6" hidden="1">
      <c r="A976" s="3">
        <v>973</v>
      </c>
      <c r="B976" s="119" t="s">
        <v>1274</v>
      </c>
      <c r="C976" s="14" t="s">
        <v>1275</v>
      </c>
      <c r="D976" s="15" t="s">
        <v>2371</v>
      </c>
      <c r="E976" s="77">
        <v>1</v>
      </c>
      <c r="F976" s="88"/>
      <c r="G976" s="95"/>
      <c r="H976" s="79" t="s">
        <v>1210</v>
      </c>
      <c r="I976" s="108" t="s">
        <v>1450</v>
      </c>
      <c r="J976" s="69" t="s">
        <v>1454</v>
      </c>
      <c r="K976" s="11" t="s">
        <v>24</v>
      </c>
      <c r="L976" s="44" t="s">
        <v>451</v>
      </c>
      <c r="M976" s="11" t="s">
        <v>43</v>
      </c>
      <c r="N976" s="114" t="s">
        <v>2402</v>
      </c>
      <c r="O976" s="38"/>
      <c r="P976" s="38"/>
      <c r="Q976" s="38"/>
      <c r="R976" s="38">
        <v>0</v>
      </c>
      <c r="S976" s="38">
        <v>0</v>
      </c>
      <c r="T976" s="38">
        <v>0</v>
      </c>
      <c r="U976" s="38">
        <v>0</v>
      </c>
      <c r="V976" s="38"/>
      <c r="W976" s="38"/>
      <c r="X976" s="38"/>
      <c r="Y976" s="38"/>
      <c r="Z976" s="38"/>
      <c r="AA976" s="38"/>
      <c r="AB976" s="38"/>
      <c r="AC976" s="38">
        <v>0</v>
      </c>
      <c r="AD976" s="38">
        <v>0</v>
      </c>
      <c r="AE976" s="38">
        <v>0</v>
      </c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9">
        <f t="shared" si="32"/>
        <v>0</v>
      </c>
      <c r="AS976" s="9">
        <f t="shared" si="33"/>
        <v>0</v>
      </c>
      <c r="AT976" s="19"/>
    </row>
    <row r="977" spans="1:46" ht="26.4" hidden="1">
      <c r="A977" s="3">
        <v>974</v>
      </c>
      <c r="B977" s="119" t="s">
        <v>1274</v>
      </c>
      <c r="C977" s="14" t="s">
        <v>1275</v>
      </c>
      <c r="D977" s="15" t="s">
        <v>2378</v>
      </c>
      <c r="E977" s="77">
        <v>1</v>
      </c>
      <c r="F977" s="88"/>
      <c r="G977" s="87" t="s">
        <v>74</v>
      </c>
      <c r="H977" s="79"/>
      <c r="I977" s="108" t="s">
        <v>1455</v>
      </c>
      <c r="J977" s="69" t="s">
        <v>1456</v>
      </c>
      <c r="K977" s="11" t="s">
        <v>56</v>
      </c>
      <c r="L977" s="11" t="s">
        <v>25</v>
      </c>
      <c r="M977" s="11" t="s">
        <v>26</v>
      </c>
      <c r="N977" s="114" t="s">
        <v>2402</v>
      </c>
      <c r="O977" s="38">
        <v>0</v>
      </c>
      <c r="P977" s="38">
        <v>0</v>
      </c>
      <c r="Q977" s="38">
        <v>0</v>
      </c>
      <c r="R977" s="38">
        <v>0</v>
      </c>
      <c r="S977" s="38">
        <v>0</v>
      </c>
      <c r="T977" s="38">
        <v>0</v>
      </c>
      <c r="U977" s="38">
        <v>0</v>
      </c>
      <c r="V977" s="38">
        <v>0</v>
      </c>
      <c r="W977" s="38">
        <v>0</v>
      </c>
      <c r="X977" s="38">
        <v>0</v>
      </c>
      <c r="Y977" s="38">
        <v>0</v>
      </c>
      <c r="Z977" s="38">
        <v>0</v>
      </c>
      <c r="AA977" s="38">
        <v>0</v>
      </c>
      <c r="AB977" s="38">
        <v>0</v>
      </c>
      <c r="AC977" s="38">
        <v>0</v>
      </c>
      <c r="AD977" s="38">
        <v>0</v>
      </c>
      <c r="AE977" s="38">
        <v>0</v>
      </c>
      <c r="AF977" s="38"/>
      <c r="AG977" s="38"/>
      <c r="AH977" s="38"/>
      <c r="AI977" s="38"/>
      <c r="AJ977" s="38"/>
      <c r="AK977" s="38"/>
      <c r="AL977" s="38"/>
      <c r="AM977" s="38"/>
      <c r="AN977" s="38"/>
      <c r="AO977" s="38">
        <v>0</v>
      </c>
      <c r="AP977" s="38">
        <v>0</v>
      </c>
      <c r="AQ977" s="38">
        <v>0</v>
      </c>
      <c r="AR977" s="9">
        <f t="shared" si="32"/>
        <v>0</v>
      </c>
      <c r="AS977" s="9">
        <f t="shared" si="33"/>
        <v>0</v>
      </c>
      <c r="AT977" s="19"/>
    </row>
    <row r="978" spans="1:46" ht="26.4" hidden="1">
      <c r="A978" s="3">
        <v>975</v>
      </c>
      <c r="B978" s="119" t="s">
        <v>1274</v>
      </c>
      <c r="C978" s="14" t="s">
        <v>1275</v>
      </c>
      <c r="D978" s="15" t="s">
        <v>2378</v>
      </c>
      <c r="E978" s="77">
        <v>1</v>
      </c>
      <c r="F978" s="88"/>
      <c r="G978" s="87" t="s">
        <v>74</v>
      </c>
      <c r="H978" s="79"/>
      <c r="I978" s="108" t="s">
        <v>1455</v>
      </c>
      <c r="J978" s="69" t="s">
        <v>1457</v>
      </c>
      <c r="K978" s="11" t="s">
        <v>56</v>
      </c>
      <c r="L978" s="11" t="s">
        <v>25</v>
      </c>
      <c r="M978" s="11" t="s">
        <v>26</v>
      </c>
      <c r="N978" s="114" t="s">
        <v>2402</v>
      </c>
      <c r="O978" s="38">
        <v>0</v>
      </c>
      <c r="P978" s="38">
        <v>0</v>
      </c>
      <c r="Q978" s="38">
        <v>0</v>
      </c>
      <c r="R978" s="38">
        <v>0</v>
      </c>
      <c r="S978" s="38">
        <v>0</v>
      </c>
      <c r="T978" s="38">
        <v>0</v>
      </c>
      <c r="U978" s="38">
        <v>0</v>
      </c>
      <c r="V978" s="38">
        <v>0</v>
      </c>
      <c r="W978" s="38">
        <v>0</v>
      </c>
      <c r="X978" s="38">
        <v>0</v>
      </c>
      <c r="Y978" s="38">
        <v>0</v>
      </c>
      <c r="Z978" s="38">
        <v>0</v>
      </c>
      <c r="AA978" s="38">
        <v>0</v>
      </c>
      <c r="AB978" s="38">
        <v>0</v>
      </c>
      <c r="AC978" s="38">
        <v>0</v>
      </c>
      <c r="AD978" s="38">
        <v>0</v>
      </c>
      <c r="AE978" s="38">
        <v>0</v>
      </c>
      <c r="AF978" s="38"/>
      <c r="AG978" s="38"/>
      <c r="AH978" s="38"/>
      <c r="AI978" s="38"/>
      <c r="AJ978" s="38"/>
      <c r="AK978" s="38"/>
      <c r="AL978" s="38"/>
      <c r="AM978" s="38"/>
      <c r="AN978" s="38"/>
      <c r="AO978" s="38">
        <v>0</v>
      </c>
      <c r="AP978" s="38">
        <v>0</v>
      </c>
      <c r="AQ978" s="38">
        <v>0</v>
      </c>
      <c r="AR978" s="9">
        <f t="shared" si="32"/>
        <v>0</v>
      </c>
      <c r="AS978" s="9">
        <f t="shared" si="33"/>
        <v>0</v>
      </c>
      <c r="AT978" s="19"/>
    </row>
    <row r="979" spans="1:46" ht="15.6" hidden="1">
      <c r="A979" s="3">
        <v>976</v>
      </c>
      <c r="B979" s="119" t="s">
        <v>1274</v>
      </c>
      <c r="C979" s="14" t="s">
        <v>1275</v>
      </c>
      <c r="D979" s="15" t="s">
        <v>2228</v>
      </c>
      <c r="E979" s="77">
        <v>1</v>
      </c>
      <c r="F979" s="88"/>
      <c r="G979" s="95"/>
      <c r="H979" s="79" t="s">
        <v>1210</v>
      </c>
      <c r="I979" s="108" t="s">
        <v>1458</v>
      </c>
      <c r="J979" s="69" t="s">
        <v>1459</v>
      </c>
      <c r="K979" s="11" t="s">
        <v>56</v>
      </c>
      <c r="L979" s="44" t="s">
        <v>451</v>
      </c>
      <c r="M979" s="11" t="s">
        <v>43</v>
      </c>
      <c r="N979" s="114" t="s">
        <v>2402</v>
      </c>
      <c r="O979" s="38"/>
      <c r="P979" s="38"/>
      <c r="Q979" s="38"/>
      <c r="R979" s="38">
        <v>0</v>
      </c>
      <c r="S979" s="38">
        <v>0</v>
      </c>
      <c r="T979" s="38">
        <v>0</v>
      </c>
      <c r="U979" s="38">
        <v>0</v>
      </c>
      <c r="V979" s="38"/>
      <c r="W979" s="38"/>
      <c r="X979" s="38"/>
      <c r="Y979" s="38"/>
      <c r="Z979" s="38"/>
      <c r="AA979" s="38"/>
      <c r="AB979" s="38"/>
      <c r="AC979" s="38">
        <v>0</v>
      </c>
      <c r="AD979" s="38">
        <v>0</v>
      </c>
      <c r="AE979" s="38">
        <v>0</v>
      </c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9">
        <f t="shared" si="32"/>
        <v>0</v>
      </c>
      <c r="AS979" s="9">
        <f t="shared" si="33"/>
        <v>0</v>
      </c>
      <c r="AT979" s="19"/>
    </row>
    <row r="980" spans="1:46" ht="15.6" hidden="1">
      <c r="A980" s="3">
        <v>977</v>
      </c>
      <c r="B980" s="119" t="s">
        <v>1274</v>
      </c>
      <c r="C980" s="14" t="s">
        <v>1275</v>
      </c>
      <c r="D980" s="15" t="s">
        <v>2228</v>
      </c>
      <c r="E980" s="77">
        <v>1</v>
      </c>
      <c r="F980" s="88"/>
      <c r="G980" s="95"/>
      <c r="H980" s="79" t="s">
        <v>1210</v>
      </c>
      <c r="I980" s="108" t="s">
        <v>1458</v>
      </c>
      <c r="J980" s="69" t="s">
        <v>1460</v>
      </c>
      <c r="K980" s="11" t="s">
        <v>56</v>
      </c>
      <c r="L980" s="44" t="s">
        <v>451</v>
      </c>
      <c r="M980" s="11" t="s">
        <v>43</v>
      </c>
      <c r="N980" s="114" t="s">
        <v>2402</v>
      </c>
      <c r="O980" s="38"/>
      <c r="P980" s="38"/>
      <c r="Q980" s="38"/>
      <c r="R980" s="38">
        <v>0</v>
      </c>
      <c r="S980" s="38">
        <v>0</v>
      </c>
      <c r="T980" s="38">
        <v>0</v>
      </c>
      <c r="U980" s="38">
        <v>0</v>
      </c>
      <c r="V980" s="38"/>
      <c r="W980" s="38"/>
      <c r="X980" s="38"/>
      <c r="Y980" s="38"/>
      <c r="Z980" s="38"/>
      <c r="AA980" s="38"/>
      <c r="AB980" s="38"/>
      <c r="AC980" s="38">
        <v>0</v>
      </c>
      <c r="AD980" s="38">
        <v>0</v>
      </c>
      <c r="AE980" s="38">
        <v>0</v>
      </c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9">
        <f t="shared" si="32"/>
        <v>0</v>
      </c>
      <c r="AS980" s="9">
        <f t="shared" si="33"/>
        <v>0</v>
      </c>
      <c r="AT980" s="19"/>
    </row>
    <row r="981" spans="1:46" ht="15.6" hidden="1">
      <c r="A981" s="3">
        <v>978</v>
      </c>
      <c r="B981" s="119" t="s">
        <v>1274</v>
      </c>
      <c r="C981" s="14" t="s">
        <v>1275</v>
      </c>
      <c r="D981" s="15" t="s">
        <v>2228</v>
      </c>
      <c r="E981" s="77">
        <v>1</v>
      </c>
      <c r="F981" s="88"/>
      <c r="G981" s="87" t="s">
        <v>74</v>
      </c>
      <c r="H981" s="79" t="s">
        <v>1210</v>
      </c>
      <c r="I981" s="108" t="s">
        <v>1461</v>
      </c>
      <c r="J981" s="69" t="s">
        <v>1462</v>
      </c>
      <c r="K981" s="11" t="s">
        <v>56</v>
      </c>
      <c r="L981" s="11" t="s">
        <v>71</v>
      </c>
      <c r="M981" s="11" t="s">
        <v>43</v>
      </c>
      <c r="N981" s="114" t="s">
        <v>2402</v>
      </c>
      <c r="O981" s="38"/>
      <c r="P981" s="38"/>
      <c r="Q981" s="38"/>
      <c r="R981" s="38">
        <v>0</v>
      </c>
      <c r="S981" s="38">
        <v>0</v>
      </c>
      <c r="T981" s="38">
        <v>0</v>
      </c>
      <c r="U981" s="38">
        <v>0</v>
      </c>
      <c r="V981" s="38"/>
      <c r="W981" s="38"/>
      <c r="X981" s="38"/>
      <c r="Y981" s="38"/>
      <c r="Z981" s="38"/>
      <c r="AA981" s="38"/>
      <c r="AB981" s="38"/>
      <c r="AC981" s="38">
        <v>0</v>
      </c>
      <c r="AD981" s="38">
        <v>0</v>
      </c>
      <c r="AE981" s="38">
        <v>0</v>
      </c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9">
        <f t="shared" si="32"/>
        <v>0</v>
      </c>
      <c r="AS981" s="9">
        <f t="shared" si="33"/>
        <v>0</v>
      </c>
      <c r="AT981" s="19"/>
    </row>
    <row r="982" spans="1:46" ht="15.6" hidden="1">
      <c r="A982" s="3">
        <v>979</v>
      </c>
      <c r="B982" s="119" t="s">
        <v>1274</v>
      </c>
      <c r="C982" s="14" t="s">
        <v>1275</v>
      </c>
      <c r="D982" s="15" t="s">
        <v>2228</v>
      </c>
      <c r="E982" s="77">
        <v>1</v>
      </c>
      <c r="F982" s="88"/>
      <c r="G982" s="95"/>
      <c r="H982" s="79" t="s">
        <v>1210</v>
      </c>
      <c r="I982" s="108" t="s">
        <v>1463</v>
      </c>
      <c r="J982" s="69" t="s">
        <v>1464</v>
      </c>
      <c r="K982" s="11" t="s">
        <v>24</v>
      </c>
      <c r="L982" s="44" t="s">
        <v>451</v>
      </c>
      <c r="M982" s="11" t="s">
        <v>43</v>
      </c>
      <c r="N982" s="114" t="s">
        <v>2402</v>
      </c>
      <c r="O982" s="38"/>
      <c r="P982" s="38"/>
      <c r="Q982" s="38"/>
      <c r="R982" s="38">
        <v>0</v>
      </c>
      <c r="S982" s="38">
        <v>0</v>
      </c>
      <c r="T982" s="38">
        <v>0</v>
      </c>
      <c r="U982" s="38">
        <v>0</v>
      </c>
      <c r="V982" s="38"/>
      <c r="W982" s="38"/>
      <c r="X982" s="38"/>
      <c r="Y982" s="38"/>
      <c r="Z982" s="38"/>
      <c r="AA982" s="38"/>
      <c r="AB982" s="38"/>
      <c r="AC982" s="38">
        <v>0</v>
      </c>
      <c r="AD982" s="38">
        <v>0</v>
      </c>
      <c r="AE982" s="38">
        <v>0</v>
      </c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9">
        <f t="shared" si="32"/>
        <v>0</v>
      </c>
      <c r="AS982" s="9">
        <f t="shared" si="33"/>
        <v>0</v>
      </c>
      <c r="AT982" s="19"/>
    </row>
    <row r="983" spans="1:46" ht="52.8" hidden="1">
      <c r="A983" s="3">
        <v>980</v>
      </c>
      <c r="B983" s="119" t="s">
        <v>1274</v>
      </c>
      <c r="C983" s="14" t="s">
        <v>1275</v>
      </c>
      <c r="D983" s="15" t="s">
        <v>2393</v>
      </c>
      <c r="E983" s="77">
        <v>1</v>
      </c>
      <c r="F983" s="88"/>
      <c r="G983" s="87" t="s">
        <v>74</v>
      </c>
      <c r="H983" s="79"/>
      <c r="I983" s="108" t="s">
        <v>1465</v>
      </c>
      <c r="J983" s="69" t="s">
        <v>1466</v>
      </c>
      <c r="K983" s="11" t="s">
        <v>24</v>
      </c>
      <c r="L983" s="11" t="s">
        <v>25</v>
      </c>
      <c r="M983" s="11" t="s">
        <v>26</v>
      </c>
      <c r="N983" s="115">
        <v>45695</v>
      </c>
      <c r="O983" s="38">
        <v>1</v>
      </c>
      <c r="P983" s="38">
        <v>0</v>
      </c>
      <c r="Q983" s="38">
        <v>0</v>
      </c>
      <c r="R983" s="38">
        <v>1</v>
      </c>
      <c r="S983" s="38">
        <v>0</v>
      </c>
      <c r="T983" s="38">
        <v>0</v>
      </c>
      <c r="U983" s="38">
        <v>0</v>
      </c>
      <c r="V983" s="38"/>
      <c r="W983" s="38"/>
      <c r="X983" s="38"/>
      <c r="Y983" s="38">
        <v>0</v>
      </c>
      <c r="Z983" s="38">
        <v>0</v>
      </c>
      <c r="AA983" s="38">
        <v>0</v>
      </c>
      <c r="AB983" s="38">
        <v>0</v>
      </c>
      <c r="AC983" s="38">
        <v>0</v>
      </c>
      <c r="AD983" s="38">
        <v>0</v>
      </c>
      <c r="AE983" s="38">
        <v>0</v>
      </c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9">
        <f t="shared" si="32"/>
        <v>0.25</v>
      </c>
      <c r="AS983" s="9">
        <f t="shared" si="33"/>
        <v>0</v>
      </c>
      <c r="AT983" s="19"/>
    </row>
    <row r="984" spans="1:46" ht="52.8" hidden="1">
      <c r="A984" s="3">
        <v>981</v>
      </c>
      <c r="B984" s="119" t="s">
        <v>1274</v>
      </c>
      <c r="C984" s="14" t="s">
        <v>1275</v>
      </c>
      <c r="D984" s="15" t="s">
        <v>2381</v>
      </c>
      <c r="E984" s="77">
        <v>1</v>
      </c>
      <c r="F984" s="88"/>
      <c r="G984" s="87" t="s">
        <v>74</v>
      </c>
      <c r="H984" s="79"/>
      <c r="I984" s="108" t="s">
        <v>1467</v>
      </c>
      <c r="J984" s="69" t="s">
        <v>1468</v>
      </c>
      <c r="K984" s="11" t="s">
        <v>56</v>
      </c>
      <c r="L984" s="11" t="s">
        <v>1028</v>
      </c>
      <c r="M984" s="11" t="s">
        <v>26</v>
      </c>
      <c r="N984" s="115">
        <v>45736</v>
      </c>
      <c r="O984" s="38"/>
      <c r="P984" s="38"/>
      <c r="Q984" s="38"/>
      <c r="R984" s="38">
        <v>1</v>
      </c>
      <c r="S984" s="38">
        <v>0</v>
      </c>
      <c r="T984" s="38">
        <v>0</v>
      </c>
      <c r="U984" s="38">
        <v>0</v>
      </c>
      <c r="V984" s="38">
        <v>0</v>
      </c>
      <c r="W984" s="38">
        <v>0</v>
      </c>
      <c r="X984" s="38">
        <v>0</v>
      </c>
      <c r="Y984" s="38"/>
      <c r="Z984" s="38"/>
      <c r="AA984" s="38"/>
      <c r="AB984" s="38"/>
      <c r="AC984" s="38">
        <v>0</v>
      </c>
      <c r="AD984" s="38">
        <v>0</v>
      </c>
      <c r="AE984" s="38">
        <v>0</v>
      </c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9">
        <f t="shared" si="32"/>
        <v>0.16666666666666666</v>
      </c>
      <c r="AS984" s="9">
        <f t="shared" si="33"/>
        <v>0</v>
      </c>
      <c r="AT984" s="19"/>
    </row>
    <row r="985" spans="1:46" ht="52.8" hidden="1">
      <c r="A985" s="3">
        <v>982</v>
      </c>
      <c r="B985" s="119" t="s">
        <v>1274</v>
      </c>
      <c r="C985" s="14" t="s">
        <v>1275</v>
      </c>
      <c r="D985" s="15" t="s">
        <v>2381</v>
      </c>
      <c r="E985" s="77">
        <v>1</v>
      </c>
      <c r="F985" s="88"/>
      <c r="G985" s="87" t="s">
        <v>74</v>
      </c>
      <c r="H985" s="79"/>
      <c r="I985" s="108" t="s">
        <v>1467</v>
      </c>
      <c r="J985" s="69" t="s">
        <v>1469</v>
      </c>
      <c r="K985" s="11" t="s">
        <v>56</v>
      </c>
      <c r="L985" s="11" t="s">
        <v>1028</v>
      </c>
      <c r="M985" s="11" t="s">
        <v>26</v>
      </c>
      <c r="N985" s="115">
        <v>45736</v>
      </c>
      <c r="O985" s="38"/>
      <c r="P985" s="38"/>
      <c r="Q985" s="38"/>
      <c r="R985" s="38">
        <v>1</v>
      </c>
      <c r="S985" s="38">
        <v>0</v>
      </c>
      <c r="T985" s="38">
        <v>0</v>
      </c>
      <c r="U985" s="38">
        <v>0</v>
      </c>
      <c r="V985" s="38">
        <v>0</v>
      </c>
      <c r="W985" s="38">
        <v>0</v>
      </c>
      <c r="X985" s="38">
        <v>0</v>
      </c>
      <c r="Y985" s="38"/>
      <c r="Z985" s="38"/>
      <c r="AA985" s="38"/>
      <c r="AB985" s="38"/>
      <c r="AC985" s="38">
        <v>0</v>
      </c>
      <c r="AD985" s="38">
        <v>0</v>
      </c>
      <c r="AE985" s="38">
        <v>0</v>
      </c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9">
        <f t="shared" si="32"/>
        <v>0.16666666666666666</v>
      </c>
      <c r="AS985" s="9">
        <f t="shared" si="33"/>
        <v>0</v>
      </c>
      <c r="AT985" s="19"/>
    </row>
    <row r="986" spans="1:46" ht="52.8" hidden="1">
      <c r="A986" s="3">
        <v>983</v>
      </c>
      <c r="B986" s="119" t="s">
        <v>1274</v>
      </c>
      <c r="C986" s="14" t="s">
        <v>1275</v>
      </c>
      <c r="D986" s="15" t="s">
        <v>2381</v>
      </c>
      <c r="E986" s="77">
        <v>1</v>
      </c>
      <c r="F986" s="88"/>
      <c r="G986" s="87" t="s">
        <v>74</v>
      </c>
      <c r="H986" s="79"/>
      <c r="I986" s="108" t="s">
        <v>1467</v>
      </c>
      <c r="J986" s="69" t="s">
        <v>1470</v>
      </c>
      <c r="K986" s="11" t="s">
        <v>56</v>
      </c>
      <c r="L986" s="11" t="s">
        <v>1028</v>
      </c>
      <c r="M986" s="11" t="s">
        <v>26</v>
      </c>
      <c r="N986" s="115">
        <v>45736</v>
      </c>
      <c r="O986" s="38"/>
      <c r="P986" s="38"/>
      <c r="Q986" s="38"/>
      <c r="R986" s="38">
        <v>1</v>
      </c>
      <c r="S986" s="38">
        <v>0</v>
      </c>
      <c r="T986" s="38">
        <v>0</v>
      </c>
      <c r="U986" s="38">
        <v>0</v>
      </c>
      <c r="V986" s="38">
        <v>0</v>
      </c>
      <c r="W986" s="38">
        <v>0</v>
      </c>
      <c r="X986" s="38">
        <v>0</v>
      </c>
      <c r="Y986" s="38"/>
      <c r="Z986" s="38"/>
      <c r="AA986" s="38"/>
      <c r="AB986" s="38"/>
      <c r="AC986" s="38">
        <v>0</v>
      </c>
      <c r="AD986" s="38">
        <v>0</v>
      </c>
      <c r="AE986" s="38">
        <v>0</v>
      </c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9">
        <f t="shared" si="32"/>
        <v>0.16666666666666666</v>
      </c>
      <c r="AS986" s="9">
        <f t="shared" si="33"/>
        <v>0</v>
      </c>
      <c r="AT986" s="19"/>
    </row>
    <row r="987" spans="1:46" ht="52.8" hidden="1">
      <c r="A987" s="3">
        <v>984</v>
      </c>
      <c r="B987" s="119" t="s">
        <v>1274</v>
      </c>
      <c r="C987" s="14" t="s">
        <v>1275</v>
      </c>
      <c r="D987" s="15" t="s">
        <v>2381</v>
      </c>
      <c r="E987" s="77">
        <v>1</v>
      </c>
      <c r="F987" s="88"/>
      <c r="G987" s="87" t="s">
        <v>74</v>
      </c>
      <c r="H987" s="79"/>
      <c r="I987" s="108" t="s">
        <v>1467</v>
      </c>
      <c r="J987" s="69" t="s">
        <v>1471</v>
      </c>
      <c r="K987" s="11" t="s">
        <v>56</v>
      </c>
      <c r="L987" s="11" t="s">
        <v>1028</v>
      </c>
      <c r="M987" s="11" t="s">
        <v>26</v>
      </c>
      <c r="N987" s="115">
        <v>45736</v>
      </c>
      <c r="O987" s="38"/>
      <c r="P987" s="38"/>
      <c r="Q987" s="38"/>
      <c r="R987" s="38">
        <v>1</v>
      </c>
      <c r="S987" s="38">
        <v>0</v>
      </c>
      <c r="T987" s="38">
        <v>0</v>
      </c>
      <c r="U987" s="38">
        <v>0</v>
      </c>
      <c r="V987" s="38">
        <v>0</v>
      </c>
      <c r="W987" s="38">
        <v>0</v>
      </c>
      <c r="X987" s="38">
        <v>0</v>
      </c>
      <c r="Y987" s="38"/>
      <c r="Z987" s="38"/>
      <c r="AA987" s="38"/>
      <c r="AB987" s="38"/>
      <c r="AC987" s="38">
        <v>0</v>
      </c>
      <c r="AD987" s="38">
        <v>0</v>
      </c>
      <c r="AE987" s="38">
        <v>0</v>
      </c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9">
        <f t="shared" si="32"/>
        <v>0.16666666666666666</v>
      </c>
      <c r="AS987" s="9">
        <f t="shared" si="33"/>
        <v>0</v>
      </c>
      <c r="AT987" s="19"/>
    </row>
    <row r="988" spans="1:46" ht="15.6" hidden="1">
      <c r="A988" s="3">
        <v>985</v>
      </c>
      <c r="B988" s="119" t="s">
        <v>1274</v>
      </c>
      <c r="C988" s="14" t="s">
        <v>1275</v>
      </c>
      <c r="D988" s="15" t="s">
        <v>2228</v>
      </c>
      <c r="E988" s="77">
        <v>1</v>
      </c>
      <c r="F988" s="88"/>
      <c r="G988" s="87" t="s">
        <v>74</v>
      </c>
      <c r="H988" s="79" t="s">
        <v>1210</v>
      </c>
      <c r="I988" s="108" t="s">
        <v>1472</v>
      </c>
      <c r="J988" s="69" t="s">
        <v>1473</v>
      </c>
      <c r="K988" s="11" t="s">
        <v>56</v>
      </c>
      <c r="L988" s="11" t="s">
        <v>71</v>
      </c>
      <c r="M988" s="11" t="s">
        <v>43</v>
      </c>
      <c r="N988" s="114" t="s">
        <v>2402</v>
      </c>
      <c r="O988" s="38"/>
      <c r="P988" s="38"/>
      <c r="Q988" s="38"/>
      <c r="R988" s="38">
        <v>0</v>
      </c>
      <c r="S988" s="38">
        <v>0</v>
      </c>
      <c r="T988" s="38">
        <v>0</v>
      </c>
      <c r="U988" s="38">
        <v>0</v>
      </c>
      <c r="V988" s="38"/>
      <c r="W988" s="38"/>
      <c r="X988" s="38"/>
      <c r="Y988" s="38"/>
      <c r="Z988" s="38"/>
      <c r="AA988" s="38"/>
      <c r="AB988" s="38"/>
      <c r="AC988" s="38">
        <v>0</v>
      </c>
      <c r="AD988" s="38">
        <v>0</v>
      </c>
      <c r="AE988" s="38">
        <v>0</v>
      </c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9">
        <f t="shared" si="32"/>
        <v>0</v>
      </c>
      <c r="AS988" s="9">
        <f t="shared" si="33"/>
        <v>0</v>
      </c>
      <c r="AT988" s="19"/>
    </row>
    <row r="989" spans="1:46" ht="26.4" hidden="1">
      <c r="A989" s="3">
        <v>986</v>
      </c>
      <c r="B989" s="119" t="s">
        <v>1274</v>
      </c>
      <c r="C989" s="14" t="s">
        <v>1275</v>
      </c>
      <c r="D989" s="15" t="s">
        <v>2392</v>
      </c>
      <c r="E989" s="77">
        <v>1</v>
      </c>
      <c r="F989" s="88"/>
      <c r="G989" s="87" t="s">
        <v>74</v>
      </c>
      <c r="H989" s="79"/>
      <c r="I989" s="108" t="s">
        <v>1474</v>
      </c>
      <c r="J989" s="69" t="s">
        <v>1475</v>
      </c>
      <c r="K989" s="11" t="s">
        <v>24</v>
      </c>
      <c r="L989" s="11" t="s">
        <v>25</v>
      </c>
      <c r="M989" s="11" t="s">
        <v>26</v>
      </c>
      <c r="N989" s="115">
        <v>45695</v>
      </c>
      <c r="O989" s="38">
        <v>1</v>
      </c>
      <c r="P989" s="38">
        <v>0</v>
      </c>
      <c r="Q989" s="38">
        <v>0</v>
      </c>
      <c r="R989" s="38">
        <v>1</v>
      </c>
      <c r="S989" s="38">
        <v>0</v>
      </c>
      <c r="T989" s="38">
        <v>0</v>
      </c>
      <c r="U989" s="38">
        <v>0</v>
      </c>
      <c r="V989" s="38"/>
      <c r="W989" s="38"/>
      <c r="X989" s="38"/>
      <c r="Y989" s="38">
        <v>0</v>
      </c>
      <c r="Z989" s="38">
        <v>0</v>
      </c>
      <c r="AA989" s="38">
        <v>0</v>
      </c>
      <c r="AB989" s="38">
        <v>0</v>
      </c>
      <c r="AC989" s="38">
        <v>0</v>
      </c>
      <c r="AD989" s="38">
        <v>0</v>
      </c>
      <c r="AE989" s="38">
        <v>0</v>
      </c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9">
        <f t="shared" si="32"/>
        <v>0.25</v>
      </c>
      <c r="AS989" s="9">
        <f t="shared" si="33"/>
        <v>0</v>
      </c>
      <c r="AT989" s="19"/>
    </row>
    <row r="990" spans="1:46" ht="52.8" hidden="1">
      <c r="A990" s="3">
        <v>987</v>
      </c>
      <c r="B990" s="119" t="s">
        <v>1274</v>
      </c>
      <c r="C990" s="14" t="s">
        <v>1275</v>
      </c>
      <c r="D990" s="15" t="s">
        <v>2381</v>
      </c>
      <c r="E990" s="77">
        <v>1</v>
      </c>
      <c r="F990" s="88"/>
      <c r="G990" s="87" t="s">
        <v>74</v>
      </c>
      <c r="H990" s="79"/>
      <c r="I990" s="108" t="s">
        <v>1476</v>
      </c>
      <c r="J990" s="69" t="s">
        <v>1477</v>
      </c>
      <c r="K990" s="11" t="s">
        <v>56</v>
      </c>
      <c r="L990" s="11" t="s">
        <v>1028</v>
      </c>
      <c r="M990" s="11" t="s">
        <v>26</v>
      </c>
      <c r="N990" s="115">
        <v>45734</v>
      </c>
      <c r="O990" s="38"/>
      <c r="P990" s="38"/>
      <c r="Q990" s="38"/>
      <c r="R990" s="38">
        <v>1</v>
      </c>
      <c r="S990" s="38">
        <v>0</v>
      </c>
      <c r="T990" s="38">
        <v>0</v>
      </c>
      <c r="U990" s="38">
        <v>0</v>
      </c>
      <c r="V990" s="38">
        <v>0</v>
      </c>
      <c r="W990" s="38">
        <v>0</v>
      </c>
      <c r="X990" s="38">
        <v>0</v>
      </c>
      <c r="Y990" s="38"/>
      <c r="Z990" s="38"/>
      <c r="AA990" s="38"/>
      <c r="AB990" s="38"/>
      <c r="AC990" s="38">
        <v>0</v>
      </c>
      <c r="AD990" s="38">
        <v>0</v>
      </c>
      <c r="AE990" s="38">
        <v>0</v>
      </c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9">
        <f t="shared" si="32"/>
        <v>0.16666666666666666</v>
      </c>
      <c r="AS990" s="9">
        <f t="shared" si="33"/>
        <v>0</v>
      </c>
      <c r="AT990" s="19"/>
    </row>
    <row r="991" spans="1:46" ht="52.8" hidden="1">
      <c r="A991" s="3">
        <v>988</v>
      </c>
      <c r="B991" s="119" t="s">
        <v>1274</v>
      </c>
      <c r="C991" s="14" t="s">
        <v>1275</v>
      </c>
      <c r="D991" s="15" t="s">
        <v>2381</v>
      </c>
      <c r="E991" s="77">
        <v>1</v>
      </c>
      <c r="F991" s="88"/>
      <c r="G991" s="87" t="s">
        <v>74</v>
      </c>
      <c r="H991" s="79"/>
      <c r="I991" s="108" t="s">
        <v>1476</v>
      </c>
      <c r="J991" s="69" t="s">
        <v>1478</v>
      </c>
      <c r="K991" s="11" t="s">
        <v>56</v>
      </c>
      <c r="L991" s="11" t="s">
        <v>1028</v>
      </c>
      <c r="M991" s="11" t="s">
        <v>26</v>
      </c>
      <c r="N991" s="115">
        <v>45734</v>
      </c>
      <c r="O991" s="38"/>
      <c r="P991" s="38"/>
      <c r="Q991" s="38"/>
      <c r="R991" s="38">
        <v>1</v>
      </c>
      <c r="S991" s="38">
        <v>0</v>
      </c>
      <c r="T991" s="38">
        <v>0</v>
      </c>
      <c r="U991" s="38">
        <v>0</v>
      </c>
      <c r="V991" s="38">
        <v>0</v>
      </c>
      <c r="W991" s="38">
        <v>0</v>
      </c>
      <c r="X991" s="38">
        <v>0</v>
      </c>
      <c r="Y991" s="38"/>
      <c r="Z991" s="38"/>
      <c r="AA991" s="38"/>
      <c r="AB991" s="38"/>
      <c r="AC991" s="38">
        <v>0</v>
      </c>
      <c r="AD991" s="38">
        <v>0</v>
      </c>
      <c r="AE991" s="38">
        <v>0</v>
      </c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9">
        <f t="shared" si="32"/>
        <v>0.16666666666666666</v>
      </c>
      <c r="AS991" s="9">
        <f t="shared" si="33"/>
        <v>0</v>
      </c>
      <c r="AT991" s="19"/>
    </row>
    <row r="992" spans="1:46" ht="52.8" hidden="1">
      <c r="A992" s="3">
        <v>989</v>
      </c>
      <c r="B992" s="119" t="s">
        <v>1274</v>
      </c>
      <c r="C992" s="14" t="s">
        <v>1275</v>
      </c>
      <c r="D992" s="15" t="s">
        <v>2381</v>
      </c>
      <c r="E992" s="77">
        <v>1</v>
      </c>
      <c r="F992" s="88"/>
      <c r="G992" s="87" t="s">
        <v>74</v>
      </c>
      <c r="H992" s="79"/>
      <c r="I992" s="108" t="s">
        <v>1476</v>
      </c>
      <c r="J992" s="69" t="s">
        <v>1479</v>
      </c>
      <c r="K992" s="11" t="s">
        <v>56</v>
      </c>
      <c r="L992" s="11" t="s">
        <v>1028</v>
      </c>
      <c r="M992" s="11" t="s">
        <v>26</v>
      </c>
      <c r="N992" s="115">
        <v>45734</v>
      </c>
      <c r="O992" s="38"/>
      <c r="P992" s="38"/>
      <c r="Q992" s="38"/>
      <c r="R992" s="38">
        <v>1</v>
      </c>
      <c r="S992" s="38">
        <v>0</v>
      </c>
      <c r="T992" s="38">
        <v>0</v>
      </c>
      <c r="U992" s="38">
        <v>0</v>
      </c>
      <c r="V992" s="38">
        <v>0</v>
      </c>
      <c r="W992" s="38">
        <v>0</v>
      </c>
      <c r="X992" s="38">
        <v>0</v>
      </c>
      <c r="Y992" s="38"/>
      <c r="Z992" s="38"/>
      <c r="AA992" s="38"/>
      <c r="AB992" s="38"/>
      <c r="AC992" s="38">
        <v>0</v>
      </c>
      <c r="AD992" s="38">
        <v>0</v>
      </c>
      <c r="AE992" s="38">
        <v>0</v>
      </c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9">
        <f t="shared" si="32"/>
        <v>0.16666666666666666</v>
      </c>
      <c r="AS992" s="9">
        <f t="shared" si="33"/>
        <v>0</v>
      </c>
      <c r="AT992" s="19"/>
    </row>
    <row r="993" spans="1:46" ht="52.8" hidden="1">
      <c r="A993" s="3">
        <v>990</v>
      </c>
      <c r="B993" s="119" t="s">
        <v>1274</v>
      </c>
      <c r="C993" s="14" t="s">
        <v>1275</v>
      </c>
      <c r="D993" s="15" t="s">
        <v>2381</v>
      </c>
      <c r="E993" s="77">
        <v>1</v>
      </c>
      <c r="F993" s="88"/>
      <c r="G993" s="87" t="s">
        <v>74</v>
      </c>
      <c r="H993" s="79"/>
      <c r="I993" s="108" t="s">
        <v>1476</v>
      </c>
      <c r="J993" s="69" t="s">
        <v>1480</v>
      </c>
      <c r="K993" s="11" t="s">
        <v>56</v>
      </c>
      <c r="L993" s="11" t="s">
        <v>1028</v>
      </c>
      <c r="M993" s="11" t="s">
        <v>26</v>
      </c>
      <c r="N993" s="115">
        <v>45734</v>
      </c>
      <c r="O993" s="38"/>
      <c r="P993" s="38"/>
      <c r="Q993" s="38"/>
      <c r="R993" s="38">
        <v>1</v>
      </c>
      <c r="S993" s="38">
        <v>0</v>
      </c>
      <c r="T993" s="38">
        <v>0</v>
      </c>
      <c r="U993" s="38">
        <v>0</v>
      </c>
      <c r="V993" s="38">
        <v>0</v>
      </c>
      <c r="W993" s="38">
        <v>0</v>
      </c>
      <c r="X993" s="38">
        <v>0</v>
      </c>
      <c r="Y993" s="38"/>
      <c r="Z993" s="38"/>
      <c r="AA993" s="38"/>
      <c r="AB993" s="38"/>
      <c r="AC993" s="38">
        <v>0</v>
      </c>
      <c r="AD993" s="38">
        <v>0</v>
      </c>
      <c r="AE993" s="38">
        <v>0</v>
      </c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9">
        <f t="shared" si="32"/>
        <v>0.16666666666666666</v>
      </c>
      <c r="AS993" s="9">
        <f t="shared" si="33"/>
        <v>0</v>
      </c>
      <c r="AT993" s="19"/>
    </row>
    <row r="994" spans="1:46" ht="52.8" hidden="1">
      <c r="A994" s="3">
        <v>991</v>
      </c>
      <c r="B994" s="119" t="s">
        <v>1274</v>
      </c>
      <c r="C994" s="14" t="s">
        <v>1275</v>
      </c>
      <c r="D994" s="15" t="s">
        <v>2381</v>
      </c>
      <c r="E994" s="77">
        <v>1</v>
      </c>
      <c r="F994" s="88"/>
      <c r="G994" s="87" t="s">
        <v>74</v>
      </c>
      <c r="H994" s="79"/>
      <c r="I994" s="108" t="s">
        <v>1481</v>
      </c>
      <c r="J994" s="69" t="s">
        <v>1482</v>
      </c>
      <c r="K994" s="11" t="s">
        <v>56</v>
      </c>
      <c r="L994" s="11" t="s">
        <v>1028</v>
      </c>
      <c r="M994" s="11" t="s">
        <v>26</v>
      </c>
      <c r="N994" s="115">
        <v>45739</v>
      </c>
      <c r="O994" s="38"/>
      <c r="P994" s="38"/>
      <c r="Q994" s="38"/>
      <c r="R994" s="38">
        <v>1</v>
      </c>
      <c r="S994" s="38">
        <v>0</v>
      </c>
      <c r="T994" s="38">
        <v>0</v>
      </c>
      <c r="U994" s="38">
        <v>0</v>
      </c>
      <c r="V994" s="38">
        <v>0</v>
      </c>
      <c r="W994" s="38">
        <v>0</v>
      </c>
      <c r="X994" s="38">
        <v>0</v>
      </c>
      <c r="Y994" s="38"/>
      <c r="Z994" s="38"/>
      <c r="AA994" s="38"/>
      <c r="AB994" s="38"/>
      <c r="AC994" s="38">
        <v>0</v>
      </c>
      <c r="AD994" s="38">
        <v>0</v>
      </c>
      <c r="AE994" s="38">
        <v>0</v>
      </c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9">
        <f t="shared" si="32"/>
        <v>0.16666666666666666</v>
      </c>
      <c r="AS994" s="9">
        <f t="shared" si="33"/>
        <v>0</v>
      </c>
      <c r="AT994" s="19"/>
    </row>
    <row r="995" spans="1:46" ht="52.8" hidden="1">
      <c r="A995" s="3">
        <v>992</v>
      </c>
      <c r="B995" s="119" t="s">
        <v>1274</v>
      </c>
      <c r="C995" s="14" t="s">
        <v>1275</v>
      </c>
      <c r="D995" s="15" t="s">
        <v>2381</v>
      </c>
      <c r="E995" s="77">
        <v>1</v>
      </c>
      <c r="F995" s="88"/>
      <c r="G995" s="87" t="s">
        <v>74</v>
      </c>
      <c r="H995" s="79"/>
      <c r="I995" s="108" t="s">
        <v>1481</v>
      </c>
      <c r="J995" s="69" t="s">
        <v>1483</v>
      </c>
      <c r="K995" s="11" t="s">
        <v>56</v>
      </c>
      <c r="L995" s="11" t="s">
        <v>1028</v>
      </c>
      <c r="M995" s="11" t="s">
        <v>26</v>
      </c>
      <c r="N995" s="115">
        <v>45739</v>
      </c>
      <c r="O995" s="38"/>
      <c r="P995" s="38"/>
      <c r="Q995" s="38"/>
      <c r="R995" s="38">
        <v>1</v>
      </c>
      <c r="S995" s="38">
        <v>0</v>
      </c>
      <c r="T995" s="38">
        <v>0</v>
      </c>
      <c r="U995" s="38">
        <v>0</v>
      </c>
      <c r="V995" s="38">
        <v>0</v>
      </c>
      <c r="W995" s="38">
        <v>0</v>
      </c>
      <c r="X995" s="38">
        <v>0</v>
      </c>
      <c r="Y995" s="38"/>
      <c r="Z995" s="38"/>
      <c r="AA995" s="38"/>
      <c r="AB995" s="38"/>
      <c r="AC995" s="38">
        <v>0</v>
      </c>
      <c r="AD995" s="38">
        <v>0</v>
      </c>
      <c r="AE995" s="38">
        <v>0</v>
      </c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9">
        <f t="shared" si="32"/>
        <v>0.16666666666666666</v>
      </c>
      <c r="AS995" s="9">
        <f t="shared" si="33"/>
        <v>0</v>
      </c>
      <c r="AT995" s="19"/>
    </row>
    <row r="996" spans="1:46" ht="52.8" hidden="1">
      <c r="A996" s="3">
        <v>993</v>
      </c>
      <c r="B996" s="119" t="s">
        <v>1274</v>
      </c>
      <c r="C996" s="14" t="s">
        <v>1275</v>
      </c>
      <c r="D996" s="15" t="s">
        <v>2381</v>
      </c>
      <c r="E996" s="77">
        <v>1</v>
      </c>
      <c r="F996" s="88"/>
      <c r="G996" s="87" t="s">
        <v>74</v>
      </c>
      <c r="H996" s="79"/>
      <c r="I996" s="108" t="s">
        <v>1481</v>
      </c>
      <c r="J996" s="69" t="s">
        <v>1484</v>
      </c>
      <c r="K996" s="11" t="s">
        <v>56</v>
      </c>
      <c r="L996" s="11" t="s">
        <v>1028</v>
      </c>
      <c r="M996" s="11" t="s">
        <v>26</v>
      </c>
      <c r="N996" s="115">
        <v>45739</v>
      </c>
      <c r="O996" s="38"/>
      <c r="P996" s="38"/>
      <c r="Q996" s="38"/>
      <c r="R996" s="38">
        <v>1</v>
      </c>
      <c r="S996" s="38">
        <v>0</v>
      </c>
      <c r="T996" s="38">
        <v>0</v>
      </c>
      <c r="U996" s="38">
        <v>0</v>
      </c>
      <c r="V996" s="38">
        <v>0</v>
      </c>
      <c r="W996" s="38">
        <v>0</v>
      </c>
      <c r="X996" s="38">
        <v>0</v>
      </c>
      <c r="Y996" s="38"/>
      <c r="Z996" s="38"/>
      <c r="AA996" s="38"/>
      <c r="AB996" s="38"/>
      <c r="AC996" s="38">
        <v>0</v>
      </c>
      <c r="AD996" s="38">
        <v>0</v>
      </c>
      <c r="AE996" s="38">
        <v>0</v>
      </c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9">
        <f t="shared" si="32"/>
        <v>0.16666666666666666</v>
      </c>
      <c r="AS996" s="9">
        <f t="shared" si="33"/>
        <v>0</v>
      </c>
      <c r="AT996" s="19"/>
    </row>
    <row r="997" spans="1:46" ht="52.8" hidden="1">
      <c r="A997" s="3">
        <v>994</v>
      </c>
      <c r="B997" s="119" t="s">
        <v>1274</v>
      </c>
      <c r="C997" s="14" t="s">
        <v>1275</v>
      </c>
      <c r="D997" s="15" t="s">
        <v>2381</v>
      </c>
      <c r="E997" s="77">
        <v>1</v>
      </c>
      <c r="F997" s="88"/>
      <c r="G997" s="87" t="s">
        <v>74</v>
      </c>
      <c r="H997" s="79"/>
      <c r="I997" s="108" t="s">
        <v>1481</v>
      </c>
      <c r="J997" s="69" t="s">
        <v>1485</v>
      </c>
      <c r="K997" s="11" t="s">
        <v>56</v>
      </c>
      <c r="L997" s="11" t="s">
        <v>1028</v>
      </c>
      <c r="M997" s="11" t="s">
        <v>26</v>
      </c>
      <c r="N997" s="115">
        <v>45739</v>
      </c>
      <c r="O997" s="38"/>
      <c r="P997" s="38"/>
      <c r="Q997" s="38"/>
      <c r="R997" s="38">
        <v>1</v>
      </c>
      <c r="S997" s="38">
        <v>0</v>
      </c>
      <c r="T997" s="38">
        <v>0</v>
      </c>
      <c r="U997" s="38">
        <v>0</v>
      </c>
      <c r="V997" s="38">
        <v>0</v>
      </c>
      <c r="W997" s="38">
        <v>0</v>
      </c>
      <c r="X997" s="38">
        <v>0</v>
      </c>
      <c r="Y997" s="38"/>
      <c r="Z997" s="38"/>
      <c r="AA997" s="38"/>
      <c r="AB997" s="38"/>
      <c r="AC997" s="38">
        <v>0</v>
      </c>
      <c r="AD997" s="38">
        <v>0</v>
      </c>
      <c r="AE997" s="38">
        <v>0</v>
      </c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9">
        <f t="shared" si="32"/>
        <v>0.16666666666666666</v>
      </c>
      <c r="AS997" s="9">
        <f t="shared" si="33"/>
        <v>0</v>
      </c>
      <c r="AT997" s="19"/>
    </row>
    <row r="998" spans="1:46" ht="52.8" hidden="1">
      <c r="A998" s="3">
        <v>995</v>
      </c>
      <c r="B998" s="119" t="s">
        <v>1274</v>
      </c>
      <c r="C998" s="14" t="s">
        <v>1275</v>
      </c>
      <c r="D998" s="15" t="s">
        <v>2381</v>
      </c>
      <c r="E998" s="77">
        <v>1</v>
      </c>
      <c r="F998" s="88"/>
      <c r="G998" s="87" t="s">
        <v>74</v>
      </c>
      <c r="H998" s="79"/>
      <c r="I998" s="108" t="s">
        <v>1486</v>
      </c>
      <c r="J998" s="69" t="s">
        <v>1487</v>
      </c>
      <c r="K998" s="11" t="s">
        <v>56</v>
      </c>
      <c r="L998" s="11" t="s">
        <v>1028</v>
      </c>
      <c r="M998" s="11" t="s">
        <v>26</v>
      </c>
      <c r="N998" s="116">
        <v>45721</v>
      </c>
      <c r="O998" s="38"/>
      <c r="P998" s="38"/>
      <c r="Q998" s="38"/>
      <c r="R998" s="38">
        <v>1</v>
      </c>
      <c r="S998" s="38">
        <v>0</v>
      </c>
      <c r="T998" s="38">
        <v>0</v>
      </c>
      <c r="U998" s="38">
        <v>0</v>
      </c>
      <c r="V998" s="38">
        <v>0</v>
      </c>
      <c r="W998" s="38">
        <v>0</v>
      </c>
      <c r="X998" s="38">
        <v>0</v>
      </c>
      <c r="Y998" s="38"/>
      <c r="Z998" s="38"/>
      <c r="AA998" s="38"/>
      <c r="AB998" s="38"/>
      <c r="AC998" s="38">
        <v>0</v>
      </c>
      <c r="AD998" s="38">
        <v>0</v>
      </c>
      <c r="AE998" s="38">
        <v>0</v>
      </c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9">
        <f t="shared" si="32"/>
        <v>0.16666666666666666</v>
      </c>
      <c r="AS998" s="9">
        <f t="shared" si="33"/>
        <v>0</v>
      </c>
      <c r="AT998" s="19"/>
    </row>
    <row r="999" spans="1:46" ht="52.8" hidden="1">
      <c r="A999" s="3">
        <v>996</v>
      </c>
      <c r="B999" s="119" t="s">
        <v>1274</v>
      </c>
      <c r="C999" s="14" t="s">
        <v>1275</v>
      </c>
      <c r="D999" s="15" t="s">
        <v>2381</v>
      </c>
      <c r="E999" s="77">
        <v>1</v>
      </c>
      <c r="F999" s="88"/>
      <c r="G999" s="87" t="s">
        <v>74</v>
      </c>
      <c r="H999" s="79"/>
      <c r="I999" s="108" t="s">
        <v>1486</v>
      </c>
      <c r="J999" s="69" t="s">
        <v>1488</v>
      </c>
      <c r="K999" s="11" t="s">
        <v>56</v>
      </c>
      <c r="L999" s="11" t="s">
        <v>1028</v>
      </c>
      <c r="M999" s="11" t="s">
        <v>26</v>
      </c>
      <c r="N999" s="116">
        <v>45721</v>
      </c>
      <c r="O999" s="38"/>
      <c r="P999" s="38"/>
      <c r="Q999" s="38"/>
      <c r="R999" s="38">
        <v>1</v>
      </c>
      <c r="S999" s="38">
        <v>0</v>
      </c>
      <c r="T999" s="38">
        <v>0</v>
      </c>
      <c r="U999" s="38">
        <v>0</v>
      </c>
      <c r="V999" s="38">
        <v>0</v>
      </c>
      <c r="W999" s="38">
        <v>0</v>
      </c>
      <c r="X999" s="38">
        <v>0</v>
      </c>
      <c r="Y999" s="38"/>
      <c r="Z999" s="38"/>
      <c r="AA999" s="38"/>
      <c r="AB999" s="38"/>
      <c r="AC999" s="38">
        <v>0</v>
      </c>
      <c r="AD999" s="38">
        <v>0</v>
      </c>
      <c r="AE999" s="38">
        <v>0</v>
      </c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9">
        <f t="shared" si="32"/>
        <v>0.16666666666666666</v>
      </c>
      <c r="AS999" s="9">
        <f t="shared" si="33"/>
        <v>0</v>
      </c>
      <c r="AT999" s="19"/>
    </row>
    <row r="1000" spans="1:46" ht="66" hidden="1">
      <c r="A1000" s="3">
        <v>997</v>
      </c>
      <c r="B1000" s="119" t="s">
        <v>1274</v>
      </c>
      <c r="C1000" s="14" t="s">
        <v>1275</v>
      </c>
      <c r="D1000" s="15" t="s">
        <v>2381</v>
      </c>
      <c r="E1000" s="77">
        <v>1</v>
      </c>
      <c r="F1000" s="88"/>
      <c r="G1000" s="87" t="s">
        <v>74</v>
      </c>
      <c r="H1000" s="79"/>
      <c r="I1000" s="108" t="s">
        <v>1489</v>
      </c>
      <c r="J1000" s="69" t="s">
        <v>1490</v>
      </c>
      <c r="K1000" s="11" t="s">
        <v>56</v>
      </c>
      <c r="L1000" s="11" t="s">
        <v>1028</v>
      </c>
      <c r="M1000" s="11" t="s">
        <v>26</v>
      </c>
      <c r="N1000" s="116">
        <v>45721</v>
      </c>
      <c r="O1000" s="38"/>
      <c r="P1000" s="38"/>
      <c r="Q1000" s="38"/>
      <c r="R1000" s="38">
        <v>1</v>
      </c>
      <c r="S1000" s="38">
        <v>0</v>
      </c>
      <c r="T1000" s="38">
        <v>0</v>
      </c>
      <c r="U1000" s="38">
        <v>0</v>
      </c>
      <c r="V1000" s="38">
        <v>0</v>
      </c>
      <c r="W1000" s="38">
        <v>0</v>
      </c>
      <c r="X1000" s="38">
        <v>0</v>
      </c>
      <c r="Y1000" s="38"/>
      <c r="Z1000" s="38"/>
      <c r="AA1000" s="38"/>
      <c r="AB1000" s="38"/>
      <c r="AC1000" s="38">
        <v>0</v>
      </c>
      <c r="AD1000" s="38">
        <v>0</v>
      </c>
      <c r="AE1000" s="38">
        <v>0</v>
      </c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9">
        <f t="shared" si="32"/>
        <v>0.16666666666666666</v>
      </c>
      <c r="AS1000" s="9">
        <f t="shared" si="33"/>
        <v>0</v>
      </c>
      <c r="AT1000" s="19"/>
    </row>
    <row r="1001" spans="1:46" ht="66" hidden="1">
      <c r="A1001" s="3">
        <v>998</v>
      </c>
      <c r="B1001" s="119" t="s">
        <v>1274</v>
      </c>
      <c r="C1001" s="14" t="s">
        <v>1275</v>
      </c>
      <c r="D1001" s="15" t="s">
        <v>2381</v>
      </c>
      <c r="E1001" s="77">
        <v>1</v>
      </c>
      <c r="F1001" s="88"/>
      <c r="G1001" s="87" t="s">
        <v>74</v>
      </c>
      <c r="H1001" s="79"/>
      <c r="I1001" s="108" t="s">
        <v>1489</v>
      </c>
      <c r="J1001" s="69" t="s">
        <v>1491</v>
      </c>
      <c r="K1001" s="11" t="s">
        <v>56</v>
      </c>
      <c r="L1001" s="11" t="s">
        <v>1028</v>
      </c>
      <c r="M1001" s="11" t="s">
        <v>26</v>
      </c>
      <c r="N1001" s="116">
        <v>45721</v>
      </c>
      <c r="O1001" s="38"/>
      <c r="P1001" s="38"/>
      <c r="Q1001" s="38"/>
      <c r="R1001" s="38">
        <v>1</v>
      </c>
      <c r="S1001" s="38">
        <v>0</v>
      </c>
      <c r="T1001" s="38">
        <v>0</v>
      </c>
      <c r="U1001" s="38">
        <v>0</v>
      </c>
      <c r="V1001" s="38">
        <v>0</v>
      </c>
      <c r="W1001" s="38">
        <v>0</v>
      </c>
      <c r="X1001" s="38">
        <v>0</v>
      </c>
      <c r="Y1001" s="38"/>
      <c r="Z1001" s="38"/>
      <c r="AA1001" s="38"/>
      <c r="AB1001" s="38"/>
      <c r="AC1001" s="38">
        <v>0</v>
      </c>
      <c r="AD1001" s="38">
        <v>0</v>
      </c>
      <c r="AE1001" s="38">
        <v>0</v>
      </c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9">
        <f t="shared" si="32"/>
        <v>0.16666666666666666</v>
      </c>
      <c r="AS1001" s="9">
        <f t="shared" si="33"/>
        <v>0</v>
      </c>
      <c r="AT1001" s="19"/>
    </row>
    <row r="1002" spans="1:46" ht="15.6" hidden="1">
      <c r="A1002" s="3">
        <v>999</v>
      </c>
      <c r="B1002" s="119" t="s">
        <v>1274</v>
      </c>
      <c r="C1002" s="14" t="s">
        <v>1275</v>
      </c>
      <c r="D1002" s="15" t="s">
        <v>2228</v>
      </c>
      <c r="E1002" s="77">
        <v>1</v>
      </c>
      <c r="F1002" s="88"/>
      <c r="G1002" s="87" t="s">
        <v>74</v>
      </c>
      <c r="H1002" s="79"/>
      <c r="I1002" s="108" t="s">
        <v>1492</v>
      </c>
      <c r="J1002" s="69" t="s">
        <v>1493</v>
      </c>
      <c r="K1002" s="11" t="s">
        <v>56</v>
      </c>
      <c r="L1002" s="11" t="s">
        <v>25</v>
      </c>
      <c r="M1002" s="11" t="s">
        <v>26</v>
      </c>
      <c r="N1002" s="114" t="s">
        <v>2402</v>
      </c>
      <c r="O1002" s="38"/>
      <c r="P1002" s="38"/>
      <c r="Q1002" s="38"/>
      <c r="R1002" s="38">
        <v>0</v>
      </c>
      <c r="S1002" s="38">
        <v>0</v>
      </c>
      <c r="T1002" s="38">
        <v>0</v>
      </c>
      <c r="U1002" s="38">
        <v>0</v>
      </c>
      <c r="V1002" s="38"/>
      <c r="W1002" s="38"/>
      <c r="X1002" s="38"/>
      <c r="Y1002" s="38"/>
      <c r="Z1002" s="38"/>
      <c r="AA1002" s="38"/>
      <c r="AB1002" s="38"/>
      <c r="AC1002" s="38">
        <v>0</v>
      </c>
      <c r="AD1002" s="38">
        <v>0</v>
      </c>
      <c r="AE1002" s="38">
        <v>0</v>
      </c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9">
        <f t="shared" si="32"/>
        <v>0</v>
      </c>
      <c r="AS1002" s="9">
        <f t="shared" si="33"/>
        <v>0</v>
      </c>
      <c r="AT1002" s="19"/>
    </row>
    <row r="1003" spans="1:46" ht="66" hidden="1">
      <c r="A1003" s="3">
        <v>1000</v>
      </c>
      <c r="B1003" s="119" t="s">
        <v>1274</v>
      </c>
      <c r="C1003" s="14" t="s">
        <v>1275</v>
      </c>
      <c r="D1003" s="15" t="s">
        <v>2387</v>
      </c>
      <c r="E1003" s="77">
        <v>1</v>
      </c>
      <c r="F1003" s="88"/>
      <c r="G1003" s="87" t="s">
        <v>74</v>
      </c>
      <c r="H1003" s="79"/>
      <c r="I1003" s="108" t="s">
        <v>1494</v>
      </c>
      <c r="J1003" s="69" t="s">
        <v>1495</v>
      </c>
      <c r="K1003" s="11" t="s">
        <v>24</v>
      </c>
      <c r="L1003" s="11" t="s">
        <v>25</v>
      </c>
      <c r="M1003" s="11" t="s">
        <v>26</v>
      </c>
      <c r="N1003" s="115">
        <v>45695</v>
      </c>
      <c r="O1003" s="38">
        <v>1</v>
      </c>
      <c r="P1003" s="38">
        <v>0</v>
      </c>
      <c r="Q1003" s="38">
        <v>0</v>
      </c>
      <c r="R1003" s="38">
        <v>1</v>
      </c>
      <c r="S1003" s="38">
        <v>0</v>
      </c>
      <c r="T1003" s="38">
        <v>0</v>
      </c>
      <c r="U1003" s="38">
        <v>0</v>
      </c>
      <c r="V1003" s="38"/>
      <c r="W1003" s="38"/>
      <c r="X1003" s="38"/>
      <c r="Y1003" s="38">
        <v>0</v>
      </c>
      <c r="Z1003" s="38">
        <v>0</v>
      </c>
      <c r="AA1003" s="38">
        <v>0</v>
      </c>
      <c r="AB1003" s="38">
        <v>0</v>
      </c>
      <c r="AC1003" s="38">
        <v>0</v>
      </c>
      <c r="AD1003" s="38">
        <v>0</v>
      </c>
      <c r="AE1003" s="38">
        <v>0</v>
      </c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9">
        <f t="shared" si="32"/>
        <v>0.25</v>
      </c>
      <c r="AS1003" s="9">
        <f t="shared" si="33"/>
        <v>0</v>
      </c>
      <c r="AT1003" s="19"/>
    </row>
    <row r="1004" spans="1:46" ht="52.8" hidden="1">
      <c r="A1004" s="3">
        <v>1001</v>
      </c>
      <c r="B1004" s="119" t="s">
        <v>1274</v>
      </c>
      <c r="C1004" s="14" t="s">
        <v>1275</v>
      </c>
      <c r="D1004" s="15" t="s">
        <v>2381</v>
      </c>
      <c r="E1004" s="77">
        <v>1</v>
      </c>
      <c r="F1004" s="88"/>
      <c r="G1004" s="87" t="s">
        <v>74</v>
      </c>
      <c r="H1004" s="79"/>
      <c r="I1004" s="108" t="s">
        <v>1496</v>
      </c>
      <c r="J1004" s="69" t="s">
        <v>1497</v>
      </c>
      <c r="K1004" s="11" t="s">
        <v>56</v>
      </c>
      <c r="L1004" s="11" t="s">
        <v>1028</v>
      </c>
      <c r="M1004" s="11" t="s">
        <v>26</v>
      </c>
      <c r="N1004" s="115">
        <v>45731</v>
      </c>
      <c r="O1004" s="38"/>
      <c r="P1004" s="38"/>
      <c r="Q1004" s="38"/>
      <c r="R1004" s="38">
        <v>1</v>
      </c>
      <c r="S1004" s="38">
        <v>0</v>
      </c>
      <c r="T1004" s="38">
        <v>0</v>
      </c>
      <c r="U1004" s="38">
        <v>0</v>
      </c>
      <c r="V1004" s="38">
        <v>0</v>
      </c>
      <c r="W1004" s="38">
        <v>0</v>
      </c>
      <c r="X1004" s="38">
        <v>0</v>
      </c>
      <c r="Y1004" s="38"/>
      <c r="Z1004" s="38"/>
      <c r="AA1004" s="38"/>
      <c r="AB1004" s="38"/>
      <c r="AC1004" s="38">
        <v>0</v>
      </c>
      <c r="AD1004" s="38">
        <v>0</v>
      </c>
      <c r="AE1004" s="38">
        <v>0</v>
      </c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9">
        <f t="shared" si="32"/>
        <v>0.16666666666666666</v>
      </c>
      <c r="AS1004" s="9">
        <f t="shared" si="33"/>
        <v>0</v>
      </c>
      <c r="AT1004" s="19"/>
    </row>
    <row r="1005" spans="1:46" ht="52.8" hidden="1">
      <c r="A1005" s="3">
        <v>1002</v>
      </c>
      <c r="B1005" s="119" t="s">
        <v>1274</v>
      </c>
      <c r="C1005" s="14" t="s">
        <v>1275</v>
      </c>
      <c r="D1005" s="15" t="s">
        <v>2381</v>
      </c>
      <c r="E1005" s="77">
        <v>1</v>
      </c>
      <c r="F1005" s="88"/>
      <c r="G1005" s="87" t="s">
        <v>74</v>
      </c>
      <c r="H1005" s="79"/>
      <c r="I1005" s="108" t="s">
        <v>1496</v>
      </c>
      <c r="J1005" s="69" t="s">
        <v>1498</v>
      </c>
      <c r="K1005" s="11" t="s">
        <v>56</v>
      </c>
      <c r="L1005" s="11" t="s">
        <v>1028</v>
      </c>
      <c r="M1005" s="11" t="s">
        <v>26</v>
      </c>
      <c r="N1005" s="115">
        <v>45731</v>
      </c>
      <c r="O1005" s="38"/>
      <c r="P1005" s="38"/>
      <c r="Q1005" s="38"/>
      <c r="R1005" s="38">
        <v>1</v>
      </c>
      <c r="S1005" s="38">
        <v>0</v>
      </c>
      <c r="T1005" s="38">
        <v>0</v>
      </c>
      <c r="U1005" s="38">
        <v>0</v>
      </c>
      <c r="V1005" s="38">
        <v>0</v>
      </c>
      <c r="W1005" s="38">
        <v>0</v>
      </c>
      <c r="X1005" s="38">
        <v>0</v>
      </c>
      <c r="Y1005" s="38"/>
      <c r="Z1005" s="38"/>
      <c r="AA1005" s="38"/>
      <c r="AB1005" s="38"/>
      <c r="AC1005" s="38">
        <v>0</v>
      </c>
      <c r="AD1005" s="38">
        <v>0</v>
      </c>
      <c r="AE1005" s="38">
        <v>0</v>
      </c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9">
        <f t="shared" si="32"/>
        <v>0.16666666666666666</v>
      </c>
      <c r="AS1005" s="9">
        <f t="shared" si="33"/>
        <v>0</v>
      </c>
      <c r="AT1005" s="19"/>
    </row>
    <row r="1006" spans="1:46" ht="52.8" hidden="1">
      <c r="A1006" s="3">
        <v>1003</v>
      </c>
      <c r="B1006" s="119" t="s">
        <v>1274</v>
      </c>
      <c r="C1006" s="14" t="s">
        <v>1275</v>
      </c>
      <c r="D1006" s="15" t="s">
        <v>2381</v>
      </c>
      <c r="E1006" s="77">
        <v>1</v>
      </c>
      <c r="F1006" s="88"/>
      <c r="G1006" s="87" t="s">
        <v>74</v>
      </c>
      <c r="H1006" s="79"/>
      <c r="I1006" s="108" t="s">
        <v>1496</v>
      </c>
      <c r="J1006" s="69" t="s">
        <v>1499</v>
      </c>
      <c r="K1006" s="11" t="s">
        <v>56</v>
      </c>
      <c r="L1006" s="11" t="s">
        <v>1028</v>
      </c>
      <c r="M1006" s="11" t="s">
        <v>26</v>
      </c>
      <c r="N1006" s="115">
        <v>45731</v>
      </c>
      <c r="O1006" s="38"/>
      <c r="P1006" s="38"/>
      <c r="Q1006" s="38"/>
      <c r="R1006" s="38">
        <v>1</v>
      </c>
      <c r="S1006" s="38">
        <v>0</v>
      </c>
      <c r="T1006" s="38">
        <v>0</v>
      </c>
      <c r="U1006" s="38">
        <v>0</v>
      </c>
      <c r="V1006" s="38">
        <v>0</v>
      </c>
      <c r="W1006" s="38">
        <v>0</v>
      </c>
      <c r="X1006" s="38">
        <v>0</v>
      </c>
      <c r="Y1006" s="38"/>
      <c r="Z1006" s="38"/>
      <c r="AA1006" s="38"/>
      <c r="AB1006" s="38"/>
      <c r="AC1006" s="38">
        <v>0</v>
      </c>
      <c r="AD1006" s="38">
        <v>0</v>
      </c>
      <c r="AE1006" s="38">
        <v>0</v>
      </c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9">
        <f t="shared" si="32"/>
        <v>0.16666666666666666</v>
      </c>
      <c r="AS1006" s="9">
        <f t="shared" si="33"/>
        <v>0</v>
      </c>
      <c r="AT1006" s="19"/>
    </row>
    <row r="1007" spans="1:46" ht="52.8" hidden="1">
      <c r="A1007" s="3">
        <v>1004</v>
      </c>
      <c r="B1007" s="119" t="s">
        <v>1274</v>
      </c>
      <c r="C1007" s="14" t="s">
        <v>1275</v>
      </c>
      <c r="D1007" s="15" t="s">
        <v>2381</v>
      </c>
      <c r="E1007" s="77">
        <v>1</v>
      </c>
      <c r="F1007" s="88"/>
      <c r="G1007" s="87" t="s">
        <v>74</v>
      </c>
      <c r="H1007" s="79"/>
      <c r="I1007" s="108" t="s">
        <v>1496</v>
      </c>
      <c r="J1007" s="69" t="s">
        <v>1500</v>
      </c>
      <c r="K1007" s="11" t="s">
        <v>56</v>
      </c>
      <c r="L1007" s="11" t="s">
        <v>1028</v>
      </c>
      <c r="M1007" s="11" t="s">
        <v>26</v>
      </c>
      <c r="N1007" s="115">
        <v>45731</v>
      </c>
      <c r="O1007" s="38"/>
      <c r="P1007" s="38"/>
      <c r="Q1007" s="38"/>
      <c r="R1007" s="38">
        <v>1</v>
      </c>
      <c r="S1007" s="38">
        <v>0</v>
      </c>
      <c r="T1007" s="38">
        <v>0</v>
      </c>
      <c r="U1007" s="38">
        <v>0</v>
      </c>
      <c r="V1007" s="38">
        <v>0</v>
      </c>
      <c r="W1007" s="38">
        <v>0</v>
      </c>
      <c r="X1007" s="38">
        <v>0</v>
      </c>
      <c r="Y1007" s="38"/>
      <c r="Z1007" s="38"/>
      <c r="AA1007" s="38"/>
      <c r="AB1007" s="38"/>
      <c r="AC1007" s="38">
        <v>0</v>
      </c>
      <c r="AD1007" s="38">
        <v>0</v>
      </c>
      <c r="AE1007" s="38">
        <v>0</v>
      </c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9">
        <f t="shared" si="32"/>
        <v>0.16666666666666666</v>
      </c>
      <c r="AS1007" s="9">
        <f t="shared" si="33"/>
        <v>0</v>
      </c>
      <c r="AT1007" s="19"/>
    </row>
    <row r="1008" spans="1:46" ht="52.8" hidden="1">
      <c r="A1008" s="3">
        <v>1005</v>
      </c>
      <c r="B1008" s="119" t="s">
        <v>1274</v>
      </c>
      <c r="C1008" s="14" t="s">
        <v>1275</v>
      </c>
      <c r="D1008" s="15" t="s">
        <v>2381</v>
      </c>
      <c r="E1008" s="77">
        <v>1</v>
      </c>
      <c r="F1008" s="88"/>
      <c r="G1008" s="87" t="s">
        <v>74</v>
      </c>
      <c r="H1008" s="79"/>
      <c r="I1008" s="108" t="s">
        <v>1501</v>
      </c>
      <c r="J1008" s="69" t="s">
        <v>1502</v>
      </c>
      <c r="K1008" s="11" t="s">
        <v>56</v>
      </c>
      <c r="L1008" s="11" t="s">
        <v>1028</v>
      </c>
      <c r="M1008" s="11" t="s">
        <v>26</v>
      </c>
      <c r="N1008" s="115">
        <v>45732</v>
      </c>
      <c r="O1008" s="38"/>
      <c r="P1008" s="38"/>
      <c r="Q1008" s="38"/>
      <c r="R1008" s="38">
        <v>1</v>
      </c>
      <c r="S1008" s="38">
        <v>0</v>
      </c>
      <c r="T1008" s="38">
        <v>0</v>
      </c>
      <c r="U1008" s="38">
        <v>0</v>
      </c>
      <c r="V1008" s="38">
        <v>0</v>
      </c>
      <c r="W1008" s="38">
        <v>0</v>
      </c>
      <c r="X1008" s="38">
        <v>0</v>
      </c>
      <c r="Y1008" s="38"/>
      <c r="Z1008" s="38"/>
      <c r="AA1008" s="38"/>
      <c r="AB1008" s="38"/>
      <c r="AC1008" s="38">
        <v>0</v>
      </c>
      <c r="AD1008" s="38">
        <v>0</v>
      </c>
      <c r="AE1008" s="38">
        <v>0</v>
      </c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9">
        <f t="shared" si="32"/>
        <v>0.16666666666666666</v>
      </c>
      <c r="AS1008" s="9">
        <f t="shared" si="33"/>
        <v>0</v>
      </c>
      <c r="AT1008" s="19"/>
    </row>
    <row r="1009" spans="1:46" ht="52.8" hidden="1">
      <c r="A1009" s="3">
        <v>1006</v>
      </c>
      <c r="B1009" s="119" t="s">
        <v>1274</v>
      </c>
      <c r="C1009" s="14" t="s">
        <v>1275</v>
      </c>
      <c r="D1009" s="15" t="s">
        <v>2381</v>
      </c>
      <c r="E1009" s="77">
        <v>1</v>
      </c>
      <c r="F1009" s="88"/>
      <c r="G1009" s="87" t="s">
        <v>74</v>
      </c>
      <c r="H1009" s="79"/>
      <c r="I1009" s="108" t="s">
        <v>1501</v>
      </c>
      <c r="J1009" s="69" t="s">
        <v>1503</v>
      </c>
      <c r="K1009" s="11" t="s">
        <v>56</v>
      </c>
      <c r="L1009" s="11" t="s">
        <v>1028</v>
      </c>
      <c r="M1009" s="11" t="s">
        <v>26</v>
      </c>
      <c r="N1009" s="115">
        <v>45732</v>
      </c>
      <c r="O1009" s="38"/>
      <c r="P1009" s="38"/>
      <c r="Q1009" s="38"/>
      <c r="R1009" s="38">
        <v>1</v>
      </c>
      <c r="S1009" s="38">
        <v>0</v>
      </c>
      <c r="T1009" s="38">
        <v>0</v>
      </c>
      <c r="U1009" s="38">
        <v>0</v>
      </c>
      <c r="V1009" s="38">
        <v>0</v>
      </c>
      <c r="W1009" s="38">
        <v>0</v>
      </c>
      <c r="X1009" s="38">
        <v>0</v>
      </c>
      <c r="Y1009" s="38"/>
      <c r="Z1009" s="38"/>
      <c r="AA1009" s="38"/>
      <c r="AB1009" s="38"/>
      <c r="AC1009" s="38">
        <v>0</v>
      </c>
      <c r="AD1009" s="38">
        <v>0</v>
      </c>
      <c r="AE1009" s="38">
        <v>0</v>
      </c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9">
        <f t="shared" si="32"/>
        <v>0.16666666666666666</v>
      </c>
      <c r="AS1009" s="9">
        <f t="shared" si="33"/>
        <v>0</v>
      </c>
      <c r="AT1009" s="19"/>
    </row>
    <row r="1010" spans="1:46" ht="52.8" hidden="1">
      <c r="A1010" s="3">
        <v>1007</v>
      </c>
      <c r="B1010" s="119" t="s">
        <v>1274</v>
      </c>
      <c r="C1010" s="14" t="s">
        <v>1275</v>
      </c>
      <c r="D1010" s="15" t="s">
        <v>2381</v>
      </c>
      <c r="E1010" s="77">
        <v>1</v>
      </c>
      <c r="F1010" s="88"/>
      <c r="G1010" s="87" t="s">
        <v>74</v>
      </c>
      <c r="H1010" s="79"/>
      <c r="I1010" s="108" t="s">
        <v>1501</v>
      </c>
      <c r="J1010" s="69" t="s">
        <v>1504</v>
      </c>
      <c r="K1010" s="11" t="s">
        <v>56</v>
      </c>
      <c r="L1010" s="11" t="s">
        <v>1028</v>
      </c>
      <c r="M1010" s="11" t="s">
        <v>26</v>
      </c>
      <c r="N1010" s="115">
        <v>45732</v>
      </c>
      <c r="O1010" s="38"/>
      <c r="P1010" s="38"/>
      <c r="Q1010" s="38"/>
      <c r="R1010" s="38">
        <v>1</v>
      </c>
      <c r="S1010" s="38">
        <v>0</v>
      </c>
      <c r="T1010" s="38">
        <v>0</v>
      </c>
      <c r="U1010" s="38">
        <v>0</v>
      </c>
      <c r="V1010" s="38">
        <v>0</v>
      </c>
      <c r="W1010" s="38">
        <v>0</v>
      </c>
      <c r="X1010" s="38">
        <v>0</v>
      </c>
      <c r="Y1010" s="38"/>
      <c r="Z1010" s="38"/>
      <c r="AA1010" s="38"/>
      <c r="AB1010" s="38"/>
      <c r="AC1010" s="38">
        <v>0</v>
      </c>
      <c r="AD1010" s="38">
        <v>0</v>
      </c>
      <c r="AE1010" s="38">
        <v>0</v>
      </c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9">
        <f t="shared" si="32"/>
        <v>0.16666666666666666</v>
      </c>
      <c r="AS1010" s="9">
        <f t="shared" si="33"/>
        <v>0</v>
      </c>
      <c r="AT1010" s="19"/>
    </row>
    <row r="1011" spans="1:46" ht="52.8" hidden="1">
      <c r="A1011" s="3">
        <v>1008</v>
      </c>
      <c r="B1011" s="119" t="s">
        <v>1274</v>
      </c>
      <c r="C1011" s="14" t="s">
        <v>1275</v>
      </c>
      <c r="D1011" s="15" t="s">
        <v>2381</v>
      </c>
      <c r="E1011" s="77">
        <v>1</v>
      </c>
      <c r="F1011" s="88"/>
      <c r="G1011" s="87" t="s">
        <v>74</v>
      </c>
      <c r="H1011" s="79"/>
      <c r="I1011" s="108" t="s">
        <v>1501</v>
      </c>
      <c r="J1011" s="69" t="s">
        <v>1505</v>
      </c>
      <c r="K1011" s="11" t="s">
        <v>56</v>
      </c>
      <c r="L1011" s="11" t="s">
        <v>1028</v>
      </c>
      <c r="M1011" s="11" t="s">
        <v>26</v>
      </c>
      <c r="N1011" s="115">
        <v>45732</v>
      </c>
      <c r="O1011" s="38"/>
      <c r="P1011" s="38"/>
      <c r="Q1011" s="38"/>
      <c r="R1011" s="38">
        <v>1</v>
      </c>
      <c r="S1011" s="38">
        <v>0</v>
      </c>
      <c r="T1011" s="38">
        <v>0</v>
      </c>
      <c r="U1011" s="38">
        <v>0</v>
      </c>
      <c r="V1011" s="38">
        <v>0</v>
      </c>
      <c r="W1011" s="38">
        <v>0</v>
      </c>
      <c r="X1011" s="38">
        <v>0</v>
      </c>
      <c r="Y1011" s="38"/>
      <c r="Z1011" s="38"/>
      <c r="AA1011" s="38"/>
      <c r="AB1011" s="38"/>
      <c r="AC1011" s="38">
        <v>0</v>
      </c>
      <c r="AD1011" s="38">
        <v>0</v>
      </c>
      <c r="AE1011" s="38">
        <v>0</v>
      </c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9">
        <f t="shared" si="32"/>
        <v>0.16666666666666666</v>
      </c>
      <c r="AS1011" s="9">
        <f t="shared" si="33"/>
        <v>0</v>
      </c>
      <c r="AT1011" s="19"/>
    </row>
    <row r="1012" spans="1:46" ht="39.6" hidden="1">
      <c r="A1012" s="3">
        <v>1009</v>
      </c>
      <c r="B1012" s="119" t="s">
        <v>1274</v>
      </c>
      <c r="C1012" s="14" t="s">
        <v>1275</v>
      </c>
      <c r="D1012" s="15" t="s">
        <v>2391</v>
      </c>
      <c r="E1012" s="77">
        <v>1</v>
      </c>
      <c r="F1012" s="88"/>
      <c r="G1012" s="87" t="s">
        <v>74</v>
      </c>
      <c r="H1012" s="79"/>
      <c r="I1012" s="108" t="s">
        <v>1506</v>
      </c>
      <c r="J1012" s="69" t="s">
        <v>1507</v>
      </c>
      <c r="K1012" s="11" t="s">
        <v>24</v>
      </c>
      <c r="L1012" s="11" t="s">
        <v>25</v>
      </c>
      <c r="M1012" s="11" t="s">
        <v>26</v>
      </c>
      <c r="N1012" s="115">
        <v>45695</v>
      </c>
      <c r="O1012" s="38">
        <v>1</v>
      </c>
      <c r="P1012" s="38">
        <v>0</v>
      </c>
      <c r="Q1012" s="38">
        <v>0</v>
      </c>
      <c r="R1012" s="38">
        <v>1</v>
      </c>
      <c r="S1012" s="38">
        <v>0</v>
      </c>
      <c r="T1012" s="38">
        <v>0</v>
      </c>
      <c r="U1012" s="38">
        <v>0</v>
      </c>
      <c r="V1012" s="38"/>
      <c r="W1012" s="38"/>
      <c r="X1012" s="38"/>
      <c r="Y1012" s="38">
        <v>0</v>
      </c>
      <c r="Z1012" s="38">
        <v>0</v>
      </c>
      <c r="AA1012" s="38">
        <v>0</v>
      </c>
      <c r="AB1012" s="38">
        <v>0</v>
      </c>
      <c r="AC1012" s="38">
        <v>0</v>
      </c>
      <c r="AD1012" s="38">
        <v>0</v>
      </c>
      <c r="AE1012" s="38">
        <v>0</v>
      </c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9">
        <f t="shared" si="32"/>
        <v>0.25</v>
      </c>
      <c r="AS1012" s="9">
        <f t="shared" si="33"/>
        <v>0</v>
      </c>
      <c r="AT1012" s="19"/>
    </row>
    <row r="1013" spans="1:46" ht="79.2" hidden="1">
      <c r="A1013" s="3">
        <v>1010</v>
      </c>
      <c r="B1013" s="119" t="s">
        <v>1274</v>
      </c>
      <c r="C1013" s="14" t="s">
        <v>1275</v>
      </c>
      <c r="D1013" s="15" t="s">
        <v>2381</v>
      </c>
      <c r="E1013" s="77">
        <v>1</v>
      </c>
      <c r="F1013" s="88"/>
      <c r="G1013" s="87" t="s">
        <v>74</v>
      </c>
      <c r="H1013" s="79"/>
      <c r="I1013" s="108" t="s">
        <v>1508</v>
      </c>
      <c r="J1013" s="69" t="s">
        <v>1509</v>
      </c>
      <c r="K1013" s="11" t="s">
        <v>56</v>
      </c>
      <c r="L1013" s="11" t="s">
        <v>1028</v>
      </c>
      <c r="M1013" s="11" t="s">
        <v>26</v>
      </c>
      <c r="N1013" s="115">
        <v>45739</v>
      </c>
      <c r="O1013" s="38"/>
      <c r="P1013" s="38"/>
      <c r="Q1013" s="38"/>
      <c r="R1013" s="38">
        <v>1</v>
      </c>
      <c r="S1013" s="38">
        <v>0</v>
      </c>
      <c r="T1013" s="38">
        <v>0</v>
      </c>
      <c r="U1013" s="38">
        <v>0</v>
      </c>
      <c r="V1013" s="38">
        <v>0</v>
      </c>
      <c r="W1013" s="38">
        <v>0</v>
      </c>
      <c r="X1013" s="38">
        <v>0</v>
      </c>
      <c r="Y1013" s="38"/>
      <c r="Z1013" s="38"/>
      <c r="AA1013" s="38"/>
      <c r="AB1013" s="38"/>
      <c r="AC1013" s="38">
        <v>0</v>
      </c>
      <c r="AD1013" s="38">
        <v>0</v>
      </c>
      <c r="AE1013" s="38">
        <v>0</v>
      </c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9">
        <f t="shared" si="32"/>
        <v>0.16666666666666666</v>
      </c>
      <c r="AS1013" s="9">
        <f t="shared" si="33"/>
        <v>0</v>
      </c>
      <c r="AT1013" s="19"/>
    </row>
    <row r="1014" spans="1:46" ht="79.2" hidden="1">
      <c r="A1014" s="3">
        <v>1011</v>
      </c>
      <c r="B1014" s="119" t="s">
        <v>1274</v>
      </c>
      <c r="C1014" s="14" t="s">
        <v>1275</v>
      </c>
      <c r="D1014" s="15" t="s">
        <v>2381</v>
      </c>
      <c r="E1014" s="77">
        <v>1</v>
      </c>
      <c r="F1014" s="88"/>
      <c r="G1014" s="87" t="s">
        <v>74</v>
      </c>
      <c r="H1014" s="79"/>
      <c r="I1014" s="108" t="s">
        <v>1508</v>
      </c>
      <c r="J1014" s="69" t="s">
        <v>1510</v>
      </c>
      <c r="K1014" s="11" t="s">
        <v>56</v>
      </c>
      <c r="L1014" s="11" t="s">
        <v>1028</v>
      </c>
      <c r="M1014" s="11" t="s">
        <v>26</v>
      </c>
      <c r="N1014" s="115">
        <v>45739</v>
      </c>
      <c r="O1014" s="38"/>
      <c r="P1014" s="38"/>
      <c r="Q1014" s="38"/>
      <c r="R1014" s="38">
        <v>1</v>
      </c>
      <c r="S1014" s="38">
        <v>0</v>
      </c>
      <c r="T1014" s="38">
        <v>0</v>
      </c>
      <c r="U1014" s="38">
        <v>0</v>
      </c>
      <c r="V1014" s="38">
        <v>0</v>
      </c>
      <c r="W1014" s="38">
        <v>0</v>
      </c>
      <c r="X1014" s="38">
        <v>0</v>
      </c>
      <c r="Y1014" s="38"/>
      <c r="Z1014" s="38"/>
      <c r="AA1014" s="38"/>
      <c r="AB1014" s="38"/>
      <c r="AC1014" s="38">
        <v>0</v>
      </c>
      <c r="AD1014" s="38">
        <v>0</v>
      </c>
      <c r="AE1014" s="38">
        <v>0</v>
      </c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9">
        <f t="shared" si="32"/>
        <v>0.16666666666666666</v>
      </c>
      <c r="AS1014" s="9">
        <f t="shared" si="33"/>
        <v>0</v>
      </c>
      <c r="AT1014" s="19"/>
    </row>
    <row r="1015" spans="1:46" ht="52.8" hidden="1">
      <c r="A1015" s="3">
        <v>1012</v>
      </c>
      <c r="B1015" s="119" t="s">
        <v>1274</v>
      </c>
      <c r="C1015" s="14" t="s">
        <v>1275</v>
      </c>
      <c r="D1015" s="15" t="s">
        <v>2381</v>
      </c>
      <c r="E1015" s="77">
        <v>1</v>
      </c>
      <c r="F1015" s="88"/>
      <c r="G1015" s="87" t="s">
        <v>74</v>
      </c>
      <c r="H1015" s="79"/>
      <c r="I1015" s="108" t="s">
        <v>1511</v>
      </c>
      <c r="J1015" s="69" t="s">
        <v>1512</v>
      </c>
      <c r="K1015" s="11" t="s">
        <v>56</v>
      </c>
      <c r="L1015" s="11" t="s">
        <v>1028</v>
      </c>
      <c r="M1015" s="11" t="s">
        <v>26</v>
      </c>
      <c r="N1015" s="115">
        <v>45737</v>
      </c>
      <c r="O1015" s="38"/>
      <c r="P1015" s="38"/>
      <c r="Q1015" s="38"/>
      <c r="R1015" s="38">
        <v>1</v>
      </c>
      <c r="S1015" s="38">
        <v>0</v>
      </c>
      <c r="T1015" s="38">
        <v>0</v>
      </c>
      <c r="U1015" s="38">
        <v>0</v>
      </c>
      <c r="V1015" s="38">
        <v>0</v>
      </c>
      <c r="W1015" s="38">
        <v>0</v>
      </c>
      <c r="X1015" s="38">
        <v>0</v>
      </c>
      <c r="Y1015" s="38"/>
      <c r="Z1015" s="38"/>
      <c r="AA1015" s="38"/>
      <c r="AB1015" s="38"/>
      <c r="AC1015" s="38">
        <v>0</v>
      </c>
      <c r="AD1015" s="38">
        <v>0</v>
      </c>
      <c r="AE1015" s="38">
        <v>0</v>
      </c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9">
        <f t="shared" si="32"/>
        <v>0.16666666666666666</v>
      </c>
      <c r="AS1015" s="9">
        <f t="shared" si="33"/>
        <v>0</v>
      </c>
      <c r="AT1015" s="19"/>
    </row>
    <row r="1016" spans="1:46" ht="52.8" hidden="1">
      <c r="A1016" s="3">
        <v>1013</v>
      </c>
      <c r="B1016" s="119" t="s">
        <v>1274</v>
      </c>
      <c r="C1016" s="14" t="s">
        <v>1275</v>
      </c>
      <c r="D1016" s="15" t="s">
        <v>2381</v>
      </c>
      <c r="E1016" s="77">
        <v>1</v>
      </c>
      <c r="F1016" s="88"/>
      <c r="G1016" s="87" t="s">
        <v>74</v>
      </c>
      <c r="H1016" s="79"/>
      <c r="I1016" s="108" t="s">
        <v>1511</v>
      </c>
      <c r="J1016" s="69" t="s">
        <v>1513</v>
      </c>
      <c r="K1016" s="11" t="s">
        <v>56</v>
      </c>
      <c r="L1016" s="11" t="s">
        <v>1028</v>
      </c>
      <c r="M1016" s="11" t="s">
        <v>26</v>
      </c>
      <c r="N1016" s="115">
        <v>45737</v>
      </c>
      <c r="O1016" s="38"/>
      <c r="P1016" s="38"/>
      <c r="Q1016" s="38"/>
      <c r="R1016" s="38">
        <v>1</v>
      </c>
      <c r="S1016" s="38">
        <v>0</v>
      </c>
      <c r="T1016" s="38">
        <v>0</v>
      </c>
      <c r="U1016" s="38">
        <v>0</v>
      </c>
      <c r="V1016" s="38">
        <v>0</v>
      </c>
      <c r="W1016" s="38">
        <v>0</v>
      </c>
      <c r="X1016" s="38">
        <v>0</v>
      </c>
      <c r="Y1016" s="38"/>
      <c r="Z1016" s="38"/>
      <c r="AA1016" s="38"/>
      <c r="AB1016" s="38"/>
      <c r="AC1016" s="38">
        <v>0</v>
      </c>
      <c r="AD1016" s="38">
        <v>0</v>
      </c>
      <c r="AE1016" s="38">
        <v>0</v>
      </c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9">
        <f t="shared" si="32"/>
        <v>0.16666666666666666</v>
      </c>
      <c r="AS1016" s="9">
        <f t="shared" si="33"/>
        <v>0</v>
      </c>
      <c r="AT1016" s="19"/>
    </row>
    <row r="1017" spans="1:46" ht="52.8" hidden="1">
      <c r="A1017" s="3">
        <v>1014</v>
      </c>
      <c r="B1017" s="119" t="s">
        <v>1274</v>
      </c>
      <c r="C1017" s="14" t="s">
        <v>1275</v>
      </c>
      <c r="D1017" s="15" t="s">
        <v>2381</v>
      </c>
      <c r="E1017" s="77">
        <v>1</v>
      </c>
      <c r="F1017" s="88"/>
      <c r="G1017" s="87" t="s">
        <v>74</v>
      </c>
      <c r="H1017" s="79"/>
      <c r="I1017" s="108" t="s">
        <v>1511</v>
      </c>
      <c r="J1017" s="69" t="s">
        <v>1514</v>
      </c>
      <c r="K1017" s="11" t="s">
        <v>56</v>
      </c>
      <c r="L1017" s="11" t="s">
        <v>1028</v>
      </c>
      <c r="M1017" s="11" t="s">
        <v>26</v>
      </c>
      <c r="N1017" s="115">
        <v>45737</v>
      </c>
      <c r="O1017" s="38"/>
      <c r="P1017" s="38"/>
      <c r="Q1017" s="38"/>
      <c r="R1017" s="38">
        <v>1</v>
      </c>
      <c r="S1017" s="38">
        <v>0</v>
      </c>
      <c r="T1017" s="38">
        <v>0</v>
      </c>
      <c r="U1017" s="38">
        <v>0</v>
      </c>
      <c r="V1017" s="38">
        <v>0</v>
      </c>
      <c r="W1017" s="38">
        <v>0</v>
      </c>
      <c r="X1017" s="38">
        <v>0</v>
      </c>
      <c r="Y1017" s="38"/>
      <c r="Z1017" s="38"/>
      <c r="AA1017" s="38"/>
      <c r="AB1017" s="38"/>
      <c r="AC1017" s="38">
        <v>0</v>
      </c>
      <c r="AD1017" s="38">
        <v>0</v>
      </c>
      <c r="AE1017" s="38">
        <v>0</v>
      </c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9">
        <f t="shared" si="32"/>
        <v>0.16666666666666666</v>
      </c>
      <c r="AS1017" s="9">
        <f t="shared" si="33"/>
        <v>0</v>
      </c>
      <c r="AT1017" s="19"/>
    </row>
    <row r="1018" spans="1:46" ht="52.8" hidden="1">
      <c r="A1018" s="3">
        <v>1015</v>
      </c>
      <c r="B1018" s="119" t="s">
        <v>1274</v>
      </c>
      <c r="C1018" s="14" t="s">
        <v>1275</v>
      </c>
      <c r="D1018" s="15" t="s">
        <v>2381</v>
      </c>
      <c r="E1018" s="77">
        <v>1</v>
      </c>
      <c r="F1018" s="88"/>
      <c r="G1018" s="87" t="s">
        <v>74</v>
      </c>
      <c r="H1018" s="79"/>
      <c r="I1018" s="108" t="s">
        <v>1511</v>
      </c>
      <c r="J1018" s="69" t="s">
        <v>1515</v>
      </c>
      <c r="K1018" s="11" t="s">
        <v>56</v>
      </c>
      <c r="L1018" s="11" t="s">
        <v>1028</v>
      </c>
      <c r="M1018" s="11" t="s">
        <v>26</v>
      </c>
      <c r="N1018" s="115">
        <v>45737</v>
      </c>
      <c r="O1018" s="38"/>
      <c r="P1018" s="38"/>
      <c r="Q1018" s="38"/>
      <c r="R1018" s="38">
        <v>1</v>
      </c>
      <c r="S1018" s="38">
        <v>0</v>
      </c>
      <c r="T1018" s="38">
        <v>0</v>
      </c>
      <c r="U1018" s="38">
        <v>0</v>
      </c>
      <c r="V1018" s="38">
        <v>0</v>
      </c>
      <c r="W1018" s="38">
        <v>0</v>
      </c>
      <c r="X1018" s="38">
        <v>0</v>
      </c>
      <c r="Y1018" s="38"/>
      <c r="Z1018" s="38"/>
      <c r="AA1018" s="38"/>
      <c r="AB1018" s="38"/>
      <c r="AC1018" s="38">
        <v>0</v>
      </c>
      <c r="AD1018" s="38">
        <v>0</v>
      </c>
      <c r="AE1018" s="38">
        <v>0</v>
      </c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9">
        <f t="shared" si="32"/>
        <v>0.16666666666666666</v>
      </c>
      <c r="AS1018" s="9">
        <f t="shared" si="33"/>
        <v>0</v>
      </c>
      <c r="AT1018" s="19"/>
    </row>
    <row r="1019" spans="1:46" ht="66" hidden="1">
      <c r="A1019" s="3">
        <v>1016</v>
      </c>
      <c r="B1019" s="119" t="s">
        <v>1274</v>
      </c>
      <c r="C1019" s="14" t="s">
        <v>1275</v>
      </c>
      <c r="D1019" s="15" t="s">
        <v>2381</v>
      </c>
      <c r="E1019" s="77">
        <v>1</v>
      </c>
      <c r="F1019" s="88"/>
      <c r="G1019" s="87" t="s">
        <v>74</v>
      </c>
      <c r="H1019" s="79"/>
      <c r="I1019" s="108" t="s">
        <v>1516</v>
      </c>
      <c r="J1019" s="69" t="s">
        <v>1517</v>
      </c>
      <c r="K1019" s="11" t="s">
        <v>56</v>
      </c>
      <c r="L1019" s="11" t="s">
        <v>1028</v>
      </c>
      <c r="M1019" s="11" t="s">
        <v>26</v>
      </c>
      <c r="N1019" s="8">
        <v>45719</v>
      </c>
      <c r="O1019" s="38"/>
      <c r="P1019" s="38"/>
      <c r="Q1019" s="38"/>
      <c r="R1019" s="38">
        <v>1</v>
      </c>
      <c r="S1019" s="38">
        <v>0</v>
      </c>
      <c r="T1019" s="38">
        <v>0</v>
      </c>
      <c r="U1019" s="38">
        <v>0</v>
      </c>
      <c r="V1019" s="38">
        <v>0</v>
      </c>
      <c r="W1019" s="38">
        <v>0</v>
      </c>
      <c r="X1019" s="38">
        <v>0</v>
      </c>
      <c r="Y1019" s="38"/>
      <c r="Z1019" s="38"/>
      <c r="AA1019" s="38"/>
      <c r="AB1019" s="38"/>
      <c r="AC1019" s="38">
        <v>0</v>
      </c>
      <c r="AD1019" s="38">
        <v>0</v>
      </c>
      <c r="AE1019" s="38">
        <v>0</v>
      </c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9">
        <f t="shared" si="32"/>
        <v>0.16666666666666666</v>
      </c>
      <c r="AS1019" s="9">
        <f t="shared" si="33"/>
        <v>0</v>
      </c>
      <c r="AT1019" s="19"/>
    </row>
    <row r="1020" spans="1:46" ht="66" hidden="1">
      <c r="A1020" s="3">
        <v>1017</v>
      </c>
      <c r="B1020" s="119" t="s">
        <v>1274</v>
      </c>
      <c r="C1020" s="14" t="s">
        <v>1275</v>
      </c>
      <c r="D1020" s="15" t="s">
        <v>2381</v>
      </c>
      <c r="E1020" s="77">
        <v>1</v>
      </c>
      <c r="F1020" s="88"/>
      <c r="G1020" s="87" t="s">
        <v>74</v>
      </c>
      <c r="H1020" s="79"/>
      <c r="I1020" s="108" t="s">
        <v>1516</v>
      </c>
      <c r="J1020" s="69" t="s">
        <v>1518</v>
      </c>
      <c r="K1020" s="11" t="s">
        <v>56</v>
      </c>
      <c r="L1020" s="11" t="s">
        <v>1028</v>
      </c>
      <c r="M1020" s="11" t="s">
        <v>26</v>
      </c>
      <c r="N1020" s="8">
        <v>45719</v>
      </c>
      <c r="O1020" s="38"/>
      <c r="P1020" s="38"/>
      <c r="Q1020" s="38"/>
      <c r="R1020" s="38">
        <v>1</v>
      </c>
      <c r="S1020" s="38">
        <v>0</v>
      </c>
      <c r="T1020" s="38">
        <v>0</v>
      </c>
      <c r="U1020" s="38">
        <v>0</v>
      </c>
      <c r="V1020" s="38">
        <v>0</v>
      </c>
      <c r="W1020" s="38">
        <v>0</v>
      </c>
      <c r="X1020" s="38">
        <v>0</v>
      </c>
      <c r="Y1020" s="38"/>
      <c r="Z1020" s="38"/>
      <c r="AA1020" s="38"/>
      <c r="AB1020" s="38"/>
      <c r="AC1020" s="38">
        <v>0</v>
      </c>
      <c r="AD1020" s="38">
        <v>0</v>
      </c>
      <c r="AE1020" s="38">
        <v>0</v>
      </c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9">
        <f t="shared" si="32"/>
        <v>0.16666666666666666</v>
      </c>
      <c r="AS1020" s="9">
        <f t="shared" si="33"/>
        <v>0</v>
      </c>
      <c r="AT1020" s="19"/>
    </row>
    <row r="1021" spans="1:46" ht="52.8" hidden="1">
      <c r="A1021" s="3">
        <v>1018</v>
      </c>
      <c r="B1021" s="119" t="s">
        <v>1274</v>
      </c>
      <c r="C1021" s="14" t="s">
        <v>1275</v>
      </c>
      <c r="D1021" s="15" t="s">
        <v>2381</v>
      </c>
      <c r="E1021" s="77">
        <v>1</v>
      </c>
      <c r="F1021" s="88"/>
      <c r="G1021" s="87" t="s">
        <v>74</v>
      </c>
      <c r="H1021" s="79"/>
      <c r="I1021" s="108" t="s">
        <v>1519</v>
      </c>
      <c r="J1021" s="69" t="s">
        <v>1520</v>
      </c>
      <c r="K1021" s="11" t="s">
        <v>56</v>
      </c>
      <c r="L1021" s="11" t="s">
        <v>1028</v>
      </c>
      <c r="M1021" s="11" t="s">
        <v>26</v>
      </c>
      <c r="N1021" s="115">
        <v>45730</v>
      </c>
      <c r="O1021" s="38"/>
      <c r="P1021" s="38"/>
      <c r="Q1021" s="38"/>
      <c r="R1021" s="38">
        <v>1</v>
      </c>
      <c r="S1021" s="38">
        <v>0</v>
      </c>
      <c r="T1021" s="38">
        <v>0</v>
      </c>
      <c r="U1021" s="38">
        <v>0</v>
      </c>
      <c r="V1021" s="38">
        <v>0</v>
      </c>
      <c r="W1021" s="38">
        <v>0</v>
      </c>
      <c r="X1021" s="38">
        <v>0</v>
      </c>
      <c r="Y1021" s="38"/>
      <c r="Z1021" s="38"/>
      <c r="AA1021" s="38"/>
      <c r="AB1021" s="38"/>
      <c r="AC1021" s="38">
        <v>0</v>
      </c>
      <c r="AD1021" s="38">
        <v>0</v>
      </c>
      <c r="AE1021" s="38">
        <v>0</v>
      </c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9">
        <f t="shared" si="32"/>
        <v>0.16666666666666666</v>
      </c>
      <c r="AS1021" s="9">
        <f t="shared" si="33"/>
        <v>0</v>
      </c>
      <c r="AT1021" s="19"/>
    </row>
    <row r="1022" spans="1:46" ht="52.8" hidden="1">
      <c r="A1022" s="3">
        <v>1019</v>
      </c>
      <c r="B1022" s="119" t="s">
        <v>1274</v>
      </c>
      <c r="C1022" s="14" t="s">
        <v>1275</v>
      </c>
      <c r="D1022" s="15" t="s">
        <v>2381</v>
      </c>
      <c r="E1022" s="77">
        <v>1</v>
      </c>
      <c r="F1022" s="88"/>
      <c r="G1022" s="87" t="s">
        <v>74</v>
      </c>
      <c r="H1022" s="79"/>
      <c r="I1022" s="108" t="s">
        <v>1519</v>
      </c>
      <c r="J1022" s="69" t="s">
        <v>1521</v>
      </c>
      <c r="K1022" s="11" t="s">
        <v>56</v>
      </c>
      <c r="L1022" s="11" t="s">
        <v>1028</v>
      </c>
      <c r="M1022" s="11" t="s">
        <v>26</v>
      </c>
      <c r="N1022" s="115">
        <v>45730</v>
      </c>
      <c r="O1022" s="38"/>
      <c r="P1022" s="38"/>
      <c r="Q1022" s="38"/>
      <c r="R1022" s="38">
        <v>1</v>
      </c>
      <c r="S1022" s="38">
        <v>0</v>
      </c>
      <c r="T1022" s="38">
        <v>0</v>
      </c>
      <c r="U1022" s="38">
        <v>0</v>
      </c>
      <c r="V1022" s="38">
        <v>0</v>
      </c>
      <c r="W1022" s="38">
        <v>0</v>
      </c>
      <c r="X1022" s="38">
        <v>0</v>
      </c>
      <c r="Y1022" s="38"/>
      <c r="Z1022" s="38"/>
      <c r="AA1022" s="38"/>
      <c r="AB1022" s="38"/>
      <c r="AC1022" s="38">
        <v>0</v>
      </c>
      <c r="AD1022" s="38">
        <v>0</v>
      </c>
      <c r="AE1022" s="38">
        <v>0</v>
      </c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9">
        <f t="shared" si="32"/>
        <v>0.16666666666666666</v>
      </c>
      <c r="AS1022" s="9">
        <f t="shared" si="33"/>
        <v>0</v>
      </c>
      <c r="AT1022" s="19"/>
    </row>
    <row r="1023" spans="1:46" ht="52.8" hidden="1">
      <c r="A1023" s="3">
        <v>1020</v>
      </c>
      <c r="B1023" s="119" t="s">
        <v>1274</v>
      </c>
      <c r="C1023" s="14" t="s">
        <v>1275</v>
      </c>
      <c r="D1023" s="15" t="s">
        <v>2381</v>
      </c>
      <c r="E1023" s="77">
        <v>1</v>
      </c>
      <c r="F1023" s="88"/>
      <c r="G1023" s="87" t="s">
        <v>74</v>
      </c>
      <c r="H1023" s="79"/>
      <c r="I1023" s="108" t="s">
        <v>1522</v>
      </c>
      <c r="J1023" s="69" t="s">
        <v>1523</v>
      </c>
      <c r="K1023" s="11" t="s">
        <v>56</v>
      </c>
      <c r="L1023" s="11" t="s">
        <v>1028</v>
      </c>
      <c r="M1023" s="11" t="s">
        <v>26</v>
      </c>
      <c r="N1023" s="115">
        <v>45730</v>
      </c>
      <c r="O1023" s="38"/>
      <c r="P1023" s="38"/>
      <c r="Q1023" s="38"/>
      <c r="R1023" s="38">
        <v>1</v>
      </c>
      <c r="S1023" s="38">
        <v>0</v>
      </c>
      <c r="T1023" s="38">
        <v>0</v>
      </c>
      <c r="U1023" s="38">
        <v>0</v>
      </c>
      <c r="V1023" s="38">
        <v>0</v>
      </c>
      <c r="W1023" s="38">
        <v>0</v>
      </c>
      <c r="X1023" s="38">
        <v>0</v>
      </c>
      <c r="Y1023" s="38"/>
      <c r="Z1023" s="38"/>
      <c r="AA1023" s="38"/>
      <c r="AB1023" s="38"/>
      <c r="AC1023" s="38">
        <v>0</v>
      </c>
      <c r="AD1023" s="38">
        <v>0</v>
      </c>
      <c r="AE1023" s="38">
        <v>0</v>
      </c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9">
        <f t="shared" si="32"/>
        <v>0.16666666666666666</v>
      </c>
      <c r="AS1023" s="9">
        <f t="shared" si="33"/>
        <v>0</v>
      </c>
      <c r="AT1023" s="19"/>
    </row>
    <row r="1024" spans="1:46" ht="52.8" hidden="1">
      <c r="A1024" s="3">
        <v>1021</v>
      </c>
      <c r="B1024" s="119" t="s">
        <v>1274</v>
      </c>
      <c r="C1024" s="14" t="s">
        <v>1275</v>
      </c>
      <c r="D1024" s="15" t="s">
        <v>2381</v>
      </c>
      <c r="E1024" s="77">
        <v>1</v>
      </c>
      <c r="F1024" s="88"/>
      <c r="G1024" s="87" t="s">
        <v>74</v>
      </c>
      <c r="H1024" s="79"/>
      <c r="I1024" s="108" t="s">
        <v>1522</v>
      </c>
      <c r="J1024" s="69" t="s">
        <v>1524</v>
      </c>
      <c r="K1024" s="11" t="s">
        <v>56</v>
      </c>
      <c r="L1024" s="11" t="s">
        <v>1028</v>
      </c>
      <c r="M1024" s="11" t="s">
        <v>26</v>
      </c>
      <c r="N1024" s="115">
        <v>45730</v>
      </c>
      <c r="O1024" s="38"/>
      <c r="P1024" s="38"/>
      <c r="Q1024" s="38"/>
      <c r="R1024" s="38">
        <v>1</v>
      </c>
      <c r="S1024" s="38">
        <v>0</v>
      </c>
      <c r="T1024" s="38">
        <v>0</v>
      </c>
      <c r="U1024" s="38">
        <v>0</v>
      </c>
      <c r="V1024" s="38">
        <v>0</v>
      </c>
      <c r="W1024" s="38">
        <v>0</v>
      </c>
      <c r="X1024" s="38">
        <v>0</v>
      </c>
      <c r="Y1024" s="38"/>
      <c r="Z1024" s="38"/>
      <c r="AA1024" s="38"/>
      <c r="AB1024" s="38"/>
      <c r="AC1024" s="38">
        <v>0</v>
      </c>
      <c r="AD1024" s="38">
        <v>0</v>
      </c>
      <c r="AE1024" s="38">
        <v>0</v>
      </c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9">
        <f t="shared" si="32"/>
        <v>0.16666666666666666</v>
      </c>
      <c r="AS1024" s="9">
        <f t="shared" si="33"/>
        <v>0</v>
      </c>
      <c r="AT1024" s="19"/>
    </row>
    <row r="1025" spans="1:46" ht="39.6" hidden="1">
      <c r="A1025" s="3">
        <v>1022</v>
      </c>
      <c r="B1025" s="119" t="s">
        <v>1274</v>
      </c>
      <c r="C1025" s="14" t="s">
        <v>1275</v>
      </c>
      <c r="D1025" s="15" t="s">
        <v>2390</v>
      </c>
      <c r="E1025" s="77">
        <v>1</v>
      </c>
      <c r="F1025" s="88" t="s">
        <v>2214</v>
      </c>
      <c r="G1025" s="87" t="s">
        <v>74</v>
      </c>
      <c r="H1025" s="79"/>
      <c r="I1025" s="108" t="s">
        <v>1525</v>
      </c>
      <c r="J1025" s="69" t="s">
        <v>1526</v>
      </c>
      <c r="K1025" s="11" t="s">
        <v>24</v>
      </c>
      <c r="L1025" s="11" t="s">
        <v>25</v>
      </c>
      <c r="M1025" s="11" t="s">
        <v>26</v>
      </c>
      <c r="N1025" s="8">
        <v>45218</v>
      </c>
      <c r="O1025" s="38">
        <v>1</v>
      </c>
      <c r="P1025" s="38">
        <v>0</v>
      </c>
      <c r="Q1025" s="38">
        <v>0</v>
      </c>
      <c r="R1025" s="38">
        <v>1</v>
      </c>
      <c r="S1025" s="38">
        <v>0</v>
      </c>
      <c r="T1025" s="38">
        <v>0</v>
      </c>
      <c r="U1025" s="38">
        <v>0</v>
      </c>
      <c r="V1025" s="38"/>
      <c r="W1025" s="38"/>
      <c r="X1025" s="38"/>
      <c r="Y1025" s="38">
        <v>0</v>
      </c>
      <c r="Z1025" s="38">
        <v>0</v>
      </c>
      <c r="AA1025" s="38">
        <v>0</v>
      </c>
      <c r="AB1025" s="38">
        <v>0</v>
      </c>
      <c r="AC1025" s="38">
        <v>0</v>
      </c>
      <c r="AD1025" s="38">
        <v>0</v>
      </c>
      <c r="AE1025" s="38">
        <v>0</v>
      </c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9">
        <f t="shared" si="32"/>
        <v>0.25</v>
      </c>
      <c r="AS1025" s="9">
        <f t="shared" si="33"/>
        <v>0</v>
      </c>
      <c r="AT1025" s="12"/>
    </row>
    <row r="1026" spans="1:46" ht="26.4" hidden="1">
      <c r="A1026" s="3">
        <v>1023</v>
      </c>
      <c r="B1026" s="119" t="s">
        <v>1274</v>
      </c>
      <c r="C1026" s="14" t="s">
        <v>1275</v>
      </c>
      <c r="D1026" s="15" t="s">
        <v>2381</v>
      </c>
      <c r="E1026" s="77">
        <v>1</v>
      </c>
      <c r="F1026" s="88"/>
      <c r="G1026" s="87" t="s">
        <v>74</v>
      </c>
      <c r="H1026" s="79"/>
      <c r="I1026" s="108" t="s">
        <v>1527</v>
      </c>
      <c r="J1026" s="69" t="s">
        <v>1528</v>
      </c>
      <c r="K1026" s="11" t="s">
        <v>56</v>
      </c>
      <c r="L1026" s="11" t="s">
        <v>1028</v>
      </c>
      <c r="M1026" s="11" t="s">
        <v>26</v>
      </c>
      <c r="N1026" s="8">
        <v>45719</v>
      </c>
      <c r="O1026" s="38"/>
      <c r="P1026" s="38"/>
      <c r="Q1026" s="38"/>
      <c r="R1026" s="38">
        <v>1</v>
      </c>
      <c r="S1026" s="38">
        <v>0</v>
      </c>
      <c r="T1026" s="38">
        <v>0</v>
      </c>
      <c r="U1026" s="38">
        <v>0</v>
      </c>
      <c r="V1026" s="38">
        <v>0</v>
      </c>
      <c r="W1026" s="38">
        <v>0</v>
      </c>
      <c r="X1026" s="38">
        <v>0</v>
      </c>
      <c r="Y1026" s="38"/>
      <c r="Z1026" s="38"/>
      <c r="AA1026" s="38"/>
      <c r="AB1026" s="38"/>
      <c r="AC1026" s="38">
        <v>0</v>
      </c>
      <c r="AD1026" s="38">
        <v>0</v>
      </c>
      <c r="AE1026" s="38">
        <v>0</v>
      </c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9">
        <f t="shared" si="32"/>
        <v>0.16666666666666666</v>
      </c>
      <c r="AS1026" s="9">
        <f t="shared" si="33"/>
        <v>0</v>
      </c>
      <c r="AT1026" s="19"/>
    </row>
    <row r="1027" spans="1:46" ht="26.4" hidden="1">
      <c r="A1027" s="3">
        <v>1024</v>
      </c>
      <c r="B1027" s="119" t="s">
        <v>1274</v>
      </c>
      <c r="C1027" s="14" t="s">
        <v>1275</v>
      </c>
      <c r="D1027" s="15" t="s">
        <v>2381</v>
      </c>
      <c r="E1027" s="77">
        <v>1</v>
      </c>
      <c r="F1027" s="88"/>
      <c r="G1027" s="87" t="s">
        <v>74</v>
      </c>
      <c r="H1027" s="79"/>
      <c r="I1027" s="108" t="s">
        <v>1527</v>
      </c>
      <c r="J1027" s="69" t="s">
        <v>1529</v>
      </c>
      <c r="K1027" s="11" t="s">
        <v>56</v>
      </c>
      <c r="L1027" s="11" t="s">
        <v>1028</v>
      </c>
      <c r="M1027" s="11" t="s">
        <v>26</v>
      </c>
      <c r="N1027" s="8">
        <v>45719</v>
      </c>
      <c r="O1027" s="38"/>
      <c r="P1027" s="38"/>
      <c r="Q1027" s="38"/>
      <c r="R1027" s="38">
        <v>1</v>
      </c>
      <c r="S1027" s="38">
        <v>0</v>
      </c>
      <c r="T1027" s="38">
        <v>0</v>
      </c>
      <c r="U1027" s="38">
        <v>0</v>
      </c>
      <c r="V1027" s="38">
        <v>0</v>
      </c>
      <c r="W1027" s="38">
        <v>0</v>
      </c>
      <c r="X1027" s="38">
        <v>0</v>
      </c>
      <c r="Y1027" s="38"/>
      <c r="Z1027" s="38"/>
      <c r="AA1027" s="38"/>
      <c r="AB1027" s="38"/>
      <c r="AC1027" s="38">
        <v>0</v>
      </c>
      <c r="AD1027" s="38">
        <v>0</v>
      </c>
      <c r="AE1027" s="38">
        <v>0</v>
      </c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9">
        <f t="shared" si="32"/>
        <v>0.16666666666666666</v>
      </c>
      <c r="AS1027" s="9">
        <f t="shared" si="33"/>
        <v>0</v>
      </c>
      <c r="AT1027" s="19"/>
    </row>
    <row r="1028" spans="1:46" ht="26.4" hidden="1">
      <c r="A1028" s="3">
        <v>1025</v>
      </c>
      <c r="B1028" s="119" t="s">
        <v>1274</v>
      </c>
      <c r="C1028" s="14" t="s">
        <v>1275</v>
      </c>
      <c r="D1028" s="15" t="s">
        <v>2389</v>
      </c>
      <c r="E1028" s="77">
        <v>1</v>
      </c>
      <c r="F1028" s="88" t="s">
        <v>2214</v>
      </c>
      <c r="G1028" s="87" t="s">
        <v>74</v>
      </c>
      <c r="H1028" s="79"/>
      <c r="I1028" s="108" t="s">
        <v>1530</v>
      </c>
      <c r="J1028" s="69" t="s">
        <v>1531</v>
      </c>
      <c r="K1028" s="11" t="s">
        <v>24</v>
      </c>
      <c r="L1028" s="11" t="s">
        <v>25</v>
      </c>
      <c r="M1028" s="11" t="s">
        <v>26</v>
      </c>
      <c r="N1028" s="8">
        <v>45218</v>
      </c>
      <c r="O1028" s="38">
        <v>1</v>
      </c>
      <c r="P1028" s="38">
        <v>0</v>
      </c>
      <c r="Q1028" s="38">
        <v>0</v>
      </c>
      <c r="R1028" s="38">
        <v>1</v>
      </c>
      <c r="S1028" s="38">
        <v>0</v>
      </c>
      <c r="T1028" s="38">
        <v>0</v>
      </c>
      <c r="U1028" s="38">
        <v>0</v>
      </c>
      <c r="V1028" s="38"/>
      <c r="W1028" s="38"/>
      <c r="X1028" s="38"/>
      <c r="Y1028" s="38">
        <v>0</v>
      </c>
      <c r="Z1028" s="38">
        <v>0</v>
      </c>
      <c r="AA1028" s="38">
        <v>0</v>
      </c>
      <c r="AB1028" s="38">
        <v>0</v>
      </c>
      <c r="AC1028" s="38">
        <v>0</v>
      </c>
      <c r="AD1028" s="38">
        <v>0</v>
      </c>
      <c r="AE1028" s="38">
        <v>0</v>
      </c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9">
        <f t="shared" ref="AR1028:AR1091" si="34">AVERAGE(O1028:P1028,R1028:S1028,Y1028:Z1028,V1028:W1028,AC1028:AD1028,AO1028:AP1028,AF1028:AG1028,AI1028:AJ1028,AL1028:AM1028)</f>
        <v>0.25</v>
      </c>
      <c r="AS1028" s="9">
        <f t="shared" ref="AS1028:AS1091" si="35">AVERAGE(Q1028,U1028,AB1028,X1028,AE1028,AQ1028,AH1028,AK1028,AN1028)</f>
        <v>0</v>
      </c>
      <c r="AT1028" s="12"/>
    </row>
    <row r="1029" spans="1:46" ht="26.4" hidden="1">
      <c r="A1029" s="3">
        <v>1026</v>
      </c>
      <c r="B1029" s="119" t="s">
        <v>1274</v>
      </c>
      <c r="C1029" s="14" t="s">
        <v>1275</v>
      </c>
      <c r="D1029" s="15" t="s">
        <v>2381</v>
      </c>
      <c r="E1029" s="77">
        <v>1</v>
      </c>
      <c r="F1029" s="88"/>
      <c r="G1029" s="87" t="s">
        <v>74</v>
      </c>
      <c r="H1029" s="79"/>
      <c r="I1029" s="108" t="s">
        <v>1532</v>
      </c>
      <c r="J1029" s="69" t="s">
        <v>1533</v>
      </c>
      <c r="K1029" s="11" t="s">
        <v>56</v>
      </c>
      <c r="L1029" s="11" t="s">
        <v>1028</v>
      </c>
      <c r="M1029" s="11" t="s">
        <v>26</v>
      </c>
      <c r="N1029" s="8">
        <v>45718</v>
      </c>
      <c r="O1029" s="38"/>
      <c r="P1029" s="38"/>
      <c r="Q1029" s="38"/>
      <c r="R1029" s="38">
        <v>1</v>
      </c>
      <c r="S1029" s="38">
        <v>0</v>
      </c>
      <c r="T1029" s="38">
        <v>0</v>
      </c>
      <c r="U1029" s="38">
        <v>0</v>
      </c>
      <c r="V1029" s="38">
        <v>0</v>
      </c>
      <c r="W1029" s="38">
        <v>0</v>
      </c>
      <c r="X1029" s="38">
        <v>0</v>
      </c>
      <c r="Y1029" s="38"/>
      <c r="Z1029" s="38"/>
      <c r="AA1029" s="38"/>
      <c r="AB1029" s="38"/>
      <c r="AC1029" s="38">
        <v>0</v>
      </c>
      <c r="AD1029" s="38">
        <v>0</v>
      </c>
      <c r="AE1029" s="38">
        <v>0</v>
      </c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9">
        <f t="shared" si="34"/>
        <v>0.16666666666666666</v>
      </c>
      <c r="AS1029" s="9">
        <f t="shared" si="35"/>
        <v>0</v>
      </c>
      <c r="AT1029" s="19"/>
    </row>
    <row r="1030" spans="1:46" ht="26.4" hidden="1">
      <c r="A1030" s="3">
        <v>1027</v>
      </c>
      <c r="B1030" s="119" t="s">
        <v>1274</v>
      </c>
      <c r="C1030" s="14" t="s">
        <v>1275</v>
      </c>
      <c r="D1030" s="15" t="s">
        <v>2381</v>
      </c>
      <c r="E1030" s="77">
        <v>1</v>
      </c>
      <c r="F1030" s="88"/>
      <c r="G1030" s="87" t="s">
        <v>74</v>
      </c>
      <c r="H1030" s="79"/>
      <c r="I1030" s="108" t="s">
        <v>1532</v>
      </c>
      <c r="J1030" s="69" t="s">
        <v>1534</v>
      </c>
      <c r="K1030" s="11" t="s">
        <v>56</v>
      </c>
      <c r="L1030" s="11" t="s">
        <v>1028</v>
      </c>
      <c r="M1030" s="11" t="s">
        <v>26</v>
      </c>
      <c r="N1030" s="8">
        <v>45718</v>
      </c>
      <c r="O1030" s="38"/>
      <c r="P1030" s="38"/>
      <c r="Q1030" s="38"/>
      <c r="R1030" s="38">
        <v>1</v>
      </c>
      <c r="S1030" s="38">
        <v>0</v>
      </c>
      <c r="T1030" s="38">
        <v>0</v>
      </c>
      <c r="U1030" s="38">
        <v>0</v>
      </c>
      <c r="V1030" s="38">
        <v>0</v>
      </c>
      <c r="W1030" s="38">
        <v>0</v>
      </c>
      <c r="X1030" s="38">
        <v>0</v>
      </c>
      <c r="Y1030" s="38"/>
      <c r="Z1030" s="38"/>
      <c r="AA1030" s="38"/>
      <c r="AB1030" s="38"/>
      <c r="AC1030" s="38">
        <v>0</v>
      </c>
      <c r="AD1030" s="38">
        <v>0</v>
      </c>
      <c r="AE1030" s="38">
        <v>0</v>
      </c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9">
        <f t="shared" si="34"/>
        <v>0.16666666666666666</v>
      </c>
      <c r="AS1030" s="9">
        <f t="shared" si="35"/>
        <v>0</v>
      </c>
      <c r="AT1030" s="19"/>
    </row>
    <row r="1031" spans="1:46" ht="39.6" hidden="1">
      <c r="A1031" s="3">
        <v>1028</v>
      </c>
      <c r="B1031" s="119" t="s">
        <v>1274</v>
      </c>
      <c r="C1031" s="14" t="s">
        <v>1275</v>
      </c>
      <c r="D1031" s="15" t="s">
        <v>2388</v>
      </c>
      <c r="E1031" s="77">
        <v>1</v>
      </c>
      <c r="F1031" s="88"/>
      <c r="G1031" s="87" t="s">
        <v>74</v>
      </c>
      <c r="H1031" s="79"/>
      <c r="I1031" s="108" t="s">
        <v>1535</v>
      </c>
      <c r="J1031" s="69" t="s">
        <v>1536</v>
      </c>
      <c r="K1031" s="11" t="s">
        <v>24</v>
      </c>
      <c r="L1031" s="11" t="s">
        <v>25</v>
      </c>
      <c r="M1031" s="11" t="s">
        <v>26</v>
      </c>
      <c r="N1031" s="8">
        <v>45218</v>
      </c>
      <c r="O1031" s="38">
        <v>1</v>
      </c>
      <c r="P1031" s="38">
        <v>0</v>
      </c>
      <c r="Q1031" s="38">
        <v>0</v>
      </c>
      <c r="R1031" s="38">
        <v>1</v>
      </c>
      <c r="S1031" s="38">
        <v>0</v>
      </c>
      <c r="T1031" s="38">
        <v>0</v>
      </c>
      <c r="U1031" s="38">
        <v>0</v>
      </c>
      <c r="V1031" s="38"/>
      <c r="W1031" s="38"/>
      <c r="X1031" s="38"/>
      <c r="Y1031" s="38">
        <v>0</v>
      </c>
      <c r="Z1031" s="38">
        <v>0</v>
      </c>
      <c r="AA1031" s="38">
        <v>0</v>
      </c>
      <c r="AB1031" s="38">
        <v>0</v>
      </c>
      <c r="AC1031" s="38">
        <v>0</v>
      </c>
      <c r="AD1031" s="38">
        <v>0</v>
      </c>
      <c r="AE1031" s="38">
        <v>0</v>
      </c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9">
        <f t="shared" si="34"/>
        <v>0.25</v>
      </c>
      <c r="AS1031" s="9">
        <f t="shared" si="35"/>
        <v>0</v>
      </c>
      <c r="AT1031" s="12"/>
    </row>
    <row r="1032" spans="1:46" ht="39.6" hidden="1">
      <c r="A1032" s="3">
        <v>1029</v>
      </c>
      <c r="B1032" s="119" t="s">
        <v>1274</v>
      </c>
      <c r="C1032" s="14" t="s">
        <v>1275</v>
      </c>
      <c r="D1032" s="15" t="s">
        <v>2381</v>
      </c>
      <c r="E1032" s="77">
        <v>1</v>
      </c>
      <c r="F1032" s="88"/>
      <c r="G1032" s="87" t="s">
        <v>74</v>
      </c>
      <c r="H1032" s="79"/>
      <c r="I1032" s="108" t="s">
        <v>1537</v>
      </c>
      <c r="J1032" s="69" t="s">
        <v>1538</v>
      </c>
      <c r="K1032" s="11" t="s">
        <v>56</v>
      </c>
      <c r="L1032" s="11" t="s">
        <v>1028</v>
      </c>
      <c r="M1032" s="11" t="s">
        <v>26</v>
      </c>
      <c r="N1032" s="8">
        <v>45717</v>
      </c>
      <c r="O1032" s="38"/>
      <c r="P1032" s="38"/>
      <c r="Q1032" s="38"/>
      <c r="R1032" s="38">
        <v>1</v>
      </c>
      <c r="S1032" s="38">
        <v>0</v>
      </c>
      <c r="T1032" s="38">
        <v>0</v>
      </c>
      <c r="U1032" s="38">
        <v>0</v>
      </c>
      <c r="V1032" s="38">
        <v>0</v>
      </c>
      <c r="W1032" s="38">
        <v>0</v>
      </c>
      <c r="X1032" s="38">
        <v>0</v>
      </c>
      <c r="Y1032" s="38"/>
      <c r="Z1032" s="38"/>
      <c r="AA1032" s="38"/>
      <c r="AB1032" s="38"/>
      <c r="AC1032" s="38">
        <v>0</v>
      </c>
      <c r="AD1032" s="38">
        <v>0</v>
      </c>
      <c r="AE1032" s="38">
        <v>0</v>
      </c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9">
        <f t="shared" si="34"/>
        <v>0.16666666666666666</v>
      </c>
      <c r="AS1032" s="9">
        <f t="shared" si="35"/>
        <v>0</v>
      </c>
      <c r="AT1032" s="19"/>
    </row>
    <row r="1033" spans="1:46" ht="39.6" hidden="1">
      <c r="A1033" s="3">
        <v>1030</v>
      </c>
      <c r="B1033" s="119" t="s">
        <v>1274</v>
      </c>
      <c r="C1033" s="14" t="s">
        <v>1275</v>
      </c>
      <c r="D1033" s="15" t="s">
        <v>2381</v>
      </c>
      <c r="E1033" s="77">
        <v>1</v>
      </c>
      <c r="F1033" s="88"/>
      <c r="G1033" s="87" t="s">
        <v>74</v>
      </c>
      <c r="H1033" s="79"/>
      <c r="I1033" s="108" t="s">
        <v>1537</v>
      </c>
      <c r="J1033" s="69" t="s">
        <v>1539</v>
      </c>
      <c r="K1033" s="11" t="s">
        <v>56</v>
      </c>
      <c r="L1033" s="11" t="s">
        <v>1028</v>
      </c>
      <c r="M1033" s="11" t="s">
        <v>26</v>
      </c>
      <c r="N1033" s="8">
        <v>45719</v>
      </c>
      <c r="O1033" s="38"/>
      <c r="P1033" s="38"/>
      <c r="Q1033" s="38"/>
      <c r="R1033" s="38">
        <v>1</v>
      </c>
      <c r="S1033" s="38">
        <v>0</v>
      </c>
      <c r="T1033" s="38">
        <v>0</v>
      </c>
      <c r="U1033" s="38">
        <v>0</v>
      </c>
      <c r="V1033" s="38">
        <v>0</v>
      </c>
      <c r="W1033" s="38">
        <v>0</v>
      </c>
      <c r="X1033" s="38">
        <v>0</v>
      </c>
      <c r="Y1033" s="38"/>
      <c r="Z1033" s="38"/>
      <c r="AA1033" s="38"/>
      <c r="AB1033" s="38"/>
      <c r="AC1033" s="38">
        <v>0</v>
      </c>
      <c r="AD1033" s="38">
        <v>0</v>
      </c>
      <c r="AE1033" s="38">
        <v>0</v>
      </c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9">
        <f t="shared" si="34"/>
        <v>0.16666666666666666</v>
      </c>
      <c r="AS1033" s="9">
        <f t="shared" si="35"/>
        <v>0</v>
      </c>
      <c r="AT1033" s="19"/>
    </row>
    <row r="1034" spans="1:46" ht="26.4" hidden="1">
      <c r="A1034" s="3">
        <v>1031</v>
      </c>
      <c r="B1034" s="119" t="s">
        <v>1274</v>
      </c>
      <c r="C1034" s="14" t="s">
        <v>1275</v>
      </c>
      <c r="D1034" s="15" t="s">
        <v>2380</v>
      </c>
      <c r="E1034" s="77">
        <v>1</v>
      </c>
      <c r="F1034" s="88"/>
      <c r="G1034" s="87" t="s">
        <v>74</v>
      </c>
      <c r="H1034" s="79"/>
      <c r="I1034" s="108" t="s">
        <v>1540</v>
      </c>
      <c r="J1034" s="69" t="s">
        <v>1541</v>
      </c>
      <c r="K1034" s="11" t="s">
        <v>24</v>
      </c>
      <c r="L1034" s="11" t="s">
        <v>1028</v>
      </c>
      <c r="M1034" s="11" t="s">
        <v>26</v>
      </c>
      <c r="N1034" s="115">
        <v>45737</v>
      </c>
      <c r="O1034" s="38"/>
      <c r="P1034" s="38"/>
      <c r="Q1034" s="38"/>
      <c r="R1034" s="38">
        <v>1</v>
      </c>
      <c r="S1034" s="38">
        <v>0</v>
      </c>
      <c r="T1034" s="38">
        <v>0</v>
      </c>
      <c r="U1034" s="38">
        <v>0</v>
      </c>
      <c r="V1034" s="38"/>
      <c r="W1034" s="38"/>
      <c r="X1034" s="38"/>
      <c r="Y1034" s="38"/>
      <c r="Z1034" s="38"/>
      <c r="AA1034" s="38"/>
      <c r="AB1034" s="38"/>
      <c r="AC1034" s="38">
        <v>0</v>
      </c>
      <c r="AD1034" s="38">
        <v>0</v>
      </c>
      <c r="AE1034" s="38">
        <v>0</v>
      </c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9">
        <f t="shared" si="34"/>
        <v>0.25</v>
      </c>
      <c r="AS1034" s="9">
        <f t="shared" si="35"/>
        <v>0</v>
      </c>
      <c r="AT1034" s="19"/>
    </row>
    <row r="1035" spans="1:46" ht="26.4" hidden="1">
      <c r="A1035" s="3">
        <v>1032</v>
      </c>
      <c r="B1035" s="119" t="s">
        <v>1274</v>
      </c>
      <c r="C1035" s="14" t="s">
        <v>1275</v>
      </c>
      <c r="D1035" s="15" t="s">
        <v>2380</v>
      </c>
      <c r="E1035" s="77">
        <v>1</v>
      </c>
      <c r="F1035" s="88"/>
      <c r="G1035" s="87" t="s">
        <v>74</v>
      </c>
      <c r="H1035" s="79"/>
      <c r="I1035" s="108" t="s">
        <v>1542</v>
      </c>
      <c r="J1035" s="69" t="s">
        <v>1543</v>
      </c>
      <c r="K1035" s="11" t="s">
        <v>24</v>
      </c>
      <c r="L1035" s="11" t="s">
        <v>1028</v>
      </c>
      <c r="M1035" s="11" t="s">
        <v>26</v>
      </c>
      <c r="N1035" s="115">
        <v>45737</v>
      </c>
      <c r="O1035" s="38"/>
      <c r="P1035" s="38"/>
      <c r="Q1035" s="38"/>
      <c r="R1035" s="38">
        <v>1</v>
      </c>
      <c r="S1035" s="38">
        <v>0</v>
      </c>
      <c r="T1035" s="38">
        <v>0</v>
      </c>
      <c r="U1035" s="38">
        <v>0</v>
      </c>
      <c r="V1035" s="38"/>
      <c r="W1035" s="38"/>
      <c r="X1035" s="38"/>
      <c r="Y1035" s="38"/>
      <c r="Z1035" s="38"/>
      <c r="AA1035" s="38"/>
      <c r="AB1035" s="38"/>
      <c r="AC1035" s="38">
        <v>0</v>
      </c>
      <c r="AD1035" s="38">
        <v>0</v>
      </c>
      <c r="AE1035" s="38">
        <v>0</v>
      </c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9">
        <f t="shared" si="34"/>
        <v>0.25</v>
      </c>
      <c r="AS1035" s="9">
        <f t="shared" si="35"/>
        <v>0</v>
      </c>
      <c r="AT1035" s="19"/>
    </row>
    <row r="1036" spans="1:46" ht="26.4" hidden="1">
      <c r="A1036" s="3">
        <v>1033</v>
      </c>
      <c r="B1036" s="119" t="s">
        <v>1274</v>
      </c>
      <c r="C1036" s="14" t="s">
        <v>1275</v>
      </c>
      <c r="D1036" s="15" t="s">
        <v>2380</v>
      </c>
      <c r="E1036" s="77">
        <v>1</v>
      </c>
      <c r="F1036" s="88"/>
      <c r="G1036" s="95"/>
      <c r="H1036" s="79" t="s">
        <v>1210</v>
      </c>
      <c r="I1036" s="108" t="s">
        <v>1544</v>
      </c>
      <c r="J1036" s="69" t="s">
        <v>1545</v>
      </c>
      <c r="K1036" s="11" t="s">
        <v>24</v>
      </c>
      <c r="L1036" s="44" t="s">
        <v>451</v>
      </c>
      <c r="M1036" s="11" t="s">
        <v>43</v>
      </c>
      <c r="N1036" s="114" t="s">
        <v>2402</v>
      </c>
      <c r="O1036" s="38"/>
      <c r="P1036" s="38"/>
      <c r="Q1036" s="38"/>
      <c r="R1036" s="38">
        <v>0</v>
      </c>
      <c r="S1036" s="38">
        <v>0</v>
      </c>
      <c r="T1036" s="38">
        <v>0</v>
      </c>
      <c r="U1036" s="38">
        <v>0</v>
      </c>
      <c r="V1036" s="38"/>
      <c r="W1036" s="38"/>
      <c r="X1036" s="38"/>
      <c r="Y1036" s="38"/>
      <c r="Z1036" s="38"/>
      <c r="AA1036" s="38"/>
      <c r="AB1036" s="38"/>
      <c r="AC1036" s="38">
        <v>0</v>
      </c>
      <c r="AD1036" s="38">
        <v>0</v>
      </c>
      <c r="AE1036" s="38">
        <v>0</v>
      </c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9">
        <f t="shared" si="34"/>
        <v>0</v>
      </c>
      <c r="AS1036" s="9">
        <f t="shared" si="35"/>
        <v>0</v>
      </c>
      <c r="AT1036" s="19"/>
    </row>
    <row r="1037" spans="1:46" ht="26.4" hidden="1">
      <c r="A1037" s="3">
        <v>1034</v>
      </c>
      <c r="B1037" s="119" t="s">
        <v>1274</v>
      </c>
      <c r="C1037" s="14" t="s">
        <v>1275</v>
      </c>
      <c r="D1037" s="15" t="s">
        <v>2380</v>
      </c>
      <c r="E1037" s="77">
        <v>1</v>
      </c>
      <c r="F1037" s="88"/>
      <c r="G1037" s="95"/>
      <c r="H1037" s="79" t="s">
        <v>1210</v>
      </c>
      <c r="I1037" s="108" t="s">
        <v>1546</v>
      </c>
      <c r="J1037" s="69" t="s">
        <v>1547</v>
      </c>
      <c r="K1037" s="11" t="s">
        <v>24</v>
      </c>
      <c r="L1037" s="44" t="s">
        <v>451</v>
      </c>
      <c r="M1037" s="11" t="s">
        <v>43</v>
      </c>
      <c r="N1037" s="114" t="s">
        <v>2402</v>
      </c>
      <c r="O1037" s="38"/>
      <c r="P1037" s="38"/>
      <c r="Q1037" s="38"/>
      <c r="R1037" s="38">
        <v>0</v>
      </c>
      <c r="S1037" s="38">
        <v>0</v>
      </c>
      <c r="T1037" s="38">
        <v>0</v>
      </c>
      <c r="U1037" s="38">
        <v>0</v>
      </c>
      <c r="V1037" s="38"/>
      <c r="W1037" s="38"/>
      <c r="X1037" s="38"/>
      <c r="Y1037" s="38"/>
      <c r="Z1037" s="38"/>
      <c r="AA1037" s="38"/>
      <c r="AB1037" s="38"/>
      <c r="AC1037" s="38">
        <v>0</v>
      </c>
      <c r="AD1037" s="38">
        <v>0</v>
      </c>
      <c r="AE1037" s="38">
        <v>0</v>
      </c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9">
        <f t="shared" si="34"/>
        <v>0</v>
      </c>
      <c r="AS1037" s="9">
        <f t="shared" si="35"/>
        <v>0</v>
      </c>
      <c r="AT1037" s="19"/>
    </row>
    <row r="1038" spans="1:46" ht="26.4" hidden="1">
      <c r="A1038" s="3">
        <v>1035</v>
      </c>
      <c r="B1038" s="119" t="s">
        <v>1274</v>
      </c>
      <c r="C1038" s="14" t="s">
        <v>1275</v>
      </c>
      <c r="D1038" s="15" t="s">
        <v>2380</v>
      </c>
      <c r="E1038" s="77">
        <v>1</v>
      </c>
      <c r="F1038" s="88"/>
      <c r="G1038" s="87" t="s">
        <v>74</v>
      </c>
      <c r="H1038" s="79"/>
      <c r="I1038" s="108" t="s">
        <v>1548</v>
      </c>
      <c r="J1038" s="69" t="s">
        <v>1549</v>
      </c>
      <c r="K1038" s="11" t="s">
        <v>56</v>
      </c>
      <c r="L1038" s="11" t="s">
        <v>25</v>
      </c>
      <c r="M1038" s="11" t="s">
        <v>26</v>
      </c>
      <c r="N1038" s="114" t="s">
        <v>2402</v>
      </c>
      <c r="O1038" s="38">
        <v>0</v>
      </c>
      <c r="P1038" s="38">
        <v>0</v>
      </c>
      <c r="Q1038" s="38">
        <v>0</v>
      </c>
      <c r="R1038" s="38">
        <v>0</v>
      </c>
      <c r="S1038" s="38">
        <v>0</v>
      </c>
      <c r="T1038" s="38">
        <v>0</v>
      </c>
      <c r="U1038" s="38">
        <v>0</v>
      </c>
      <c r="V1038" s="38">
        <v>0</v>
      </c>
      <c r="W1038" s="38">
        <v>0</v>
      </c>
      <c r="X1038" s="38">
        <v>0</v>
      </c>
      <c r="Y1038" s="38">
        <v>0</v>
      </c>
      <c r="Z1038" s="38">
        <v>0</v>
      </c>
      <c r="AA1038" s="38">
        <v>0</v>
      </c>
      <c r="AB1038" s="38">
        <v>0</v>
      </c>
      <c r="AC1038" s="38">
        <v>0</v>
      </c>
      <c r="AD1038" s="38">
        <v>0</v>
      </c>
      <c r="AE1038" s="38">
        <v>0</v>
      </c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>
        <v>0</v>
      </c>
      <c r="AP1038" s="38">
        <v>0</v>
      </c>
      <c r="AQ1038" s="38">
        <v>0</v>
      </c>
      <c r="AR1038" s="9">
        <f t="shared" si="34"/>
        <v>0</v>
      </c>
      <c r="AS1038" s="9">
        <f t="shared" si="35"/>
        <v>0</v>
      </c>
      <c r="AT1038" s="19"/>
    </row>
    <row r="1039" spans="1:46" ht="26.4" hidden="1">
      <c r="A1039" s="3">
        <v>1036</v>
      </c>
      <c r="B1039" s="119" t="s">
        <v>1274</v>
      </c>
      <c r="C1039" s="14" t="s">
        <v>1275</v>
      </c>
      <c r="D1039" s="15" t="s">
        <v>2380</v>
      </c>
      <c r="E1039" s="77">
        <v>1</v>
      </c>
      <c r="F1039" s="88"/>
      <c r="G1039" s="87" t="s">
        <v>74</v>
      </c>
      <c r="H1039" s="79"/>
      <c r="I1039" s="108" t="s">
        <v>1548</v>
      </c>
      <c r="J1039" s="69" t="s">
        <v>1550</v>
      </c>
      <c r="K1039" s="11" t="s">
        <v>56</v>
      </c>
      <c r="L1039" s="11" t="s">
        <v>25</v>
      </c>
      <c r="M1039" s="11" t="s">
        <v>26</v>
      </c>
      <c r="N1039" s="114" t="s">
        <v>2402</v>
      </c>
      <c r="O1039" s="38">
        <v>0</v>
      </c>
      <c r="P1039" s="38">
        <v>0</v>
      </c>
      <c r="Q1039" s="38">
        <v>0</v>
      </c>
      <c r="R1039" s="38">
        <v>0</v>
      </c>
      <c r="S1039" s="38">
        <v>0</v>
      </c>
      <c r="T1039" s="38">
        <v>0</v>
      </c>
      <c r="U1039" s="38">
        <v>0</v>
      </c>
      <c r="V1039" s="38">
        <v>0</v>
      </c>
      <c r="W1039" s="38">
        <v>0</v>
      </c>
      <c r="X1039" s="38">
        <v>0</v>
      </c>
      <c r="Y1039" s="38">
        <v>0</v>
      </c>
      <c r="Z1039" s="38">
        <v>0</v>
      </c>
      <c r="AA1039" s="38">
        <v>0</v>
      </c>
      <c r="AB1039" s="38">
        <v>0</v>
      </c>
      <c r="AC1039" s="38">
        <v>0</v>
      </c>
      <c r="AD1039" s="38">
        <v>0</v>
      </c>
      <c r="AE1039" s="38">
        <v>0</v>
      </c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>
        <v>0</v>
      </c>
      <c r="AP1039" s="38">
        <v>0</v>
      </c>
      <c r="AQ1039" s="38">
        <v>0</v>
      </c>
      <c r="AR1039" s="9">
        <f t="shared" si="34"/>
        <v>0</v>
      </c>
      <c r="AS1039" s="9">
        <f t="shared" si="35"/>
        <v>0</v>
      </c>
      <c r="AT1039" s="19"/>
    </row>
    <row r="1040" spans="1:46" ht="26.4" hidden="1">
      <c r="A1040" s="3">
        <v>1037</v>
      </c>
      <c r="B1040" s="119" t="s">
        <v>1274</v>
      </c>
      <c r="C1040" s="14" t="s">
        <v>1275</v>
      </c>
      <c r="D1040" s="15" t="s">
        <v>2380</v>
      </c>
      <c r="E1040" s="77">
        <v>1</v>
      </c>
      <c r="F1040" s="88"/>
      <c r="G1040" s="87" t="s">
        <v>74</v>
      </c>
      <c r="H1040" s="79"/>
      <c r="I1040" s="108" t="s">
        <v>1548</v>
      </c>
      <c r="J1040" s="69" t="s">
        <v>1551</v>
      </c>
      <c r="K1040" s="11" t="s">
        <v>56</v>
      </c>
      <c r="L1040" s="11" t="s">
        <v>25</v>
      </c>
      <c r="M1040" s="11" t="s">
        <v>26</v>
      </c>
      <c r="N1040" s="114" t="s">
        <v>2402</v>
      </c>
      <c r="O1040" s="38">
        <v>0</v>
      </c>
      <c r="P1040" s="38">
        <v>0</v>
      </c>
      <c r="Q1040" s="38">
        <v>0</v>
      </c>
      <c r="R1040" s="38">
        <v>0</v>
      </c>
      <c r="S1040" s="38">
        <v>0</v>
      </c>
      <c r="T1040" s="38">
        <v>0</v>
      </c>
      <c r="U1040" s="38">
        <v>0</v>
      </c>
      <c r="V1040" s="38">
        <v>0</v>
      </c>
      <c r="W1040" s="38">
        <v>0</v>
      </c>
      <c r="X1040" s="38">
        <v>0</v>
      </c>
      <c r="Y1040" s="38">
        <v>0</v>
      </c>
      <c r="Z1040" s="38">
        <v>0</v>
      </c>
      <c r="AA1040" s="38">
        <v>0</v>
      </c>
      <c r="AB1040" s="38">
        <v>0</v>
      </c>
      <c r="AC1040" s="38">
        <v>0</v>
      </c>
      <c r="AD1040" s="38">
        <v>0</v>
      </c>
      <c r="AE1040" s="38">
        <v>0</v>
      </c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>
        <v>0</v>
      </c>
      <c r="AP1040" s="38">
        <v>0</v>
      </c>
      <c r="AQ1040" s="38">
        <v>0</v>
      </c>
      <c r="AR1040" s="9">
        <f t="shared" si="34"/>
        <v>0</v>
      </c>
      <c r="AS1040" s="9">
        <f t="shared" si="35"/>
        <v>0</v>
      </c>
      <c r="AT1040" s="19"/>
    </row>
    <row r="1041" spans="1:46" ht="26.4" hidden="1">
      <c r="A1041" s="3">
        <v>1038</v>
      </c>
      <c r="B1041" s="119" t="s">
        <v>1274</v>
      </c>
      <c r="C1041" s="14" t="s">
        <v>1275</v>
      </c>
      <c r="D1041" s="15" t="s">
        <v>2380</v>
      </c>
      <c r="E1041" s="77">
        <v>1</v>
      </c>
      <c r="F1041" s="88"/>
      <c r="G1041" s="87" t="s">
        <v>74</v>
      </c>
      <c r="H1041" s="79"/>
      <c r="I1041" s="108" t="s">
        <v>1548</v>
      </c>
      <c r="J1041" s="69" t="s">
        <v>1552</v>
      </c>
      <c r="K1041" s="11" t="s">
        <v>56</v>
      </c>
      <c r="L1041" s="11" t="s">
        <v>25</v>
      </c>
      <c r="M1041" s="11" t="s">
        <v>26</v>
      </c>
      <c r="N1041" s="114" t="s">
        <v>2402</v>
      </c>
      <c r="O1041" s="38">
        <v>0</v>
      </c>
      <c r="P1041" s="38">
        <v>0</v>
      </c>
      <c r="Q1041" s="38">
        <v>0</v>
      </c>
      <c r="R1041" s="38">
        <v>0</v>
      </c>
      <c r="S1041" s="38">
        <v>0</v>
      </c>
      <c r="T1041" s="38">
        <v>0</v>
      </c>
      <c r="U1041" s="38">
        <v>0</v>
      </c>
      <c r="V1041" s="38">
        <v>0</v>
      </c>
      <c r="W1041" s="38">
        <v>0</v>
      </c>
      <c r="X1041" s="38">
        <v>0</v>
      </c>
      <c r="Y1041" s="38">
        <v>0</v>
      </c>
      <c r="Z1041" s="38">
        <v>0</v>
      </c>
      <c r="AA1041" s="38">
        <v>0</v>
      </c>
      <c r="AB1041" s="38">
        <v>0</v>
      </c>
      <c r="AC1041" s="38">
        <v>0</v>
      </c>
      <c r="AD1041" s="38">
        <v>0</v>
      </c>
      <c r="AE1041" s="38">
        <v>0</v>
      </c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>
        <v>0</v>
      </c>
      <c r="AP1041" s="38">
        <v>0</v>
      </c>
      <c r="AQ1041" s="38">
        <v>0</v>
      </c>
      <c r="AR1041" s="9">
        <f t="shared" si="34"/>
        <v>0</v>
      </c>
      <c r="AS1041" s="9">
        <f t="shared" si="35"/>
        <v>0</v>
      </c>
      <c r="AT1041" s="19"/>
    </row>
    <row r="1042" spans="1:46" ht="26.4" hidden="1">
      <c r="A1042" s="3">
        <v>1039</v>
      </c>
      <c r="B1042" s="119" t="s">
        <v>1274</v>
      </c>
      <c r="C1042" s="14" t="s">
        <v>1275</v>
      </c>
      <c r="D1042" s="15" t="s">
        <v>2380</v>
      </c>
      <c r="E1042" s="77">
        <v>1</v>
      </c>
      <c r="F1042" s="88"/>
      <c r="G1042" s="87" t="s">
        <v>74</v>
      </c>
      <c r="H1042" s="79"/>
      <c r="I1042" s="108" t="s">
        <v>1553</v>
      </c>
      <c r="J1042" s="69" t="s">
        <v>1554</v>
      </c>
      <c r="K1042" s="11" t="s">
        <v>24</v>
      </c>
      <c r="L1042" s="11" t="s">
        <v>25</v>
      </c>
      <c r="M1042" s="11" t="s">
        <v>26</v>
      </c>
      <c r="N1042" s="114" t="s">
        <v>2402</v>
      </c>
      <c r="O1042" s="38">
        <v>0</v>
      </c>
      <c r="P1042" s="38">
        <v>0</v>
      </c>
      <c r="Q1042" s="38">
        <v>0</v>
      </c>
      <c r="R1042" s="38">
        <v>0</v>
      </c>
      <c r="S1042" s="38">
        <v>0</v>
      </c>
      <c r="T1042" s="38">
        <v>0</v>
      </c>
      <c r="U1042" s="38">
        <v>0</v>
      </c>
      <c r="V1042" s="38"/>
      <c r="W1042" s="38"/>
      <c r="X1042" s="38"/>
      <c r="Y1042" s="38">
        <v>0</v>
      </c>
      <c r="Z1042" s="38">
        <v>0</v>
      </c>
      <c r="AA1042" s="38">
        <v>0</v>
      </c>
      <c r="AB1042" s="38">
        <v>0</v>
      </c>
      <c r="AC1042" s="38">
        <v>0</v>
      </c>
      <c r="AD1042" s="38">
        <v>0</v>
      </c>
      <c r="AE1042" s="38">
        <v>0</v>
      </c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9">
        <f t="shared" si="34"/>
        <v>0</v>
      </c>
      <c r="AS1042" s="9">
        <f t="shared" si="35"/>
        <v>0</v>
      </c>
      <c r="AT1042" s="19"/>
    </row>
    <row r="1043" spans="1:46" ht="26.4" hidden="1">
      <c r="A1043" s="3">
        <v>1040</v>
      </c>
      <c r="B1043" s="119" t="s">
        <v>1274</v>
      </c>
      <c r="C1043" s="14" t="s">
        <v>1275</v>
      </c>
      <c r="D1043" s="15" t="s">
        <v>2380</v>
      </c>
      <c r="E1043" s="77">
        <v>1</v>
      </c>
      <c r="F1043" s="88"/>
      <c r="G1043" s="87" t="s">
        <v>74</v>
      </c>
      <c r="H1043" s="79"/>
      <c r="I1043" s="108" t="s">
        <v>1553</v>
      </c>
      <c r="J1043" s="69" t="s">
        <v>1555</v>
      </c>
      <c r="K1043" s="11" t="s">
        <v>24</v>
      </c>
      <c r="L1043" s="11" t="s">
        <v>25</v>
      </c>
      <c r="M1043" s="11" t="s">
        <v>26</v>
      </c>
      <c r="N1043" s="114" t="s">
        <v>2402</v>
      </c>
      <c r="O1043" s="38">
        <v>0</v>
      </c>
      <c r="P1043" s="38">
        <v>0</v>
      </c>
      <c r="Q1043" s="38">
        <v>0</v>
      </c>
      <c r="R1043" s="38">
        <v>0</v>
      </c>
      <c r="S1043" s="38">
        <v>0</v>
      </c>
      <c r="T1043" s="38">
        <v>0</v>
      </c>
      <c r="U1043" s="38">
        <v>0</v>
      </c>
      <c r="V1043" s="38"/>
      <c r="W1043" s="38"/>
      <c r="X1043" s="38"/>
      <c r="Y1043" s="38">
        <v>0</v>
      </c>
      <c r="Z1043" s="38">
        <v>0</v>
      </c>
      <c r="AA1043" s="38">
        <v>0</v>
      </c>
      <c r="AB1043" s="38">
        <v>0</v>
      </c>
      <c r="AC1043" s="38">
        <v>0</v>
      </c>
      <c r="AD1043" s="38">
        <v>0</v>
      </c>
      <c r="AE1043" s="38">
        <v>0</v>
      </c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9">
        <f t="shared" si="34"/>
        <v>0</v>
      </c>
      <c r="AS1043" s="9">
        <f t="shared" si="35"/>
        <v>0</v>
      </c>
      <c r="AT1043" s="19"/>
    </row>
    <row r="1044" spans="1:46" ht="15.6" hidden="1">
      <c r="A1044" s="3">
        <v>1041</v>
      </c>
      <c r="B1044" s="119" t="s">
        <v>1274</v>
      </c>
      <c r="C1044" s="14" t="s">
        <v>1275</v>
      </c>
      <c r="D1044" s="15" t="s">
        <v>2228</v>
      </c>
      <c r="E1044" s="77">
        <v>1</v>
      </c>
      <c r="F1044" s="88"/>
      <c r="G1044" s="87" t="s">
        <v>74</v>
      </c>
      <c r="H1044" s="79"/>
      <c r="I1044" s="108" t="s">
        <v>1556</v>
      </c>
      <c r="J1044" s="69" t="s">
        <v>1557</v>
      </c>
      <c r="K1044" s="11" t="s">
        <v>56</v>
      </c>
      <c r="L1044" s="11" t="s">
        <v>25</v>
      </c>
      <c r="M1044" s="11" t="s">
        <v>26</v>
      </c>
      <c r="N1044" s="114" t="s">
        <v>2402</v>
      </c>
      <c r="O1044" s="38">
        <v>0</v>
      </c>
      <c r="P1044" s="38">
        <v>0</v>
      </c>
      <c r="Q1044" s="38">
        <v>0</v>
      </c>
      <c r="R1044" s="38">
        <v>0</v>
      </c>
      <c r="S1044" s="38">
        <v>0</v>
      </c>
      <c r="T1044" s="38">
        <v>0</v>
      </c>
      <c r="U1044" s="38">
        <v>0</v>
      </c>
      <c r="V1044" s="38"/>
      <c r="W1044" s="38"/>
      <c r="X1044" s="38"/>
      <c r="Y1044" s="38">
        <v>0</v>
      </c>
      <c r="Z1044" s="38">
        <v>0</v>
      </c>
      <c r="AA1044" s="38">
        <v>0</v>
      </c>
      <c r="AB1044" s="38">
        <v>0</v>
      </c>
      <c r="AC1044" s="38">
        <v>0</v>
      </c>
      <c r="AD1044" s="38">
        <v>0</v>
      </c>
      <c r="AE1044" s="38">
        <v>0</v>
      </c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9">
        <f t="shared" si="34"/>
        <v>0</v>
      </c>
      <c r="AS1044" s="9">
        <f t="shared" si="35"/>
        <v>0</v>
      </c>
      <c r="AT1044" s="19"/>
    </row>
    <row r="1045" spans="1:46" ht="15.6" hidden="1">
      <c r="A1045" s="3">
        <v>1042</v>
      </c>
      <c r="B1045" s="119" t="s">
        <v>1274</v>
      </c>
      <c r="C1045" s="14" t="s">
        <v>1275</v>
      </c>
      <c r="D1045" s="15" t="s">
        <v>2228</v>
      </c>
      <c r="E1045" s="77">
        <v>1</v>
      </c>
      <c r="F1045" s="88"/>
      <c r="G1045" s="87" t="s">
        <v>74</v>
      </c>
      <c r="H1045" s="79"/>
      <c r="I1045" s="108" t="s">
        <v>1558</v>
      </c>
      <c r="J1045" s="69" t="s">
        <v>1559</v>
      </c>
      <c r="K1045" s="11" t="s">
        <v>56</v>
      </c>
      <c r="L1045" s="11" t="s">
        <v>25</v>
      </c>
      <c r="M1045" s="11" t="s">
        <v>26</v>
      </c>
      <c r="N1045" s="114" t="s">
        <v>2402</v>
      </c>
      <c r="O1045" s="38">
        <v>0</v>
      </c>
      <c r="P1045" s="38">
        <v>0</v>
      </c>
      <c r="Q1045" s="38">
        <v>0</v>
      </c>
      <c r="R1045" s="38">
        <v>0</v>
      </c>
      <c r="S1045" s="38">
        <v>0</v>
      </c>
      <c r="T1045" s="38">
        <v>0</v>
      </c>
      <c r="U1045" s="38">
        <v>0</v>
      </c>
      <c r="V1045" s="38"/>
      <c r="W1045" s="38"/>
      <c r="X1045" s="38"/>
      <c r="Y1045" s="38">
        <v>0</v>
      </c>
      <c r="Z1045" s="38">
        <v>0</v>
      </c>
      <c r="AA1045" s="38">
        <v>0</v>
      </c>
      <c r="AB1045" s="38">
        <v>0</v>
      </c>
      <c r="AC1045" s="38">
        <v>0</v>
      </c>
      <c r="AD1045" s="38">
        <v>0</v>
      </c>
      <c r="AE1045" s="38">
        <v>0</v>
      </c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9">
        <f t="shared" si="34"/>
        <v>0</v>
      </c>
      <c r="AS1045" s="9">
        <f t="shared" si="35"/>
        <v>0</v>
      </c>
      <c r="AT1045" s="19"/>
    </row>
    <row r="1046" spans="1:46" ht="15.6" hidden="1">
      <c r="A1046" s="3">
        <v>1043</v>
      </c>
      <c r="B1046" s="119" t="s">
        <v>1274</v>
      </c>
      <c r="C1046" s="14" t="s">
        <v>1275</v>
      </c>
      <c r="D1046" s="15" t="s">
        <v>2228</v>
      </c>
      <c r="E1046" s="77">
        <v>1</v>
      </c>
      <c r="F1046" s="88"/>
      <c r="G1046" s="87" t="s">
        <v>74</v>
      </c>
      <c r="H1046" s="79"/>
      <c r="I1046" s="108" t="s">
        <v>1560</v>
      </c>
      <c r="J1046" s="69" t="s">
        <v>1561</v>
      </c>
      <c r="K1046" s="11" t="s">
        <v>56</v>
      </c>
      <c r="L1046" s="11" t="s">
        <v>25</v>
      </c>
      <c r="M1046" s="11" t="s">
        <v>26</v>
      </c>
      <c r="N1046" s="114" t="s">
        <v>2402</v>
      </c>
      <c r="O1046" s="38">
        <v>0</v>
      </c>
      <c r="P1046" s="38">
        <v>0</v>
      </c>
      <c r="Q1046" s="38">
        <v>0</v>
      </c>
      <c r="R1046" s="38">
        <v>0</v>
      </c>
      <c r="S1046" s="38">
        <v>0</v>
      </c>
      <c r="T1046" s="38">
        <v>0</v>
      </c>
      <c r="U1046" s="38">
        <v>0</v>
      </c>
      <c r="V1046" s="38">
        <v>0</v>
      </c>
      <c r="W1046" s="38">
        <v>0</v>
      </c>
      <c r="X1046" s="38">
        <v>0</v>
      </c>
      <c r="Y1046" s="38">
        <v>0</v>
      </c>
      <c r="Z1046" s="38">
        <v>0</v>
      </c>
      <c r="AA1046" s="38">
        <v>0</v>
      </c>
      <c r="AB1046" s="38">
        <v>0</v>
      </c>
      <c r="AC1046" s="38">
        <v>0</v>
      </c>
      <c r="AD1046" s="38">
        <v>0</v>
      </c>
      <c r="AE1046" s="38">
        <v>0</v>
      </c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>
        <v>0</v>
      </c>
      <c r="AP1046" s="38">
        <v>0</v>
      </c>
      <c r="AQ1046" s="38">
        <v>0</v>
      </c>
      <c r="AR1046" s="9">
        <f t="shared" si="34"/>
        <v>0</v>
      </c>
      <c r="AS1046" s="9">
        <f t="shared" si="35"/>
        <v>0</v>
      </c>
      <c r="AT1046" s="19"/>
    </row>
    <row r="1047" spans="1:46" ht="15.6" hidden="1">
      <c r="A1047" s="3">
        <v>1044</v>
      </c>
      <c r="B1047" s="119" t="s">
        <v>1274</v>
      </c>
      <c r="C1047" s="14" t="s">
        <v>1275</v>
      </c>
      <c r="D1047" s="15" t="s">
        <v>2228</v>
      </c>
      <c r="E1047" s="77">
        <v>1</v>
      </c>
      <c r="F1047" s="88"/>
      <c r="G1047" s="87" t="s">
        <v>74</v>
      </c>
      <c r="H1047" s="79"/>
      <c r="I1047" s="108" t="s">
        <v>1562</v>
      </c>
      <c r="J1047" s="69" t="s">
        <v>1563</v>
      </c>
      <c r="K1047" s="11" t="s">
        <v>24</v>
      </c>
      <c r="L1047" s="11" t="s">
        <v>25</v>
      </c>
      <c r="M1047" s="11" t="s">
        <v>26</v>
      </c>
      <c r="N1047" s="114" t="s">
        <v>2402</v>
      </c>
      <c r="O1047" s="38">
        <v>0</v>
      </c>
      <c r="P1047" s="38">
        <v>0</v>
      </c>
      <c r="Q1047" s="38">
        <v>0</v>
      </c>
      <c r="R1047" s="38">
        <v>0</v>
      </c>
      <c r="S1047" s="38">
        <v>0</v>
      </c>
      <c r="T1047" s="38">
        <v>0</v>
      </c>
      <c r="U1047" s="38">
        <v>0</v>
      </c>
      <c r="V1047" s="38"/>
      <c r="W1047" s="38"/>
      <c r="X1047" s="38"/>
      <c r="Y1047" s="38">
        <v>0</v>
      </c>
      <c r="Z1047" s="38">
        <v>0</v>
      </c>
      <c r="AA1047" s="38">
        <v>0</v>
      </c>
      <c r="AB1047" s="38">
        <v>0</v>
      </c>
      <c r="AC1047" s="38">
        <v>0</v>
      </c>
      <c r="AD1047" s="38">
        <v>0</v>
      </c>
      <c r="AE1047" s="38">
        <v>0</v>
      </c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9">
        <f t="shared" si="34"/>
        <v>0</v>
      </c>
      <c r="AS1047" s="9">
        <f t="shared" si="35"/>
        <v>0</v>
      </c>
      <c r="AT1047" s="19"/>
    </row>
    <row r="1048" spans="1:46" ht="26.4" hidden="1">
      <c r="A1048" s="3">
        <v>1045</v>
      </c>
      <c r="B1048" s="119" t="s">
        <v>1274</v>
      </c>
      <c r="C1048" s="14" t="s">
        <v>1275</v>
      </c>
      <c r="D1048" s="15" t="s">
        <v>2396</v>
      </c>
      <c r="E1048" s="77">
        <v>1</v>
      </c>
      <c r="F1048" s="88"/>
      <c r="G1048" s="87" t="s">
        <v>74</v>
      </c>
      <c r="H1048" s="79"/>
      <c r="I1048" s="108" t="s">
        <v>1564</v>
      </c>
      <c r="J1048" s="69" t="s">
        <v>1565</v>
      </c>
      <c r="K1048" s="11" t="s">
        <v>24</v>
      </c>
      <c r="L1048" s="11" t="s">
        <v>25</v>
      </c>
      <c r="M1048" s="11" t="s">
        <v>26</v>
      </c>
      <c r="N1048" s="115">
        <v>45695</v>
      </c>
      <c r="O1048" s="38">
        <v>1</v>
      </c>
      <c r="P1048" s="38">
        <v>0</v>
      </c>
      <c r="Q1048" s="38">
        <v>0</v>
      </c>
      <c r="R1048" s="38">
        <v>1</v>
      </c>
      <c r="S1048" s="38">
        <v>0</v>
      </c>
      <c r="T1048" s="38">
        <v>0</v>
      </c>
      <c r="U1048" s="38">
        <v>0</v>
      </c>
      <c r="V1048" s="38"/>
      <c r="W1048" s="38"/>
      <c r="X1048" s="38"/>
      <c r="Y1048" s="38">
        <v>0</v>
      </c>
      <c r="Z1048" s="38">
        <v>0</v>
      </c>
      <c r="AA1048" s="38">
        <v>0</v>
      </c>
      <c r="AB1048" s="38">
        <v>0</v>
      </c>
      <c r="AC1048" s="38">
        <v>0</v>
      </c>
      <c r="AD1048" s="38">
        <v>0</v>
      </c>
      <c r="AE1048" s="38">
        <v>0</v>
      </c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9">
        <f t="shared" si="34"/>
        <v>0.25</v>
      </c>
      <c r="AS1048" s="9">
        <f t="shared" si="35"/>
        <v>0</v>
      </c>
      <c r="AT1048" s="19"/>
    </row>
    <row r="1049" spans="1:46" ht="26.4" hidden="1">
      <c r="A1049" s="3">
        <v>1046</v>
      </c>
      <c r="B1049" s="119" t="s">
        <v>1274</v>
      </c>
      <c r="C1049" s="14" t="s">
        <v>1275</v>
      </c>
      <c r="D1049" s="15" t="s">
        <v>2398</v>
      </c>
      <c r="E1049" s="77">
        <v>1</v>
      </c>
      <c r="F1049" s="88"/>
      <c r="G1049" s="87" t="s">
        <v>74</v>
      </c>
      <c r="H1049" s="79"/>
      <c r="I1049" s="108" t="s">
        <v>1566</v>
      </c>
      <c r="J1049" s="69" t="s">
        <v>1567</v>
      </c>
      <c r="K1049" s="11" t="s">
        <v>56</v>
      </c>
      <c r="L1049" s="11" t="s">
        <v>1028</v>
      </c>
      <c r="M1049" s="11" t="s">
        <v>26</v>
      </c>
      <c r="N1049" s="8">
        <v>45722</v>
      </c>
      <c r="O1049" s="38"/>
      <c r="P1049" s="38"/>
      <c r="Q1049" s="38"/>
      <c r="R1049" s="38">
        <v>1</v>
      </c>
      <c r="S1049" s="38">
        <v>0</v>
      </c>
      <c r="T1049" s="38">
        <v>0</v>
      </c>
      <c r="U1049" s="38">
        <v>0</v>
      </c>
      <c r="V1049" s="38">
        <v>0</v>
      </c>
      <c r="W1049" s="38">
        <v>0</v>
      </c>
      <c r="X1049" s="38">
        <v>0</v>
      </c>
      <c r="Y1049" s="38"/>
      <c r="Z1049" s="38"/>
      <c r="AA1049" s="38"/>
      <c r="AB1049" s="38"/>
      <c r="AC1049" s="38">
        <v>0</v>
      </c>
      <c r="AD1049" s="38">
        <v>0</v>
      </c>
      <c r="AE1049" s="38">
        <v>0</v>
      </c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9">
        <f t="shared" si="34"/>
        <v>0.16666666666666666</v>
      </c>
      <c r="AS1049" s="9">
        <f t="shared" si="35"/>
        <v>0</v>
      </c>
      <c r="AT1049" s="19"/>
    </row>
    <row r="1050" spans="1:46" ht="26.4" hidden="1">
      <c r="A1050" s="3">
        <v>1047</v>
      </c>
      <c r="B1050" s="119" t="s">
        <v>1274</v>
      </c>
      <c r="C1050" s="14" t="s">
        <v>1275</v>
      </c>
      <c r="D1050" s="15" t="s">
        <v>2398</v>
      </c>
      <c r="E1050" s="77">
        <v>1</v>
      </c>
      <c r="F1050" s="88"/>
      <c r="G1050" s="87" t="s">
        <v>74</v>
      </c>
      <c r="H1050" s="79"/>
      <c r="I1050" s="108" t="s">
        <v>1566</v>
      </c>
      <c r="J1050" s="69" t="s">
        <v>1568</v>
      </c>
      <c r="K1050" s="11" t="s">
        <v>56</v>
      </c>
      <c r="L1050" s="11" t="s">
        <v>1028</v>
      </c>
      <c r="M1050" s="11" t="s">
        <v>26</v>
      </c>
      <c r="N1050" s="8">
        <v>45722</v>
      </c>
      <c r="O1050" s="38"/>
      <c r="P1050" s="38"/>
      <c r="Q1050" s="38"/>
      <c r="R1050" s="38">
        <v>1</v>
      </c>
      <c r="S1050" s="38">
        <v>0</v>
      </c>
      <c r="T1050" s="38">
        <v>0</v>
      </c>
      <c r="U1050" s="38">
        <v>0</v>
      </c>
      <c r="V1050" s="38">
        <v>0</v>
      </c>
      <c r="W1050" s="38">
        <v>0</v>
      </c>
      <c r="X1050" s="38">
        <v>0</v>
      </c>
      <c r="Y1050" s="38"/>
      <c r="Z1050" s="38"/>
      <c r="AA1050" s="38"/>
      <c r="AB1050" s="38"/>
      <c r="AC1050" s="38">
        <v>0</v>
      </c>
      <c r="AD1050" s="38">
        <v>0</v>
      </c>
      <c r="AE1050" s="38">
        <v>0</v>
      </c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9">
        <f t="shared" si="34"/>
        <v>0.16666666666666666</v>
      </c>
      <c r="AS1050" s="9">
        <f t="shared" si="35"/>
        <v>0</v>
      </c>
      <c r="AT1050" s="19"/>
    </row>
    <row r="1051" spans="1:46" ht="15.6" hidden="1">
      <c r="A1051" s="3">
        <v>1048</v>
      </c>
      <c r="B1051" s="119" t="s">
        <v>1274</v>
      </c>
      <c r="C1051" s="14" t="s">
        <v>1275</v>
      </c>
      <c r="D1051" s="15" t="s">
        <v>2228</v>
      </c>
      <c r="E1051" s="77">
        <v>1</v>
      </c>
      <c r="F1051" s="88"/>
      <c r="G1051" s="87" t="s">
        <v>74</v>
      </c>
      <c r="H1051" s="79"/>
      <c r="I1051" s="108" t="s">
        <v>1569</v>
      </c>
      <c r="J1051" s="69" t="s">
        <v>1570</v>
      </c>
      <c r="K1051" s="11" t="s">
        <v>56</v>
      </c>
      <c r="L1051" s="11" t="s">
        <v>25</v>
      </c>
      <c r="M1051" s="11" t="s">
        <v>26</v>
      </c>
      <c r="N1051" s="114" t="s">
        <v>2402</v>
      </c>
      <c r="O1051" s="38">
        <v>0</v>
      </c>
      <c r="P1051" s="38">
        <v>0</v>
      </c>
      <c r="Q1051" s="38">
        <v>0</v>
      </c>
      <c r="R1051" s="38">
        <v>0</v>
      </c>
      <c r="S1051" s="38">
        <v>0</v>
      </c>
      <c r="T1051" s="38">
        <v>0</v>
      </c>
      <c r="U1051" s="38">
        <v>0</v>
      </c>
      <c r="V1051" s="38"/>
      <c r="W1051" s="38"/>
      <c r="X1051" s="38"/>
      <c r="Y1051" s="38">
        <v>0</v>
      </c>
      <c r="Z1051" s="38">
        <v>0</v>
      </c>
      <c r="AA1051" s="38">
        <v>0</v>
      </c>
      <c r="AB1051" s="38">
        <v>0</v>
      </c>
      <c r="AC1051" s="38">
        <v>0</v>
      </c>
      <c r="AD1051" s="38">
        <v>0</v>
      </c>
      <c r="AE1051" s="38">
        <v>0</v>
      </c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9">
        <f t="shared" si="34"/>
        <v>0</v>
      </c>
      <c r="AS1051" s="9">
        <f t="shared" si="35"/>
        <v>0</v>
      </c>
      <c r="AT1051" s="19"/>
    </row>
    <row r="1052" spans="1:46" ht="52.8" hidden="1">
      <c r="A1052" s="3">
        <v>1049</v>
      </c>
      <c r="B1052" s="119" t="s">
        <v>1274</v>
      </c>
      <c r="C1052" s="14" t="s">
        <v>1275</v>
      </c>
      <c r="D1052" s="15" t="s">
        <v>2395</v>
      </c>
      <c r="E1052" s="77">
        <v>1</v>
      </c>
      <c r="F1052" s="88"/>
      <c r="G1052" s="87" t="s">
        <v>74</v>
      </c>
      <c r="H1052" s="79"/>
      <c r="I1052" s="108" t="s">
        <v>1571</v>
      </c>
      <c r="J1052" s="69" t="s">
        <v>1572</v>
      </c>
      <c r="K1052" s="11" t="s">
        <v>24</v>
      </c>
      <c r="L1052" s="11" t="s">
        <v>25</v>
      </c>
      <c r="M1052" s="11" t="s">
        <v>26</v>
      </c>
      <c r="N1052" s="114" t="s">
        <v>2402</v>
      </c>
      <c r="O1052" s="38"/>
      <c r="P1052" s="38"/>
      <c r="Q1052" s="38"/>
      <c r="R1052" s="38">
        <v>0</v>
      </c>
      <c r="S1052" s="38">
        <v>0</v>
      </c>
      <c r="T1052" s="38">
        <v>0</v>
      </c>
      <c r="U1052" s="38">
        <v>0</v>
      </c>
      <c r="V1052" s="38"/>
      <c r="W1052" s="38"/>
      <c r="X1052" s="38"/>
      <c r="Y1052" s="38"/>
      <c r="Z1052" s="38"/>
      <c r="AA1052" s="38"/>
      <c r="AB1052" s="38"/>
      <c r="AC1052" s="38">
        <v>0</v>
      </c>
      <c r="AD1052" s="38">
        <v>0</v>
      </c>
      <c r="AE1052" s="38">
        <v>0</v>
      </c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9">
        <f t="shared" si="34"/>
        <v>0</v>
      </c>
      <c r="AS1052" s="9">
        <f t="shared" si="35"/>
        <v>0</v>
      </c>
      <c r="AT1052" s="19"/>
    </row>
    <row r="1053" spans="1:46" ht="52.8" hidden="1">
      <c r="A1053" s="3">
        <v>1050</v>
      </c>
      <c r="B1053" s="119" t="s">
        <v>1274</v>
      </c>
      <c r="C1053" s="14" t="s">
        <v>1275</v>
      </c>
      <c r="D1053" s="15" t="s">
        <v>2442</v>
      </c>
      <c r="E1053" s="77">
        <v>1</v>
      </c>
      <c r="F1053" s="15" t="s">
        <v>2442</v>
      </c>
      <c r="G1053" s="87" t="s">
        <v>74</v>
      </c>
      <c r="H1053" s="15" t="s">
        <v>2442</v>
      </c>
      <c r="I1053" s="108" t="s">
        <v>1571</v>
      </c>
      <c r="J1053" s="69" t="s">
        <v>1573</v>
      </c>
      <c r="K1053" s="11" t="s">
        <v>24</v>
      </c>
      <c r="L1053" s="11" t="s">
        <v>25</v>
      </c>
      <c r="M1053" s="11" t="s">
        <v>26</v>
      </c>
      <c r="N1053" s="114" t="s">
        <v>2402</v>
      </c>
      <c r="O1053" s="38"/>
      <c r="P1053" s="38"/>
      <c r="Q1053" s="38"/>
      <c r="R1053" s="38">
        <v>0</v>
      </c>
      <c r="S1053" s="38">
        <v>0</v>
      </c>
      <c r="T1053" s="38">
        <v>0</v>
      </c>
      <c r="U1053" s="38">
        <v>0</v>
      </c>
      <c r="V1053" s="38"/>
      <c r="W1053" s="38"/>
      <c r="X1053" s="38"/>
      <c r="Y1053" s="38"/>
      <c r="Z1053" s="38"/>
      <c r="AA1053" s="38"/>
      <c r="AB1053" s="38"/>
      <c r="AC1053" s="38">
        <v>0</v>
      </c>
      <c r="AD1053" s="38">
        <v>0</v>
      </c>
      <c r="AE1053" s="38">
        <v>0</v>
      </c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9">
        <f t="shared" si="34"/>
        <v>0</v>
      </c>
      <c r="AS1053" s="9">
        <f t="shared" si="35"/>
        <v>0</v>
      </c>
      <c r="AT1053" s="15" t="s">
        <v>2442</v>
      </c>
    </row>
    <row r="1054" spans="1:46" ht="39.6" hidden="1">
      <c r="A1054" s="3">
        <v>1051</v>
      </c>
      <c r="B1054" s="119" t="s">
        <v>1274</v>
      </c>
      <c r="C1054" s="14" t="s">
        <v>1275</v>
      </c>
      <c r="D1054" s="15" t="s">
        <v>2399</v>
      </c>
      <c r="E1054" s="77">
        <v>1</v>
      </c>
      <c r="F1054" s="88"/>
      <c r="G1054" s="87" t="s">
        <v>74</v>
      </c>
      <c r="H1054" s="79"/>
      <c r="I1054" s="108" t="s">
        <v>1574</v>
      </c>
      <c r="J1054" s="69" t="s">
        <v>1575</v>
      </c>
      <c r="K1054" s="11" t="s">
        <v>56</v>
      </c>
      <c r="L1054" s="11" t="s">
        <v>1028</v>
      </c>
      <c r="M1054" s="11" t="s">
        <v>26</v>
      </c>
      <c r="N1054" s="8">
        <v>44995</v>
      </c>
      <c r="O1054" s="38"/>
      <c r="P1054" s="38"/>
      <c r="Q1054" s="38"/>
      <c r="R1054" s="38">
        <v>1</v>
      </c>
      <c r="S1054" s="38">
        <v>0</v>
      </c>
      <c r="T1054" s="38">
        <v>0</v>
      </c>
      <c r="U1054" s="38">
        <v>0</v>
      </c>
      <c r="V1054" s="38">
        <v>0</v>
      </c>
      <c r="W1054" s="38">
        <v>0</v>
      </c>
      <c r="X1054" s="38">
        <v>0</v>
      </c>
      <c r="Y1054" s="38"/>
      <c r="Z1054" s="38"/>
      <c r="AA1054" s="38"/>
      <c r="AB1054" s="38"/>
      <c r="AC1054" s="38">
        <v>0</v>
      </c>
      <c r="AD1054" s="38">
        <v>0</v>
      </c>
      <c r="AE1054" s="38">
        <v>0</v>
      </c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9">
        <f t="shared" si="34"/>
        <v>0.16666666666666666</v>
      </c>
      <c r="AS1054" s="9">
        <f t="shared" si="35"/>
        <v>0</v>
      </c>
      <c r="AT1054" s="19"/>
    </row>
    <row r="1055" spans="1:46" ht="39.6" hidden="1">
      <c r="A1055" s="3">
        <v>1052</v>
      </c>
      <c r="B1055" s="119" t="s">
        <v>1274</v>
      </c>
      <c r="C1055" s="14" t="s">
        <v>1275</v>
      </c>
      <c r="D1055" s="15" t="s">
        <v>2399</v>
      </c>
      <c r="E1055" s="77">
        <v>1</v>
      </c>
      <c r="F1055" s="88"/>
      <c r="G1055" s="87" t="s">
        <v>74</v>
      </c>
      <c r="H1055" s="79"/>
      <c r="I1055" s="108" t="s">
        <v>1574</v>
      </c>
      <c r="J1055" s="69" t="s">
        <v>1576</v>
      </c>
      <c r="K1055" s="11" t="s">
        <v>56</v>
      </c>
      <c r="L1055" s="11" t="s">
        <v>1028</v>
      </c>
      <c r="M1055" s="11" t="s">
        <v>26</v>
      </c>
      <c r="N1055" s="8">
        <v>45726</v>
      </c>
      <c r="O1055" s="38"/>
      <c r="P1055" s="38"/>
      <c r="Q1055" s="38"/>
      <c r="R1055" s="38">
        <v>1</v>
      </c>
      <c r="S1055" s="38">
        <v>0</v>
      </c>
      <c r="T1055" s="38">
        <v>0</v>
      </c>
      <c r="U1055" s="38">
        <v>0</v>
      </c>
      <c r="V1055" s="38">
        <v>0</v>
      </c>
      <c r="W1055" s="38">
        <v>0</v>
      </c>
      <c r="X1055" s="38">
        <v>0</v>
      </c>
      <c r="Y1055" s="38"/>
      <c r="Z1055" s="38"/>
      <c r="AA1055" s="38"/>
      <c r="AB1055" s="38"/>
      <c r="AC1055" s="38">
        <v>0</v>
      </c>
      <c r="AD1055" s="38">
        <v>0</v>
      </c>
      <c r="AE1055" s="38">
        <v>0</v>
      </c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9">
        <f t="shared" si="34"/>
        <v>0.16666666666666666</v>
      </c>
      <c r="AS1055" s="9">
        <f t="shared" si="35"/>
        <v>0</v>
      </c>
      <c r="AT1055" s="19"/>
    </row>
    <row r="1056" spans="1:46" ht="52.8" hidden="1">
      <c r="A1056" s="3">
        <v>1053</v>
      </c>
      <c r="B1056" s="119" t="s">
        <v>1274</v>
      </c>
      <c r="C1056" s="14" t="s">
        <v>1275</v>
      </c>
      <c r="D1056" s="15" t="s">
        <v>2399</v>
      </c>
      <c r="E1056" s="77">
        <v>1</v>
      </c>
      <c r="F1056" s="88"/>
      <c r="G1056" s="87" t="s">
        <v>74</v>
      </c>
      <c r="H1056" s="79"/>
      <c r="I1056" s="108" t="s">
        <v>1577</v>
      </c>
      <c r="J1056" s="69" t="s">
        <v>1578</v>
      </c>
      <c r="K1056" s="11" t="s">
        <v>56</v>
      </c>
      <c r="L1056" s="11" t="s">
        <v>1028</v>
      </c>
      <c r="M1056" s="11" t="s">
        <v>26</v>
      </c>
      <c r="N1056" s="115">
        <v>45739</v>
      </c>
      <c r="O1056" s="38"/>
      <c r="P1056" s="38"/>
      <c r="Q1056" s="38"/>
      <c r="R1056" s="38">
        <v>1</v>
      </c>
      <c r="S1056" s="38">
        <v>0</v>
      </c>
      <c r="T1056" s="38">
        <v>0</v>
      </c>
      <c r="U1056" s="38">
        <v>0</v>
      </c>
      <c r="V1056" s="38">
        <v>0</v>
      </c>
      <c r="W1056" s="38">
        <v>0</v>
      </c>
      <c r="X1056" s="38">
        <v>0</v>
      </c>
      <c r="Y1056" s="38"/>
      <c r="Z1056" s="38"/>
      <c r="AA1056" s="38"/>
      <c r="AB1056" s="38"/>
      <c r="AC1056" s="38">
        <v>0</v>
      </c>
      <c r="AD1056" s="38">
        <v>0</v>
      </c>
      <c r="AE1056" s="38">
        <v>0</v>
      </c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9">
        <f t="shared" si="34"/>
        <v>0.16666666666666666</v>
      </c>
      <c r="AS1056" s="9">
        <f t="shared" si="35"/>
        <v>0</v>
      </c>
      <c r="AT1056" s="19"/>
    </row>
    <row r="1057" spans="1:46" ht="52.8" hidden="1">
      <c r="A1057" s="3">
        <v>1054</v>
      </c>
      <c r="B1057" s="119" t="s">
        <v>1274</v>
      </c>
      <c r="C1057" s="14" t="s">
        <v>1275</v>
      </c>
      <c r="D1057" s="15" t="s">
        <v>2399</v>
      </c>
      <c r="E1057" s="77">
        <v>1</v>
      </c>
      <c r="F1057" s="88"/>
      <c r="G1057" s="87" t="s">
        <v>74</v>
      </c>
      <c r="H1057" s="79"/>
      <c r="I1057" s="108" t="s">
        <v>1577</v>
      </c>
      <c r="J1057" s="69" t="s">
        <v>1579</v>
      </c>
      <c r="K1057" s="11" t="s">
        <v>56</v>
      </c>
      <c r="L1057" s="11" t="s">
        <v>1028</v>
      </c>
      <c r="M1057" s="11" t="s">
        <v>26</v>
      </c>
      <c r="N1057" s="115">
        <v>45739</v>
      </c>
      <c r="O1057" s="38"/>
      <c r="P1057" s="38"/>
      <c r="Q1057" s="38"/>
      <c r="R1057" s="38">
        <v>1</v>
      </c>
      <c r="S1057" s="38">
        <v>0</v>
      </c>
      <c r="T1057" s="38">
        <v>0</v>
      </c>
      <c r="U1057" s="38">
        <v>0</v>
      </c>
      <c r="V1057" s="38">
        <v>0</v>
      </c>
      <c r="W1057" s="38">
        <v>0</v>
      </c>
      <c r="X1057" s="38">
        <v>0</v>
      </c>
      <c r="Y1057" s="38"/>
      <c r="Z1057" s="38"/>
      <c r="AA1057" s="38"/>
      <c r="AB1057" s="38"/>
      <c r="AC1057" s="38">
        <v>0</v>
      </c>
      <c r="AD1057" s="38">
        <v>0</v>
      </c>
      <c r="AE1057" s="38">
        <v>0</v>
      </c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9">
        <f t="shared" si="34"/>
        <v>0.16666666666666666</v>
      </c>
      <c r="AS1057" s="9">
        <f t="shared" si="35"/>
        <v>0</v>
      </c>
      <c r="AT1057" s="19"/>
    </row>
    <row r="1058" spans="1:46" ht="52.8" hidden="1">
      <c r="A1058" s="3">
        <v>1055</v>
      </c>
      <c r="B1058" s="119" t="s">
        <v>1274</v>
      </c>
      <c r="C1058" s="14" t="s">
        <v>1275</v>
      </c>
      <c r="D1058" s="15" t="s">
        <v>2399</v>
      </c>
      <c r="E1058" s="77">
        <v>1</v>
      </c>
      <c r="F1058" s="88"/>
      <c r="G1058" s="87" t="s">
        <v>74</v>
      </c>
      <c r="H1058" s="79"/>
      <c r="I1058" s="108" t="s">
        <v>1577</v>
      </c>
      <c r="J1058" s="69" t="s">
        <v>1580</v>
      </c>
      <c r="K1058" s="11" t="s">
        <v>56</v>
      </c>
      <c r="L1058" s="11" t="s">
        <v>1028</v>
      </c>
      <c r="M1058" s="11" t="s">
        <v>26</v>
      </c>
      <c r="N1058" s="115">
        <v>45739</v>
      </c>
      <c r="O1058" s="38"/>
      <c r="P1058" s="38"/>
      <c r="Q1058" s="38"/>
      <c r="R1058" s="38">
        <v>1</v>
      </c>
      <c r="S1058" s="38">
        <v>0</v>
      </c>
      <c r="T1058" s="38">
        <v>0</v>
      </c>
      <c r="U1058" s="38">
        <v>0</v>
      </c>
      <c r="V1058" s="38">
        <v>0</v>
      </c>
      <c r="W1058" s="38">
        <v>0</v>
      </c>
      <c r="X1058" s="38">
        <v>0</v>
      </c>
      <c r="Y1058" s="38"/>
      <c r="Z1058" s="38"/>
      <c r="AA1058" s="38"/>
      <c r="AB1058" s="38"/>
      <c r="AC1058" s="38">
        <v>0</v>
      </c>
      <c r="AD1058" s="38">
        <v>0</v>
      </c>
      <c r="AE1058" s="38">
        <v>0</v>
      </c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9">
        <f t="shared" si="34"/>
        <v>0.16666666666666666</v>
      </c>
      <c r="AS1058" s="9">
        <f t="shared" si="35"/>
        <v>0</v>
      </c>
      <c r="AT1058" s="19"/>
    </row>
    <row r="1059" spans="1:46" ht="52.8" hidden="1">
      <c r="A1059" s="3">
        <v>1056</v>
      </c>
      <c r="B1059" s="119" t="s">
        <v>1274</v>
      </c>
      <c r="C1059" s="14" t="s">
        <v>1275</v>
      </c>
      <c r="D1059" s="15" t="s">
        <v>2399</v>
      </c>
      <c r="E1059" s="77">
        <v>1</v>
      </c>
      <c r="F1059" s="88"/>
      <c r="G1059" s="87" t="s">
        <v>74</v>
      </c>
      <c r="H1059" s="79"/>
      <c r="I1059" s="108" t="s">
        <v>1577</v>
      </c>
      <c r="J1059" s="69" t="s">
        <v>1581</v>
      </c>
      <c r="K1059" s="11" t="s">
        <v>56</v>
      </c>
      <c r="L1059" s="11" t="s">
        <v>1028</v>
      </c>
      <c r="M1059" s="11" t="s">
        <v>26</v>
      </c>
      <c r="N1059" s="115">
        <v>45739</v>
      </c>
      <c r="O1059" s="38"/>
      <c r="P1059" s="38"/>
      <c r="Q1059" s="38"/>
      <c r="R1059" s="38">
        <v>1</v>
      </c>
      <c r="S1059" s="38">
        <v>0</v>
      </c>
      <c r="T1059" s="38">
        <v>0</v>
      </c>
      <c r="U1059" s="38">
        <v>0</v>
      </c>
      <c r="V1059" s="38">
        <v>0</v>
      </c>
      <c r="W1059" s="38">
        <v>0</v>
      </c>
      <c r="X1059" s="38">
        <v>0</v>
      </c>
      <c r="Y1059" s="38"/>
      <c r="Z1059" s="38"/>
      <c r="AA1059" s="38"/>
      <c r="AB1059" s="38"/>
      <c r="AC1059" s="38">
        <v>0</v>
      </c>
      <c r="AD1059" s="38">
        <v>0</v>
      </c>
      <c r="AE1059" s="38">
        <v>0</v>
      </c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9">
        <f t="shared" si="34"/>
        <v>0.16666666666666666</v>
      </c>
      <c r="AS1059" s="9">
        <f t="shared" si="35"/>
        <v>0</v>
      </c>
      <c r="AT1059" s="19"/>
    </row>
    <row r="1060" spans="1:46" ht="39.6" hidden="1">
      <c r="A1060" s="3">
        <v>1057</v>
      </c>
      <c r="B1060" s="119" t="s">
        <v>1274</v>
      </c>
      <c r="C1060" s="14" t="s">
        <v>1275</v>
      </c>
      <c r="D1060" s="15" t="s">
        <v>2397</v>
      </c>
      <c r="E1060" s="77">
        <v>1</v>
      </c>
      <c r="F1060" s="88"/>
      <c r="G1060" s="87" t="s">
        <v>74</v>
      </c>
      <c r="H1060" s="79"/>
      <c r="I1060" s="108" t="s">
        <v>1582</v>
      </c>
      <c r="J1060" s="69" t="s">
        <v>1583</v>
      </c>
      <c r="K1060" s="11" t="s">
        <v>24</v>
      </c>
      <c r="L1060" s="11" t="s">
        <v>25</v>
      </c>
      <c r="M1060" s="11" t="s">
        <v>26</v>
      </c>
      <c r="N1060" s="114" t="s">
        <v>2402</v>
      </c>
      <c r="O1060" s="38">
        <v>0</v>
      </c>
      <c r="P1060" s="38">
        <v>0</v>
      </c>
      <c r="Q1060" s="38">
        <v>0</v>
      </c>
      <c r="R1060" s="38">
        <v>0</v>
      </c>
      <c r="S1060" s="38">
        <v>0</v>
      </c>
      <c r="T1060" s="38">
        <v>0</v>
      </c>
      <c r="U1060" s="38">
        <v>0</v>
      </c>
      <c r="V1060" s="38"/>
      <c r="W1060" s="38"/>
      <c r="X1060" s="38"/>
      <c r="Y1060" s="38">
        <v>0</v>
      </c>
      <c r="Z1060" s="38">
        <v>0</v>
      </c>
      <c r="AA1060" s="38">
        <v>0</v>
      </c>
      <c r="AB1060" s="38">
        <v>0</v>
      </c>
      <c r="AC1060" s="38">
        <v>0</v>
      </c>
      <c r="AD1060" s="38">
        <v>0</v>
      </c>
      <c r="AE1060" s="38">
        <v>0</v>
      </c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9">
        <f t="shared" si="34"/>
        <v>0</v>
      </c>
      <c r="AS1060" s="9">
        <f t="shared" si="35"/>
        <v>0</v>
      </c>
      <c r="AT1060" s="19"/>
    </row>
    <row r="1061" spans="1:46" ht="15.6" hidden="1">
      <c r="A1061" s="3">
        <v>1058</v>
      </c>
      <c r="B1061" s="119" t="s">
        <v>1274</v>
      </c>
      <c r="C1061" s="14" t="s">
        <v>1275</v>
      </c>
      <c r="D1061" s="15" t="s">
        <v>2228</v>
      </c>
      <c r="E1061" s="77">
        <v>1</v>
      </c>
      <c r="F1061" s="88"/>
      <c r="G1061" s="87" t="s">
        <v>74</v>
      </c>
      <c r="H1061" s="79"/>
      <c r="I1061" s="108" t="s">
        <v>1584</v>
      </c>
      <c r="J1061" s="69" t="s">
        <v>1585</v>
      </c>
      <c r="K1061" s="11" t="s">
        <v>56</v>
      </c>
      <c r="L1061" s="11" t="s">
        <v>25</v>
      </c>
      <c r="M1061" s="11" t="s">
        <v>26</v>
      </c>
      <c r="N1061" s="114" t="s">
        <v>2402</v>
      </c>
      <c r="O1061" s="38">
        <v>0</v>
      </c>
      <c r="P1061" s="38">
        <v>0</v>
      </c>
      <c r="Q1061" s="38">
        <v>0</v>
      </c>
      <c r="R1061" s="38">
        <v>0</v>
      </c>
      <c r="S1061" s="38">
        <v>0</v>
      </c>
      <c r="T1061" s="38">
        <v>0</v>
      </c>
      <c r="U1061" s="38">
        <v>0</v>
      </c>
      <c r="V1061" s="38"/>
      <c r="W1061" s="38"/>
      <c r="X1061" s="38"/>
      <c r="Y1061" s="38">
        <v>0</v>
      </c>
      <c r="Z1061" s="38">
        <v>0</v>
      </c>
      <c r="AA1061" s="38">
        <v>0</v>
      </c>
      <c r="AB1061" s="38">
        <v>0</v>
      </c>
      <c r="AC1061" s="38">
        <v>0</v>
      </c>
      <c r="AD1061" s="38">
        <v>0</v>
      </c>
      <c r="AE1061" s="38">
        <v>0</v>
      </c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9">
        <f t="shared" si="34"/>
        <v>0</v>
      </c>
      <c r="AS1061" s="9">
        <f t="shared" si="35"/>
        <v>0</v>
      </c>
      <c r="AT1061" s="19"/>
    </row>
    <row r="1062" spans="1:46" ht="15.6" hidden="1">
      <c r="A1062" s="3">
        <v>1059</v>
      </c>
      <c r="B1062" s="119" t="s">
        <v>1274</v>
      </c>
      <c r="C1062" s="14" t="s">
        <v>1275</v>
      </c>
      <c r="D1062" s="15" t="s">
        <v>2228</v>
      </c>
      <c r="E1062" s="77">
        <v>1</v>
      </c>
      <c r="F1062" s="88"/>
      <c r="G1062" s="87" t="s">
        <v>74</v>
      </c>
      <c r="H1062" s="79"/>
      <c r="I1062" s="108" t="s">
        <v>1586</v>
      </c>
      <c r="J1062" s="69" t="s">
        <v>1587</v>
      </c>
      <c r="K1062" s="11" t="s">
        <v>56</v>
      </c>
      <c r="L1062" s="11" t="s">
        <v>25</v>
      </c>
      <c r="M1062" s="11" t="s">
        <v>26</v>
      </c>
      <c r="N1062" s="114" t="s">
        <v>2402</v>
      </c>
      <c r="O1062" s="38">
        <v>0</v>
      </c>
      <c r="P1062" s="38">
        <v>0</v>
      </c>
      <c r="Q1062" s="38">
        <v>0</v>
      </c>
      <c r="R1062" s="38">
        <v>0</v>
      </c>
      <c r="S1062" s="38">
        <v>0</v>
      </c>
      <c r="T1062" s="38">
        <v>0</v>
      </c>
      <c r="U1062" s="38">
        <v>0</v>
      </c>
      <c r="V1062" s="38"/>
      <c r="W1062" s="38"/>
      <c r="X1062" s="38"/>
      <c r="Y1062" s="38">
        <v>0</v>
      </c>
      <c r="Z1062" s="38">
        <v>0</v>
      </c>
      <c r="AA1062" s="38">
        <v>0</v>
      </c>
      <c r="AB1062" s="38">
        <v>0</v>
      </c>
      <c r="AC1062" s="38">
        <v>0</v>
      </c>
      <c r="AD1062" s="38">
        <v>0</v>
      </c>
      <c r="AE1062" s="38">
        <v>0</v>
      </c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9">
        <f t="shared" si="34"/>
        <v>0</v>
      </c>
      <c r="AS1062" s="9">
        <f t="shared" si="35"/>
        <v>0</v>
      </c>
      <c r="AT1062" s="19"/>
    </row>
    <row r="1063" spans="1:46" ht="15.6" hidden="1">
      <c r="A1063" s="3">
        <v>1060</v>
      </c>
      <c r="B1063" s="119" t="s">
        <v>1274</v>
      </c>
      <c r="C1063" s="14" t="s">
        <v>1275</v>
      </c>
      <c r="D1063" s="15" t="s">
        <v>2228</v>
      </c>
      <c r="E1063" s="77">
        <v>1</v>
      </c>
      <c r="F1063" s="88"/>
      <c r="G1063" s="87" t="s">
        <v>74</v>
      </c>
      <c r="H1063" s="79"/>
      <c r="I1063" s="108" t="s">
        <v>1586</v>
      </c>
      <c r="J1063" s="69" t="s">
        <v>1588</v>
      </c>
      <c r="K1063" s="11" t="s">
        <v>56</v>
      </c>
      <c r="L1063" s="11" t="s">
        <v>25</v>
      </c>
      <c r="M1063" s="11" t="s">
        <v>26</v>
      </c>
      <c r="N1063" s="114" t="s">
        <v>2402</v>
      </c>
      <c r="O1063" s="38">
        <v>0</v>
      </c>
      <c r="P1063" s="38">
        <v>0</v>
      </c>
      <c r="Q1063" s="38">
        <v>0</v>
      </c>
      <c r="R1063" s="38">
        <v>0</v>
      </c>
      <c r="S1063" s="38">
        <v>0</v>
      </c>
      <c r="T1063" s="38">
        <v>0</v>
      </c>
      <c r="U1063" s="38">
        <v>0</v>
      </c>
      <c r="V1063" s="38"/>
      <c r="W1063" s="38"/>
      <c r="X1063" s="38"/>
      <c r="Y1063" s="38">
        <v>0</v>
      </c>
      <c r="Z1063" s="38">
        <v>0</v>
      </c>
      <c r="AA1063" s="38">
        <v>0</v>
      </c>
      <c r="AB1063" s="38">
        <v>0</v>
      </c>
      <c r="AC1063" s="38">
        <v>0</v>
      </c>
      <c r="AD1063" s="38">
        <v>0</v>
      </c>
      <c r="AE1063" s="38">
        <v>0</v>
      </c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9">
        <f t="shared" si="34"/>
        <v>0</v>
      </c>
      <c r="AS1063" s="9">
        <f t="shared" si="35"/>
        <v>0</v>
      </c>
      <c r="AT1063" s="19"/>
    </row>
    <row r="1064" spans="1:46" ht="39.6" hidden="1">
      <c r="A1064" s="3">
        <v>1061</v>
      </c>
      <c r="B1064" s="119" t="s">
        <v>1274</v>
      </c>
      <c r="C1064" s="14" t="s">
        <v>1275</v>
      </c>
      <c r="D1064" s="15" t="s">
        <v>2394</v>
      </c>
      <c r="E1064" s="77">
        <v>1</v>
      </c>
      <c r="F1064" s="88"/>
      <c r="G1064" s="87" t="s">
        <v>74</v>
      </c>
      <c r="H1064" s="79"/>
      <c r="I1064" s="108" t="s">
        <v>1589</v>
      </c>
      <c r="J1064" s="69" t="s">
        <v>1590</v>
      </c>
      <c r="K1064" s="11" t="s">
        <v>24</v>
      </c>
      <c r="L1064" s="11" t="s">
        <v>25</v>
      </c>
      <c r="M1064" s="11" t="s">
        <v>26</v>
      </c>
      <c r="N1064" s="115">
        <v>45695</v>
      </c>
      <c r="O1064" s="38">
        <v>1</v>
      </c>
      <c r="P1064" s="38">
        <v>0</v>
      </c>
      <c r="Q1064" s="38">
        <v>0</v>
      </c>
      <c r="R1064" s="38">
        <v>1</v>
      </c>
      <c r="S1064" s="38">
        <v>0</v>
      </c>
      <c r="T1064" s="38">
        <v>0</v>
      </c>
      <c r="U1064" s="38">
        <v>0</v>
      </c>
      <c r="V1064" s="38"/>
      <c r="W1064" s="38"/>
      <c r="X1064" s="38"/>
      <c r="Y1064" s="38">
        <v>0</v>
      </c>
      <c r="Z1064" s="38">
        <v>0</v>
      </c>
      <c r="AA1064" s="38">
        <v>0</v>
      </c>
      <c r="AB1064" s="38">
        <v>0</v>
      </c>
      <c r="AC1064" s="38">
        <v>0</v>
      </c>
      <c r="AD1064" s="38">
        <v>0</v>
      </c>
      <c r="AE1064" s="38">
        <v>0</v>
      </c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9">
        <f t="shared" si="34"/>
        <v>0.25</v>
      </c>
      <c r="AS1064" s="9">
        <f t="shared" si="35"/>
        <v>0</v>
      </c>
      <c r="AT1064" s="19"/>
    </row>
    <row r="1065" spans="1:46" ht="39.6" hidden="1">
      <c r="A1065" s="3">
        <v>1062</v>
      </c>
      <c r="B1065" s="119" t="s">
        <v>1274</v>
      </c>
      <c r="C1065" s="14" t="s">
        <v>1275</v>
      </c>
      <c r="D1065" s="15" t="s">
        <v>2381</v>
      </c>
      <c r="E1065" s="77">
        <v>1</v>
      </c>
      <c r="F1065" s="88"/>
      <c r="G1065" s="87" t="s">
        <v>74</v>
      </c>
      <c r="H1065" s="79"/>
      <c r="I1065" s="108" t="s">
        <v>1591</v>
      </c>
      <c r="J1065" s="69" t="s">
        <v>1592</v>
      </c>
      <c r="K1065" s="11" t="s">
        <v>56</v>
      </c>
      <c r="L1065" s="11" t="s">
        <v>1028</v>
      </c>
      <c r="M1065" s="11" t="s">
        <v>26</v>
      </c>
      <c r="N1065" s="8">
        <v>45722</v>
      </c>
      <c r="O1065" s="38"/>
      <c r="P1065" s="38"/>
      <c r="Q1065" s="38"/>
      <c r="R1065" s="38">
        <v>1</v>
      </c>
      <c r="S1065" s="38">
        <v>0</v>
      </c>
      <c r="T1065" s="38">
        <v>0</v>
      </c>
      <c r="U1065" s="38">
        <v>0</v>
      </c>
      <c r="V1065" s="38">
        <v>0</v>
      </c>
      <c r="W1065" s="38">
        <v>0</v>
      </c>
      <c r="X1065" s="38">
        <v>0</v>
      </c>
      <c r="Y1065" s="38"/>
      <c r="Z1065" s="38"/>
      <c r="AA1065" s="38"/>
      <c r="AB1065" s="38"/>
      <c r="AC1065" s="38">
        <v>0</v>
      </c>
      <c r="AD1065" s="38">
        <v>0</v>
      </c>
      <c r="AE1065" s="38">
        <v>0</v>
      </c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9">
        <f t="shared" si="34"/>
        <v>0.16666666666666666</v>
      </c>
      <c r="AS1065" s="9">
        <f t="shared" si="35"/>
        <v>0</v>
      </c>
      <c r="AT1065" s="19"/>
    </row>
    <row r="1066" spans="1:46" ht="39.6" hidden="1">
      <c r="A1066" s="3">
        <v>1063</v>
      </c>
      <c r="B1066" s="119" t="s">
        <v>1274</v>
      </c>
      <c r="C1066" s="14" t="s">
        <v>1275</v>
      </c>
      <c r="D1066" s="15" t="s">
        <v>2381</v>
      </c>
      <c r="E1066" s="77">
        <v>1</v>
      </c>
      <c r="F1066" s="88"/>
      <c r="G1066" s="87" t="s">
        <v>74</v>
      </c>
      <c r="H1066" s="79"/>
      <c r="I1066" s="108" t="s">
        <v>1591</v>
      </c>
      <c r="J1066" s="69" t="s">
        <v>1593</v>
      </c>
      <c r="K1066" s="11" t="s">
        <v>56</v>
      </c>
      <c r="L1066" s="11" t="s">
        <v>1028</v>
      </c>
      <c r="M1066" s="11" t="s">
        <v>26</v>
      </c>
      <c r="N1066" s="8">
        <v>45722</v>
      </c>
      <c r="O1066" s="38"/>
      <c r="P1066" s="38"/>
      <c r="Q1066" s="38"/>
      <c r="R1066" s="38">
        <v>1</v>
      </c>
      <c r="S1066" s="38">
        <v>0</v>
      </c>
      <c r="T1066" s="38">
        <v>0</v>
      </c>
      <c r="U1066" s="38">
        <v>0</v>
      </c>
      <c r="V1066" s="38">
        <v>0</v>
      </c>
      <c r="W1066" s="38">
        <v>0</v>
      </c>
      <c r="X1066" s="38">
        <v>0</v>
      </c>
      <c r="Y1066" s="38"/>
      <c r="Z1066" s="38"/>
      <c r="AA1066" s="38"/>
      <c r="AB1066" s="38"/>
      <c r="AC1066" s="38">
        <v>0</v>
      </c>
      <c r="AD1066" s="38">
        <v>0</v>
      </c>
      <c r="AE1066" s="38">
        <v>0</v>
      </c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9">
        <f t="shared" si="34"/>
        <v>0.16666666666666666</v>
      </c>
      <c r="AS1066" s="9">
        <f t="shared" si="35"/>
        <v>0</v>
      </c>
      <c r="AT1066" s="19"/>
    </row>
    <row r="1067" spans="1:46" ht="15.6" hidden="1">
      <c r="A1067" s="3">
        <v>1064</v>
      </c>
      <c r="B1067" s="119" t="s">
        <v>1274</v>
      </c>
      <c r="C1067" s="14" t="s">
        <v>1275</v>
      </c>
      <c r="D1067" s="15" t="s">
        <v>2228</v>
      </c>
      <c r="E1067" s="77">
        <v>1</v>
      </c>
      <c r="F1067" s="88"/>
      <c r="G1067" s="87" t="s">
        <v>74</v>
      </c>
      <c r="H1067" s="79"/>
      <c r="I1067" s="108" t="s">
        <v>1594</v>
      </c>
      <c r="J1067" s="69" t="s">
        <v>1595</v>
      </c>
      <c r="K1067" s="11" t="s">
        <v>56</v>
      </c>
      <c r="L1067" s="11" t="s">
        <v>25</v>
      </c>
      <c r="M1067" s="11" t="s">
        <v>26</v>
      </c>
      <c r="N1067" s="114" t="s">
        <v>2402</v>
      </c>
      <c r="O1067" s="38">
        <v>0</v>
      </c>
      <c r="P1067" s="38">
        <v>0</v>
      </c>
      <c r="Q1067" s="38">
        <v>0</v>
      </c>
      <c r="R1067" s="38">
        <v>0</v>
      </c>
      <c r="S1067" s="38">
        <v>0</v>
      </c>
      <c r="T1067" s="38">
        <v>0</v>
      </c>
      <c r="U1067" s="38">
        <v>0</v>
      </c>
      <c r="V1067" s="38"/>
      <c r="W1067" s="38"/>
      <c r="X1067" s="38"/>
      <c r="Y1067" s="38">
        <v>0</v>
      </c>
      <c r="Z1067" s="38">
        <v>0</v>
      </c>
      <c r="AA1067" s="38">
        <v>0</v>
      </c>
      <c r="AB1067" s="38">
        <v>0</v>
      </c>
      <c r="AC1067" s="38">
        <v>0</v>
      </c>
      <c r="AD1067" s="38">
        <v>0</v>
      </c>
      <c r="AE1067" s="38">
        <v>0</v>
      </c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9">
        <f t="shared" si="34"/>
        <v>0</v>
      </c>
      <c r="AS1067" s="9">
        <f t="shared" si="35"/>
        <v>0</v>
      </c>
      <c r="AT1067" s="19"/>
    </row>
    <row r="1068" spans="1:46" ht="39.6" hidden="1">
      <c r="A1068" s="3">
        <v>1065</v>
      </c>
      <c r="B1068" s="119" t="s">
        <v>1274</v>
      </c>
      <c r="C1068" s="14" t="s">
        <v>1275</v>
      </c>
      <c r="D1068" s="15" t="s">
        <v>2386</v>
      </c>
      <c r="E1068" s="77">
        <v>1</v>
      </c>
      <c r="F1068" s="88" t="s">
        <v>2214</v>
      </c>
      <c r="G1068" s="87" t="s">
        <v>74</v>
      </c>
      <c r="H1068" s="79"/>
      <c r="I1068" s="108" t="s">
        <v>1596</v>
      </c>
      <c r="J1068" s="69" t="s">
        <v>1597</v>
      </c>
      <c r="K1068" s="11" t="s">
        <v>24</v>
      </c>
      <c r="L1068" s="11" t="s">
        <v>25</v>
      </c>
      <c r="M1068" s="11" t="s">
        <v>26</v>
      </c>
      <c r="N1068" s="8">
        <v>45218</v>
      </c>
      <c r="O1068" s="38">
        <v>1</v>
      </c>
      <c r="P1068" s="38">
        <v>0</v>
      </c>
      <c r="Q1068" s="38">
        <v>0</v>
      </c>
      <c r="R1068" s="38">
        <v>1</v>
      </c>
      <c r="S1068" s="38">
        <v>0</v>
      </c>
      <c r="T1068" s="38">
        <v>0</v>
      </c>
      <c r="U1068" s="38">
        <v>0</v>
      </c>
      <c r="V1068" s="38"/>
      <c r="W1068" s="38"/>
      <c r="X1068" s="38"/>
      <c r="Y1068" s="38">
        <v>0</v>
      </c>
      <c r="Z1068" s="38">
        <v>0</v>
      </c>
      <c r="AA1068" s="38">
        <v>0</v>
      </c>
      <c r="AB1068" s="38">
        <v>0</v>
      </c>
      <c r="AC1068" s="38">
        <v>0</v>
      </c>
      <c r="AD1068" s="38">
        <v>0</v>
      </c>
      <c r="AE1068" s="38">
        <v>0</v>
      </c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9">
        <f t="shared" si="34"/>
        <v>0.25</v>
      </c>
      <c r="AS1068" s="9">
        <f t="shared" si="35"/>
        <v>0</v>
      </c>
      <c r="AT1068" s="12"/>
    </row>
    <row r="1069" spans="1:46" ht="39.6" hidden="1">
      <c r="A1069" s="3">
        <v>1066</v>
      </c>
      <c r="B1069" s="119" t="s">
        <v>1274</v>
      </c>
      <c r="C1069" s="14" t="s">
        <v>1275</v>
      </c>
      <c r="D1069" s="15" t="s">
        <v>2381</v>
      </c>
      <c r="E1069" s="77">
        <v>1</v>
      </c>
      <c r="F1069" s="88"/>
      <c r="G1069" s="87" t="s">
        <v>74</v>
      </c>
      <c r="H1069" s="79"/>
      <c r="I1069" s="108" t="s">
        <v>1598</v>
      </c>
      <c r="J1069" s="69" t="s">
        <v>1599</v>
      </c>
      <c r="K1069" s="11" t="s">
        <v>56</v>
      </c>
      <c r="L1069" s="11" t="s">
        <v>1028</v>
      </c>
      <c r="M1069" s="11" t="s">
        <v>26</v>
      </c>
      <c r="N1069" s="8">
        <v>45717</v>
      </c>
      <c r="O1069" s="38"/>
      <c r="P1069" s="38"/>
      <c r="Q1069" s="38"/>
      <c r="R1069" s="38">
        <v>1</v>
      </c>
      <c r="S1069" s="38">
        <v>0</v>
      </c>
      <c r="T1069" s="38">
        <v>0</v>
      </c>
      <c r="U1069" s="38">
        <v>0</v>
      </c>
      <c r="V1069" s="38">
        <v>0</v>
      </c>
      <c r="W1069" s="38">
        <v>0</v>
      </c>
      <c r="X1069" s="38">
        <v>0</v>
      </c>
      <c r="Y1069" s="38"/>
      <c r="Z1069" s="38"/>
      <c r="AA1069" s="38"/>
      <c r="AB1069" s="38"/>
      <c r="AC1069" s="38">
        <v>0</v>
      </c>
      <c r="AD1069" s="38">
        <v>0</v>
      </c>
      <c r="AE1069" s="38">
        <v>0</v>
      </c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9">
        <f t="shared" si="34"/>
        <v>0.16666666666666666</v>
      </c>
      <c r="AS1069" s="9">
        <f t="shared" si="35"/>
        <v>0</v>
      </c>
      <c r="AT1069" s="19"/>
    </row>
    <row r="1070" spans="1:46" ht="39.6" hidden="1">
      <c r="A1070" s="3">
        <v>1067</v>
      </c>
      <c r="B1070" s="119" t="s">
        <v>1274</v>
      </c>
      <c r="C1070" s="14" t="s">
        <v>1275</v>
      </c>
      <c r="D1070" s="15" t="s">
        <v>2381</v>
      </c>
      <c r="E1070" s="77">
        <v>1</v>
      </c>
      <c r="F1070" s="88"/>
      <c r="G1070" s="87" t="s">
        <v>74</v>
      </c>
      <c r="H1070" s="79"/>
      <c r="I1070" s="108" t="s">
        <v>1598</v>
      </c>
      <c r="J1070" s="69" t="s">
        <v>1600</v>
      </c>
      <c r="K1070" s="11" t="s">
        <v>56</v>
      </c>
      <c r="L1070" s="11" t="s">
        <v>1028</v>
      </c>
      <c r="M1070" s="11" t="s">
        <v>26</v>
      </c>
      <c r="N1070" s="8">
        <v>45717</v>
      </c>
      <c r="O1070" s="38"/>
      <c r="P1070" s="38"/>
      <c r="Q1070" s="38"/>
      <c r="R1070" s="38">
        <v>1</v>
      </c>
      <c r="S1070" s="38">
        <v>0</v>
      </c>
      <c r="T1070" s="38">
        <v>0</v>
      </c>
      <c r="U1070" s="38">
        <v>0</v>
      </c>
      <c r="V1070" s="38">
        <v>0</v>
      </c>
      <c r="W1070" s="38">
        <v>0</v>
      </c>
      <c r="X1070" s="38">
        <v>0</v>
      </c>
      <c r="Y1070" s="38"/>
      <c r="Z1070" s="38"/>
      <c r="AA1070" s="38"/>
      <c r="AB1070" s="38"/>
      <c r="AC1070" s="38">
        <v>0</v>
      </c>
      <c r="AD1070" s="38">
        <v>0</v>
      </c>
      <c r="AE1070" s="38">
        <v>0</v>
      </c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9">
        <f t="shared" si="34"/>
        <v>0.16666666666666666</v>
      </c>
      <c r="AS1070" s="9">
        <f t="shared" si="35"/>
        <v>0</v>
      </c>
      <c r="AT1070" s="19"/>
    </row>
    <row r="1071" spans="1:46" ht="15.6" hidden="1">
      <c r="A1071" s="3">
        <v>1068</v>
      </c>
      <c r="B1071" s="119" t="s">
        <v>1274</v>
      </c>
      <c r="C1071" s="14" t="s">
        <v>1275</v>
      </c>
      <c r="D1071" s="15" t="s">
        <v>2228</v>
      </c>
      <c r="E1071" s="77">
        <v>1</v>
      </c>
      <c r="F1071" s="88"/>
      <c r="G1071" s="87" t="s">
        <v>74</v>
      </c>
      <c r="H1071" s="79"/>
      <c r="I1071" s="108" t="s">
        <v>1558</v>
      </c>
      <c r="J1071" s="69" t="s">
        <v>1601</v>
      </c>
      <c r="K1071" s="11" t="s">
        <v>56</v>
      </c>
      <c r="L1071" s="11" t="s">
        <v>25</v>
      </c>
      <c r="M1071" s="11" t="s">
        <v>26</v>
      </c>
      <c r="N1071" s="114" t="s">
        <v>2402</v>
      </c>
      <c r="O1071" s="38">
        <v>0</v>
      </c>
      <c r="P1071" s="38">
        <v>0</v>
      </c>
      <c r="Q1071" s="38">
        <v>0</v>
      </c>
      <c r="R1071" s="38">
        <v>0</v>
      </c>
      <c r="S1071" s="38">
        <v>0</v>
      </c>
      <c r="T1071" s="38">
        <v>0</v>
      </c>
      <c r="U1071" s="38">
        <v>0</v>
      </c>
      <c r="V1071" s="38"/>
      <c r="W1071" s="38"/>
      <c r="X1071" s="38"/>
      <c r="Y1071" s="38">
        <v>0</v>
      </c>
      <c r="Z1071" s="38">
        <v>0</v>
      </c>
      <c r="AA1071" s="38">
        <v>0</v>
      </c>
      <c r="AB1071" s="38">
        <v>0</v>
      </c>
      <c r="AC1071" s="38">
        <v>0</v>
      </c>
      <c r="AD1071" s="38">
        <v>0</v>
      </c>
      <c r="AE1071" s="38">
        <v>0</v>
      </c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9">
        <f t="shared" si="34"/>
        <v>0</v>
      </c>
      <c r="AS1071" s="9">
        <f t="shared" si="35"/>
        <v>0</v>
      </c>
      <c r="AT1071" s="19"/>
    </row>
    <row r="1072" spans="1:46" ht="26.4" hidden="1">
      <c r="A1072" s="3">
        <v>1069</v>
      </c>
      <c r="B1072" s="119" t="s">
        <v>1274</v>
      </c>
      <c r="C1072" s="14" t="s">
        <v>1275</v>
      </c>
      <c r="D1072" s="15" t="s">
        <v>2385</v>
      </c>
      <c r="E1072" s="77">
        <v>1</v>
      </c>
      <c r="F1072" s="88" t="s">
        <v>2214</v>
      </c>
      <c r="G1072" s="87" t="s">
        <v>74</v>
      </c>
      <c r="H1072" s="79"/>
      <c r="I1072" s="108" t="s">
        <v>1602</v>
      </c>
      <c r="J1072" s="69" t="s">
        <v>1603</v>
      </c>
      <c r="K1072" s="11" t="s">
        <v>24</v>
      </c>
      <c r="L1072" s="11" t="s">
        <v>25</v>
      </c>
      <c r="M1072" s="11" t="s">
        <v>26</v>
      </c>
      <c r="N1072" s="8">
        <v>45218</v>
      </c>
      <c r="O1072" s="38">
        <v>1</v>
      </c>
      <c r="P1072" s="38">
        <v>0</v>
      </c>
      <c r="Q1072" s="38">
        <v>0</v>
      </c>
      <c r="R1072" s="38">
        <v>1</v>
      </c>
      <c r="S1072" s="38">
        <v>0</v>
      </c>
      <c r="T1072" s="38">
        <v>0</v>
      </c>
      <c r="U1072" s="38">
        <v>0</v>
      </c>
      <c r="V1072" s="38"/>
      <c r="W1072" s="38"/>
      <c r="X1072" s="38"/>
      <c r="Y1072" s="38">
        <v>0</v>
      </c>
      <c r="Z1072" s="38">
        <v>0</v>
      </c>
      <c r="AA1072" s="38">
        <v>0</v>
      </c>
      <c r="AB1072" s="38">
        <v>0</v>
      </c>
      <c r="AC1072" s="38">
        <v>0</v>
      </c>
      <c r="AD1072" s="38">
        <v>0</v>
      </c>
      <c r="AE1072" s="38">
        <v>0</v>
      </c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9">
        <f t="shared" si="34"/>
        <v>0.25</v>
      </c>
      <c r="AS1072" s="9">
        <f t="shared" si="35"/>
        <v>0</v>
      </c>
      <c r="AT1072" s="12"/>
    </row>
    <row r="1073" spans="1:46" ht="26.4" hidden="1">
      <c r="A1073" s="3">
        <v>1070</v>
      </c>
      <c r="B1073" s="119" t="s">
        <v>1274</v>
      </c>
      <c r="C1073" s="14" t="s">
        <v>1275</v>
      </c>
      <c r="D1073" s="15" t="s">
        <v>2381</v>
      </c>
      <c r="E1073" s="77">
        <v>1</v>
      </c>
      <c r="F1073" s="88"/>
      <c r="G1073" s="87" t="s">
        <v>74</v>
      </c>
      <c r="H1073" s="79"/>
      <c r="I1073" s="108" t="s">
        <v>1604</v>
      </c>
      <c r="J1073" s="69" t="s">
        <v>1605</v>
      </c>
      <c r="K1073" s="11" t="s">
        <v>56</v>
      </c>
      <c r="L1073" s="11" t="s">
        <v>1028</v>
      </c>
      <c r="M1073" s="11" t="s">
        <v>26</v>
      </c>
      <c r="N1073" s="115">
        <v>45716</v>
      </c>
      <c r="O1073" s="38"/>
      <c r="P1073" s="38"/>
      <c r="Q1073" s="38"/>
      <c r="R1073" s="38">
        <v>1</v>
      </c>
      <c r="S1073" s="38">
        <v>0</v>
      </c>
      <c r="T1073" s="38">
        <v>0</v>
      </c>
      <c r="U1073" s="38">
        <v>0</v>
      </c>
      <c r="V1073" s="38">
        <v>0</v>
      </c>
      <c r="W1073" s="38">
        <v>0</v>
      </c>
      <c r="X1073" s="38">
        <v>0</v>
      </c>
      <c r="Y1073" s="38"/>
      <c r="Z1073" s="38"/>
      <c r="AA1073" s="38"/>
      <c r="AB1073" s="38"/>
      <c r="AC1073" s="38">
        <v>0</v>
      </c>
      <c r="AD1073" s="38">
        <v>0</v>
      </c>
      <c r="AE1073" s="38">
        <v>0</v>
      </c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9">
        <f t="shared" si="34"/>
        <v>0.16666666666666666</v>
      </c>
      <c r="AS1073" s="9">
        <f t="shared" si="35"/>
        <v>0</v>
      </c>
      <c r="AT1073" s="19"/>
    </row>
    <row r="1074" spans="1:46" ht="26.4" hidden="1">
      <c r="A1074" s="3">
        <v>1071</v>
      </c>
      <c r="B1074" s="119" t="s">
        <v>1274</v>
      </c>
      <c r="C1074" s="14" t="s">
        <v>1275</v>
      </c>
      <c r="D1074" s="15" t="s">
        <v>2381</v>
      </c>
      <c r="E1074" s="77">
        <v>1</v>
      </c>
      <c r="F1074" s="88"/>
      <c r="G1074" s="87" t="s">
        <v>74</v>
      </c>
      <c r="H1074" s="79"/>
      <c r="I1074" s="108" t="s">
        <v>1604</v>
      </c>
      <c r="J1074" s="69" t="s">
        <v>1606</v>
      </c>
      <c r="K1074" s="11" t="s">
        <v>56</v>
      </c>
      <c r="L1074" s="11" t="s">
        <v>1028</v>
      </c>
      <c r="M1074" s="11" t="s">
        <v>26</v>
      </c>
      <c r="N1074" s="115">
        <v>45716</v>
      </c>
      <c r="O1074" s="38"/>
      <c r="P1074" s="38"/>
      <c r="Q1074" s="38"/>
      <c r="R1074" s="38">
        <v>1</v>
      </c>
      <c r="S1074" s="38">
        <v>0</v>
      </c>
      <c r="T1074" s="38">
        <v>0</v>
      </c>
      <c r="U1074" s="38">
        <v>0</v>
      </c>
      <c r="V1074" s="38">
        <v>0</v>
      </c>
      <c r="W1074" s="38">
        <v>0</v>
      </c>
      <c r="X1074" s="38">
        <v>0</v>
      </c>
      <c r="Y1074" s="38"/>
      <c r="Z1074" s="38"/>
      <c r="AA1074" s="38"/>
      <c r="AB1074" s="38"/>
      <c r="AC1074" s="38">
        <v>0</v>
      </c>
      <c r="AD1074" s="38">
        <v>0</v>
      </c>
      <c r="AE1074" s="38">
        <v>0</v>
      </c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9">
        <f t="shared" si="34"/>
        <v>0.16666666666666666</v>
      </c>
      <c r="AS1074" s="9">
        <f t="shared" si="35"/>
        <v>0</v>
      </c>
      <c r="AT1074" s="19"/>
    </row>
    <row r="1075" spans="1:46" ht="15.6" hidden="1">
      <c r="A1075" s="3">
        <v>1072</v>
      </c>
      <c r="B1075" s="119" t="s">
        <v>1274</v>
      </c>
      <c r="C1075" s="14" t="s">
        <v>1275</v>
      </c>
      <c r="D1075" s="15" t="s">
        <v>2228</v>
      </c>
      <c r="E1075" s="77">
        <v>1</v>
      </c>
      <c r="F1075" s="88"/>
      <c r="G1075" s="87" t="s">
        <v>74</v>
      </c>
      <c r="H1075" s="79"/>
      <c r="I1075" s="108" t="s">
        <v>1607</v>
      </c>
      <c r="J1075" s="69" t="s">
        <v>1608</v>
      </c>
      <c r="K1075" s="11" t="s">
        <v>56</v>
      </c>
      <c r="L1075" s="11" t="s">
        <v>25</v>
      </c>
      <c r="M1075" s="11" t="s">
        <v>26</v>
      </c>
      <c r="N1075" s="114" t="s">
        <v>2402</v>
      </c>
      <c r="O1075" s="38">
        <v>0</v>
      </c>
      <c r="P1075" s="38">
        <v>0</v>
      </c>
      <c r="Q1075" s="38">
        <v>0</v>
      </c>
      <c r="R1075" s="38">
        <v>0</v>
      </c>
      <c r="S1075" s="38">
        <v>0</v>
      </c>
      <c r="T1075" s="38">
        <v>0</v>
      </c>
      <c r="U1075" s="38">
        <v>0</v>
      </c>
      <c r="V1075" s="38"/>
      <c r="W1075" s="38"/>
      <c r="X1075" s="38"/>
      <c r="Y1075" s="38">
        <v>0</v>
      </c>
      <c r="Z1075" s="38">
        <v>0</v>
      </c>
      <c r="AA1075" s="38">
        <v>0</v>
      </c>
      <c r="AB1075" s="38">
        <v>0</v>
      </c>
      <c r="AC1075" s="38">
        <v>0</v>
      </c>
      <c r="AD1075" s="38">
        <v>0</v>
      </c>
      <c r="AE1075" s="38">
        <v>0</v>
      </c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9">
        <f t="shared" si="34"/>
        <v>0</v>
      </c>
      <c r="AS1075" s="9">
        <f t="shared" si="35"/>
        <v>0</v>
      </c>
      <c r="AT1075" s="19"/>
    </row>
    <row r="1076" spans="1:46" ht="39.6" hidden="1">
      <c r="A1076" s="3">
        <v>1073</v>
      </c>
      <c r="B1076" s="119" t="s">
        <v>1274</v>
      </c>
      <c r="C1076" s="14" t="s">
        <v>1275</v>
      </c>
      <c r="D1076" s="15" t="s">
        <v>2384</v>
      </c>
      <c r="E1076" s="77">
        <v>1</v>
      </c>
      <c r="F1076" s="88" t="s">
        <v>2214</v>
      </c>
      <c r="G1076" s="87" t="s">
        <v>74</v>
      </c>
      <c r="H1076" s="79"/>
      <c r="I1076" s="108" t="s">
        <v>1609</v>
      </c>
      <c r="J1076" s="69" t="s">
        <v>1610</v>
      </c>
      <c r="K1076" s="11" t="s">
        <v>24</v>
      </c>
      <c r="L1076" s="11" t="s">
        <v>25</v>
      </c>
      <c r="M1076" s="11" t="s">
        <v>26</v>
      </c>
      <c r="N1076" s="8">
        <v>45218</v>
      </c>
      <c r="O1076" s="38">
        <v>1</v>
      </c>
      <c r="P1076" s="38">
        <v>0</v>
      </c>
      <c r="Q1076" s="38">
        <v>0</v>
      </c>
      <c r="R1076" s="38">
        <v>1</v>
      </c>
      <c r="S1076" s="38">
        <v>0</v>
      </c>
      <c r="T1076" s="38">
        <v>0</v>
      </c>
      <c r="U1076" s="38">
        <v>0</v>
      </c>
      <c r="V1076" s="38"/>
      <c r="W1076" s="38"/>
      <c r="X1076" s="38"/>
      <c r="Y1076" s="38">
        <v>0</v>
      </c>
      <c r="Z1076" s="38">
        <v>0</v>
      </c>
      <c r="AA1076" s="38">
        <v>0</v>
      </c>
      <c r="AB1076" s="38">
        <v>0</v>
      </c>
      <c r="AC1076" s="38">
        <v>0</v>
      </c>
      <c r="AD1076" s="38">
        <v>0</v>
      </c>
      <c r="AE1076" s="38">
        <v>0</v>
      </c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9">
        <f t="shared" si="34"/>
        <v>0.25</v>
      </c>
      <c r="AS1076" s="9">
        <f t="shared" si="35"/>
        <v>0</v>
      </c>
      <c r="AT1076" s="12"/>
    </row>
    <row r="1077" spans="1:46" ht="39.6" hidden="1">
      <c r="A1077" s="3">
        <v>1074</v>
      </c>
      <c r="B1077" s="119" t="s">
        <v>1274</v>
      </c>
      <c r="C1077" s="14" t="s">
        <v>1275</v>
      </c>
      <c r="D1077" s="15" t="s">
        <v>2381</v>
      </c>
      <c r="E1077" s="77">
        <v>1</v>
      </c>
      <c r="F1077" s="88"/>
      <c r="G1077" s="87" t="s">
        <v>74</v>
      </c>
      <c r="H1077" s="79"/>
      <c r="I1077" s="108" t="s">
        <v>1611</v>
      </c>
      <c r="J1077" s="69" t="s">
        <v>1612</v>
      </c>
      <c r="K1077" s="11" t="s">
        <v>56</v>
      </c>
      <c r="L1077" s="11" t="s">
        <v>1028</v>
      </c>
      <c r="M1077" s="11" t="s">
        <v>26</v>
      </c>
      <c r="N1077" s="8">
        <v>45718</v>
      </c>
      <c r="O1077" s="38"/>
      <c r="P1077" s="38"/>
      <c r="Q1077" s="38"/>
      <c r="R1077" s="38">
        <v>1</v>
      </c>
      <c r="S1077" s="38">
        <v>0</v>
      </c>
      <c r="T1077" s="38">
        <v>0</v>
      </c>
      <c r="U1077" s="38">
        <v>0</v>
      </c>
      <c r="V1077" s="38">
        <v>0</v>
      </c>
      <c r="W1077" s="38">
        <v>0</v>
      </c>
      <c r="X1077" s="38">
        <v>0</v>
      </c>
      <c r="Y1077" s="38"/>
      <c r="Z1077" s="38"/>
      <c r="AA1077" s="38"/>
      <c r="AB1077" s="38"/>
      <c r="AC1077" s="38">
        <v>0</v>
      </c>
      <c r="AD1077" s="38">
        <v>0</v>
      </c>
      <c r="AE1077" s="38">
        <v>0</v>
      </c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9">
        <f t="shared" si="34"/>
        <v>0.16666666666666666</v>
      </c>
      <c r="AS1077" s="9">
        <f t="shared" si="35"/>
        <v>0</v>
      </c>
      <c r="AT1077" s="19"/>
    </row>
    <row r="1078" spans="1:46" ht="39.6" hidden="1">
      <c r="A1078" s="3">
        <v>1075</v>
      </c>
      <c r="B1078" s="119" t="s">
        <v>1274</v>
      </c>
      <c r="C1078" s="14" t="s">
        <v>1275</v>
      </c>
      <c r="D1078" s="15" t="s">
        <v>2381</v>
      </c>
      <c r="E1078" s="77">
        <v>1</v>
      </c>
      <c r="F1078" s="88"/>
      <c r="G1078" s="87" t="s">
        <v>74</v>
      </c>
      <c r="H1078" s="79"/>
      <c r="I1078" s="108" t="s">
        <v>1611</v>
      </c>
      <c r="J1078" s="69" t="s">
        <v>1613</v>
      </c>
      <c r="K1078" s="11" t="s">
        <v>56</v>
      </c>
      <c r="L1078" s="11" t="s">
        <v>1028</v>
      </c>
      <c r="M1078" s="11" t="s">
        <v>26</v>
      </c>
      <c r="N1078" s="8">
        <v>45718</v>
      </c>
      <c r="O1078" s="38"/>
      <c r="P1078" s="38"/>
      <c r="Q1078" s="38"/>
      <c r="R1078" s="38">
        <v>1</v>
      </c>
      <c r="S1078" s="38">
        <v>0</v>
      </c>
      <c r="T1078" s="38">
        <v>0</v>
      </c>
      <c r="U1078" s="38">
        <v>0</v>
      </c>
      <c r="V1078" s="38">
        <v>0</v>
      </c>
      <c r="W1078" s="38">
        <v>0</v>
      </c>
      <c r="X1078" s="38">
        <v>0</v>
      </c>
      <c r="Y1078" s="38"/>
      <c r="Z1078" s="38"/>
      <c r="AA1078" s="38"/>
      <c r="AB1078" s="38"/>
      <c r="AC1078" s="38">
        <v>0</v>
      </c>
      <c r="AD1078" s="38">
        <v>0</v>
      </c>
      <c r="AE1078" s="38">
        <v>0</v>
      </c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9">
        <f t="shared" si="34"/>
        <v>0.16666666666666666</v>
      </c>
      <c r="AS1078" s="9">
        <f t="shared" si="35"/>
        <v>0</v>
      </c>
      <c r="AT1078" s="19"/>
    </row>
    <row r="1079" spans="1:46" ht="39.6" hidden="1">
      <c r="A1079" s="3">
        <v>1076</v>
      </c>
      <c r="B1079" s="119" t="s">
        <v>1274</v>
      </c>
      <c r="C1079" s="14" t="s">
        <v>1275</v>
      </c>
      <c r="D1079" s="15" t="s">
        <v>2383</v>
      </c>
      <c r="E1079" s="77">
        <v>1</v>
      </c>
      <c r="F1079" s="88"/>
      <c r="G1079" s="87" t="s">
        <v>74</v>
      </c>
      <c r="H1079" s="79"/>
      <c r="I1079" s="108" t="s">
        <v>1614</v>
      </c>
      <c r="J1079" s="69" t="s">
        <v>1615</v>
      </c>
      <c r="K1079" s="11" t="s">
        <v>24</v>
      </c>
      <c r="L1079" s="11" t="s">
        <v>25</v>
      </c>
      <c r="M1079" s="11" t="s">
        <v>26</v>
      </c>
      <c r="N1079" s="115">
        <v>45695</v>
      </c>
      <c r="O1079" s="38">
        <v>1</v>
      </c>
      <c r="P1079" s="38">
        <v>0</v>
      </c>
      <c r="Q1079" s="38">
        <v>0</v>
      </c>
      <c r="R1079" s="38">
        <v>1</v>
      </c>
      <c r="S1079" s="38">
        <v>0</v>
      </c>
      <c r="T1079" s="38">
        <v>0</v>
      </c>
      <c r="U1079" s="38">
        <v>0</v>
      </c>
      <c r="V1079" s="38"/>
      <c r="W1079" s="38"/>
      <c r="X1079" s="38"/>
      <c r="Y1079" s="38">
        <v>0</v>
      </c>
      <c r="Z1079" s="38">
        <v>0</v>
      </c>
      <c r="AA1079" s="38">
        <v>0</v>
      </c>
      <c r="AB1079" s="38">
        <v>0</v>
      </c>
      <c r="AC1079" s="38">
        <v>0</v>
      </c>
      <c r="AD1079" s="38">
        <v>0</v>
      </c>
      <c r="AE1079" s="38">
        <v>0</v>
      </c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9">
        <f t="shared" si="34"/>
        <v>0.25</v>
      </c>
      <c r="AS1079" s="9">
        <f t="shared" si="35"/>
        <v>0</v>
      </c>
      <c r="AT1079" s="19"/>
    </row>
    <row r="1080" spans="1:46" ht="39.6" hidden="1">
      <c r="A1080" s="3">
        <v>1077</v>
      </c>
      <c r="B1080" s="119" t="s">
        <v>1274</v>
      </c>
      <c r="C1080" s="14" t="s">
        <v>1275</v>
      </c>
      <c r="D1080" s="15" t="s">
        <v>2381</v>
      </c>
      <c r="E1080" s="77">
        <v>1</v>
      </c>
      <c r="F1080" s="88"/>
      <c r="G1080" s="87" t="s">
        <v>74</v>
      </c>
      <c r="H1080" s="79"/>
      <c r="I1080" s="108" t="s">
        <v>1616</v>
      </c>
      <c r="J1080" s="69" t="s">
        <v>1617</v>
      </c>
      <c r="K1080" s="11" t="s">
        <v>56</v>
      </c>
      <c r="L1080" s="11" t="s">
        <v>1028</v>
      </c>
      <c r="M1080" s="11" t="s">
        <v>26</v>
      </c>
      <c r="N1080" s="115">
        <v>45716</v>
      </c>
      <c r="O1080" s="38"/>
      <c r="P1080" s="38"/>
      <c r="Q1080" s="38"/>
      <c r="R1080" s="38">
        <v>1</v>
      </c>
      <c r="S1080" s="38">
        <v>0</v>
      </c>
      <c r="T1080" s="38">
        <v>0</v>
      </c>
      <c r="U1080" s="38">
        <v>0</v>
      </c>
      <c r="V1080" s="38">
        <v>0</v>
      </c>
      <c r="W1080" s="38">
        <v>0</v>
      </c>
      <c r="X1080" s="38">
        <v>0</v>
      </c>
      <c r="Y1080" s="38"/>
      <c r="Z1080" s="38"/>
      <c r="AA1080" s="38"/>
      <c r="AB1080" s="38"/>
      <c r="AC1080" s="38">
        <v>0</v>
      </c>
      <c r="AD1080" s="38">
        <v>0</v>
      </c>
      <c r="AE1080" s="38">
        <v>0</v>
      </c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9">
        <f t="shared" si="34"/>
        <v>0.16666666666666666</v>
      </c>
      <c r="AS1080" s="9">
        <f t="shared" si="35"/>
        <v>0</v>
      </c>
      <c r="AT1080" s="19"/>
    </row>
    <row r="1081" spans="1:46" ht="39.6" hidden="1">
      <c r="A1081" s="3">
        <v>1078</v>
      </c>
      <c r="B1081" s="119" t="s">
        <v>1274</v>
      </c>
      <c r="C1081" s="14" t="s">
        <v>1275</v>
      </c>
      <c r="D1081" s="15" t="s">
        <v>2381</v>
      </c>
      <c r="E1081" s="77">
        <v>1</v>
      </c>
      <c r="F1081" s="88"/>
      <c r="G1081" s="87" t="s">
        <v>74</v>
      </c>
      <c r="H1081" s="79"/>
      <c r="I1081" s="108" t="s">
        <v>1616</v>
      </c>
      <c r="J1081" s="69" t="s">
        <v>1618</v>
      </c>
      <c r="K1081" s="11" t="s">
        <v>56</v>
      </c>
      <c r="L1081" s="11" t="s">
        <v>1028</v>
      </c>
      <c r="M1081" s="11" t="s">
        <v>26</v>
      </c>
      <c r="N1081" s="115">
        <v>45716</v>
      </c>
      <c r="O1081" s="38"/>
      <c r="P1081" s="38"/>
      <c r="Q1081" s="38"/>
      <c r="R1081" s="38">
        <v>1</v>
      </c>
      <c r="S1081" s="38">
        <v>0</v>
      </c>
      <c r="T1081" s="38">
        <v>0</v>
      </c>
      <c r="U1081" s="38">
        <v>0</v>
      </c>
      <c r="V1081" s="38">
        <v>0</v>
      </c>
      <c r="W1081" s="38">
        <v>0</v>
      </c>
      <c r="X1081" s="38">
        <v>0</v>
      </c>
      <c r="Y1081" s="38"/>
      <c r="Z1081" s="38"/>
      <c r="AA1081" s="38"/>
      <c r="AB1081" s="38"/>
      <c r="AC1081" s="38">
        <v>0</v>
      </c>
      <c r="AD1081" s="38">
        <v>0</v>
      </c>
      <c r="AE1081" s="38">
        <v>0</v>
      </c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9">
        <f t="shared" si="34"/>
        <v>0.16666666666666666</v>
      </c>
      <c r="AS1081" s="9">
        <f t="shared" si="35"/>
        <v>0</v>
      </c>
      <c r="AT1081" s="19"/>
    </row>
    <row r="1082" spans="1:46" ht="39.6" hidden="1">
      <c r="A1082" s="3">
        <v>1079</v>
      </c>
      <c r="B1082" s="119" t="s">
        <v>1274</v>
      </c>
      <c r="C1082" s="14" t="s">
        <v>1275</v>
      </c>
      <c r="D1082" s="15" t="s">
        <v>2382</v>
      </c>
      <c r="E1082" s="77">
        <v>1</v>
      </c>
      <c r="F1082" s="88"/>
      <c r="G1082" s="87" t="s">
        <v>74</v>
      </c>
      <c r="H1082" s="79"/>
      <c r="I1082" s="108" t="s">
        <v>1619</v>
      </c>
      <c r="J1082" s="69" t="s">
        <v>1620</v>
      </c>
      <c r="K1082" s="11" t="s">
        <v>24</v>
      </c>
      <c r="L1082" s="11" t="s">
        <v>25</v>
      </c>
      <c r="M1082" s="11" t="s">
        <v>26</v>
      </c>
      <c r="N1082" s="115">
        <v>45695</v>
      </c>
      <c r="O1082" s="38">
        <v>1</v>
      </c>
      <c r="P1082" s="38">
        <v>0</v>
      </c>
      <c r="Q1082" s="38">
        <v>0</v>
      </c>
      <c r="R1082" s="38">
        <v>1</v>
      </c>
      <c r="S1082" s="38">
        <v>0</v>
      </c>
      <c r="T1082" s="38">
        <v>0</v>
      </c>
      <c r="U1082" s="38">
        <v>0</v>
      </c>
      <c r="V1082" s="38"/>
      <c r="W1082" s="38"/>
      <c r="X1082" s="38"/>
      <c r="Y1082" s="38">
        <v>0</v>
      </c>
      <c r="Z1082" s="38">
        <v>0</v>
      </c>
      <c r="AA1082" s="38">
        <v>0</v>
      </c>
      <c r="AB1082" s="38">
        <v>0</v>
      </c>
      <c r="AC1082" s="38">
        <v>0</v>
      </c>
      <c r="AD1082" s="38">
        <v>0</v>
      </c>
      <c r="AE1082" s="38">
        <v>0</v>
      </c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9">
        <f t="shared" si="34"/>
        <v>0.25</v>
      </c>
      <c r="AS1082" s="9">
        <f t="shared" si="35"/>
        <v>0</v>
      </c>
      <c r="AT1082" s="19"/>
    </row>
    <row r="1083" spans="1:46" ht="39.6" hidden="1">
      <c r="A1083" s="3">
        <v>1080</v>
      </c>
      <c r="B1083" s="119" t="s">
        <v>1274</v>
      </c>
      <c r="C1083" s="14" t="s">
        <v>1275</v>
      </c>
      <c r="D1083" s="15" t="s">
        <v>2381</v>
      </c>
      <c r="E1083" s="77">
        <v>1</v>
      </c>
      <c r="F1083" s="88"/>
      <c r="G1083" s="87" t="s">
        <v>74</v>
      </c>
      <c r="H1083" s="79"/>
      <c r="I1083" s="108" t="s">
        <v>1621</v>
      </c>
      <c r="J1083" s="69" t="s">
        <v>1622</v>
      </c>
      <c r="K1083" s="11" t="s">
        <v>56</v>
      </c>
      <c r="L1083" s="11" t="s">
        <v>25</v>
      </c>
      <c r="M1083" s="11" t="s">
        <v>26</v>
      </c>
      <c r="N1083" s="114" t="s">
        <v>2402</v>
      </c>
      <c r="O1083" s="38">
        <v>0</v>
      </c>
      <c r="P1083" s="38">
        <v>0</v>
      </c>
      <c r="Q1083" s="38">
        <v>0</v>
      </c>
      <c r="R1083" s="38">
        <v>0</v>
      </c>
      <c r="S1083" s="38">
        <v>0</v>
      </c>
      <c r="T1083" s="38">
        <v>0</v>
      </c>
      <c r="U1083" s="38">
        <v>0</v>
      </c>
      <c r="V1083" s="38">
        <v>0</v>
      </c>
      <c r="W1083" s="38">
        <v>0</v>
      </c>
      <c r="X1083" s="38">
        <v>0</v>
      </c>
      <c r="Y1083" s="38">
        <v>0</v>
      </c>
      <c r="Z1083" s="38">
        <v>0</v>
      </c>
      <c r="AA1083" s="38">
        <v>0</v>
      </c>
      <c r="AB1083" s="38">
        <v>0</v>
      </c>
      <c r="AC1083" s="38">
        <v>0</v>
      </c>
      <c r="AD1083" s="38">
        <v>0</v>
      </c>
      <c r="AE1083" s="38">
        <v>0</v>
      </c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>
        <v>0</v>
      </c>
      <c r="AP1083" s="38">
        <v>0</v>
      </c>
      <c r="AQ1083" s="38">
        <v>0</v>
      </c>
      <c r="AR1083" s="9">
        <f t="shared" si="34"/>
        <v>0</v>
      </c>
      <c r="AS1083" s="9">
        <f t="shared" si="35"/>
        <v>0</v>
      </c>
      <c r="AT1083" s="19"/>
    </row>
    <row r="1084" spans="1:46" ht="39.6" hidden="1">
      <c r="A1084" s="3">
        <v>1081</v>
      </c>
      <c r="B1084" s="119" t="s">
        <v>1274</v>
      </c>
      <c r="C1084" s="14" t="s">
        <v>1275</v>
      </c>
      <c r="D1084" s="15" t="s">
        <v>2381</v>
      </c>
      <c r="E1084" s="77">
        <v>1</v>
      </c>
      <c r="F1084" s="88"/>
      <c r="G1084" s="87" t="s">
        <v>74</v>
      </c>
      <c r="H1084" s="79"/>
      <c r="I1084" s="108" t="s">
        <v>1621</v>
      </c>
      <c r="J1084" s="69" t="s">
        <v>1623</v>
      </c>
      <c r="K1084" s="11" t="s">
        <v>56</v>
      </c>
      <c r="L1084" s="11" t="s">
        <v>25</v>
      </c>
      <c r="M1084" s="11" t="s">
        <v>26</v>
      </c>
      <c r="N1084" s="114" t="s">
        <v>2402</v>
      </c>
      <c r="O1084" s="38">
        <v>0</v>
      </c>
      <c r="P1084" s="38">
        <v>0</v>
      </c>
      <c r="Q1084" s="38">
        <v>0</v>
      </c>
      <c r="R1084" s="38">
        <v>0</v>
      </c>
      <c r="S1084" s="38">
        <v>0</v>
      </c>
      <c r="T1084" s="38">
        <v>0</v>
      </c>
      <c r="U1084" s="38">
        <v>0</v>
      </c>
      <c r="V1084" s="38">
        <v>0</v>
      </c>
      <c r="W1084" s="38">
        <v>0</v>
      </c>
      <c r="X1084" s="38">
        <v>0</v>
      </c>
      <c r="Y1084" s="38">
        <v>0</v>
      </c>
      <c r="Z1084" s="38">
        <v>0</v>
      </c>
      <c r="AA1084" s="38">
        <v>0</v>
      </c>
      <c r="AB1084" s="38">
        <v>0</v>
      </c>
      <c r="AC1084" s="38">
        <v>0</v>
      </c>
      <c r="AD1084" s="38">
        <v>0</v>
      </c>
      <c r="AE1084" s="38">
        <v>0</v>
      </c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>
        <v>0</v>
      </c>
      <c r="AP1084" s="38">
        <v>0</v>
      </c>
      <c r="AQ1084" s="38">
        <v>0</v>
      </c>
      <c r="AR1084" s="9">
        <f t="shared" si="34"/>
        <v>0</v>
      </c>
      <c r="AS1084" s="9">
        <f t="shared" si="35"/>
        <v>0</v>
      </c>
      <c r="AT1084" s="19"/>
    </row>
    <row r="1085" spans="1:46" ht="26.4" hidden="1">
      <c r="A1085" s="3">
        <v>1082</v>
      </c>
      <c r="B1085" s="119" t="s">
        <v>1274</v>
      </c>
      <c r="C1085" s="14" t="s">
        <v>1275</v>
      </c>
      <c r="D1085" s="15" t="s">
        <v>2378</v>
      </c>
      <c r="E1085" s="77">
        <v>1</v>
      </c>
      <c r="F1085" s="88"/>
      <c r="G1085" s="87" t="s">
        <v>74</v>
      </c>
      <c r="H1085" s="79"/>
      <c r="I1085" s="108" t="s">
        <v>1624</v>
      </c>
      <c r="J1085" s="69" t="s">
        <v>1625</v>
      </c>
      <c r="K1085" s="11" t="s">
        <v>56</v>
      </c>
      <c r="L1085" s="11" t="s">
        <v>25</v>
      </c>
      <c r="M1085" s="11" t="s">
        <v>26</v>
      </c>
      <c r="N1085" s="114" t="s">
        <v>2402</v>
      </c>
      <c r="O1085" s="38">
        <v>0</v>
      </c>
      <c r="P1085" s="38">
        <v>0</v>
      </c>
      <c r="Q1085" s="38">
        <v>0</v>
      </c>
      <c r="R1085" s="38">
        <v>0</v>
      </c>
      <c r="S1085" s="38">
        <v>0</v>
      </c>
      <c r="T1085" s="38">
        <v>0</v>
      </c>
      <c r="U1085" s="38">
        <v>0</v>
      </c>
      <c r="V1085" s="38">
        <v>0</v>
      </c>
      <c r="W1085" s="38">
        <v>0</v>
      </c>
      <c r="X1085" s="38">
        <v>0</v>
      </c>
      <c r="Y1085" s="38">
        <v>0</v>
      </c>
      <c r="Z1085" s="38">
        <v>0</v>
      </c>
      <c r="AA1085" s="38">
        <v>0</v>
      </c>
      <c r="AB1085" s="38">
        <v>0</v>
      </c>
      <c r="AC1085" s="38">
        <v>0</v>
      </c>
      <c r="AD1085" s="38">
        <v>0</v>
      </c>
      <c r="AE1085" s="38">
        <v>0</v>
      </c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>
        <v>0</v>
      </c>
      <c r="AP1085" s="38">
        <v>0</v>
      </c>
      <c r="AQ1085" s="38">
        <v>0</v>
      </c>
      <c r="AR1085" s="9">
        <f t="shared" si="34"/>
        <v>0</v>
      </c>
      <c r="AS1085" s="9">
        <f t="shared" si="35"/>
        <v>0</v>
      </c>
      <c r="AT1085" s="19"/>
    </row>
    <row r="1086" spans="1:46" ht="26.4" hidden="1">
      <c r="A1086" s="3">
        <v>1083</v>
      </c>
      <c r="B1086" s="119" t="s">
        <v>1274</v>
      </c>
      <c r="C1086" s="14" t="s">
        <v>1275</v>
      </c>
      <c r="D1086" s="15" t="s">
        <v>2378</v>
      </c>
      <c r="E1086" s="77">
        <v>1</v>
      </c>
      <c r="F1086" s="88"/>
      <c r="G1086" s="87" t="s">
        <v>74</v>
      </c>
      <c r="H1086" s="79"/>
      <c r="I1086" s="108" t="s">
        <v>1624</v>
      </c>
      <c r="J1086" s="69" t="s">
        <v>1626</v>
      </c>
      <c r="K1086" s="11" t="s">
        <v>56</v>
      </c>
      <c r="L1086" s="11" t="s">
        <v>25</v>
      </c>
      <c r="M1086" s="11" t="s">
        <v>26</v>
      </c>
      <c r="N1086" s="114" t="s">
        <v>2402</v>
      </c>
      <c r="O1086" s="38">
        <v>0</v>
      </c>
      <c r="P1086" s="38">
        <v>0</v>
      </c>
      <c r="Q1086" s="38">
        <v>0</v>
      </c>
      <c r="R1086" s="38">
        <v>0</v>
      </c>
      <c r="S1086" s="38">
        <v>0</v>
      </c>
      <c r="T1086" s="38">
        <v>0</v>
      </c>
      <c r="U1086" s="38">
        <v>0</v>
      </c>
      <c r="V1086" s="38">
        <v>0</v>
      </c>
      <c r="W1086" s="38">
        <v>0</v>
      </c>
      <c r="X1086" s="38">
        <v>0</v>
      </c>
      <c r="Y1086" s="38">
        <v>0</v>
      </c>
      <c r="Z1086" s="38">
        <v>0</v>
      </c>
      <c r="AA1086" s="38">
        <v>0</v>
      </c>
      <c r="AB1086" s="38">
        <v>0</v>
      </c>
      <c r="AC1086" s="38">
        <v>0</v>
      </c>
      <c r="AD1086" s="38">
        <v>0</v>
      </c>
      <c r="AE1086" s="38">
        <v>0</v>
      </c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>
        <v>0</v>
      </c>
      <c r="AP1086" s="38">
        <v>0</v>
      </c>
      <c r="AQ1086" s="38">
        <v>0</v>
      </c>
      <c r="AR1086" s="9">
        <f t="shared" si="34"/>
        <v>0</v>
      </c>
      <c r="AS1086" s="9">
        <f t="shared" si="35"/>
        <v>0</v>
      </c>
      <c r="AT1086" s="19"/>
    </row>
    <row r="1087" spans="1:46" ht="39.6" hidden="1">
      <c r="A1087" s="3">
        <v>1084</v>
      </c>
      <c r="B1087" s="119" t="s">
        <v>1274</v>
      </c>
      <c r="C1087" s="14" t="s">
        <v>1275</v>
      </c>
      <c r="D1087" s="15" t="s">
        <v>2378</v>
      </c>
      <c r="E1087" s="77">
        <v>1</v>
      </c>
      <c r="F1087" s="88"/>
      <c r="G1087" s="95"/>
      <c r="H1087" s="79" t="s">
        <v>1210</v>
      </c>
      <c r="I1087" s="108" t="s">
        <v>1627</v>
      </c>
      <c r="J1087" s="69" t="s">
        <v>1628</v>
      </c>
      <c r="K1087" s="11" t="s">
        <v>24</v>
      </c>
      <c r="L1087" s="44" t="s">
        <v>451</v>
      </c>
      <c r="M1087" s="11" t="s">
        <v>43</v>
      </c>
      <c r="N1087" s="114" t="s">
        <v>2402</v>
      </c>
      <c r="O1087" s="38"/>
      <c r="P1087" s="38"/>
      <c r="Q1087" s="38"/>
      <c r="R1087" s="38">
        <v>0</v>
      </c>
      <c r="S1087" s="38">
        <v>0</v>
      </c>
      <c r="T1087" s="38">
        <v>0</v>
      </c>
      <c r="U1087" s="38">
        <v>0</v>
      </c>
      <c r="V1087" s="38"/>
      <c r="W1087" s="38"/>
      <c r="X1087" s="38"/>
      <c r="Y1087" s="38"/>
      <c r="Z1087" s="38"/>
      <c r="AA1087" s="38"/>
      <c r="AB1087" s="38"/>
      <c r="AC1087" s="38">
        <v>0</v>
      </c>
      <c r="AD1087" s="38">
        <v>0</v>
      </c>
      <c r="AE1087" s="38">
        <v>0</v>
      </c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9">
        <f t="shared" si="34"/>
        <v>0</v>
      </c>
      <c r="AS1087" s="9">
        <f t="shared" si="35"/>
        <v>0</v>
      </c>
      <c r="AT1087" s="19"/>
    </row>
    <row r="1088" spans="1:46" ht="39.6" hidden="1">
      <c r="A1088" s="3">
        <v>1085</v>
      </c>
      <c r="B1088" s="119" t="s">
        <v>1274</v>
      </c>
      <c r="C1088" s="14" t="s">
        <v>1275</v>
      </c>
      <c r="D1088" s="15" t="s">
        <v>2379</v>
      </c>
      <c r="E1088" s="77">
        <v>1</v>
      </c>
      <c r="F1088" s="88"/>
      <c r="G1088" s="87" t="s">
        <v>74</v>
      </c>
      <c r="H1088" s="79"/>
      <c r="I1088" s="108" t="s">
        <v>1629</v>
      </c>
      <c r="J1088" s="69" t="s">
        <v>1630</v>
      </c>
      <c r="K1088" s="11" t="s">
        <v>56</v>
      </c>
      <c r="L1088" s="11" t="s">
        <v>25</v>
      </c>
      <c r="M1088" s="11" t="s">
        <v>26</v>
      </c>
      <c r="N1088" s="114" t="s">
        <v>2402</v>
      </c>
      <c r="O1088" s="38">
        <v>0</v>
      </c>
      <c r="P1088" s="38">
        <v>0</v>
      </c>
      <c r="Q1088" s="38">
        <v>0</v>
      </c>
      <c r="R1088" s="38">
        <v>0</v>
      </c>
      <c r="S1088" s="38">
        <v>0</v>
      </c>
      <c r="T1088" s="38">
        <v>0</v>
      </c>
      <c r="U1088" s="38">
        <v>0</v>
      </c>
      <c r="V1088" s="38">
        <v>0</v>
      </c>
      <c r="W1088" s="38">
        <v>0</v>
      </c>
      <c r="X1088" s="38">
        <v>0</v>
      </c>
      <c r="Y1088" s="38">
        <v>0</v>
      </c>
      <c r="Z1088" s="38">
        <v>0</v>
      </c>
      <c r="AA1088" s="38">
        <v>0</v>
      </c>
      <c r="AB1088" s="38">
        <v>0</v>
      </c>
      <c r="AC1088" s="38">
        <v>0</v>
      </c>
      <c r="AD1088" s="38">
        <v>0</v>
      </c>
      <c r="AE1088" s="38">
        <v>0</v>
      </c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>
        <v>0</v>
      </c>
      <c r="AP1088" s="38">
        <v>0</v>
      </c>
      <c r="AQ1088" s="38">
        <v>0</v>
      </c>
      <c r="AR1088" s="9">
        <f t="shared" si="34"/>
        <v>0</v>
      </c>
      <c r="AS1088" s="9">
        <f t="shared" si="35"/>
        <v>0</v>
      </c>
      <c r="AT1088" s="19"/>
    </row>
    <row r="1089" spans="1:46" ht="39.6" hidden="1">
      <c r="A1089" s="3">
        <v>1086</v>
      </c>
      <c r="B1089" s="119" t="s">
        <v>1274</v>
      </c>
      <c r="C1089" s="14" t="s">
        <v>1275</v>
      </c>
      <c r="D1089" s="15" t="s">
        <v>2379</v>
      </c>
      <c r="E1089" s="77">
        <v>1</v>
      </c>
      <c r="F1089" s="88"/>
      <c r="G1089" s="87" t="s">
        <v>74</v>
      </c>
      <c r="H1089" s="79"/>
      <c r="I1089" s="108" t="s">
        <v>1629</v>
      </c>
      <c r="J1089" s="69" t="s">
        <v>1631</v>
      </c>
      <c r="K1089" s="11" t="s">
        <v>56</v>
      </c>
      <c r="L1089" s="11" t="s">
        <v>25</v>
      </c>
      <c r="M1089" s="11" t="s">
        <v>26</v>
      </c>
      <c r="N1089" s="114" t="s">
        <v>2402</v>
      </c>
      <c r="O1089" s="38">
        <v>0</v>
      </c>
      <c r="P1089" s="38">
        <v>0</v>
      </c>
      <c r="Q1089" s="38">
        <v>0</v>
      </c>
      <c r="R1089" s="38">
        <v>0</v>
      </c>
      <c r="S1089" s="38">
        <v>0</v>
      </c>
      <c r="T1089" s="38">
        <v>0</v>
      </c>
      <c r="U1089" s="38">
        <v>0</v>
      </c>
      <c r="V1089" s="38">
        <v>0</v>
      </c>
      <c r="W1089" s="38">
        <v>0</v>
      </c>
      <c r="X1089" s="38">
        <v>0</v>
      </c>
      <c r="Y1089" s="38">
        <v>0</v>
      </c>
      <c r="Z1089" s="38">
        <v>0</v>
      </c>
      <c r="AA1089" s="38">
        <v>0</v>
      </c>
      <c r="AB1089" s="38">
        <v>0</v>
      </c>
      <c r="AC1089" s="38">
        <v>0</v>
      </c>
      <c r="AD1089" s="38">
        <v>0</v>
      </c>
      <c r="AE1089" s="38">
        <v>0</v>
      </c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>
        <v>0</v>
      </c>
      <c r="AP1089" s="38">
        <v>0</v>
      </c>
      <c r="AQ1089" s="38">
        <v>0</v>
      </c>
      <c r="AR1089" s="9">
        <f t="shared" si="34"/>
        <v>0</v>
      </c>
      <c r="AS1089" s="9">
        <f t="shared" si="35"/>
        <v>0</v>
      </c>
      <c r="AT1089" s="19"/>
    </row>
    <row r="1090" spans="1:46" ht="39.6" hidden="1">
      <c r="A1090" s="3">
        <v>1087</v>
      </c>
      <c r="B1090" s="119" t="s">
        <v>1274</v>
      </c>
      <c r="C1090" s="75" t="s">
        <v>1275</v>
      </c>
      <c r="D1090" s="15" t="s">
        <v>2379</v>
      </c>
      <c r="E1090" s="77">
        <v>1</v>
      </c>
      <c r="F1090" s="88" t="s">
        <v>2214</v>
      </c>
      <c r="G1090" s="87" t="s">
        <v>74</v>
      </c>
      <c r="H1090" s="79"/>
      <c r="I1090" s="108" t="s">
        <v>1632</v>
      </c>
      <c r="J1090" s="69" t="s">
        <v>1633</v>
      </c>
      <c r="K1090" s="11" t="s">
        <v>24</v>
      </c>
      <c r="L1090" s="11" t="s">
        <v>25</v>
      </c>
      <c r="M1090" s="11" t="s">
        <v>26</v>
      </c>
      <c r="N1090" s="8">
        <v>45222</v>
      </c>
      <c r="O1090" s="38">
        <v>1</v>
      </c>
      <c r="P1090" s="38">
        <v>0</v>
      </c>
      <c r="Q1090" s="38">
        <v>0</v>
      </c>
      <c r="R1090" s="38">
        <v>1</v>
      </c>
      <c r="S1090" s="38">
        <v>0.5</v>
      </c>
      <c r="T1090" s="38">
        <v>0</v>
      </c>
      <c r="U1090" s="38">
        <v>0</v>
      </c>
      <c r="V1090" s="38"/>
      <c r="W1090" s="38"/>
      <c r="X1090" s="38"/>
      <c r="Y1090" s="38">
        <v>0</v>
      </c>
      <c r="Z1090" s="38">
        <v>0</v>
      </c>
      <c r="AA1090" s="38">
        <v>0</v>
      </c>
      <c r="AB1090" s="38">
        <v>0</v>
      </c>
      <c r="AC1090" s="38">
        <v>0</v>
      </c>
      <c r="AD1090" s="38">
        <v>0</v>
      </c>
      <c r="AE1090" s="38">
        <v>0</v>
      </c>
      <c r="AF1090" s="38">
        <v>0</v>
      </c>
      <c r="AG1090" s="38">
        <v>0</v>
      </c>
      <c r="AH1090" s="38">
        <v>0</v>
      </c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9">
        <f t="shared" si="34"/>
        <v>0.25</v>
      </c>
      <c r="AS1090" s="9">
        <f t="shared" si="35"/>
        <v>0</v>
      </c>
      <c r="AT1090" s="12"/>
    </row>
    <row r="1091" spans="1:46" ht="39.6" hidden="1">
      <c r="A1091" s="3">
        <v>1088</v>
      </c>
      <c r="B1091" s="119" t="s">
        <v>1274</v>
      </c>
      <c r="C1091" s="14" t="s">
        <v>1275</v>
      </c>
      <c r="D1091" s="15" t="s">
        <v>2380</v>
      </c>
      <c r="E1091" s="77">
        <v>1</v>
      </c>
      <c r="F1091" s="88"/>
      <c r="G1091" s="87" t="s">
        <v>74</v>
      </c>
      <c r="H1091" s="79"/>
      <c r="I1091" s="108" t="s">
        <v>1634</v>
      </c>
      <c r="J1091" s="69" t="s">
        <v>1635</v>
      </c>
      <c r="K1091" s="11" t="s">
        <v>56</v>
      </c>
      <c r="L1091" s="11" t="s">
        <v>25</v>
      </c>
      <c r="M1091" s="11" t="s">
        <v>26</v>
      </c>
      <c r="N1091" s="114" t="s">
        <v>2402</v>
      </c>
      <c r="O1091" s="38">
        <v>0</v>
      </c>
      <c r="P1091" s="38">
        <v>0</v>
      </c>
      <c r="Q1091" s="38">
        <v>0</v>
      </c>
      <c r="R1091" s="38">
        <v>0</v>
      </c>
      <c r="S1091" s="38">
        <v>0</v>
      </c>
      <c r="T1091" s="38">
        <v>0</v>
      </c>
      <c r="U1091" s="38">
        <v>0</v>
      </c>
      <c r="V1091" s="38">
        <v>0</v>
      </c>
      <c r="W1091" s="38">
        <v>0</v>
      </c>
      <c r="X1091" s="38">
        <v>0</v>
      </c>
      <c r="Y1091" s="38">
        <v>0</v>
      </c>
      <c r="Z1091" s="38">
        <v>0</v>
      </c>
      <c r="AA1091" s="38">
        <v>0</v>
      </c>
      <c r="AB1091" s="38">
        <v>0</v>
      </c>
      <c r="AC1091" s="38">
        <v>0</v>
      </c>
      <c r="AD1091" s="38">
        <v>0</v>
      </c>
      <c r="AE1091" s="38">
        <v>0</v>
      </c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>
        <v>0</v>
      </c>
      <c r="AP1091" s="38">
        <v>0</v>
      </c>
      <c r="AQ1091" s="38">
        <v>0</v>
      </c>
      <c r="AR1091" s="9">
        <f t="shared" si="34"/>
        <v>0</v>
      </c>
      <c r="AS1091" s="9">
        <f t="shared" si="35"/>
        <v>0</v>
      </c>
      <c r="AT1091" s="19"/>
    </row>
    <row r="1092" spans="1:46" ht="39.6" hidden="1">
      <c r="A1092" s="3">
        <v>1089</v>
      </c>
      <c r="B1092" s="119" t="s">
        <v>1274</v>
      </c>
      <c r="C1092" s="14" t="s">
        <v>1275</v>
      </c>
      <c r="D1092" s="15" t="s">
        <v>2380</v>
      </c>
      <c r="E1092" s="77">
        <v>1</v>
      </c>
      <c r="F1092" s="88"/>
      <c r="G1092" s="87" t="s">
        <v>74</v>
      </c>
      <c r="H1092" s="79"/>
      <c r="I1092" s="108" t="s">
        <v>1634</v>
      </c>
      <c r="J1092" s="69" t="s">
        <v>1636</v>
      </c>
      <c r="K1092" s="11" t="s">
        <v>56</v>
      </c>
      <c r="L1092" s="11" t="s">
        <v>25</v>
      </c>
      <c r="M1092" s="11" t="s">
        <v>26</v>
      </c>
      <c r="N1092" s="114" t="s">
        <v>2402</v>
      </c>
      <c r="O1092" s="38">
        <v>0</v>
      </c>
      <c r="P1092" s="38">
        <v>0</v>
      </c>
      <c r="Q1092" s="38">
        <v>0</v>
      </c>
      <c r="R1092" s="38">
        <v>0</v>
      </c>
      <c r="S1092" s="38">
        <v>0</v>
      </c>
      <c r="T1092" s="38">
        <v>0</v>
      </c>
      <c r="U1092" s="38">
        <v>0</v>
      </c>
      <c r="V1092" s="38">
        <v>0</v>
      </c>
      <c r="W1092" s="38">
        <v>0</v>
      </c>
      <c r="X1092" s="38">
        <v>0</v>
      </c>
      <c r="Y1092" s="38">
        <v>0</v>
      </c>
      <c r="Z1092" s="38">
        <v>0</v>
      </c>
      <c r="AA1092" s="38">
        <v>0</v>
      </c>
      <c r="AB1092" s="38">
        <v>0</v>
      </c>
      <c r="AC1092" s="38">
        <v>0</v>
      </c>
      <c r="AD1092" s="38">
        <v>0</v>
      </c>
      <c r="AE1092" s="38">
        <v>0</v>
      </c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>
        <v>0</v>
      </c>
      <c r="AP1092" s="38">
        <v>0</v>
      </c>
      <c r="AQ1092" s="38">
        <v>0</v>
      </c>
      <c r="AR1092" s="9">
        <f t="shared" ref="AR1092:AR1155" si="36">AVERAGE(O1092:P1092,R1092:S1092,Y1092:Z1092,V1092:W1092,AC1092:AD1092,AO1092:AP1092,AF1092:AG1092,AI1092:AJ1092,AL1092:AM1092)</f>
        <v>0</v>
      </c>
      <c r="AS1092" s="9">
        <f t="shared" ref="AS1092:AS1155" si="37">AVERAGE(Q1092,U1092,AB1092,X1092,AE1092,AQ1092,AH1092,AK1092,AN1092)</f>
        <v>0</v>
      </c>
      <c r="AT1092" s="19"/>
    </row>
    <row r="1093" spans="1:46" ht="26.4" hidden="1">
      <c r="A1093" s="3">
        <v>1090</v>
      </c>
      <c r="B1093" s="119" t="s">
        <v>1274</v>
      </c>
      <c r="C1093" s="14" t="s">
        <v>1275</v>
      </c>
      <c r="D1093" s="15" t="s">
        <v>2228</v>
      </c>
      <c r="E1093" s="77">
        <v>1</v>
      </c>
      <c r="F1093" s="88"/>
      <c r="G1093" s="95"/>
      <c r="H1093" s="79" t="s">
        <v>1210</v>
      </c>
      <c r="I1093" s="108" t="s">
        <v>1637</v>
      </c>
      <c r="J1093" s="69" t="s">
        <v>1638</v>
      </c>
      <c r="K1093" s="11" t="s">
        <v>56</v>
      </c>
      <c r="L1093" s="44" t="s">
        <v>451</v>
      </c>
      <c r="M1093" s="11" t="s">
        <v>43</v>
      </c>
      <c r="N1093" s="114" t="s">
        <v>2402</v>
      </c>
      <c r="O1093" s="38"/>
      <c r="P1093" s="38"/>
      <c r="Q1093" s="38"/>
      <c r="R1093" s="38">
        <v>0</v>
      </c>
      <c r="S1093" s="38">
        <v>0</v>
      </c>
      <c r="T1093" s="38">
        <v>0</v>
      </c>
      <c r="U1093" s="38">
        <v>0</v>
      </c>
      <c r="V1093" s="38"/>
      <c r="W1093" s="38"/>
      <c r="X1093" s="38"/>
      <c r="Y1093" s="38"/>
      <c r="Z1093" s="38"/>
      <c r="AA1093" s="38"/>
      <c r="AB1093" s="38"/>
      <c r="AC1093" s="38">
        <v>0</v>
      </c>
      <c r="AD1093" s="38">
        <v>0</v>
      </c>
      <c r="AE1093" s="38">
        <v>0</v>
      </c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9">
        <f t="shared" si="36"/>
        <v>0</v>
      </c>
      <c r="AS1093" s="9">
        <f t="shared" si="37"/>
        <v>0</v>
      </c>
      <c r="AT1093" s="19"/>
    </row>
    <row r="1094" spans="1:46" ht="26.4" hidden="1">
      <c r="A1094" s="3">
        <v>1091</v>
      </c>
      <c r="B1094" s="119" t="s">
        <v>1274</v>
      </c>
      <c r="C1094" s="14" t="s">
        <v>1275</v>
      </c>
      <c r="D1094" s="15" t="s">
        <v>2228</v>
      </c>
      <c r="E1094" s="77">
        <v>1</v>
      </c>
      <c r="F1094" s="88"/>
      <c r="G1094" s="95"/>
      <c r="H1094" s="79" t="s">
        <v>1210</v>
      </c>
      <c r="I1094" s="108" t="s">
        <v>1637</v>
      </c>
      <c r="J1094" s="69" t="s">
        <v>1639</v>
      </c>
      <c r="K1094" s="11" t="s">
        <v>56</v>
      </c>
      <c r="L1094" s="44" t="s">
        <v>451</v>
      </c>
      <c r="M1094" s="11" t="s">
        <v>43</v>
      </c>
      <c r="N1094" s="114" t="s">
        <v>2402</v>
      </c>
      <c r="O1094" s="38"/>
      <c r="P1094" s="38"/>
      <c r="Q1094" s="38"/>
      <c r="R1094" s="38">
        <v>0</v>
      </c>
      <c r="S1094" s="38">
        <v>0</v>
      </c>
      <c r="T1094" s="38">
        <v>0</v>
      </c>
      <c r="U1094" s="38">
        <v>0</v>
      </c>
      <c r="V1094" s="38"/>
      <c r="W1094" s="38"/>
      <c r="X1094" s="38"/>
      <c r="Y1094" s="38"/>
      <c r="Z1094" s="38"/>
      <c r="AA1094" s="38"/>
      <c r="AB1094" s="38"/>
      <c r="AC1094" s="38">
        <v>0</v>
      </c>
      <c r="AD1094" s="38">
        <v>0</v>
      </c>
      <c r="AE1094" s="38">
        <v>0</v>
      </c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9">
        <f t="shared" si="36"/>
        <v>0</v>
      </c>
      <c r="AS1094" s="9">
        <f t="shared" si="37"/>
        <v>0</v>
      </c>
      <c r="AT1094" s="19"/>
    </row>
    <row r="1095" spans="1:46" ht="26.4" hidden="1">
      <c r="A1095" s="3">
        <v>1092</v>
      </c>
      <c r="B1095" s="119" t="s">
        <v>1274</v>
      </c>
      <c r="C1095" s="14" t="s">
        <v>1275</v>
      </c>
      <c r="D1095" s="15" t="s">
        <v>2228</v>
      </c>
      <c r="E1095" s="77">
        <v>1</v>
      </c>
      <c r="F1095" s="88"/>
      <c r="G1095" s="95"/>
      <c r="H1095" s="79" t="s">
        <v>1210</v>
      </c>
      <c r="I1095" s="108" t="s">
        <v>1640</v>
      </c>
      <c r="J1095" s="69" t="s">
        <v>1641</v>
      </c>
      <c r="K1095" s="11" t="s">
        <v>56</v>
      </c>
      <c r="L1095" s="44" t="s">
        <v>451</v>
      </c>
      <c r="M1095" s="11" t="s">
        <v>43</v>
      </c>
      <c r="N1095" s="114" t="s">
        <v>2402</v>
      </c>
      <c r="O1095" s="38"/>
      <c r="P1095" s="38"/>
      <c r="Q1095" s="38"/>
      <c r="R1095" s="38">
        <v>0</v>
      </c>
      <c r="S1095" s="38">
        <v>0</v>
      </c>
      <c r="T1095" s="38">
        <v>0</v>
      </c>
      <c r="U1095" s="38">
        <v>0</v>
      </c>
      <c r="V1095" s="38"/>
      <c r="W1095" s="38"/>
      <c r="X1095" s="38"/>
      <c r="Y1095" s="38"/>
      <c r="Z1095" s="38"/>
      <c r="AA1095" s="38"/>
      <c r="AB1095" s="38"/>
      <c r="AC1095" s="38">
        <v>0</v>
      </c>
      <c r="AD1095" s="38">
        <v>0</v>
      </c>
      <c r="AE1095" s="38">
        <v>0</v>
      </c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9">
        <f t="shared" si="36"/>
        <v>0</v>
      </c>
      <c r="AS1095" s="9">
        <f t="shared" si="37"/>
        <v>0</v>
      </c>
      <c r="AT1095" s="19"/>
    </row>
    <row r="1096" spans="1:46" ht="26.4" hidden="1">
      <c r="A1096" s="3">
        <v>1093</v>
      </c>
      <c r="B1096" s="119" t="s">
        <v>1274</v>
      </c>
      <c r="C1096" s="14" t="s">
        <v>1275</v>
      </c>
      <c r="D1096" s="15" t="s">
        <v>2228</v>
      </c>
      <c r="E1096" s="77">
        <v>1</v>
      </c>
      <c r="F1096" s="88"/>
      <c r="G1096" s="95"/>
      <c r="H1096" s="79" t="s">
        <v>1210</v>
      </c>
      <c r="I1096" s="108" t="s">
        <v>1640</v>
      </c>
      <c r="J1096" s="69" t="s">
        <v>1642</v>
      </c>
      <c r="K1096" s="11" t="s">
        <v>56</v>
      </c>
      <c r="L1096" s="44" t="s">
        <v>451</v>
      </c>
      <c r="M1096" s="11" t="s">
        <v>43</v>
      </c>
      <c r="N1096" s="114" t="s">
        <v>2402</v>
      </c>
      <c r="O1096" s="38"/>
      <c r="P1096" s="38"/>
      <c r="Q1096" s="38"/>
      <c r="R1096" s="38">
        <v>0</v>
      </c>
      <c r="S1096" s="38">
        <v>0</v>
      </c>
      <c r="T1096" s="38">
        <v>0</v>
      </c>
      <c r="U1096" s="38">
        <v>0</v>
      </c>
      <c r="V1096" s="38"/>
      <c r="W1096" s="38"/>
      <c r="X1096" s="38"/>
      <c r="Y1096" s="38"/>
      <c r="Z1096" s="38"/>
      <c r="AA1096" s="38"/>
      <c r="AB1096" s="38"/>
      <c r="AC1096" s="38">
        <v>0</v>
      </c>
      <c r="AD1096" s="38">
        <v>0</v>
      </c>
      <c r="AE1096" s="38">
        <v>0</v>
      </c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9">
        <f t="shared" si="36"/>
        <v>0</v>
      </c>
      <c r="AS1096" s="9">
        <f t="shared" si="37"/>
        <v>0</v>
      </c>
      <c r="AT1096" s="19"/>
    </row>
    <row r="1097" spans="1:46" ht="26.4" hidden="1">
      <c r="A1097" s="3">
        <v>1094</v>
      </c>
      <c r="B1097" s="119" t="s">
        <v>1274</v>
      </c>
      <c r="C1097" s="14" t="s">
        <v>1275</v>
      </c>
      <c r="D1097" s="15" t="s">
        <v>2228</v>
      </c>
      <c r="E1097" s="77">
        <v>1</v>
      </c>
      <c r="F1097" s="88"/>
      <c r="G1097" s="95"/>
      <c r="H1097" s="79" t="s">
        <v>1210</v>
      </c>
      <c r="I1097" s="108" t="s">
        <v>1643</v>
      </c>
      <c r="J1097" s="69" t="s">
        <v>1644</v>
      </c>
      <c r="K1097" s="11" t="s">
        <v>56</v>
      </c>
      <c r="L1097" s="44" t="s">
        <v>451</v>
      </c>
      <c r="M1097" s="11" t="s">
        <v>26</v>
      </c>
      <c r="N1097" s="115">
        <v>45731</v>
      </c>
      <c r="O1097" s="38"/>
      <c r="P1097" s="38"/>
      <c r="Q1097" s="38"/>
      <c r="R1097" s="38">
        <v>1</v>
      </c>
      <c r="S1097" s="38">
        <v>0</v>
      </c>
      <c r="T1097" s="38">
        <v>0</v>
      </c>
      <c r="U1097" s="38">
        <v>0</v>
      </c>
      <c r="V1097" s="38"/>
      <c r="W1097" s="38"/>
      <c r="X1097" s="38"/>
      <c r="Y1097" s="38"/>
      <c r="Z1097" s="38"/>
      <c r="AA1097" s="38"/>
      <c r="AB1097" s="38"/>
      <c r="AC1097" s="38">
        <v>0</v>
      </c>
      <c r="AD1097" s="38">
        <v>0</v>
      </c>
      <c r="AE1097" s="38">
        <v>0</v>
      </c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9">
        <f t="shared" si="36"/>
        <v>0.25</v>
      </c>
      <c r="AS1097" s="9">
        <f t="shared" si="37"/>
        <v>0</v>
      </c>
      <c r="AT1097" s="19"/>
    </row>
    <row r="1098" spans="1:46" ht="26.4" hidden="1">
      <c r="A1098" s="3">
        <v>1095</v>
      </c>
      <c r="B1098" s="119" t="s">
        <v>1274</v>
      </c>
      <c r="C1098" s="14" t="s">
        <v>1275</v>
      </c>
      <c r="D1098" s="15" t="s">
        <v>2228</v>
      </c>
      <c r="E1098" s="77">
        <v>1</v>
      </c>
      <c r="F1098" s="88"/>
      <c r="G1098" s="95"/>
      <c r="H1098" s="79" t="s">
        <v>1210</v>
      </c>
      <c r="I1098" s="108" t="s">
        <v>1643</v>
      </c>
      <c r="J1098" s="69" t="s">
        <v>1645</v>
      </c>
      <c r="K1098" s="11" t="s">
        <v>56</v>
      </c>
      <c r="L1098" s="44" t="s">
        <v>451</v>
      </c>
      <c r="M1098" s="11" t="s">
        <v>26</v>
      </c>
      <c r="N1098" s="115">
        <v>45731</v>
      </c>
      <c r="O1098" s="38"/>
      <c r="P1098" s="38"/>
      <c r="Q1098" s="38"/>
      <c r="R1098" s="38">
        <v>1</v>
      </c>
      <c r="S1098" s="38">
        <v>0</v>
      </c>
      <c r="T1098" s="38">
        <v>0</v>
      </c>
      <c r="U1098" s="38">
        <v>0</v>
      </c>
      <c r="V1098" s="38"/>
      <c r="W1098" s="38"/>
      <c r="X1098" s="38"/>
      <c r="Y1098" s="38"/>
      <c r="Z1098" s="38"/>
      <c r="AA1098" s="38"/>
      <c r="AB1098" s="38"/>
      <c r="AC1098" s="38">
        <v>0</v>
      </c>
      <c r="AD1098" s="38">
        <v>0</v>
      </c>
      <c r="AE1098" s="38">
        <v>0</v>
      </c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9">
        <f t="shared" si="36"/>
        <v>0.25</v>
      </c>
      <c r="AS1098" s="9">
        <f t="shared" si="37"/>
        <v>0</v>
      </c>
      <c r="AT1098" s="19"/>
    </row>
    <row r="1099" spans="1:46" ht="26.4" hidden="1">
      <c r="A1099" s="3">
        <v>1096</v>
      </c>
      <c r="B1099" s="119" t="s">
        <v>1274</v>
      </c>
      <c r="C1099" s="14" t="s">
        <v>1275</v>
      </c>
      <c r="D1099" s="15" t="s">
        <v>2228</v>
      </c>
      <c r="E1099" s="77">
        <v>1</v>
      </c>
      <c r="F1099" s="88"/>
      <c r="G1099" s="95"/>
      <c r="H1099" s="79" t="s">
        <v>1210</v>
      </c>
      <c r="I1099" s="108" t="s">
        <v>1643</v>
      </c>
      <c r="J1099" s="69" t="s">
        <v>1646</v>
      </c>
      <c r="K1099" s="11" t="s">
        <v>56</v>
      </c>
      <c r="L1099" s="44" t="s">
        <v>451</v>
      </c>
      <c r="M1099" s="11" t="s">
        <v>26</v>
      </c>
      <c r="N1099" s="115">
        <v>45731</v>
      </c>
      <c r="O1099" s="38"/>
      <c r="P1099" s="38"/>
      <c r="Q1099" s="38"/>
      <c r="R1099" s="38">
        <v>1</v>
      </c>
      <c r="S1099" s="38">
        <v>0</v>
      </c>
      <c r="T1099" s="38">
        <v>0</v>
      </c>
      <c r="U1099" s="38">
        <v>0</v>
      </c>
      <c r="V1099" s="38"/>
      <c r="W1099" s="38"/>
      <c r="X1099" s="38"/>
      <c r="Y1099" s="38"/>
      <c r="Z1099" s="38"/>
      <c r="AA1099" s="38"/>
      <c r="AB1099" s="38"/>
      <c r="AC1099" s="38">
        <v>0</v>
      </c>
      <c r="AD1099" s="38">
        <v>0</v>
      </c>
      <c r="AE1099" s="38">
        <v>0</v>
      </c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9">
        <f t="shared" si="36"/>
        <v>0.25</v>
      </c>
      <c r="AS1099" s="9">
        <f t="shared" si="37"/>
        <v>0</v>
      </c>
      <c r="AT1099" s="19"/>
    </row>
    <row r="1100" spans="1:46" ht="26.4" hidden="1">
      <c r="A1100" s="3">
        <v>1097</v>
      </c>
      <c r="B1100" s="119" t="s">
        <v>1274</v>
      </c>
      <c r="C1100" s="14" t="s">
        <v>1275</v>
      </c>
      <c r="D1100" s="85" t="s">
        <v>1210</v>
      </c>
      <c r="E1100" s="77">
        <v>1</v>
      </c>
      <c r="F1100" s="88"/>
      <c r="G1100" s="95"/>
      <c r="H1100" s="79" t="s">
        <v>1210</v>
      </c>
      <c r="I1100" s="108" t="s">
        <v>1647</v>
      </c>
      <c r="J1100" s="69" t="s">
        <v>1648</v>
      </c>
      <c r="K1100" s="11" t="s">
        <v>24</v>
      </c>
      <c r="L1100" s="44" t="s">
        <v>451</v>
      </c>
      <c r="M1100" s="11" t="s">
        <v>43</v>
      </c>
      <c r="N1100" s="114" t="s">
        <v>2402</v>
      </c>
      <c r="O1100" s="38"/>
      <c r="P1100" s="38"/>
      <c r="Q1100" s="38"/>
      <c r="R1100" s="38">
        <v>0</v>
      </c>
      <c r="S1100" s="38">
        <v>0</v>
      </c>
      <c r="T1100" s="38">
        <v>0</v>
      </c>
      <c r="U1100" s="38">
        <v>0</v>
      </c>
      <c r="V1100" s="38"/>
      <c r="W1100" s="38"/>
      <c r="X1100" s="38"/>
      <c r="Y1100" s="38"/>
      <c r="Z1100" s="38"/>
      <c r="AA1100" s="38"/>
      <c r="AB1100" s="38"/>
      <c r="AC1100" s="38">
        <v>0</v>
      </c>
      <c r="AD1100" s="38">
        <v>0</v>
      </c>
      <c r="AE1100" s="38">
        <v>0</v>
      </c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9">
        <f t="shared" si="36"/>
        <v>0</v>
      </c>
      <c r="AS1100" s="9">
        <f t="shared" si="37"/>
        <v>0</v>
      </c>
      <c r="AT1100" s="19"/>
    </row>
    <row r="1101" spans="1:46" ht="15.6" hidden="1">
      <c r="A1101" s="3">
        <v>1098</v>
      </c>
      <c r="B1101" s="119" t="s">
        <v>1274</v>
      </c>
      <c r="C1101" s="14" t="s">
        <v>1275</v>
      </c>
      <c r="D1101" s="15" t="s">
        <v>2228</v>
      </c>
      <c r="E1101" s="77">
        <v>1</v>
      </c>
      <c r="F1101" s="88"/>
      <c r="G1101" s="95"/>
      <c r="H1101" s="79" t="s">
        <v>1210</v>
      </c>
      <c r="I1101" s="108" t="s">
        <v>1649</v>
      </c>
      <c r="J1101" s="69" t="s">
        <v>1650</v>
      </c>
      <c r="K1101" s="11" t="s">
        <v>24</v>
      </c>
      <c r="L1101" s="44" t="s">
        <v>451</v>
      </c>
      <c r="M1101" s="11" t="s">
        <v>43</v>
      </c>
      <c r="N1101" s="114" t="s">
        <v>2402</v>
      </c>
      <c r="O1101" s="38"/>
      <c r="P1101" s="38"/>
      <c r="Q1101" s="38"/>
      <c r="R1101" s="38">
        <v>0</v>
      </c>
      <c r="S1101" s="38">
        <v>0</v>
      </c>
      <c r="T1101" s="38">
        <v>0</v>
      </c>
      <c r="U1101" s="38">
        <v>0</v>
      </c>
      <c r="V1101" s="38"/>
      <c r="W1101" s="38"/>
      <c r="X1101" s="38"/>
      <c r="Y1101" s="38"/>
      <c r="Z1101" s="38"/>
      <c r="AA1101" s="38"/>
      <c r="AB1101" s="38"/>
      <c r="AC1101" s="38">
        <v>0</v>
      </c>
      <c r="AD1101" s="38">
        <v>0</v>
      </c>
      <c r="AE1101" s="38">
        <v>0</v>
      </c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9">
        <f t="shared" si="36"/>
        <v>0</v>
      </c>
      <c r="AS1101" s="9">
        <f t="shared" si="37"/>
        <v>0</v>
      </c>
      <c r="AT1101" s="19"/>
    </row>
    <row r="1102" spans="1:46" ht="15.6" hidden="1">
      <c r="A1102" s="3">
        <v>1099</v>
      </c>
      <c r="B1102" s="119" t="s">
        <v>1274</v>
      </c>
      <c r="C1102" s="14" t="s">
        <v>1275</v>
      </c>
      <c r="D1102" s="15" t="s">
        <v>2228</v>
      </c>
      <c r="E1102" s="77">
        <v>1</v>
      </c>
      <c r="F1102" s="88"/>
      <c r="G1102" s="95"/>
      <c r="H1102" s="79" t="s">
        <v>1210</v>
      </c>
      <c r="I1102" s="108" t="s">
        <v>1651</v>
      </c>
      <c r="J1102" s="69" t="s">
        <v>1652</v>
      </c>
      <c r="K1102" s="11" t="s">
        <v>56</v>
      </c>
      <c r="L1102" s="44" t="s">
        <v>451</v>
      </c>
      <c r="M1102" s="11" t="s">
        <v>43</v>
      </c>
      <c r="N1102" s="114" t="s">
        <v>2402</v>
      </c>
      <c r="O1102" s="38"/>
      <c r="P1102" s="38"/>
      <c r="Q1102" s="38"/>
      <c r="R1102" s="38">
        <v>0</v>
      </c>
      <c r="S1102" s="38">
        <v>0</v>
      </c>
      <c r="T1102" s="38">
        <v>0</v>
      </c>
      <c r="U1102" s="38">
        <v>0</v>
      </c>
      <c r="V1102" s="38"/>
      <c r="W1102" s="38"/>
      <c r="X1102" s="38"/>
      <c r="Y1102" s="38"/>
      <c r="Z1102" s="38"/>
      <c r="AA1102" s="38"/>
      <c r="AB1102" s="38"/>
      <c r="AC1102" s="38">
        <v>0</v>
      </c>
      <c r="AD1102" s="38">
        <v>0</v>
      </c>
      <c r="AE1102" s="38">
        <v>0</v>
      </c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9">
        <f t="shared" si="36"/>
        <v>0</v>
      </c>
      <c r="AS1102" s="9">
        <f t="shared" si="37"/>
        <v>0</v>
      </c>
      <c r="AT1102" s="19"/>
    </row>
    <row r="1103" spans="1:46" ht="15.6" hidden="1">
      <c r="A1103" s="3">
        <v>1100</v>
      </c>
      <c r="B1103" s="119" t="s">
        <v>1274</v>
      </c>
      <c r="C1103" s="14" t="s">
        <v>1275</v>
      </c>
      <c r="D1103" s="15" t="s">
        <v>2228</v>
      </c>
      <c r="E1103" s="77">
        <v>1</v>
      </c>
      <c r="F1103" s="88"/>
      <c r="G1103" s="95"/>
      <c r="H1103" s="79" t="s">
        <v>1210</v>
      </c>
      <c r="I1103" s="108" t="s">
        <v>1651</v>
      </c>
      <c r="J1103" s="69" t="s">
        <v>1653</v>
      </c>
      <c r="K1103" s="11" t="s">
        <v>56</v>
      </c>
      <c r="L1103" s="44" t="s">
        <v>451</v>
      </c>
      <c r="M1103" s="11" t="s">
        <v>43</v>
      </c>
      <c r="N1103" s="114" t="s">
        <v>2402</v>
      </c>
      <c r="O1103" s="38"/>
      <c r="P1103" s="38"/>
      <c r="Q1103" s="38"/>
      <c r="R1103" s="38">
        <v>0</v>
      </c>
      <c r="S1103" s="38">
        <v>0</v>
      </c>
      <c r="T1103" s="38">
        <v>0</v>
      </c>
      <c r="U1103" s="38">
        <v>0</v>
      </c>
      <c r="V1103" s="38"/>
      <c r="W1103" s="38"/>
      <c r="X1103" s="38"/>
      <c r="Y1103" s="38"/>
      <c r="Z1103" s="38"/>
      <c r="AA1103" s="38"/>
      <c r="AB1103" s="38"/>
      <c r="AC1103" s="38">
        <v>0</v>
      </c>
      <c r="AD1103" s="38">
        <v>0</v>
      </c>
      <c r="AE1103" s="38">
        <v>0</v>
      </c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9">
        <f t="shared" si="36"/>
        <v>0</v>
      </c>
      <c r="AS1103" s="9">
        <f t="shared" si="37"/>
        <v>0</v>
      </c>
      <c r="AT1103" s="19"/>
    </row>
    <row r="1104" spans="1:46" ht="15.6" hidden="1">
      <c r="A1104" s="3">
        <v>1101</v>
      </c>
      <c r="B1104" s="119" t="s">
        <v>1274</v>
      </c>
      <c r="C1104" s="14" t="s">
        <v>1275</v>
      </c>
      <c r="D1104" s="15" t="s">
        <v>2228</v>
      </c>
      <c r="E1104" s="77">
        <v>1</v>
      </c>
      <c r="F1104" s="88"/>
      <c r="G1104" s="95"/>
      <c r="H1104" s="79" t="s">
        <v>1210</v>
      </c>
      <c r="I1104" s="108" t="s">
        <v>1654</v>
      </c>
      <c r="J1104" s="69" t="s">
        <v>1655</v>
      </c>
      <c r="K1104" s="11" t="s">
        <v>24</v>
      </c>
      <c r="L1104" s="44" t="s">
        <v>451</v>
      </c>
      <c r="M1104" s="11" t="s">
        <v>43</v>
      </c>
      <c r="N1104" s="114" t="s">
        <v>2402</v>
      </c>
      <c r="O1104" s="38"/>
      <c r="P1104" s="38"/>
      <c r="Q1104" s="38"/>
      <c r="R1104" s="38">
        <v>0</v>
      </c>
      <c r="S1104" s="38">
        <v>0</v>
      </c>
      <c r="T1104" s="38">
        <v>0</v>
      </c>
      <c r="U1104" s="38">
        <v>0</v>
      </c>
      <c r="V1104" s="38"/>
      <c r="W1104" s="38"/>
      <c r="X1104" s="38"/>
      <c r="Y1104" s="38"/>
      <c r="Z1104" s="38"/>
      <c r="AA1104" s="38"/>
      <c r="AB1104" s="38"/>
      <c r="AC1104" s="38">
        <v>0</v>
      </c>
      <c r="AD1104" s="38">
        <v>0</v>
      </c>
      <c r="AE1104" s="38">
        <v>0</v>
      </c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9">
        <f t="shared" si="36"/>
        <v>0</v>
      </c>
      <c r="AS1104" s="9">
        <f t="shared" si="37"/>
        <v>0</v>
      </c>
      <c r="AT1104" s="19"/>
    </row>
    <row r="1105" spans="1:46" ht="15.6" hidden="1">
      <c r="A1105" s="3">
        <v>1102</v>
      </c>
      <c r="B1105" s="118" t="s">
        <v>224</v>
      </c>
      <c r="C1105" s="14" t="s">
        <v>1656</v>
      </c>
      <c r="D1105" s="85" t="s">
        <v>1210</v>
      </c>
      <c r="E1105" s="77">
        <v>1</v>
      </c>
      <c r="F1105" s="88"/>
      <c r="G1105" s="87" t="s">
        <v>74</v>
      </c>
      <c r="H1105" s="79"/>
      <c r="I1105" s="108" t="s">
        <v>1657</v>
      </c>
      <c r="J1105" s="69" t="s">
        <v>1658</v>
      </c>
      <c r="K1105" s="11" t="s">
        <v>56</v>
      </c>
      <c r="L1105" s="11" t="s">
        <v>25</v>
      </c>
      <c r="M1105" s="11" t="s">
        <v>26</v>
      </c>
      <c r="N1105" s="114" t="s">
        <v>2402</v>
      </c>
      <c r="O1105" s="38">
        <v>0</v>
      </c>
      <c r="P1105" s="38">
        <v>0</v>
      </c>
      <c r="Q1105" s="38">
        <v>0</v>
      </c>
      <c r="R1105" s="38">
        <v>0</v>
      </c>
      <c r="S1105" s="38">
        <v>0</v>
      </c>
      <c r="T1105" s="38">
        <v>0</v>
      </c>
      <c r="U1105" s="38">
        <v>0</v>
      </c>
      <c r="V1105" s="38">
        <v>0</v>
      </c>
      <c r="W1105" s="38">
        <v>0</v>
      </c>
      <c r="X1105" s="38">
        <v>0</v>
      </c>
      <c r="Y1105" s="38">
        <v>0</v>
      </c>
      <c r="Z1105" s="38">
        <v>0</v>
      </c>
      <c r="AA1105" s="38">
        <v>0</v>
      </c>
      <c r="AB1105" s="38">
        <v>0</v>
      </c>
      <c r="AC1105" s="38">
        <v>0</v>
      </c>
      <c r="AD1105" s="38">
        <v>0</v>
      </c>
      <c r="AE1105" s="38">
        <v>0</v>
      </c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9">
        <f t="shared" si="36"/>
        <v>0</v>
      </c>
      <c r="AS1105" s="9">
        <f t="shared" si="37"/>
        <v>0</v>
      </c>
      <c r="AT1105" s="19"/>
    </row>
    <row r="1106" spans="1:46" ht="15.6" hidden="1">
      <c r="A1106" s="3">
        <v>1103</v>
      </c>
      <c r="B1106" s="118" t="s">
        <v>224</v>
      </c>
      <c r="C1106" s="14" t="s">
        <v>1656</v>
      </c>
      <c r="D1106" s="85" t="s">
        <v>1210</v>
      </c>
      <c r="E1106" s="77">
        <v>1</v>
      </c>
      <c r="F1106" s="88"/>
      <c r="G1106" s="87" t="s">
        <v>74</v>
      </c>
      <c r="H1106" s="79"/>
      <c r="I1106" s="108" t="s">
        <v>1657</v>
      </c>
      <c r="J1106" s="69" t="s">
        <v>1659</v>
      </c>
      <c r="K1106" s="11" t="s">
        <v>56</v>
      </c>
      <c r="L1106" s="11" t="s">
        <v>25</v>
      </c>
      <c r="M1106" s="11" t="s">
        <v>26</v>
      </c>
      <c r="N1106" s="114" t="s">
        <v>2402</v>
      </c>
      <c r="O1106" s="38">
        <v>0</v>
      </c>
      <c r="P1106" s="38">
        <v>0</v>
      </c>
      <c r="Q1106" s="38">
        <v>0</v>
      </c>
      <c r="R1106" s="38">
        <v>0</v>
      </c>
      <c r="S1106" s="38">
        <v>0</v>
      </c>
      <c r="T1106" s="38">
        <v>0</v>
      </c>
      <c r="U1106" s="38">
        <v>0</v>
      </c>
      <c r="V1106" s="38">
        <v>0</v>
      </c>
      <c r="W1106" s="38">
        <v>0</v>
      </c>
      <c r="X1106" s="38">
        <v>0</v>
      </c>
      <c r="Y1106" s="38">
        <v>0</v>
      </c>
      <c r="Z1106" s="38">
        <v>0</v>
      </c>
      <c r="AA1106" s="38">
        <v>0</v>
      </c>
      <c r="AB1106" s="38">
        <v>0</v>
      </c>
      <c r="AC1106" s="38">
        <v>0</v>
      </c>
      <c r="AD1106" s="38">
        <v>0</v>
      </c>
      <c r="AE1106" s="38">
        <v>0</v>
      </c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9">
        <f t="shared" si="36"/>
        <v>0</v>
      </c>
      <c r="AS1106" s="9">
        <f t="shared" si="37"/>
        <v>0</v>
      </c>
      <c r="AT1106" s="19"/>
    </row>
    <row r="1107" spans="1:46" ht="15.6" hidden="1">
      <c r="A1107" s="3">
        <v>1104</v>
      </c>
      <c r="B1107" s="118" t="s">
        <v>224</v>
      </c>
      <c r="C1107" s="14" t="s">
        <v>1656</v>
      </c>
      <c r="D1107" s="85" t="s">
        <v>1210</v>
      </c>
      <c r="E1107" s="77">
        <v>1</v>
      </c>
      <c r="F1107" s="88"/>
      <c r="G1107" s="87" t="s">
        <v>74</v>
      </c>
      <c r="H1107" s="79"/>
      <c r="I1107" s="108" t="s">
        <v>1657</v>
      </c>
      <c r="J1107" s="69" t="s">
        <v>1660</v>
      </c>
      <c r="K1107" s="11" t="s">
        <v>56</v>
      </c>
      <c r="L1107" s="11" t="s">
        <v>25</v>
      </c>
      <c r="M1107" s="11" t="s">
        <v>26</v>
      </c>
      <c r="N1107" s="114" t="s">
        <v>2402</v>
      </c>
      <c r="O1107" s="38">
        <v>0</v>
      </c>
      <c r="P1107" s="38">
        <v>0</v>
      </c>
      <c r="Q1107" s="38">
        <v>0</v>
      </c>
      <c r="R1107" s="38">
        <v>0</v>
      </c>
      <c r="S1107" s="38">
        <v>0</v>
      </c>
      <c r="T1107" s="38">
        <v>0</v>
      </c>
      <c r="U1107" s="38">
        <v>0</v>
      </c>
      <c r="V1107" s="38">
        <v>0</v>
      </c>
      <c r="W1107" s="38">
        <v>0</v>
      </c>
      <c r="X1107" s="38">
        <v>0</v>
      </c>
      <c r="Y1107" s="38">
        <v>0</v>
      </c>
      <c r="Z1107" s="38">
        <v>0</v>
      </c>
      <c r="AA1107" s="38">
        <v>0</v>
      </c>
      <c r="AB1107" s="38">
        <v>0</v>
      </c>
      <c r="AC1107" s="38">
        <v>0</v>
      </c>
      <c r="AD1107" s="38">
        <v>0</v>
      </c>
      <c r="AE1107" s="38">
        <v>0</v>
      </c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9">
        <f t="shared" si="36"/>
        <v>0</v>
      </c>
      <c r="AS1107" s="9">
        <f t="shared" si="37"/>
        <v>0</v>
      </c>
      <c r="AT1107" s="19"/>
    </row>
    <row r="1108" spans="1:46" ht="15.6" hidden="1">
      <c r="A1108" s="3">
        <v>1105</v>
      </c>
      <c r="B1108" s="118" t="s">
        <v>224</v>
      </c>
      <c r="C1108" s="14" t="s">
        <v>1656</v>
      </c>
      <c r="D1108" s="85" t="s">
        <v>1210</v>
      </c>
      <c r="E1108" s="77">
        <v>1</v>
      </c>
      <c r="F1108" s="88"/>
      <c r="G1108" s="87" t="s">
        <v>74</v>
      </c>
      <c r="H1108" s="79"/>
      <c r="I1108" s="108" t="s">
        <v>1657</v>
      </c>
      <c r="J1108" s="69" t="s">
        <v>1661</v>
      </c>
      <c r="K1108" s="11" t="s">
        <v>56</v>
      </c>
      <c r="L1108" s="11" t="s">
        <v>25</v>
      </c>
      <c r="M1108" s="11" t="s">
        <v>26</v>
      </c>
      <c r="N1108" s="114" t="s">
        <v>2402</v>
      </c>
      <c r="O1108" s="38">
        <v>0</v>
      </c>
      <c r="P1108" s="38">
        <v>0</v>
      </c>
      <c r="Q1108" s="38">
        <v>0</v>
      </c>
      <c r="R1108" s="38">
        <v>0</v>
      </c>
      <c r="S1108" s="38">
        <v>0</v>
      </c>
      <c r="T1108" s="38">
        <v>0</v>
      </c>
      <c r="U1108" s="38">
        <v>0</v>
      </c>
      <c r="V1108" s="38">
        <v>0</v>
      </c>
      <c r="W1108" s="38">
        <v>0</v>
      </c>
      <c r="X1108" s="38">
        <v>0</v>
      </c>
      <c r="Y1108" s="38">
        <v>0</v>
      </c>
      <c r="Z1108" s="38">
        <v>0</v>
      </c>
      <c r="AA1108" s="38">
        <v>0</v>
      </c>
      <c r="AB1108" s="38">
        <v>0</v>
      </c>
      <c r="AC1108" s="38">
        <v>0</v>
      </c>
      <c r="AD1108" s="38">
        <v>0</v>
      </c>
      <c r="AE1108" s="38">
        <v>0</v>
      </c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9">
        <f t="shared" si="36"/>
        <v>0</v>
      </c>
      <c r="AS1108" s="9">
        <f t="shared" si="37"/>
        <v>0</v>
      </c>
      <c r="AT1108" s="19"/>
    </row>
    <row r="1109" spans="1:46" ht="15.6" hidden="1">
      <c r="A1109" s="3">
        <v>1106</v>
      </c>
      <c r="B1109" s="118" t="s">
        <v>224</v>
      </c>
      <c r="C1109" s="14" t="s">
        <v>1656</v>
      </c>
      <c r="D1109" s="85" t="s">
        <v>1210</v>
      </c>
      <c r="E1109" s="77">
        <v>1</v>
      </c>
      <c r="F1109" s="88"/>
      <c r="G1109" s="87" t="s">
        <v>74</v>
      </c>
      <c r="H1109" s="79"/>
      <c r="I1109" s="108" t="s">
        <v>1662</v>
      </c>
      <c r="J1109" s="69" t="s">
        <v>1663</v>
      </c>
      <c r="K1109" s="11" t="s">
        <v>56</v>
      </c>
      <c r="L1109" s="11" t="s">
        <v>25</v>
      </c>
      <c r="M1109" s="11" t="s">
        <v>26</v>
      </c>
      <c r="N1109" s="114" t="s">
        <v>2402</v>
      </c>
      <c r="O1109" s="38">
        <v>0</v>
      </c>
      <c r="P1109" s="38">
        <v>0</v>
      </c>
      <c r="Q1109" s="38">
        <v>0</v>
      </c>
      <c r="R1109" s="38">
        <v>0</v>
      </c>
      <c r="S1109" s="38">
        <v>0</v>
      </c>
      <c r="T1109" s="38">
        <v>0</v>
      </c>
      <c r="U1109" s="38">
        <v>0</v>
      </c>
      <c r="V1109" s="38">
        <v>0</v>
      </c>
      <c r="W1109" s="38">
        <v>0</v>
      </c>
      <c r="X1109" s="38">
        <v>0</v>
      </c>
      <c r="Y1109" s="38">
        <v>0</v>
      </c>
      <c r="Z1109" s="38">
        <v>0</v>
      </c>
      <c r="AA1109" s="38">
        <v>0</v>
      </c>
      <c r="AB1109" s="38">
        <v>0</v>
      </c>
      <c r="AC1109" s="38">
        <v>0</v>
      </c>
      <c r="AD1109" s="38">
        <v>0</v>
      </c>
      <c r="AE1109" s="38">
        <v>0</v>
      </c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9">
        <f t="shared" si="36"/>
        <v>0</v>
      </c>
      <c r="AS1109" s="9">
        <f t="shared" si="37"/>
        <v>0</v>
      </c>
      <c r="AT1109" s="19"/>
    </row>
    <row r="1110" spans="1:46" ht="15.6" hidden="1">
      <c r="A1110" s="3">
        <v>1107</v>
      </c>
      <c r="B1110" s="118" t="s">
        <v>224</v>
      </c>
      <c r="C1110" s="14" t="s">
        <v>1656</v>
      </c>
      <c r="D1110" s="85" t="s">
        <v>1210</v>
      </c>
      <c r="E1110" s="77">
        <v>1</v>
      </c>
      <c r="F1110" s="88"/>
      <c r="G1110" s="87" t="s">
        <v>74</v>
      </c>
      <c r="H1110" s="79"/>
      <c r="I1110" s="108" t="s">
        <v>1662</v>
      </c>
      <c r="J1110" s="69" t="s">
        <v>1664</v>
      </c>
      <c r="K1110" s="11" t="s">
        <v>56</v>
      </c>
      <c r="L1110" s="11" t="s">
        <v>25</v>
      </c>
      <c r="M1110" s="11" t="s">
        <v>26</v>
      </c>
      <c r="N1110" s="114" t="s">
        <v>2402</v>
      </c>
      <c r="O1110" s="38">
        <v>0</v>
      </c>
      <c r="P1110" s="38">
        <v>0</v>
      </c>
      <c r="Q1110" s="38">
        <v>0</v>
      </c>
      <c r="R1110" s="38">
        <v>0</v>
      </c>
      <c r="S1110" s="38">
        <v>0</v>
      </c>
      <c r="T1110" s="38">
        <v>0</v>
      </c>
      <c r="U1110" s="38">
        <v>0</v>
      </c>
      <c r="V1110" s="38">
        <v>0</v>
      </c>
      <c r="W1110" s="38">
        <v>0</v>
      </c>
      <c r="X1110" s="38">
        <v>0</v>
      </c>
      <c r="Y1110" s="38">
        <v>0</v>
      </c>
      <c r="Z1110" s="38">
        <v>0</v>
      </c>
      <c r="AA1110" s="38">
        <v>0</v>
      </c>
      <c r="AB1110" s="38">
        <v>0</v>
      </c>
      <c r="AC1110" s="38">
        <v>0</v>
      </c>
      <c r="AD1110" s="38">
        <v>0</v>
      </c>
      <c r="AE1110" s="38">
        <v>0</v>
      </c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9">
        <f t="shared" si="36"/>
        <v>0</v>
      </c>
      <c r="AS1110" s="9">
        <f t="shared" si="37"/>
        <v>0</v>
      </c>
      <c r="AT1110" s="19"/>
    </row>
    <row r="1111" spans="1:46" ht="15.6" hidden="1">
      <c r="A1111" s="3">
        <v>1108</v>
      </c>
      <c r="B1111" s="118" t="s">
        <v>224</v>
      </c>
      <c r="C1111" s="14" t="s">
        <v>1656</v>
      </c>
      <c r="D1111" s="85" t="s">
        <v>1210</v>
      </c>
      <c r="E1111" s="77">
        <v>1</v>
      </c>
      <c r="F1111" s="88"/>
      <c r="G1111" s="87" t="s">
        <v>74</v>
      </c>
      <c r="H1111" s="79"/>
      <c r="I1111" s="108" t="s">
        <v>1662</v>
      </c>
      <c r="J1111" s="69" t="s">
        <v>1665</v>
      </c>
      <c r="K1111" s="11" t="s">
        <v>56</v>
      </c>
      <c r="L1111" s="11" t="s">
        <v>25</v>
      </c>
      <c r="M1111" s="11" t="s">
        <v>26</v>
      </c>
      <c r="N1111" s="114" t="s">
        <v>2402</v>
      </c>
      <c r="O1111" s="38">
        <v>0</v>
      </c>
      <c r="P1111" s="38">
        <v>0</v>
      </c>
      <c r="Q1111" s="38">
        <v>0</v>
      </c>
      <c r="R1111" s="38">
        <v>0</v>
      </c>
      <c r="S1111" s="38">
        <v>0</v>
      </c>
      <c r="T1111" s="38">
        <v>0</v>
      </c>
      <c r="U1111" s="38">
        <v>0</v>
      </c>
      <c r="V1111" s="38">
        <v>0</v>
      </c>
      <c r="W1111" s="38">
        <v>0</v>
      </c>
      <c r="X1111" s="38">
        <v>0</v>
      </c>
      <c r="Y1111" s="38">
        <v>0</v>
      </c>
      <c r="Z1111" s="38">
        <v>0</v>
      </c>
      <c r="AA1111" s="38">
        <v>0</v>
      </c>
      <c r="AB1111" s="38">
        <v>0</v>
      </c>
      <c r="AC1111" s="38">
        <v>0</v>
      </c>
      <c r="AD1111" s="38">
        <v>0</v>
      </c>
      <c r="AE1111" s="38">
        <v>0</v>
      </c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9">
        <f t="shared" si="36"/>
        <v>0</v>
      </c>
      <c r="AS1111" s="9">
        <f t="shared" si="37"/>
        <v>0</v>
      </c>
      <c r="AT1111" s="19"/>
    </row>
    <row r="1112" spans="1:46" ht="15.6" hidden="1">
      <c r="A1112" s="3">
        <v>1109</v>
      </c>
      <c r="B1112" s="118" t="s">
        <v>224</v>
      </c>
      <c r="C1112" s="14" t="s">
        <v>1656</v>
      </c>
      <c r="D1112" s="85" t="s">
        <v>1210</v>
      </c>
      <c r="E1112" s="77">
        <v>1</v>
      </c>
      <c r="F1112" s="88"/>
      <c r="G1112" s="87" t="s">
        <v>74</v>
      </c>
      <c r="H1112" s="79"/>
      <c r="I1112" s="108" t="s">
        <v>1662</v>
      </c>
      <c r="J1112" s="69" t="s">
        <v>1666</v>
      </c>
      <c r="K1112" s="11" t="s">
        <v>56</v>
      </c>
      <c r="L1112" s="11" t="s">
        <v>25</v>
      </c>
      <c r="M1112" s="11" t="s">
        <v>26</v>
      </c>
      <c r="N1112" s="114" t="s">
        <v>2402</v>
      </c>
      <c r="O1112" s="38">
        <v>0</v>
      </c>
      <c r="P1112" s="38">
        <v>0</v>
      </c>
      <c r="Q1112" s="38">
        <v>0</v>
      </c>
      <c r="R1112" s="38">
        <v>0</v>
      </c>
      <c r="S1112" s="38">
        <v>0</v>
      </c>
      <c r="T1112" s="38">
        <v>0</v>
      </c>
      <c r="U1112" s="38">
        <v>0</v>
      </c>
      <c r="V1112" s="38">
        <v>0</v>
      </c>
      <c r="W1112" s="38">
        <v>0</v>
      </c>
      <c r="X1112" s="38">
        <v>0</v>
      </c>
      <c r="Y1112" s="38">
        <v>0</v>
      </c>
      <c r="Z1112" s="38">
        <v>0</v>
      </c>
      <c r="AA1112" s="38">
        <v>0</v>
      </c>
      <c r="AB1112" s="38">
        <v>0</v>
      </c>
      <c r="AC1112" s="38">
        <v>0</v>
      </c>
      <c r="AD1112" s="38">
        <v>0</v>
      </c>
      <c r="AE1112" s="38">
        <v>0</v>
      </c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9">
        <f t="shared" si="36"/>
        <v>0</v>
      </c>
      <c r="AS1112" s="9">
        <f t="shared" si="37"/>
        <v>0</v>
      </c>
      <c r="AT1112" s="19"/>
    </row>
    <row r="1113" spans="1:46" ht="15.6" hidden="1">
      <c r="A1113" s="3">
        <v>1110</v>
      </c>
      <c r="B1113" s="118" t="s">
        <v>224</v>
      </c>
      <c r="C1113" s="14" t="s">
        <v>1656</v>
      </c>
      <c r="D1113" s="85" t="s">
        <v>1210</v>
      </c>
      <c r="E1113" s="77">
        <v>1</v>
      </c>
      <c r="F1113" s="88"/>
      <c r="G1113" s="87" t="s">
        <v>74</v>
      </c>
      <c r="H1113" s="79"/>
      <c r="I1113" s="108" t="s">
        <v>1667</v>
      </c>
      <c r="J1113" s="69" t="s">
        <v>1668</v>
      </c>
      <c r="K1113" s="11" t="s">
        <v>24</v>
      </c>
      <c r="L1113" s="11" t="s">
        <v>25</v>
      </c>
      <c r="M1113" s="11" t="s">
        <v>26</v>
      </c>
      <c r="N1113" s="114" t="s">
        <v>2402</v>
      </c>
      <c r="O1113" s="38">
        <v>0</v>
      </c>
      <c r="P1113" s="38">
        <v>0</v>
      </c>
      <c r="Q1113" s="38">
        <v>0</v>
      </c>
      <c r="R1113" s="38">
        <v>0</v>
      </c>
      <c r="S1113" s="38">
        <v>0</v>
      </c>
      <c r="T1113" s="38">
        <v>0</v>
      </c>
      <c r="U1113" s="38">
        <v>0</v>
      </c>
      <c r="V1113" s="38"/>
      <c r="W1113" s="38"/>
      <c r="X1113" s="38"/>
      <c r="Y1113" s="38">
        <v>0</v>
      </c>
      <c r="Z1113" s="38">
        <v>0</v>
      </c>
      <c r="AA1113" s="38">
        <v>0</v>
      </c>
      <c r="AB1113" s="38">
        <v>0</v>
      </c>
      <c r="AC1113" s="38">
        <v>0</v>
      </c>
      <c r="AD1113" s="38">
        <v>0</v>
      </c>
      <c r="AE1113" s="38">
        <v>0</v>
      </c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9">
        <f t="shared" si="36"/>
        <v>0</v>
      </c>
      <c r="AS1113" s="9">
        <f t="shared" si="37"/>
        <v>0</v>
      </c>
      <c r="AT1113" s="19"/>
    </row>
    <row r="1114" spans="1:46" ht="15.6" hidden="1">
      <c r="A1114" s="3">
        <v>1111</v>
      </c>
      <c r="B1114" s="118" t="s">
        <v>224</v>
      </c>
      <c r="C1114" s="14" t="s">
        <v>1656</v>
      </c>
      <c r="D1114" s="85" t="s">
        <v>1210</v>
      </c>
      <c r="E1114" s="77">
        <v>1</v>
      </c>
      <c r="F1114" s="88"/>
      <c r="G1114" s="87" t="s">
        <v>74</v>
      </c>
      <c r="H1114" s="79"/>
      <c r="I1114" s="108" t="s">
        <v>1667</v>
      </c>
      <c r="J1114" s="69" t="s">
        <v>1669</v>
      </c>
      <c r="K1114" s="11" t="s">
        <v>24</v>
      </c>
      <c r="L1114" s="11" t="s">
        <v>25</v>
      </c>
      <c r="M1114" s="11" t="s">
        <v>26</v>
      </c>
      <c r="N1114" s="114" t="s">
        <v>2402</v>
      </c>
      <c r="O1114" s="38">
        <v>0</v>
      </c>
      <c r="P1114" s="38">
        <v>0</v>
      </c>
      <c r="Q1114" s="38">
        <v>0</v>
      </c>
      <c r="R1114" s="38">
        <v>0</v>
      </c>
      <c r="S1114" s="38">
        <v>0</v>
      </c>
      <c r="T1114" s="38">
        <v>0</v>
      </c>
      <c r="U1114" s="38">
        <v>0</v>
      </c>
      <c r="V1114" s="38"/>
      <c r="W1114" s="38"/>
      <c r="X1114" s="38"/>
      <c r="Y1114" s="38">
        <v>0</v>
      </c>
      <c r="Z1114" s="38">
        <v>0</v>
      </c>
      <c r="AA1114" s="38">
        <v>0</v>
      </c>
      <c r="AB1114" s="38">
        <v>0</v>
      </c>
      <c r="AC1114" s="38">
        <v>0</v>
      </c>
      <c r="AD1114" s="38">
        <v>0</v>
      </c>
      <c r="AE1114" s="38">
        <v>0</v>
      </c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9">
        <f t="shared" si="36"/>
        <v>0</v>
      </c>
      <c r="AS1114" s="9">
        <f t="shared" si="37"/>
        <v>0</v>
      </c>
      <c r="AT1114" s="19"/>
    </row>
    <row r="1115" spans="1:46" ht="15.6" hidden="1">
      <c r="A1115" s="3">
        <v>1112</v>
      </c>
      <c r="B1115" s="118" t="s">
        <v>224</v>
      </c>
      <c r="C1115" s="14" t="s">
        <v>1656</v>
      </c>
      <c r="D1115" s="85" t="s">
        <v>1210</v>
      </c>
      <c r="E1115" s="77">
        <v>1</v>
      </c>
      <c r="F1115" s="88"/>
      <c r="G1115" s="87" t="s">
        <v>74</v>
      </c>
      <c r="H1115" s="79"/>
      <c r="I1115" s="108" t="s">
        <v>1670</v>
      </c>
      <c r="J1115" s="69" t="s">
        <v>1671</v>
      </c>
      <c r="K1115" s="11" t="s">
        <v>24</v>
      </c>
      <c r="L1115" s="11" t="s">
        <v>25</v>
      </c>
      <c r="M1115" s="11" t="s">
        <v>26</v>
      </c>
      <c r="N1115" s="114" t="s">
        <v>2402</v>
      </c>
      <c r="O1115" s="38">
        <v>0</v>
      </c>
      <c r="P1115" s="38">
        <v>0</v>
      </c>
      <c r="Q1115" s="38">
        <v>0</v>
      </c>
      <c r="R1115" s="38">
        <v>0</v>
      </c>
      <c r="S1115" s="38">
        <v>0</v>
      </c>
      <c r="T1115" s="38">
        <v>0</v>
      </c>
      <c r="U1115" s="38">
        <v>0</v>
      </c>
      <c r="V1115" s="38"/>
      <c r="W1115" s="38"/>
      <c r="X1115" s="38"/>
      <c r="Y1115" s="38">
        <v>0</v>
      </c>
      <c r="Z1115" s="38">
        <v>0</v>
      </c>
      <c r="AA1115" s="38">
        <v>0</v>
      </c>
      <c r="AB1115" s="38">
        <v>0</v>
      </c>
      <c r="AC1115" s="38">
        <v>0</v>
      </c>
      <c r="AD1115" s="38">
        <v>0</v>
      </c>
      <c r="AE1115" s="38">
        <v>0</v>
      </c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9">
        <f t="shared" si="36"/>
        <v>0</v>
      </c>
      <c r="AS1115" s="9">
        <f t="shared" si="37"/>
        <v>0</v>
      </c>
      <c r="AT1115" s="19"/>
    </row>
    <row r="1116" spans="1:46" ht="15.6" hidden="1">
      <c r="A1116" s="3">
        <v>1113</v>
      </c>
      <c r="B1116" s="118" t="s">
        <v>224</v>
      </c>
      <c r="C1116" s="14" t="s">
        <v>1656</v>
      </c>
      <c r="D1116" s="85" t="s">
        <v>1210</v>
      </c>
      <c r="E1116" s="77">
        <v>1</v>
      </c>
      <c r="F1116" s="88"/>
      <c r="G1116" s="87" t="s">
        <v>74</v>
      </c>
      <c r="H1116" s="79"/>
      <c r="I1116" s="108" t="s">
        <v>1670</v>
      </c>
      <c r="J1116" s="69" t="s">
        <v>1672</v>
      </c>
      <c r="K1116" s="11" t="s">
        <v>24</v>
      </c>
      <c r="L1116" s="11" t="s">
        <v>25</v>
      </c>
      <c r="M1116" s="11" t="s">
        <v>26</v>
      </c>
      <c r="N1116" s="114" t="s">
        <v>2402</v>
      </c>
      <c r="O1116" s="38">
        <v>0</v>
      </c>
      <c r="P1116" s="38">
        <v>0</v>
      </c>
      <c r="Q1116" s="38">
        <v>0</v>
      </c>
      <c r="R1116" s="38">
        <v>0</v>
      </c>
      <c r="S1116" s="38">
        <v>0</v>
      </c>
      <c r="T1116" s="38">
        <v>0</v>
      </c>
      <c r="U1116" s="38">
        <v>0</v>
      </c>
      <c r="V1116" s="38"/>
      <c r="W1116" s="38"/>
      <c r="X1116" s="38"/>
      <c r="Y1116" s="38">
        <v>0</v>
      </c>
      <c r="Z1116" s="38">
        <v>0</v>
      </c>
      <c r="AA1116" s="38">
        <v>0</v>
      </c>
      <c r="AB1116" s="38">
        <v>0</v>
      </c>
      <c r="AC1116" s="38">
        <v>0</v>
      </c>
      <c r="AD1116" s="38">
        <v>0</v>
      </c>
      <c r="AE1116" s="38">
        <v>0</v>
      </c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9">
        <f t="shared" si="36"/>
        <v>0</v>
      </c>
      <c r="AS1116" s="9">
        <f t="shared" si="37"/>
        <v>0</v>
      </c>
      <c r="AT1116" s="19"/>
    </row>
    <row r="1117" spans="1:46" ht="15.6" hidden="1">
      <c r="A1117" s="3">
        <v>1114</v>
      </c>
      <c r="B1117" s="118" t="s">
        <v>224</v>
      </c>
      <c r="C1117" s="14" t="s">
        <v>1656</v>
      </c>
      <c r="D1117" s="85" t="s">
        <v>1210</v>
      </c>
      <c r="E1117" s="77">
        <v>1</v>
      </c>
      <c r="F1117" s="88"/>
      <c r="G1117" s="87" t="s">
        <v>74</v>
      </c>
      <c r="H1117" s="79"/>
      <c r="I1117" s="108" t="s">
        <v>1673</v>
      </c>
      <c r="J1117" s="69" t="s">
        <v>1674</v>
      </c>
      <c r="K1117" s="11" t="s">
        <v>24</v>
      </c>
      <c r="L1117" s="11" t="s">
        <v>25</v>
      </c>
      <c r="M1117" s="11" t="s">
        <v>26</v>
      </c>
      <c r="N1117" s="114" t="s">
        <v>2402</v>
      </c>
      <c r="O1117" s="38">
        <v>0</v>
      </c>
      <c r="P1117" s="38">
        <v>0</v>
      </c>
      <c r="Q1117" s="38">
        <v>0</v>
      </c>
      <c r="R1117" s="38">
        <v>0</v>
      </c>
      <c r="S1117" s="38">
        <v>0</v>
      </c>
      <c r="T1117" s="38">
        <v>0</v>
      </c>
      <c r="U1117" s="38">
        <v>0</v>
      </c>
      <c r="V1117" s="38"/>
      <c r="W1117" s="38"/>
      <c r="X1117" s="38"/>
      <c r="Y1117" s="38">
        <v>0</v>
      </c>
      <c r="Z1117" s="38">
        <v>0</v>
      </c>
      <c r="AA1117" s="38">
        <v>0</v>
      </c>
      <c r="AB1117" s="38">
        <v>0</v>
      </c>
      <c r="AC1117" s="38">
        <v>0</v>
      </c>
      <c r="AD1117" s="38">
        <v>0</v>
      </c>
      <c r="AE1117" s="38">
        <v>0</v>
      </c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9">
        <f t="shared" si="36"/>
        <v>0</v>
      </c>
      <c r="AS1117" s="9">
        <f t="shared" si="37"/>
        <v>0</v>
      </c>
      <c r="AT1117" s="19"/>
    </row>
    <row r="1118" spans="1:46" ht="15.6" hidden="1">
      <c r="A1118" s="3">
        <v>1115</v>
      </c>
      <c r="B1118" s="118" t="s">
        <v>224</v>
      </c>
      <c r="C1118" s="14" t="s">
        <v>1656</v>
      </c>
      <c r="D1118" s="85" t="s">
        <v>1210</v>
      </c>
      <c r="E1118" s="77">
        <v>1</v>
      </c>
      <c r="F1118" s="88"/>
      <c r="G1118" s="87" t="s">
        <v>74</v>
      </c>
      <c r="H1118" s="79"/>
      <c r="I1118" s="108" t="s">
        <v>1673</v>
      </c>
      <c r="J1118" s="69" t="s">
        <v>1675</v>
      </c>
      <c r="K1118" s="11" t="s">
        <v>24</v>
      </c>
      <c r="L1118" s="11" t="s">
        <v>25</v>
      </c>
      <c r="M1118" s="11" t="s">
        <v>26</v>
      </c>
      <c r="N1118" s="114" t="s">
        <v>2402</v>
      </c>
      <c r="O1118" s="38">
        <v>0</v>
      </c>
      <c r="P1118" s="38">
        <v>0</v>
      </c>
      <c r="Q1118" s="38">
        <v>0</v>
      </c>
      <c r="R1118" s="38">
        <v>0</v>
      </c>
      <c r="S1118" s="38">
        <v>0</v>
      </c>
      <c r="T1118" s="38">
        <v>0</v>
      </c>
      <c r="U1118" s="38">
        <v>0</v>
      </c>
      <c r="V1118" s="38"/>
      <c r="W1118" s="38"/>
      <c r="X1118" s="38"/>
      <c r="Y1118" s="38">
        <v>0</v>
      </c>
      <c r="Z1118" s="38">
        <v>0</v>
      </c>
      <c r="AA1118" s="38">
        <v>0</v>
      </c>
      <c r="AB1118" s="38">
        <v>0</v>
      </c>
      <c r="AC1118" s="38">
        <v>0</v>
      </c>
      <c r="AD1118" s="38">
        <v>0</v>
      </c>
      <c r="AE1118" s="38">
        <v>0</v>
      </c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9">
        <f t="shared" si="36"/>
        <v>0</v>
      </c>
      <c r="AS1118" s="9">
        <f t="shared" si="37"/>
        <v>0</v>
      </c>
      <c r="AT1118" s="19"/>
    </row>
    <row r="1119" spans="1:46" ht="224.4" hidden="1">
      <c r="A1119" s="3">
        <v>1116</v>
      </c>
      <c r="B1119" s="118" t="s">
        <v>224</v>
      </c>
      <c r="C1119" s="14" t="s">
        <v>1656</v>
      </c>
      <c r="D1119" s="85" t="s">
        <v>1210</v>
      </c>
      <c r="E1119" s="77">
        <v>1</v>
      </c>
      <c r="F1119" s="88"/>
      <c r="G1119" s="87" t="s">
        <v>74</v>
      </c>
      <c r="H1119" s="79"/>
      <c r="I1119" s="108" t="s">
        <v>1676</v>
      </c>
      <c r="J1119" s="69" t="s">
        <v>1677</v>
      </c>
      <c r="K1119" s="11" t="s">
        <v>24</v>
      </c>
      <c r="L1119" s="11" t="s">
        <v>25</v>
      </c>
      <c r="M1119" s="11" t="s">
        <v>26</v>
      </c>
      <c r="N1119" s="114" t="s">
        <v>2402</v>
      </c>
      <c r="O1119" s="38">
        <v>0</v>
      </c>
      <c r="P1119" s="38">
        <v>0</v>
      </c>
      <c r="Q1119" s="38">
        <v>0</v>
      </c>
      <c r="R1119" s="38">
        <v>0</v>
      </c>
      <c r="S1119" s="38">
        <v>0</v>
      </c>
      <c r="T1119" s="38">
        <v>0</v>
      </c>
      <c r="U1119" s="38">
        <v>0</v>
      </c>
      <c r="V1119" s="38"/>
      <c r="W1119" s="38"/>
      <c r="X1119" s="38"/>
      <c r="Y1119" s="38">
        <v>0</v>
      </c>
      <c r="Z1119" s="38">
        <v>0</v>
      </c>
      <c r="AA1119" s="38">
        <v>0</v>
      </c>
      <c r="AB1119" s="38">
        <v>0</v>
      </c>
      <c r="AC1119" s="38">
        <v>0</v>
      </c>
      <c r="AD1119" s="38">
        <v>0</v>
      </c>
      <c r="AE1119" s="38">
        <v>0</v>
      </c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9">
        <f t="shared" si="36"/>
        <v>0</v>
      </c>
      <c r="AS1119" s="9">
        <f t="shared" si="37"/>
        <v>0</v>
      </c>
      <c r="AT1119" s="19"/>
    </row>
    <row r="1120" spans="1:46" ht="171.6" hidden="1">
      <c r="A1120" s="3">
        <v>1117</v>
      </c>
      <c r="B1120" s="118" t="s">
        <v>224</v>
      </c>
      <c r="C1120" s="14" t="s">
        <v>1656</v>
      </c>
      <c r="D1120" s="85" t="s">
        <v>1210</v>
      </c>
      <c r="E1120" s="77">
        <v>1</v>
      </c>
      <c r="F1120" s="88"/>
      <c r="G1120" s="87" t="s">
        <v>74</v>
      </c>
      <c r="H1120" s="79"/>
      <c r="I1120" s="108" t="s">
        <v>1678</v>
      </c>
      <c r="J1120" s="69" t="s">
        <v>1679</v>
      </c>
      <c r="K1120" s="11" t="s">
        <v>24</v>
      </c>
      <c r="L1120" s="11" t="s">
        <v>25</v>
      </c>
      <c r="M1120" s="11" t="s">
        <v>26</v>
      </c>
      <c r="N1120" s="114" t="s">
        <v>2402</v>
      </c>
      <c r="O1120" s="38">
        <v>0</v>
      </c>
      <c r="P1120" s="38">
        <v>0</v>
      </c>
      <c r="Q1120" s="38">
        <v>0</v>
      </c>
      <c r="R1120" s="38">
        <v>0</v>
      </c>
      <c r="S1120" s="38">
        <v>0</v>
      </c>
      <c r="T1120" s="38">
        <v>0</v>
      </c>
      <c r="U1120" s="38">
        <v>0</v>
      </c>
      <c r="V1120" s="38"/>
      <c r="W1120" s="38"/>
      <c r="X1120" s="38"/>
      <c r="Y1120" s="38">
        <v>0</v>
      </c>
      <c r="Z1120" s="38">
        <v>0</v>
      </c>
      <c r="AA1120" s="38">
        <v>0</v>
      </c>
      <c r="AB1120" s="38">
        <v>0</v>
      </c>
      <c r="AC1120" s="38">
        <v>0</v>
      </c>
      <c r="AD1120" s="38">
        <v>0</v>
      </c>
      <c r="AE1120" s="38">
        <v>0</v>
      </c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9">
        <f t="shared" si="36"/>
        <v>0</v>
      </c>
      <c r="AS1120" s="9">
        <f t="shared" si="37"/>
        <v>0</v>
      </c>
      <c r="AT1120" s="19"/>
    </row>
    <row r="1121" spans="1:46" ht="39.6" hidden="1">
      <c r="A1121" s="3">
        <v>1118</v>
      </c>
      <c r="B1121" s="119" t="s">
        <v>1253</v>
      </c>
      <c r="C1121" s="14" t="s">
        <v>1656</v>
      </c>
      <c r="D1121" s="85" t="s">
        <v>1210</v>
      </c>
      <c r="E1121" s="77">
        <v>1</v>
      </c>
      <c r="F1121" s="88"/>
      <c r="G1121" s="87" t="s">
        <v>74</v>
      </c>
      <c r="H1121" s="79"/>
      <c r="I1121" s="108" t="s">
        <v>1680</v>
      </c>
      <c r="J1121" s="69" t="s">
        <v>1681</v>
      </c>
      <c r="K1121" s="11" t="s">
        <v>56</v>
      </c>
      <c r="L1121" s="11" t="s">
        <v>25</v>
      </c>
      <c r="M1121" s="11" t="s">
        <v>26</v>
      </c>
      <c r="N1121" s="114" t="s">
        <v>2402</v>
      </c>
      <c r="O1121" s="38"/>
      <c r="P1121" s="38"/>
      <c r="Q1121" s="38"/>
      <c r="R1121" s="38">
        <v>0</v>
      </c>
      <c r="S1121" s="38">
        <v>0</v>
      </c>
      <c r="T1121" s="38">
        <v>0</v>
      </c>
      <c r="U1121" s="38">
        <v>0</v>
      </c>
      <c r="V1121" s="38"/>
      <c r="W1121" s="38"/>
      <c r="X1121" s="38"/>
      <c r="Y1121" s="38"/>
      <c r="Z1121" s="38"/>
      <c r="AA1121" s="38"/>
      <c r="AB1121" s="38"/>
      <c r="AC1121" s="38">
        <v>0</v>
      </c>
      <c r="AD1121" s="38">
        <v>0</v>
      </c>
      <c r="AE1121" s="38">
        <v>0</v>
      </c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9">
        <f t="shared" si="36"/>
        <v>0</v>
      </c>
      <c r="AS1121" s="9">
        <f t="shared" si="37"/>
        <v>0</v>
      </c>
      <c r="AT1121" s="19"/>
    </row>
    <row r="1122" spans="1:46" ht="39.6" hidden="1">
      <c r="A1122" s="3">
        <v>1119</v>
      </c>
      <c r="B1122" s="119" t="s">
        <v>1253</v>
      </c>
      <c r="C1122" s="14" t="s">
        <v>1656</v>
      </c>
      <c r="D1122" s="85" t="s">
        <v>1210</v>
      </c>
      <c r="E1122" s="77">
        <v>1</v>
      </c>
      <c r="F1122" s="88"/>
      <c r="G1122" s="87" t="s">
        <v>74</v>
      </c>
      <c r="H1122" s="79"/>
      <c r="I1122" s="108" t="s">
        <v>1682</v>
      </c>
      <c r="J1122" s="69" t="s">
        <v>1683</v>
      </c>
      <c r="K1122" s="11" t="s">
        <v>56</v>
      </c>
      <c r="L1122" s="11" t="s">
        <v>25</v>
      </c>
      <c r="M1122" s="11" t="s">
        <v>26</v>
      </c>
      <c r="N1122" s="114" t="s">
        <v>2402</v>
      </c>
      <c r="O1122" s="38"/>
      <c r="P1122" s="38"/>
      <c r="Q1122" s="38"/>
      <c r="R1122" s="38">
        <v>0</v>
      </c>
      <c r="S1122" s="38">
        <v>0</v>
      </c>
      <c r="T1122" s="38">
        <v>0</v>
      </c>
      <c r="U1122" s="38">
        <v>0</v>
      </c>
      <c r="V1122" s="38"/>
      <c r="W1122" s="38"/>
      <c r="X1122" s="38"/>
      <c r="Y1122" s="38"/>
      <c r="Z1122" s="38"/>
      <c r="AA1122" s="38"/>
      <c r="AB1122" s="38"/>
      <c r="AC1122" s="38">
        <v>0</v>
      </c>
      <c r="AD1122" s="38">
        <v>0</v>
      </c>
      <c r="AE1122" s="38">
        <v>0</v>
      </c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9">
        <f t="shared" si="36"/>
        <v>0</v>
      </c>
      <c r="AS1122" s="9">
        <f t="shared" si="37"/>
        <v>0</v>
      </c>
      <c r="AT1122" s="19"/>
    </row>
    <row r="1123" spans="1:46" ht="26.4" hidden="1">
      <c r="A1123" s="3">
        <v>1120</v>
      </c>
      <c r="B1123" s="118" t="s">
        <v>47</v>
      </c>
      <c r="C1123" s="14" t="s">
        <v>1684</v>
      </c>
      <c r="D1123" s="85" t="s">
        <v>1210</v>
      </c>
      <c r="E1123" s="77">
        <v>1</v>
      </c>
      <c r="F1123" s="88" t="s">
        <v>2214</v>
      </c>
      <c r="G1123" s="86" t="s">
        <v>2342</v>
      </c>
      <c r="H1123" s="79" t="s">
        <v>1210</v>
      </c>
      <c r="I1123" s="108" t="s">
        <v>1685</v>
      </c>
      <c r="J1123" s="69" t="s">
        <v>1686</v>
      </c>
      <c r="K1123" s="11" t="s">
        <v>24</v>
      </c>
      <c r="L1123" s="11" t="s">
        <v>25</v>
      </c>
      <c r="M1123" s="11" t="s">
        <v>26</v>
      </c>
      <c r="N1123" s="8" t="s">
        <v>51</v>
      </c>
      <c r="O1123" s="38"/>
      <c r="P1123" s="38"/>
      <c r="Q1123" s="38"/>
      <c r="R1123" s="38">
        <v>1</v>
      </c>
      <c r="S1123" s="38">
        <v>1</v>
      </c>
      <c r="T1123" s="38">
        <v>0</v>
      </c>
      <c r="U1123" s="38">
        <v>0</v>
      </c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>
        <v>1</v>
      </c>
      <c r="AM1123" s="38">
        <v>1</v>
      </c>
      <c r="AN1123" s="38">
        <v>0</v>
      </c>
      <c r="AO1123" s="38"/>
      <c r="AP1123" s="38"/>
      <c r="AQ1123" s="38"/>
      <c r="AR1123" s="9">
        <f t="shared" si="36"/>
        <v>1</v>
      </c>
      <c r="AS1123" s="9">
        <f t="shared" si="37"/>
        <v>0</v>
      </c>
      <c r="AT1123" s="12"/>
    </row>
    <row r="1124" spans="1:46" ht="26.4" hidden="1">
      <c r="A1124" s="3">
        <v>1121</v>
      </c>
      <c r="B1124" s="118" t="s">
        <v>47</v>
      </c>
      <c r="C1124" s="14" t="s">
        <v>1684</v>
      </c>
      <c r="D1124" s="85" t="s">
        <v>1210</v>
      </c>
      <c r="E1124" s="77">
        <v>1</v>
      </c>
      <c r="F1124" s="88" t="s">
        <v>2214</v>
      </c>
      <c r="G1124" s="86" t="s">
        <v>2342</v>
      </c>
      <c r="H1124" s="79" t="s">
        <v>1210</v>
      </c>
      <c r="I1124" s="108" t="s">
        <v>1685</v>
      </c>
      <c r="J1124" s="69" t="s">
        <v>1687</v>
      </c>
      <c r="K1124" s="11" t="s">
        <v>24</v>
      </c>
      <c r="L1124" s="11" t="s">
        <v>25</v>
      </c>
      <c r="M1124" s="11" t="s">
        <v>26</v>
      </c>
      <c r="N1124" s="8" t="s">
        <v>51</v>
      </c>
      <c r="O1124" s="38"/>
      <c r="P1124" s="38"/>
      <c r="Q1124" s="38"/>
      <c r="R1124" s="38">
        <v>1</v>
      </c>
      <c r="S1124" s="38">
        <v>1</v>
      </c>
      <c r="T1124" s="38">
        <v>0</v>
      </c>
      <c r="U1124" s="38">
        <v>0</v>
      </c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>
        <v>1</v>
      </c>
      <c r="AM1124" s="38">
        <v>1</v>
      </c>
      <c r="AN1124" s="38">
        <v>0</v>
      </c>
      <c r="AO1124" s="38"/>
      <c r="AP1124" s="38"/>
      <c r="AQ1124" s="38"/>
      <c r="AR1124" s="9">
        <f t="shared" si="36"/>
        <v>1</v>
      </c>
      <c r="AS1124" s="9">
        <f t="shared" si="37"/>
        <v>0</v>
      </c>
      <c r="AT1124" s="12"/>
    </row>
    <row r="1125" spans="1:46" ht="26.4" hidden="1">
      <c r="A1125" s="3">
        <v>1122</v>
      </c>
      <c r="B1125" s="119" t="s">
        <v>2176</v>
      </c>
      <c r="C1125" s="14" t="s">
        <v>1684</v>
      </c>
      <c r="D1125" s="85" t="s">
        <v>1210</v>
      </c>
      <c r="E1125" s="77">
        <v>1</v>
      </c>
      <c r="F1125" s="88" t="s">
        <v>2214</v>
      </c>
      <c r="G1125" s="87" t="s">
        <v>74</v>
      </c>
      <c r="H1125" s="79"/>
      <c r="I1125" s="108" t="s">
        <v>1688</v>
      </c>
      <c r="J1125" s="69" t="s">
        <v>1689</v>
      </c>
      <c r="K1125" s="11" t="s">
        <v>56</v>
      </c>
      <c r="L1125" s="11" t="s">
        <v>25</v>
      </c>
      <c r="M1125" s="11" t="s">
        <v>26</v>
      </c>
      <c r="N1125" s="8">
        <v>45205</v>
      </c>
      <c r="O1125" s="38">
        <v>1</v>
      </c>
      <c r="P1125" s="38">
        <v>0.5</v>
      </c>
      <c r="Q1125" s="38">
        <v>0</v>
      </c>
      <c r="R1125" s="38">
        <v>1</v>
      </c>
      <c r="S1125" s="38">
        <v>0.5</v>
      </c>
      <c r="T1125" s="38">
        <v>0</v>
      </c>
      <c r="U1125" s="38">
        <v>0</v>
      </c>
      <c r="V1125" s="38">
        <v>1</v>
      </c>
      <c r="W1125" s="38">
        <v>1</v>
      </c>
      <c r="X1125" s="38">
        <v>0</v>
      </c>
      <c r="Y1125" s="38">
        <v>1</v>
      </c>
      <c r="Z1125" s="38">
        <v>0.5</v>
      </c>
      <c r="AA1125" s="38">
        <v>0</v>
      </c>
      <c r="AB1125" s="38">
        <v>0</v>
      </c>
      <c r="AC1125" s="38">
        <v>1</v>
      </c>
      <c r="AD1125" s="38">
        <v>1</v>
      </c>
      <c r="AE1125" s="38">
        <v>0</v>
      </c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>
        <v>0</v>
      </c>
      <c r="AP1125" s="38">
        <v>0</v>
      </c>
      <c r="AQ1125" s="38">
        <v>0</v>
      </c>
      <c r="AR1125" s="9">
        <f t="shared" si="36"/>
        <v>0.70833333333333337</v>
      </c>
      <c r="AS1125" s="9">
        <f t="shared" si="37"/>
        <v>0</v>
      </c>
      <c r="AT1125" s="20"/>
    </row>
    <row r="1126" spans="1:46" ht="26.4" hidden="1">
      <c r="A1126" s="3">
        <v>1123</v>
      </c>
      <c r="B1126" s="119" t="s">
        <v>2176</v>
      </c>
      <c r="C1126" s="14" t="s">
        <v>1684</v>
      </c>
      <c r="D1126" s="85" t="s">
        <v>1210</v>
      </c>
      <c r="E1126" s="77">
        <v>1</v>
      </c>
      <c r="F1126" s="88" t="s">
        <v>2214</v>
      </c>
      <c r="G1126" s="86" t="s">
        <v>2342</v>
      </c>
      <c r="H1126" s="79" t="s">
        <v>2345</v>
      </c>
      <c r="I1126" s="108" t="s">
        <v>1690</v>
      </c>
      <c r="J1126" s="69" t="s">
        <v>1691</v>
      </c>
      <c r="K1126" s="11" t="s">
        <v>56</v>
      </c>
      <c r="L1126" s="11" t="s">
        <v>25</v>
      </c>
      <c r="M1126" s="11" t="s">
        <v>26</v>
      </c>
      <c r="N1126" s="8">
        <v>45330</v>
      </c>
      <c r="O1126" s="38">
        <v>1</v>
      </c>
      <c r="P1126" s="38">
        <v>1</v>
      </c>
      <c r="Q1126" s="38">
        <v>1</v>
      </c>
      <c r="R1126" s="38">
        <v>1</v>
      </c>
      <c r="S1126" s="38">
        <v>1</v>
      </c>
      <c r="T1126" s="38">
        <v>1</v>
      </c>
      <c r="U1126" s="38">
        <v>1</v>
      </c>
      <c r="V1126" s="38">
        <v>1</v>
      </c>
      <c r="W1126" s="38">
        <v>1</v>
      </c>
      <c r="X1126" s="38">
        <v>1</v>
      </c>
      <c r="Y1126" s="38">
        <v>1</v>
      </c>
      <c r="Z1126" s="38">
        <v>1</v>
      </c>
      <c r="AA1126" s="38">
        <v>0</v>
      </c>
      <c r="AB1126" s="38">
        <v>0</v>
      </c>
      <c r="AC1126" s="38">
        <v>1</v>
      </c>
      <c r="AD1126" s="38">
        <v>1</v>
      </c>
      <c r="AE1126" s="38">
        <v>1</v>
      </c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>
        <v>0</v>
      </c>
      <c r="AP1126" s="38">
        <v>0</v>
      </c>
      <c r="AQ1126" s="38">
        <v>0</v>
      </c>
      <c r="AR1126" s="9">
        <f t="shared" si="36"/>
        <v>0.83333333333333337</v>
      </c>
      <c r="AS1126" s="9">
        <f t="shared" si="37"/>
        <v>0.66666666666666663</v>
      </c>
      <c r="AT1126" s="12"/>
    </row>
    <row r="1127" spans="1:46" ht="26.4" hidden="1">
      <c r="A1127" s="3">
        <v>1124</v>
      </c>
      <c r="B1127" s="119" t="s">
        <v>2176</v>
      </c>
      <c r="C1127" s="14" t="s">
        <v>1684</v>
      </c>
      <c r="D1127" s="85" t="s">
        <v>1210</v>
      </c>
      <c r="E1127" s="77">
        <v>1</v>
      </c>
      <c r="F1127" s="88" t="s">
        <v>2214</v>
      </c>
      <c r="G1127" s="86" t="s">
        <v>2342</v>
      </c>
      <c r="H1127" s="79" t="s">
        <v>2330</v>
      </c>
      <c r="I1127" s="108" t="s">
        <v>1692</v>
      </c>
      <c r="J1127" s="69" t="s">
        <v>1693</v>
      </c>
      <c r="K1127" s="11" t="s">
        <v>24</v>
      </c>
      <c r="L1127" s="11" t="s">
        <v>25</v>
      </c>
      <c r="M1127" s="11" t="s">
        <v>26</v>
      </c>
      <c r="N1127" s="8">
        <v>45164</v>
      </c>
      <c r="O1127" s="38">
        <v>1</v>
      </c>
      <c r="P1127" s="38">
        <v>0.5</v>
      </c>
      <c r="Q1127" s="38">
        <v>0</v>
      </c>
      <c r="R1127" s="38">
        <v>1</v>
      </c>
      <c r="S1127" s="38">
        <v>1</v>
      </c>
      <c r="T1127" s="38">
        <v>1</v>
      </c>
      <c r="U1127" s="38">
        <v>1</v>
      </c>
      <c r="V1127" s="38"/>
      <c r="W1127" s="38"/>
      <c r="X1127" s="38"/>
      <c r="Y1127" s="38">
        <v>1</v>
      </c>
      <c r="Z1127" s="38">
        <v>1</v>
      </c>
      <c r="AA1127" s="38">
        <v>0</v>
      </c>
      <c r="AB1127" s="38">
        <v>0</v>
      </c>
      <c r="AC1127" s="38">
        <v>1</v>
      </c>
      <c r="AD1127" s="38">
        <v>1</v>
      </c>
      <c r="AE1127" s="38">
        <v>1</v>
      </c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9">
        <f t="shared" si="36"/>
        <v>0.9375</v>
      </c>
      <c r="AS1127" s="9">
        <f t="shared" si="37"/>
        <v>0.5</v>
      </c>
      <c r="AT1127" s="12"/>
    </row>
    <row r="1128" spans="1:46" ht="26.4" hidden="1">
      <c r="A1128" s="3">
        <v>1125</v>
      </c>
      <c r="B1128" s="119" t="s">
        <v>2176</v>
      </c>
      <c r="C1128" s="14" t="s">
        <v>1684</v>
      </c>
      <c r="D1128" s="85" t="s">
        <v>1210</v>
      </c>
      <c r="E1128" s="77">
        <v>1</v>
      </c>
      <c r="F1128" s="88" t="s">
        <v>2214</v>
      </c>
      <c r="G1128" s="86" t="s">
        <v>2342</v>
      </c>
      <c r="H1128" s="79" t="s">
        <v>2345</v>
      </c>
      <c r="I1128" s="108" t="s">
        <v>1694</v>
      </c>
      <c r="J1128" s="69" t="s">
        <v>1695</v>
      </c>
      <c r="K1128" s="11" t="s">
        <v>56</v>
      </c>
      <c r="L1128" s="11" t="s">
        <v>25</v>
      </c>
      <c r="M1128" s="11" t="s">
        <v>26</v>
      </c>
      <c r="N1128" s="8">
        <v>45330</v>
      </c>
      <c r="O1128" s="38">
        <v>1</v>
      </c>
      <c r="P1128" s="38">
        <v>1</v>
      </c>
      <c r="Q1128" s="38">
        <v>1</v>
      </c>
      <c r="R1128" s="38">
        <v>1</v>
      </c>
      <c r="S1128" s="38">
        <v>1</v>
      </c>
      <c r="T1128" s="38">
        <v>1</v>
      </c>
      <c r="U1128" s="38">
        <v>1</v>
      </c>
      <c r="V1128" s="38">
        <v>1</v>
      </c>
      <c r="W1128" s="38">
        <v>1</v>
      </c>
      <c r="X1128" s="38">
        <v>1</v>
      </c>
      <c r="Y1128" s="38">
        <v>1</v>
      </c>
      <c r="Z1128" s="38">
        <v>1</v>
      </c>
      <c r="AA1128" s="38">
        <v>0</v>
      </c>
      <c r="AB1128" s="38">
        <v>0</v>
      </c>
      <c r="AC1128" s="38">
        <v>1</v>
      </c>
      <c r="AD1128" s="38">
        <v>1</v>
      </c>
      <c r="AE1128" s="38">
        <v>1</v>
      </c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9">
        <f t="shared" si="36"/>
        <v>1</v>
      </c>
      <c r="AS1128" s="9">
        <f t="shared" si="37"/>
        <v>0.8</v>
      </c>
      <c r="AT1128" s="12"/>
    </row>
    <row r="1129" spans="1:46" ht="26.4" hidden="1">
      <c r="A1129" s="3">
        <v>1126</v>
      </c>
      <c r="B1129" s="119" t="s">
        <v>2176</v>
      </c>
      <c r="C1129" s="14" t="s">
        <v>1684</v>
      </c>
      <c r="D1129" s="85" t="s">
        <v>1210</v>
      </c>
      <c r="E1129" s="77">
        <v>1</v>
      </c>
      <c r="F1129" s="88" t="s">
        <v>2214</v>
      </c>
      <c r="G1129" s="86" t="s">
        <v>2342</v>
      </c>
      <c r="H1129" s="79" t="s">
        <v>2345</v>
      </c>
      <c r="I1129" s="108" t="s">
        <v>1694</v>
      </c>
      <c r="J1129" s="69" t="s">
        <v>1696</v>
      </c>
      <c r="K1129" s="11" t="s">
        <v>56</v>
      </c>
      <c r="L1129" s="11" t="s">
        <v>25</v>
      </c>
      <c r="M1129" s="11" t="s">
        <v>26</v>
      </c>
      <c r="N1129" s="8">
        <v>45330</v>
      </c>
      <c r="O1129" s="38">
        <v>1</v>
      </c>
      <c r="P1129" s="38">
        <v>1</v>
      </c>
      <c r="Q1129" s="38">
        <v>1</v>
      </c>
      <c r="R1129" s="38">
        <v>1</v>
      </c>
      <c r="S1129" s="38">
        <v>1</v>
      </c>
      <c r="T1129" s="38">
        <v>1</v>
      </c>
      <c r="U1129" s="38">
        <v>1</v>
      </c>
      <c r="V1129" s="38">
        <v>1</v>
      </c>
      <c r="W1129" s="38">
        <v>1</v>
      </c>
      <c r="X1129" s="38">
        <v>1</v>
      </c>
      <c r="Y1129" s="38">
        <v>1</v>
      </c>
      <c r="Z1129" s="38">
        <v>1</v>
      </c>
      <c r="AA1129" s="38">
        <v>0</v>
      </c>
      <c r="AB1129" s="38">
        <v>0</v>
      </c>
      <c r="AC1129" s="38">
        <v>1</v>
      </c>
      <c r="AD1129" s="38">
        <v>1</v>
      </c>
      <c r="AE1129" s="38">
        <v>1</v>
      </c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9">
        <f t="shared" si="36"/>
        <v>1</v>
      </c>
      <c r="AS1129" s="9">
        <f t="shared" si="37"/>
        <v>0.8</v>
      </c>
      <c r="AT1129" s="12"/>
    </row>
    <row r="1130" spans="1:46" ht="26.4" hidden="1">
      <c r="A1130" s="3">
        <v>1127</v>
      </c>
      <c r="B1130" s="119" t="s">
        <v>2176</v>
      </c>
      <c r="C1130" s="14" t="s">
        <v>1684</v>
      </c>
      <c r="D1130" s="85" t="s">
        <v>1210</v>
      </c>
      <c r="E1130" s="77">
        <v>1</v>
      </c>
      <c r="F1130" s="88" t="s">
        <v>2214</v>
      </c>
      <c r="G1130" s="86" t="s">
        <v>2342</v>
      </c>
      <c r="H1130" s="79" t="s">
        <v>2330</v>
      </c>
      <c r="I1130" s="108" t="s">
        <v>1697</v>
      </c>
      <c r="J1130" s="69" t="s">
        <v>1698</v>
      </c>
      <c r="K1130" s="11" t="s">
        <v>24</v>
      </c>
      <c r="L1130" s="11" t="s">
        <v>25</v>
      </c>
      <c r="M1130" s="11" t="s">
        <v>26</v>
      </c>
      <c r="N1130" s="8">
        <v>45164</v>
      </c>
      <c r="O1130" s="38">
        <v>1</v>
      </c>
      <c r="P1130" s="38">
        <v>0.5</v>
      </c>
      <c r="Q1130" s="38">
        <v>0</v>
      </c>
      <c r="R1130" s="38">
        <v>1</v>
      </c>
      <c r="S1130" s="38">
        <v>1</v>
      </c>
      <c r="T1130" s="38">
        <v>1</v>
      </c>
      <c r="U1130" s="38">
        <v>1</v>
      </c>
      <c r="V1130" s="38"/>
      <c r="W1130" s="38"/>
      <c r="X1130" s="38"/>
      <c r="Y1130" s="38">
        <v>1</v>
      </c>
      <c r="Z1130" s="38">
        <v>1</v>
      </c>
      <c r="AA1130" s="38">
        <v>0</v>
      </c>
      <c r="AB1130" s="38">
        <v>0</v>
      </c>
      <c r="AC1130" s="38">
        <v>1</v>
      </c>
      <c r="AD1130" s="38">
        <v>1</v>
      </c>
      <c r="AE1130" s="38">
        <v>1</v>
      </c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9">
        <f t="shared" si="36"/>
        <v>0.9375</v>
      </c>
      <c r="AS1130" s="9">
        <f t="shared" si="37"/>
        <v>0.5</v>
      </c>
      <c r="AT1130" s="30"/>
    </row>
    <row r="1131" spans="1:46" ht="39.6" hidden="1">
      <c r="A1131" s="3">
        <v>1128</v>
      </c>
      <c r="B1131" s="119" t="s">
        <v>2176</v>
      </c>
      <c r="C1131" s="14" t="s">
        <v>1684</v>
      </c>
      <c r="D1131" s="85" t="s">
        <v>1210</v>
      </c>
      <c r="E1131" s="77">
        <v>1</v>
      </c>
      <c r="F1131" s="88" t="s">
        <v>2214</v>
      </c>
      <c r="G1131" s="86" t="s">
        <v>2342</v>
      </c>
      <c r="H1131" s="79" t="s">
        <v>2330</v>
      </c>
      <c r="I1131" s="108" t="s">
        <v>1699</v>
      </c>
      <c r="J1131" s="69" t="s">
        <v>1700</v>
      </c>
      <c r="K1131" s="11" t="s">
        <v>56</v>
      </c>
      <c r="L1131" s="11" t="s">
        <v>25</v>
      </c>
      <c r="M1131" s="11" t="s">
        <v>26</v>
      </c>
      <c r="N1131" s="8">
        <v>45455</v>
      </c>
      <c r="O1131" s="38">
        <v>1</v>
      </c>
      <c r="P1131" s="38">
        <v>1</v>
      </c>
      <c r="Q1131" s="38">
        <v>1</v>
      </c>
      <c r="R1131" s="38">
        <v>1</v>
      </c>
      <c r="S1131" s="38">
        <v>1</v>
      </c>
      <c r="T1131" s="38">
        <v>1</v>
      </c>
      <c r="U1131" s="38">
        <v>0.75</v>
      </c>
      <c r="V1131" s="38">
        <v>1</v>
      </c>
      <c r="W1131" s="38">
        <v>1</v>
      </c>
      <c r="X1131" s="38">
        <v>0.75</v>
      </c>
      <c r="Y1131" s="38">
        <v>1</v>
      </c>
      <c r="Z1131" s="38">
        <v>1</v>
      </c>
      <c r="AA1131" s="38">
        <v>0</v>
      </c>
      <c r="AB1131" s="38">
        <v>0</v>
      </c>
      <c r="AC1131" s="38">
        <v>1</v>
      </c>
      <c r="AD1131" s="38">
        <v>1</v>
      </c>
      <c r="AE1131" s="38">
        <v>0.75</v>
      </c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>
        <v>0</v>
      </c>
      <c r="AP1131" s="38">
        <v>0</v>
      </c>
      <c r="AQ1131" s="38">
        <v>0</v>
      </c>
      <c r="AR1131" s="9">
        <f t="shared" si="36"/>
        <v>0.83333333333333337</v>
      </c>
      <c r="AS1131" s="9">
        <f t="shared" si="37"/>
        <v>0.54166666666666663</v>
      </c>
      <c r="AT1131" s="12"/>
    </row>
    <row r="1132" spans="1:46" ht="39.6" hidden="1">
      <c r="A1132" s="3">
        <v>1129</v>
      </c>
      <c r="B1132" s="119" t="s">
        <v>2176</v>
      </c>
      <c r="C1132" s="14" t="s">
        <v>1684</v>
      </c>
      <c r="D1132" s="85" t="s">
        <v>1210</v>
      </c>
      <c r="E1132" s="77">
        <v>1</v>
      </c>
      <c r="F1132" s="88" t="s">
        <v>2214</v>
      </c>
      <c r="G1132" s="86" t="s">
        <v>2342</v>
      </c>
      <c r="H1132" s="79" t="s">
        <v>2330</v>
      </c>
      <c r="I1132" s="108" t="s">
        <v>1699</v>
      </c>
      <c r="J1132" s="69" t="s">
        <v>1701</v>
      </c>
      <c r="K1132" s="11" t="s">
        <v>56</v>
      </c>
      <c r="L1132" s="11" t="s">
        <v>25</v>
      </c>
      <c r="M1132" s="11" t="s">
        <v>26</v>
      </c>
      <c r="N1132" s="8">
        <v>45455</v>
      </c>
      <c r="O1132" s="38">
        <v>1</v>
      </c>
      <c r="P1132" s="38">
        <v>1</v>
      </c>
      <c r="Q1132" s="38">
        <v>1</v>
      </c>
      <c r="R1132" s="38">
        <v>1</v>
      </c>
      <c r="S1132" s="38">
        <v>1</v>
      </c>
      <c r="T1132" s="38">
        <v>1</v>
      </c>
      <c r="U1132" s="38">
        <v>0.75</v>
      </c>
      <c r="V1132" s="38">
        <v>1</v>
      </c>
      <c r="W1132" s="38">
        <v>1</v>
      </c>
      <c r="X1132" s="38">
        <v>0.75</v>
      </c>
      <c r="Y1132" s="38">
        <v>1</v>
      </c>
      <c r="Z1132" s="38">
        <v>1</v>
      </c>
      <c r="AA1132" s="38">
        <v>0</v>
      </c>
      <c r="AB1132" s="38">
        <v>0</v>
      </c>
      <c r="AC1132" s="38">
        <v>1</v>
      </c>
      <c r="AD1132" s="38">
        <v>1</v>
      </c>
      <c r="AE1132" s="38">
        <v>0.75</v>
      </c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>
        <v>0</v>
      </c>
      <c r="AP1132" s="38">
        <v>0</v>
      </c>
      <c r="AQ1132" s="38">
        <v>0</v>
      </c>
      <c r="AR1132" s="9">
        <f t="shared" si="36"/>
        <v>0.83333333333333337</v>
      </c>
      <c r="AS1132" s="9">
        <f t="shared" si="37"/>
        <v>0.54166666666666663</v>
      </c>
      <c r="AT1132" s="12"/>
    </row>
    <row r="1133" spans="1:46" ht="26.4" hidden="1">
      <c r="A1133" s="3">
        <v>1130</v>
      </c>
      <c r="B1133" s="118" t="s">
        <v>47</v>
      </c>
      <c r="C1133" s="14" t="s">
        <v>1684</v>
      </c>
      <c r="D1133" s="85" t="s">
        <v>1210</v>
      </c>
      <c r="E1133" s="77">
        <v>1</v>
      </c>
      <c r="F1133" s="88" t="s">
        <v>2214</v>
      </c>
      <c r="G1133" s="86" t="s">
        <v>2342</v>
      </c>
      <c r="H1133" s="79" t="s">
        <v>1210</v>
      </c>
      <c r="I1133" s="108" t="s">
        <v>1702</v>
      </c>
      <c r="J1133" s="69" t="s">
        <v>1703</v>
      </c>
      <c r="K1133" s="11" t="s">
        <v>24</v>
      </c>
      <c r="L1133" s="11" t="s">
        <v>25</v>
      </c>
      <c r="M1133" s="11" t="s">
        <v>26</v>
      </c>
      <c r="N1133" s="8" t="s">
        <v>51</v>
      </c>
      <c r="O1133" s="38"/>
      <c r="P1133" s="38"/>
      <c r="Q1133" s="38"/>
      <c r="R1133" s="38">
        <v>1</v>
      </c>
      <c r="S1133" s="38">
        <v>1</v>
      </c>
      <c r="T1133" s="38">
        <v>0</v>
      </c>
      <c r="U1133" s="38">
        <v>0</v>
      </c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>
        <v>1</v>
      </c>
      <c r="AM1133" s="38">
        <v>1</v>
      </c>
      <c r="AN1133" s="38">
        <v>0</v>
      </c>
      <c r="AO1133" s="38"/>
      <c r="AP1133" s="38"/>
      <c r="AQ1133" s="38"/>
      <c r="AR1133" s="9">
        <f t="shared" si="36"/>
        <v>1</v>
      </c>
      <c r="AS1133" s="9">
        <f t="shared" si="37"/>
        <v>0</v>
      </c>
      <c r="AT1133" s="25"/>
    </row>
    <row r="1134" spans="1:46" ht="26.4" hidden="1">
      <c r="A1134" s="3">
        <v>1131</v>
      </c>
      <c r="B1134" s="118" t="s">
        <v>47</v>
      </c>
      <c r="C1134" s="14" t="s">
        <v>1684</v>
      </c>
      <c r="D1134" s="85" t="s">
        <v>1210</v>
      </c>
      <c r="E1134" s="77">
        <v>1</v>
      </c>
      <c r="F1134" s="88" t="s">
        <v>2214</v>
      </c>
      <c r="G1134" s="86" t="s">
        <v>2342</v>
      </c>
      <c r="H1134" s="79" t="s">
        <v>1210</v>
      </c>
      <c r="I1134" s="108" t="s">
        <v>1702</v>
      </c>
      <c r="J1134" s="69" t="s">
        <v>1704</v>
      </c>
      <c r="K1134" s="11" t="s">
        <v>24</v>
      </c>
      <c r="L1134" s="11" t="s">
        <v>25</v>
      </c>
      <c r="M1134" s="11" t="s">
        <v>26</v>
      </c>
      <c r="N1134" s="8" t="s">
        <v>51</v>
      </c>
      <c r="O1134" s="38"/>
      <c r="P1134" s="38"/>
      <c r="Q1134" s="38"/>
      <c r="R1134" s="38">
        <v>1</v>
      </c>
      <c r="S1134" s="38">
        <v>1</v>
      </c>
      <c r="T1134" s="38">
        <v>0</v>
      </c>
      <c r="U1134" s="38">
        <v>0</v>
      </c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>
        <v>1</v>
      </c>
      <c r="AM1134" s="38">
        <v>1</v>
      </c>
      <c r="AN1134" s="38">
        <v>0</v>
      </c>
      <c r="AO1134" s="38"/>
      <c r="AP1134" s="38"/>
      <c r="AQ1134" s="38"/>
      <c r="AR1134" s="9">
        <f t="shared" si="36"/>
        <v>1</v>
      </c>
      <c r="AS1134" s="9">
        <f t="shared" si="37"/>
        <v>0</v>
      </c>
      <c r="AT1134" s="25"/>
    </row>
    <row r="1135" spans="1:46" ht="15.6" hidden="1">
      <c r="A1135" s="3">
        <v>1132</v>
      </c>
      <c r="B1135" s="119" t="s">
        <v>2176</v>
      </c>
      <c r="C1135" s="14" t="s">
        <v>1684</v>
      </c>
      <c r="D1135" s="15" t="s">
        <v>2223</v>
      </c>
      <c r="E1135" s="77">
        <v>1</v>
      </c>
      <c r="F1135" s="88"/>
      <c r="G1135" s="87" t="s">
        <v>74</v>
      </c>
      <c r="H1135" s="79" t="s">
        <v>1210</v>
      </c>
      <c r="I1135" s="108" t="s">
        <v>1705</v>
      </c>
      <c r="J1135" s="69" t="s">
        <v>1706</v>
      </c>
      <c r="K1135" s="11" t="s">
        <v>24</v>
      </c>
      <c r="L1135" s="11" t="s">
        <v>35</v>
      </c>
      <c r="M1135" s="11" t="s">
        <v>26</v>
      </c>
      <c r="N1135" s="8">
        <v>45280</v>
      </c>
      <c r="O1135" s="38"/>
      <c r="P1135" s="38"/>
      <c r="Q1135" s="38"/>
      <c r="R1135" s="38">
        <v>1</v>
      </c>
      <c r="S1135" s="38">
        <v>0</v>
      </c>
      <c r="T1135" s="38">
        <v>0</v>
      </c>
      <c r="U1135" s="38">
        <v>0</v>
      </c>
      <c r="V1135" s="38"/>
      <c r="W1135" s="38"/>
      <c r="X1135" s="38"/>
      <c r="Y1135" s="38"/>
      <c r="Z1135" s="38"/>
      <c r="AA1135" s="38"/>
      <c r="AB1135" s="38"/>
      <c r="AC1135" s="38">
        <v>0</v>
      </c>
      <c r="AD1135" s="38">
        <v>0</v>
      </c>
      <c r="AE1135" s="38">
        <v>0</v>
      </c>
      <c r="AF1135" s="38"/>
      <c r="AG1135" s="38"/>
      <c r="AH1135" s="38"/>
      <c r="AI1135" s="38"/>
      <c r="AJ1135" s="38"/>
      <c r="AK1135" s="38"/>
      <c r="AL1135" s="38">
        <v>1</v>
      </c>
      <c r="AM1135" s="38">
        <v>0</v>
      </c>
      <c r="AN1135" s="38">
        <v>0</v>
      </c>
      <c r="AO1135" s="38"/>
      <c r="AP1135" s="38"/>
      <c r="AQ1135" s="38"/>
      <c r="AR1135" s="9">
        <f t="shared" si="36"/>
        <v>0.33333333333333331</v>
      </c>
      <c r="AS1135" s="9">
        <f t="shared" si="37"/>
        <v>0</v>
      </c>
      <c r="AT1135" s="12" t="s">
        <v>2299</v>
      </c>
    </row>
    <row r="1136" spans="1:46" ht="15.6" hidden="1">
      <c r="A1136" s="3">
        <v>1133</v>
      </c>
      <c r="B1136" s="119" t="s">
        <v>2176</v>
      </c>
      <c r="C1136" s="14" t="s">
        <v>1684</v>
      </c>
      <c r="D1136" s="15" t="s">
        <v>2223</v>
      </c>
      <c r="E1136" s="77">
        <v>1</v>
      </c>
      <c r="F1136" s="88"/>
      <c r="G1136" s="87" t="s">
        <v>74</v>
      </c>
      <c r="H1136" s="79"/>
      <c r="I1136" s="108" t="s">
        <v>1707</v>
      </c>
      <c r="J1136" s="69" t="s">
        <v>1708</v>
      </c>
      <c r="K1136" s="11" t="s">
        <v>24</v>
      </c>
      <c r="L1136" s="11" t="s">
        <v>25</v>
      </c>
      <c r="M1136" s="11" t="s">
        <v>26</v>
      </c>
      <c r="N1136" s="8">
        <v>45698</v>
      </c>
      <c r="O1136" s="38">
        <v>1</v>
      </c>
      <c r="P1136" s="38">
        <v>0</v>
      </c>
      <c r="Q1136" s="38">
        <v>0</v>
      </c>
      <c r="R1136" s="38">
        <v>1</v>
      </c>
      <c r="S1136" s="38">
        <v>0.5</v>
      </c>
      <c r="T1136" s="38">
        <v>0</v>
      </c>
      <c r="U1136" s="38">
        <v>0</v>
      </c>
      <c r="V1136" s="38"/>
      <c r="W1136" s="38"/>
      <c r="X1136" s="38"/>
      <c r="Y1136" s="38">
        <v>0</v>
      </c>
      <c r="Z1136" s="38">
        <v>0</v>
      </c>
      <c r="AA1136" s="38">
        <v>0</v>
      </c>
      <c r="AB1136" s="38">
        <v>0</v>
      </c>
      <c r="AC1136" s="38">
        <v>0</v>
      </c>
      <c r="AD1136" s="38">
        <v>0</v>
      </c>
      <c r="AE1136" s="38">
        <v>0</v>
      </c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9">
        <f t="shared" si="36"/>
        <v>0.3125</v>
      </c>
      <c r="AS1136" s="9">
        <f t="shared" si="37"/>
        <v>0</v>
      </c>
      <c r="AT1136" s="19"/>
    </row>
    <row r="1137" spans="1:46" ht="15.6" hidden="1">
      <c r="A1137" s="3">
        <v>1134</v>
      </c>
      <c r="B1137" s="119" t="s">
        <v>2176</v>
      </c>
      <c r="C1137" s="14" t="s">
        <v>1684</v>
      </c>
      <c r="D1137" s="15" t="s">
        <v>2223</v>
      </c>
      <c r="E1137" s="77">
        <v>1</v>
      </c>
      <c r="F1137" s="88"/>
      <c r="G1137" s="87" t="s">
        <v>74</v>
      </c>
      <c r="H1137" s="79"/>
      <c r="I1137" s="108" t="s">
        <v>1709</v>
      </c>
      <c r="J1137" s="69" t="s">
        <v>1710</v>
      </c>
      <c r="K1137" s="11" t="s">
        <v>24</v>
      </c>
      <c r="L1137" s="11" t="s">
        <v>25</v>
      </c>
      <c r="M1137" s="11" t="s">
        <v>26</v>
      </c>
      <c r="N1137" s="8">
        <v>45267</v>
      </c>
      <c r="O1137" s="38">
        <v>1</v>
      </c>
      <c r="P1137" s="38">
        <v>1</v>
      </c>
      <c r="Q1137" s="38">
        <v>0</v>
      </c>
      <c r="R1137" s="38">
        <v>1</v>
      </c>
      <c r="S1137" s="38">
        <v>0.5</v>
      </c>
      <c r="T1137" s="38">
        <v>0</v>
      </c>
      <c r="U1137" s="38">
        <v>0</v>
      </c>
      <c r="V1137" s="38"/>
      <c r="W1137" s="38"/>
      <c r="X1137" s="38"/>
      <c r="Y1137" s="38">
        <v>1</v>
      </c>
      <c r="Z1137" s="38">
        <v>1</v>
      </c>
      <c r="AA1137" s="38">
        <v>0</v>
      </c>
      <c r="AB1137" s="38">
        <v>0</v>
      </c>
      <c r="AC1137" s="38">
        <v>0</v>
      </c>
      <c r="AD1137" s="38">
        <v>0</v>
      </c>
      <c r="AE1137" s="38">
        <v>0</v>
      </c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9">
        <f t="shared" si="36"/>
        <v>0.6875</v>
      </c>
      <c r="AS1137" s="9">
        <f t="shared" si="37"/>
        <v>0</v>
      </c>
      <c r="AT1137" s="25"/>
    </row>
    <row r="1138" spans="1:46" ht="15.6" hidden="1">
      <c r="A1138" s="3">
        <v>1135</v>
      </c>
      <c r="B1138" s="119" t="s">
        <v>2176</v>
      </c>
      <c r="C1138" s="14" t="s">
        <v>1684</v>
      </c>
      <c r="D1138" s="15" t="s">
        <v>2223</v>
      </c>
      <c r="E1138" s="77">
        <v>1</v>
      </c>
      <c r="F1138" s="88"/>
      <c r="G1138" s="87" t="s">
        <v>74</v>
      </c>
      <c r="H1138" s="79" t="s">
        <v>1210</v>
      </c>
      <c r="I1138" s="108" t="s">
        <v>1711</v>
      </c>
      <c r="J1138" s="69" t="s">
        <v>1712</v>
      </c>
      <c r="K1138" s="11" t="s">
        <v>24</v>
      </c>
      <c r="L1138" s="11" t="s">
        <v>35</v>
      </c>
      <c r="M1138" s="11" t="s">
        <v>26</v>
      </c>
      <c r="N1138" s="8" t="s">
        <v>51</v>
      </c>
      <c r="O1138" s="38"/>
      <c r="P1138" s="38"/>
      <c r="Q1138" s="38"/>
      <c r="R1138" s="38">
        <v>1</v>
      </c>
      <c r="S1138" s="38">
        <v>0</v>
      </c>
      <c r="T1138" s="38">
        <v>0</v>
      </c>
      <c r="U1138" s="38">
        <v>0</v>
      </c>
      <c r="V1138" s="38"/>
      <c r="W1138" s="38"/>
      <c r="X1138" s="38"/>
      <c r="Y1138" s="38"/>
      <c r="Z1138" s="38"/>
      <c r="AA1138" s="38"/>
      <c r="AB1138" s="38"/>
      <c r="AC1138" s="38">
        <v>0</v>
      </c>
      <c r="AD1138" s="38">
        <v>0</v>
      </c>
      <c r="AE1138" s="38">
        <v>0</v>
      </c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9">
        <f t="shared" si="36"/>
        <v>0.25</v>
      </c>
      <c r="AS1138" s="9">
        <f t="shared" si="37"/>
        <v>0</v>
      </c>
      <c r="AT1138" s="12" t="s">
        <v>2299</v>
      </c>
    </row>
    <row r="1139" spans="1:46" ht="15.6" hidden="1">
      <c r="A1139" s="3">
        <v>1136</v>
      </c>
      <c r="B1139" s="119" t="s">
        <v>2176</v>
      </c>
      <c r="C1139" s="14" t="s">
        <v>1684</v>
      </c>
      <c r="D1139" s="15" t="s">
        <v>2223</v>
      </c>
      <c r="E1139" s="83">
        <v>1</v>
      </c>
      <c r="F1139" s="88"/>
      <c r="G1139" s="87" t="s">
        <v>74</v>
      </c>
      <c r="H1139" s="79"/>
      <c r="I1139" s="108" t="s">
        <v>1713</v>
      </c>
      <c r="J1139" s="69" t="s">
        <v>1714</v>
      </c>
      <c r="K1139" s="106" t="s">
        <v>24</v>
      </c>
      <c r="L1139" s="11" t="s">
        <v>25</v>
      </c>
      <c r="M1139" s="11" t="s">
        <v>26</v>
      </c>
      <c r="N1139" s="115">
        <v>45737</v>
      </c>
      <c r="O1139" s="38"/>
      <c r="P1139" s="38"/>
      <c r="Q1139" s="38"/>
      <c r="R1139" s="38">
        <v>1</v>
      </c>
      <c r="S1139" s="38">
        <v>0</v>
      </c>
      <c r="T1139" s="38">
        <v>0</v>
      </c>
      <c r="U1139" s="38">
        <v>0</v>
      </c>
      <c r="V1139" s="38"/>
      <c r="W1139" s="38"/>
      <c r="X1139" s="38"/>
      <c r="Y1139" s="38">
        <v>0</v>
      </c>
      <c r="Z1139" s="38">
        <v>0</v>
      </c>
      <c r="AA1139" s="38">
        <v>0</v>
      </c>
      <c r="AB1139" s="38">
        <v>0</v>
      </c>
      <c r="AC1139" s="38">
        <v>0</v>
      </c>
      <c r="AD1139" s="38">
        <v>0</v>
      </c>
      <c r="AE1139" s="38">
        <v>0</v>
      </c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9">
        <f t="shared" si="36"/>
        <v>0.16666666666666666</v>
      </c>
      <c r="AS1139" s="9">
        <f t="shared" si="37"/>
        <v>0</v>
      </c>
      <c r="AT1139" s="12"/>
    </row>
    <row r="1140" spans="1:46" ht="15.6" hidden="1">
      <c r="A1140" s="3">
        <v>1137</v>
      </c>
      <c r="B1140" s="119" t="s">
        <v>2176</v>
      </c>
      <c r="C1140" s="14" t="s">
        <v>1684</v>
      </c>
      <c r="D1140" s="15" t="s">
        <v>2223</v>
      </c>
      <c r="E1140" s="83">
        <v>1</v>
      </c>
      <c r="F1140" s="88"/>
      <c r="G1140" s="87" t="s">
        <v>74</v>
      </c>
      <c r="H1140" s="79" t="s">
        <v>1210</v>
      </c>
      <c r="I1140" s="108" t="s">
        <v>1715</v>
      </c>
      <c r="J1140" s="69" t="s">
        <v>1716</v>
      </c>
      <c r="K1140" s="106" t="s">
        <v>24</v>
      </c>
      <c r="L1140" s="11" t="s">
        <v>71</v>
      </c>
      <c r="M1140" s="11" t="s">
        <v>26</v>
      </c>
      <c r="N1140" s="115">
        <v>45738</v>
      </c>
      <c r="O1140" s="38"/>
      <c r="P1140" s="38"/>
      <c r="Q1140" s="38"/>
      <c r="R1140" s="38">
        <v>1</v>
      </c>
      <c r="S1140" s="38">
        <v>0</v>
      </c>
      <c r="T1140" s="38">
        <v>0</v>
      </c>
      <c r="U1140" s="38">
        <v>0</v>
      </c>
      <c r="V1140" s="38"/>
      <c r="W1140" s="38"/>
      <c r="X1140" s="38"/>
      <c r="Y1140" s="38"/>
      <c r="Z1140" s="38"/>
      <c r="AA1140" s="38"/>
      <c r="AB1140" s="38"/>
      <c r="AC1140" s="38">
        <v>0</v>
      </c>
      <c r="AD1140" s="38">
        <v>0</v>
      </c>
      <c r="AE1140" s="38">
        <v>0</v>
      </c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9">
        <f t="shared" si="36"/>
        <v>0.25</v>
      </c>
      <c r="AS1140" s="9">
        <f t="shared" si="37"/>
        <v>0</v>
      </c>
      <c r="AT1140" s="19"/>
    </row>
    <row r="1141" spans="1:46" ht="15.6" hidden="1">
      <c r="A1141" s="3">
        <v>1138</v>
      </c>
      <c r="B1141" s="119" t="s">
        <v>2176</v>
      </c>
      <c r="C1141" s="14" t="s">
        <v>1684</v>
      </c>
      <c r="D1141" s="15" t="s">
        <v>2223</v>
      </c>
      <c r="E1141" s="83">
        <v>1</v>
      </c>
      <c r="F1141" s="88"/>
      <c r="G1141" s="87" t="s">
        <v>74</v>
      </c>
      <c r="H1141" s="79" t="s">
        <v>1210</v>
      </c>
      <c r="I1141" s="108" t="s">
        <v>1717</v>
      </c>
      <c r="J1141" s="69" t="s">
        <v>1718</v>
      </c>
      <c r="K1141" s="106" t="s">
        <v>24</v>
      </c>
      <c r="L1141" s="11" t="s">
        <v>71</v>
      </c>
      <c r="M1141" s="11" t="s">
        <v>43</v>
      </c>
      <c r="N1141" s="114" t="s">
        <v>2402</v>
      </c>
      <c r="O1141" s="38"/>
      <c r="P1141" s="38"/>
      <c r="Q1141" s="38"/>
      <c r="R1141" s="38">
        <v>0</v>
      </c>
      <c r="S1141" s="38">
        <v>0</v>
      </c>
      <c r="T1141" s="38">
        <v>0</v>
      </c>
      <c r="U1141" s="38">
        <v>0</v>
      </c>
      <c r="V1141" s="38"/>
      <c r="W1141" s="38"/>
      <c r="X1141" s="38"/>
      <c r="Y1141" s="38"/>
      <c r="Z1141" s="38"/>
      <c r="AA1141" s="38"/>
      <c r="AB1141" s="38"/>
      <c r="AC1141" s="38">
        <v>0</v>
      </c>
      <c r="AD1141" s="38">
        <v>0</v>
      </c>
      <c r="AE1141" s="38">
        <v>0</v>
      </c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9">
        <f t="shared" si="36"/>
        <v>0</v>
      </c>
      <c r="AS1141" s="9">
        <f t="shared" si="37"/>
        <v>0</v>
      </c>
      <c r="AT1141" s="19"/>
    </row>
    <row r="1142" spans="1:46" ht="15.6" hidden="1">
      <c r="A1142" s="3">
        <v>1139</v>
      </c>
      <c r="B1142" s="119" t="s">
        <v>2176</v>
      </c>
      <c r="C1142" s="14" t="s">
        <v>1684</v>
      </c>
      <c r="D1142" s="15" t="s">
        <v>2223</v>
      </c>
      <c r="E1142" s="77">
        <v>1</v>
      </c>
      <c r="F1142" s="88"/>
      <c r="G1142" s="87" t="s">
        <v>74</v>
      </c>
      <c r="H1142" s="79"/>
      <c r="I1142" s="108" t="s">
        <v>1719</v>
      </c>
      <c r="J1142" s="69" t="s">
        <v>1720</v>
      </c>
      <c r="K1142" s="11" t="s">
        <v>56</v>
      </c>
      <c r="L1142" s="11" t="s">
        <v>25</v>
      </c>
      <c r="M1142" s="11" t="s">
        <v>26</v>
      </c>
      <c r="N1142" s="115">
        <v>45640</v>
      </c>
      <c r="O1142" s="38">
        <v>1</v>
      </c>
      <c r="P1142" s="38">
        <v>0</v>
      </c>
      <c r="Q1142" s="38">
        <v>0</v>
      </c>
      <c r="R1142" s="38">
        <v>1</v>
      </c>
      <c r="S1142" s="38">
        <v>0</v>
      </c>
      <c r="T1142" s="38">
        <v>0</v>
      </c>
      <c r="U1142" s="38">
        <v>0</v>
      </c>
      <c r="V1142" s="38">
        <v>0</v>
      </c>
      <c r="W1142" s="38">
        <v>0</v>
      </c>
      <c r="X1142" s="38">
        <v>0</v>
      </c>
      <c r="Y1142" s="38">
        <v>0</v>
      </c>
      <c r="Z1142" s="38">
        <v>0</v>
      </c>
      <c r="AA1142" s="38">
        <v>0</v>
      </c>
      <c r="AB1142" s="38">
        <v>0</v>
      </c>
      <c r="AC1142" s="38">
        <v>0</v>
      </c>
      <c r="AD1142" s="38">
        <v>0</v>
      </c>
      <c r="AE1142" s="38">
        <v>0</v>
      </c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>
        <v>0</v>
      </c>
      <c r="AP1142" s="38">
        <v>0</v>
      </c>
      <c r="AQ1142" s="38">
        <v>0</v>
      </c>
      <c r="AR1142" s="9">
        <f t="shared" si="36"/>
        <v>0.16666666666666666</v>
      </c>
      <c r="AS1142" s="9">
        <f t="shared" si="37"/>
        <v>0</v>
      </c>
      <c r="AT1142" s="19"/>
    </row>
    <row r="1143" spans="1:46" ht="15.6" hidden="1">
      <c r="A1143" s="3">
        <v>1140</v>
      </c>
      <c r="B1143" s="119" t="s">
        <v>2176</v>
      </c>
      <c r="C1143" s="14" t="s">
        <v>1684</v>
      </c>
      <c r="D1143" s="15" t="s">
        <v>2223</v>
      </c>
      <c r="E1143" s="77">
        <v>1</v>
      </c>
      <c r="F1143" s="88"/>
      <c r="G1143" s="87" t="s">
        <v>74</v>
      </c>
      <c r="H1143" s="79"/>
      <c r="I1143" s="108" t="s">
        <v>1721</v>
      </c>
      <c r="J1143" s="69" t="s">
        <v>1722</v>
      </c>
      <c r="K1143" s="11" t="s">
        <v>56</v>
      </c>
      <c r="L1143" s="11" t="s">
        <v>25</v>
      </c>
      <c r="M1143" s="11" t="s">
        <v>26</v>
      </c>
      <c r="N1143" s="115">
        <v>45640</v>
      </c>
      <c r="O1143" s="38">
        <v>1</v>
      </c>
      <c r="P1143" s="38">
        <v>0</v>
      </c>
      <c r="Q1143" s="38">
        <v>0</v>
      </c>
      <c r="R1143" s="38">
        <v>1</v>
      </c>
      <c r="S1143" s="38">
        <v>0</v>
      </c>
      <c r="T1143" s="38">
        <v>0</v>
      </c>
      <c r="U1143" s="38">
        <v>0</v>
      </c>
      <c r="V1143" s="38">
        <v>0</v>
      </c>
      <c r="W1143" s="38">
        <v>0</v>
      </c>
      <c r="X1143" s="38">
        <v>0</v>
      </c>
      <c r="Y1143" s="38">
        <v>0</v>
      </c>
      <c r="Z1143" s="38">
        <v>0</v>
      </c>
      <c r="AA1143" s="38">
        <v>0</v>
      </c>
      <c r="AB1143" s="38">
        <v>0</v>
      </c>
      <c r="AC1143" s="38">
        <v>0</v>
      </c>
      <c r="AD1143" s="38">
        <v>0</v>
      </c>
      <c r="AE1143" s="38">
        <v>0</v>
      </c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>
        <v>0</v>
      </c>
      <c r="AP1143" s="38">
        <v>0</v>
      </c>
      <c r="AQ1143" s="38">
        <v>0</v>
      </c>
      <c r="AR1143" s="9">
        <f t="shared" si="36"/>
        <v>0.16666666666666666</v>
      </c>
      <c r="AS1143" s="9">
        <f t="shared" si="37"/>
        <v>0</v>
      </c>
      <c r="AT1143" s="19"/>
    </row>
    <row r="1144" spans="1:46" ht="26.4" hidden="1">
      <c r="A1144" s="3">
        <v>1141</v>
      </c>
      <c r="B1144" s="119" t="s">
        <v>1253</v>
      </c>
      <c r="C1144" s="14" t="s">
        <v>1723</v>
      </c>
      <c r="D1144" s="15" t="s">
        <v>2225</v>
      </c>
      <c r="E1144" s="77">
        <v>1</v>
      </c>
      <c r="F1144" s="78" t="s">
        <v>68</v>
      </c>
      <c r="G1144" s="86" t="s">
        <v>2342</v>
      </c>
      <c r="H1144" s="79" t="s">
        <v>1210</v>
      </c>
      <c r="I1144" s="108" t="s">
        <v>1724</v>
      </c>
      <c r="J1144" s="69" t="s">
        <v>1725</v>
      </c>
      <c r="K1144" s="11" t="s">
        <v>56</v>
      </c>
      <c r="L1144" s="11" t="s">
        <v>25</v>
      </c>
      <c r="M1144" s="11" t="s">
        <v>26</v>
      </c>
      <c r="N1144" s="8">
        <v>44763</v>
      </c>
      <c r="O1144" s="38"/>
      <c r="P1144" s="38"/>
      <c r="Q1144" s="38"/>
      <c r="R1144" s="38">
        <v>1</v>
      </c>
      <c r="S1144" s="38">
        <v>1</v>
      </c>
      <c r="T1144" s="38">
        <v>1</v>
      </c>
      <c r="U1144" s="38">
        <v>1</v>
      </c>
      <c r="V1144" s="38"/>
      <c r="W1144" s="38"/>
      <c r="X1144" s="38"/>
      <c r="Y1144" s="38"/>
      <c r="Z1144" s="38"/>
      <c r="AA1144" s="38"/>
      <c r="AB1144" s="38"/>
      <c r="AC1144" s="38">
        <v>1</v>
      </c>
      <c r="AD1144" s="38">
        <v>1</v>
      </c>
      <c r="AE1144" s="38">
        <v>1</v>
      </c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9">
        <f t="shared" si="36"/>
        <v>1</v>
      </c>
      <c r="AS1144" s="9">
        <f t="shared" si="37"/>
        <v>1</v>
      </c>
      <c r="AT1144" s="25"/>
    </row>
    <row r="1145" spans="1:46" ht="26.4" hidden="1">
      <c r="A1145" s="3">
        <v>1142</v>
      </c>
      <c r="B1145" s="119" t="s">
        <v>1253</v>
      </c>
      <c r="C1145" s="14" t="s">
        <v>1723</v>
      </c>
      <c r="D1145" s="15" t="s">
        <v>2225</v>
      </c>
      <c r="E1145" s="77">
        <v>1</v>
      </c>
      <c r="F1145" s="78" t="s">
        <v>68</v>
      </c>
      <c r="G1145" s="86" t="s">
        <v>2342</v>
      </c>
      <c r="H1145" s="79" t="s">
        <v>1210</v>
      </c>
      <c r="I1145" s="108" t="s">
        <v>1724</v>
      </c>
      <c r="J1145" s="69" t="s">
        <v>1726</v>
      </c>
      <c r="K1145" s="11" t="s">
        <v>56</v>
      </c>
      <c r="L1145" s="11" t="s">
        <v>25</v>
      </c>
      <c r="M1145" s="11" t="s">
        <v>26</v>
      </c>
      <c r="N1145" s="8">
        <v>44763</v>
      </c>
      <c r="O1145" s="38"/>
      <c r="P1145" s="38"/>
      <c r="Q1145" s="38"/>
      <c r="R1145" s="38">
        <v>1</v>
      </c>
      <c r="S1145" s="38">
        <v>1</v>
      </c>
      <c r="T1145" s="38">
        <v>1</v>
      </c>
      <c r="U1145" s="38">
        <v>1</v>
      </c>
      <c r="V1145" s="38"/>
      <c r="W1145" s="38"/>
      <c r="X1145" s="38"/>
      <c r="Y1145" s="38"/>
      <c r="Z1145" s="38"/>
      <c r="AA1145" s="38"/>
      <c r="AB1145" s="38"/>
      <c r="AC1145" s="38">
        <v>1</v>
      </c>
      <c r="AD1145" s="38">
        <v>1</v>
      </c>
      <c r="AE1145" s="38">
        <v>1</v>
      </c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9">
        <f t="shared" si="36"/>
        <v>1</v>
      </c>
      <c r="AS1145" s="9">
        <f t="shared" si="37"/>
        <v>1</v>
      </c>
      <c r="AT1145" s="25"/>
    </row>
    <row r="1146" spans="1:46" ht="26.4" hidden="1">
      <c r="A1146" s="3">
        <v>1143</v>
      </c>
      <c r="B1146" s="119" t="s">
        <v>1253</v>
      </c>
      <c r="C1146" s="14" t="s">
        <v>1723</v>
      </c>
      <c r="D1146" s="15" t="s">
        <v>2225</v>
      </c>
      <c r="E1146" s="77">
        <v>1</v>
      </c>
      <c r="F1146" s="78" t="s">
        <v>68</v>
      </c>
      <c r="G1146" s="86" t="s">
        <v>2342</v>
      </c>
      <c r="H1146" s="79" t="s">
        <v>1210</v>
      </c>
      <c r="I1146" s="108" t="s">
        <v>1724</v>
      </c>
      <c r="J1146" s="69" t="s">
        <v>1727</v>
      </c>
      <c r="K1146" s="11" t="s">
        <v>56</v>
      </c>
      <c r="L1146" s="11" t="s">
        <v>25</v>
      </c>
      <c r="M1146" s="11" t="s">
        <v>26</v>
      </c>
      <c r="N1146" s="8">
        <v>44768</v>
      </c>
      <c r="O1146" s="38"/>
      <c r="P1146" s="38"/>
      <c r="Q1146" s="38"/>
      <c r="R1146" s="38">
        <v>1</v>
      </c>
      <c r="S1146" s="38">
        <v>1</v>
      </c>
      <c r="T1146" s="38">
        <v>1</v>
      </c>
      <c r="U1146" s="38">
        <v>1</v>
      </c>
      <c r="V1146" s="38"/>
      <c r="W1146" s="38"/>
      <c r="X1146" s="38"/>
      <c r="Y1146" s="38"/>
      <c r="Z1146" s="38"/>
      <c r="AA1146" s="38"/>
      <c r="AB1146" s="38"/>
      <c r="AC1146" s="38">
        <v>1</v>
      </c>
      <c r="AD1146" s="38">
        <v>1</v>
      </c>
      <c r="AE1146" s="38">
        <v>1</v>
      </c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9">
        <f t="shared" si="36"/>
        <v>1</v>
      </c>
      <c r="AS1146" s="9">
        <f t="shared" si="37"/>
        <v>1</v>
      </c>
      <c r="AT1146" s="25"/>
    </row>
    <row r="1147" spans="1:46" ht="26.4" hidden="1">
      <c r="A1147" s="3">
        <v>1144</v>
      </c>
      <c r="B1147" s="119" t="s">
        <v>1253</v>
      </c>
      <c r="C1147" s="14" t="s">
        <v>1723</v>
      </c>
      <c r="D1147" s="15" t="s">
        <v>2225</v>
      </c>
      <c r="E1147" s="77">
        <v>1</v>
      </c>
      <c r="F1147" s="78" t="s">
        <v>68</v>
      </c>
      <c r="G1147" s="86" t="s">
        <v>2342</v>
      </c>
      <c r="H1147" s="79" t="s">
        <v>1210</v>
      </c>
      <c r="I1147" s="108" t="s">
        <v>1724</v>
      </c>
      <c r="J1147" s="69" t="s">
        <v>1728</v>
      </c>
      <c r="K1147" s="11" t="s">
        <v>56</v>
      </c>
      <c r="L1147" s="11" t="s">
        <v>25</v>
      </c>
      <c r="M1147" s="11" t="s">
        <v>26</v>
      </c>
      <c r="N1147" s="8">
        <v>44768</v>
      </c>
      <c r="O1147" s="38"/>
      <c r="P1147" s="38"/>
      <c r="Q1147" s="38"/>
      <c r="R1147" s="38">
        <v>1</v>
      </c>
      <c r="S1147" s="38">
        <v>1</v>
      </c>
      <c r="T1147" s="38">
        <v>1</v>
      </c>
      <c r="U1147" s="38">
        <v>1</v>
      </c>
      <c r="V1147" s="38"/>
      <c r="W1147" s="38"/>
      <c r="X1147" s="38"/>
      <c r="Y1147" s="38"/>
      <c r="Z1147" s="38"/>
      <c r="AA1147" s="38"/>
      <c r="AB1147" s="38"/>
      <c r="AC1147" s="38">
        <v>1</v>
      </c>
      <c r="AD1147" s="38">
        <v>1</v>
      </c>
      <c r="AE1147" s="38">
        <v>1</v>
      </c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9">
        <f t="shared" si="36"/>
        <v>1</v>
      </c>
      <c r="AS1147" s="9">
        <f t="shared" si="37"/>
        <v>1</v>
      </c>
      <c r="AT1147" s="25"/>
    </row>
    <row r="1148" spans="1:46" ht="26.4" hidden="1">
      <c r="A1148" s="3">
        <v>1145</v>
      </c>
      <c r="B1148" s="119" t="s">
        <v>1253</v>
      </c>
      <c r="C1148" s="14" t="s">
        <v>1723</v>
      </c>
      <c r="D1148" s="15" t="s">
        <v>2225</v>
      </c>
      <c r="E1148" s="77">
        <v>1</v>
      </c>
      <c r="F1148" s="78" t="s">
        <v>68</v>
      </c>
      <c r="G1148" s="86" t="s">
        <v>2342</v>
      </c>
      <c r="H1148" s="79" t="s">
        <v>1210</v>
      </c>
      <c r="I1148" s="108" t="s">
        <v>1724</v>
      </c>
      <c r="J1148" s="69" t="s">
        <v>1729</v>
      </c>
      <c r="K1148" s="11" t="s">
        <v>56</v>
      </c>
      <c r="L1148" s="11" t="s">
        <v>25</v>
      </c>
      <c r="M1148" s="11" t="s">
        <v>26</v>
      </c>
      <c r="N1148" s="8">
        <v>44774</v>
      </c>
      <c r="O1148" s="38"/>
      <c r="P1148" s="38"/>
      <c r="Q1148" s="38"/>
      <c r="R1148" s="38">
        <v>1</v>
      </c>
      <c r="S1148" s="38">
        <v>1</v>
      </c>
      <c r="T1148" s="38">
        <v>1</v>
      </c>
      <c r="U1148" s="38">
        <v>1</v>
      </c>
      <c r="V1148" s="38"/>
      <c r="W1148" s="38"/>
      <c r="X1148" s="38"/>
      <c r="Y1148" s="38"/>
      <c r="Z1148" s="38"/>
      <c r="AA1148" s="38"/>
      <c r="AB1148" s="38"/>
      <c r="AC1148" s="38">
        <v>1</v>
      </c>
      <c r="AD1148" s="38">
        <v>1</v>
      </c>
      <c r="AE1148" s="38">
        <v>1</v>
      </c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9">
        <f t="shared" si="36"/>
        <v>1</v>
      </c>
      <c r="AS1148" s="9">
        <f t="shared" si="37"/>
        <v>1</v>
      </c>
      <c r="AT1148" s="25"/>
    </row>
    <row r="1149" spans="1:46" ht="26.4" hidden="1">
      <c r="A1149" s="3">
        <v>1146</v>
      </c>
      <c r="B1149" s="119" t="s">
        <v>1253</v>
      </c>
      <c r="C1149" s="14" t="s">
        <v>1723</v>
      </c>
      <c r="D1149" s="15" t="s">
        <v>2225</v>
      </c>
      <c r="E1149" s="77">
        <v>1</v>
      </c>
      <c r="F1149" s="78" t="s">
        <v>68</v>
      </c>
      <c r="G1149" s="86" t="s">
        <v>2342</v>
      </c>
      <c r="H1149" s="79" t="s">
        <v>1210</v>
      </c>
      <c r="I1149" s="108" t="s">
        <v>1724</v>
      </c>
      <c r="J1149" s="69" t="s">
        <v>1730</v>
      </c>
      <c r="K1149" s="11" t="s">
        <v>56</v>
      </c>
      <c r="L1149" s="11" t="s">
        <v>25</v>
      </c>
      <c r="M1149" s="11" t="s">
        <v>26</v>
      </c>
      <c r="N1149" s="8">
        <v>44775</v>
      </c>
      <c r="O1149" s="38"/>
      <c r="P1149" s="38"/>
      <c r="Q1149" s="38"/>
      <c r="R1149" s="38">
        <v>1</v>
      </c>
      <c r="S1149" s="38">
        <v>1</v>
      </c>
      <c r="T1149" s="38">
        <v>1</v>
      </c>
      <c r="U1149" s="38">
        <v>1</v>
      </c>
      <c r="V1149" s="38"/>
      <c r="W1149" s="38"/>
      <c r="X1149" s="38"/>
      <c r="Y1149" s="38"/>
      <c r="Z1149" s="38"/>
      <c r="AA1149" s="38"/>
      <c r="AB1149" s="38"/>
      <c r="AC1149" s="38">
        <v>1</v>
      </c>
      <c r="AD1149" s="38">
        <v>1</v>
      </c>
      <c r="AE1149" s="38">
        <v>1</v>
      </c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9">
        <f t="shared" si="36"/>
        <v>1</v>
      </c>
      <c r="AS1149" s="9">
        <f t="shared" si="37"/>
        <v>1</v>
      </c>
      <c r="AT1149" s="25"/>
    </row>
    <row r="1150" spans="1:46" ht="26.4" hidden="1">
      <c r="A1150" s="3">
        <v>1147</v>
      </c>
      <c r="B1150" s="119" t="s">
        <v>1253</v>
      </c>
      <c r="C1150" s="14" t="s">
        <v>1723</v>
      </c>
      <c r="D1150" s="15" t="s">
        <v>2225</v>
      </c>
      <c r="E1150" s="77">
        <v>1</v>
      </c>
      <c r="F1150" s="78" t="s">
        <v>68</v>
      </c>
      <c r="G1150" s="86" t="s">
        <v>2342</v>
      </c>
      <c r="H1150" s="79" t="s">
        <v>1210</v>
      </c>
      <c r="I1150" s="108" t="s">
        <v>1724</v>
      </c>
      <c r="J1150" s="69" t="s">
        <v>1731</v>
      </c>
      <c r="K1150" s="11" t="s">
        <v>56</v>
      </c>
      <c r="L1150" s="11" t="s">
        <v>25</v>
      </c>
      <c r="M1150" s="11" t="s">
        <v>26</v>
      </c>
      <c r="N1150" s="8">
        <v>44776</v>
      </c>
      <c r="O1150" s="38"/>
      <c r="P1150" s="38"/>
      <c r="Q1150" s="38"/>
      <c r="R1150" s="38">
        <v>1</v>
      </c>
      <c r="S1150" s="38">
        <v>1</v>
      </c>
      <c r="T1150" s="38">
        <v>1</v>
      </c>
      <c r="U1150" s="38">
        <v>1</v>
      </c>
      <c r="V1150" s="38"/>
      <c r="W1150" s="38"/>
      <c r="X1150" s="38"/>
      <c r="Y1150" s="38"/>
      <c r="Z1150" s="38"/>
      <c r="AA1150" s="38"/>
      <c r="AB1150" s="38"/>
      <c r="AC1150" s="38">
        <v>1</v>
      </c>
      <c r="AD1150" s="38">
        <v>1</v>
      </c>
      <c r="AE1150" s="38">
        <v>1</v>
      </c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9">
        <f t="shared" si="36"/>
        <v>1</v>
      </c>
      <c r="AS1150" s="9">
        <f t="shared" si="37"/>
        <v>1</v>
      </c>
      <c r="AT1150" s="25"/>
    </row>
    <row r="1151" spans="1:46" ht="26.4" hidden="1">
      <c r="A1151" s="3">
        <v>1148</v>
      </c>
      <c r="B1151" s="119" t="s">
        <v>1253</v>
      </c>
      <c r="C1151" s="14" t="s">
        <v>1723</v>
      </c>
      <c r="D1151" s="15" t="s">
        <v>2225</v>
      </c>
      <c r="E1151" s="77">
        <v>1</v>
      </c>
      <c r="F1151" s="78" t="s">
        <v>68</v>
      </c>
      <c r="G1151" s="86" t="s">
        <v>2342</v>
      </c>
      <c r="H1151" s="79" t="s">
        <v>1210</v>
      </c>
      <c r="I1151" s="108" t="s">
        <v>1724</v>
      </c>
      <c r="J1151" s="69" t="s">
        <v>1732</v>
      </c>
      <c r="K1151" s="11" t="s">
        <v>56</v>
      </c>
      <c r="L1151" s="11" t="s">
        <v>25</v>
      </c>
      <c r="M1151" s="11" t="s">
        <v>26</v>
      </c>
      <c r="N1151" s="8">
        <v>44777</v>
      </c>
      <c r="O1151" s="38"/>
      <c r="P1151" s="38"/>
      <c r="Q1151" s="38"/>
      <c r="R1151" s="38">
        <v>1</v>
      </c>
      <c r="S1151" s="38">
        <v>1</v>
      </c>
      <c r="T1151" s="38">
        <v>1</v>
      </c>
      <c r="U1151" s="38">
        <v>1</v>
      </c>
      <c r="V1151" s="38"/>
      <c r="W1151" s="38"/>
      <c r="X1151" s="38"/>
      <c r="Y1151" s="38"/>
      <c r="Z1151" s="38"/>
      <c r="AA1151" s="38"/>
      <c r="AB1151" s="38"/>
      <c r="AC1151" s="38">
        <v>1</v>
      </c>
      <c r="AD1151" s="38">
        <v>1</v>
      </c>
      <c r="AE1151" s="38">
        <v>1</v>
      </c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9">
        <f t="shared" si="36"/>
        <v>1</v>
      </c>
      <c r="AS1151" s="9">
        <f t="shared" si="37"/>
        <v>1</v>
      </c>
      <c r="AT1151" s="25"/>
    </row>
    <row r="1152" spans="1:46" ht="26.4" hidden="1">
      <c r="A1152" s="3">
        <v>1149</v>
      </c>
      <c r="B1152" s="119" t="s">
        <v>1253</v>
      </c>
      <c r="C1152" s="14" t="s">
        <v>1723</v>
      </c>
      <c r="D1152" s="15" t="s">
        <v>2225</v>
      </c>
      <c r="E1152" s="77">
        <v>1</v>
      </c>
      <c r="F1152" s="88"/>
      <c r="G1152" s="86" t="s">
        <v>2342</v>
      </c>
      <c r="H1152" s="79" t="s">
        <v>1210</v>
      </c>
      <c r="I1152" s="108" t="s">
        <v>1733</v>
      </c>
      <c r="J1152" s="69" t="s">
        <v>1734</v>
      </c>
      <c r="K1152" s="11" t="s">
        <v>56</v>
      </c>
      <c r="L1152" s="11" t="s">
        <v>35</v>
      </c>
      <c r="M1152" s="11" t="s">
        <v>26</v>
      </c>
      <c r="N1152" s="8">
        <v>45267</v>
      </c>
      <c r="O1152" s="38"/>
      <c r="P1152" s="38"/>
      <c r="Q1152" s="38"/>
      <c r="R1152" s="38">
        <v>1</v>
      </c>
      <c r="S1152" s="38">
        <v>0.5</v>
      </c>
      <c r="T1152" s="38">
        <v>0</v>
      </c>
      <c r="U1152" s="38">
        <v>0</v>
      </c>
      <c r="V1152" s="38">
        <v>0</v>
      </c>
      <c r="W1152" s="38">
        <v>0</v>
      </c>
      <c r="X1152" s="38">
        <v>0</v>
      </c>
      <c r="Y1152" s="38"/>
      <c r="Z1152" s="38"/>
      <c r="AA1152" s="38"/>
      <c r="AB1152" s="38"/>
      <c r="AC1152" s="38">
        <v>0</v>
      </c>
      <c r="AD1152" s="38">
        <v>0</v>
      </c>
      <c r="AE1152" s="38">
        <v>0</v>
      </c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9">
        <f t="shared" si="36"/>
        <v>0.25</v>
      </c>
      <c r="AS1152" s="9">
        <f t="shared" si="37"/>
        <v>0</v>
      </c>
      <c r="AT1152" s="10" t="s">
        <v>2295</v>
      </c>
    </row>
    <row r="1153" spans="1:46" ht="26.4" hidden="1">
      <c r="A1153" s="3">
        <v>1150</v>
      </c>
      <c r="B1153" s="119" t="s">
        <v>1253</v>
      </c>
      <c r="C1153" s="14" t="s">
        <v>1723</v>
      </c>
      <c r="D1153" s="15" t="s">
        <v>2225</v>
      </c>
      <c r="E1153" s="77">
        <v>1</v>
      </c>
      <c r="F1153" s="88"/>
      <c r="G1153" s="86" t="s">
        <v>2342</v>
      </c>
      <c r="H1153" s="79" t="s">
        <v>1210</v>
      </c>
      <c r="I1153" s="108" t="s">
        <v>1733</v>
      </c>
      <c r="J1153" s="69" t="s">
        <v>1735</v>
      </c>
      <c r="K1153" s="11" t="s">
        <v>56</v>
      </c>
      <c r="L1153" s="11" t="s">
        <v>35</v>
      </c>
      <c r="M1153" s="11" t="s">
        <v>26</v>
      </c>
      <c r="N1153" s="8">
        <v>45267</v>
      </c>
      <c r="O1153" s="38"/>
      <c r="P1153" s="38"/>
      <c r="Q1153" s="38"/>
      <c r="R1153" s="38">
        <v>1</v>
      </c>
      <c r="S1153" s="38">
        <v>0.5</v>
      </c>
      <c r="T1153" s="38">
        <v>0</v>
      </c>
      <c r="U1153" s="38">
        <v>0</v>
      </c>
      <c r="V1153" s="38">
        <v>0</v>
      </c>
      <c r="W1153" s="38">
        <v>0</v>
      </c>
      <c r="X1153" s="38">
        <v>0</v>
      </c>
      <c r="Y1153" s="38"/>
      <c r="Z1153" s="38"/>
      <c r="AA1153" s="38"/>
      <c r="AB1153" s="38"/>
      <c r="AC1153" s="38">
        <v>0</v>
      </c>
      <c r="AD1153" s="38">
        <v>0</v>
      </c>
      <c r="AE1153" s="38">
        <v>0</v>
      </c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9">
        <f t="shared" si="36"/>
        <v>0.25</v>
      </c>
      <c r="AS1153" s="9">
        <f t="shared" si="37"/>
        <v>0</v>
      </c>
      <c r="AT1153" s="10" t="s">
        <v>2295</v>
      </c>
    </row>
    <row r="1154" spans="1:46" ht="26.4" hidden="1">
      <c r="A1154" s="3">
        <v>1151</v>
      </c>
      <c r="B1154" s="119" t="s">
        <v>1253</v>
      </c>
      <c r="C1154" s="14" t="s">
        <v>1723</v>
      </c>
      <c r="D1154" s="15" t="s">
        <v>2225</v>
      </c>
      <c r="E1154" s="77">
        <v>1</v>
      </c>
      <c r="F1154" s="88"/>
      <c r="G1154" s="86" t="s">
        <v>2342</v>
      </c>
      <c r="H1154" s="79" t="s">
        <v>1210</v>
      </c>
      <c r="I1154" s="108" t="s">
        <v>1733</v>
      </c>
      <c r="J1154" s="69" t="s">
        <v>1736</v>
      </c>
      <c r="K1154" s="11" t="s">
        <v>56</v>
      </c>
      <c r="L1154" s="11" t="s">
        <v>35</v>
      </c>
      <c r="M1154" s="11" t="s">
        <v>26</v>
      </c>
      <c r="N1154" s="8">
        <v>45269</v>
      </c>
      <c r="O1154" s="38"/>
      <c r="P1154" s="38"/>
      <c r="Q1154" s="38"/>
      <c r="R1154" s="38">
        <v>1</v>
      </c>
      <c r="S1154" s="38">
        <v>0.5</v>
      </c>
      <c r="T1154" s="38">
        <v>0</v>
      </c>
      <c r="U1154" s="38">
        <v>0</v>
      </c>
      <c r="V1154" s="38">
        <v>0</v>
      </c>
      <c r="W1154" s="38">
        <v>0</v>
      </c>
      <c r="X1154" s="38">
        <v>0</v>
      </c>
      <c r="Y1154" s="38"/>
      <c r="Z1154" s="38"/>
      <c r="AA1154" s="38"/>
      <c r="AB1154" s="38"/>
      <c r="AC1154" s="38">
        <v>0</v>
      </c>
      <c r="AD1154" s="38">
        <v>0</v>
      </c>
      <c r="AE1154" s="38">
        <v>0</v>
      </c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9">
        <f t="shared" si="36"/>
        <v>0.25</v>
      </c>
      <c r="AS1154" s="9">
        <f t="shared" si="37"/>
        <v>0</v>
      </c>
      <c r="AT1154" s="10" t="s">
        <v>2295</v>
      </c>
    </row>
    <row r="1155" spans="1:46" ht="26.4" hidden="1">
      <c r="A1155" s="3">
        <v>1152</v>
      </c>
      <c r="B1155" s="119" t="s">
        <v>1253</v>
      </c>
      <c r="C1155" s="14" t="s">
        <v>1723</v>
      </c>
      <c r="D1155" s="15" t="s">
        <v>2225</v>
      </c>
      <c r="E1155" s="77">
        <v>1</v>
      </c>
      <c r="F1155" s="88"/>
      <c r="G1155" s="86" t="s">
        <v>2342</v>
      </c>
      <c r="H1155" s="79" t="s">
        <v>1210</v>
      </c>
      <c r="I1155" s="108" t="s">
        <v>1733</v>
      </c>
      <c r="J1155" s="69" t="s">
        <v>1737</v>
      </c>
      <c r="K1155" s="11" t="s">
        <v>56</v>
      </c>
      <c r="L1155" s="11" t="s">
        <v>35</v>
      </c>
      <c r="M1155" s="11" t="s">
        <v>26</v>
      </c>
      <c r="N1155" s="8">
        <v>45269</v>
      </c>
      <c r="O1155" s="38"/>
      <c r="P1155" s="38"/>
      <c r="Q1155" s="38"/>
      <c r="R1155" s="38">
        <v>1</v>
      </c>
      <c r="S1155" s="38">
        <v>0.5</v>
      </c>
      <c r="T1155" s="38">
        <v>0</v>
      </c>
      <c r="U1155" s="38">
        <v>0</v>
      </c>
      <c r="V1155" s="38">
        <v>0</v>
      </c>
      <c r="W1155" s="38">
        <v>0</v>
      </c>
      <c r="X1155" s="38">
        <v>0</v>
      </c>
      <c r="Y1155" s="38"/>
      <c r="Z1155" s="38"/>
      <c r="AA1155" s="38"/>
      <c r="AB1155" s="38"/>
      <c r="AC1155" s="38">
        <v>0</v>
      </c>
      <c r="AD1155" s="38">
        <v>0</v>
      </c>
      <c r="AE1155" s="38">
        <v>0</v>
      </c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9">
        <f t="shared" si="36"/>
        <v>0.25</v>
      </c>
      <c r="AS1155" s="9">
        <f t="shared" si="37"/>
        <v>0</v>
      </c>
      <c r="AT1155" s="10" t="s">
        <v>2295</v>
      </c>
    </row>
    <row r="1156" spans="1:46" ht="26.4" hidden="1">
      <c r="A1156" s="3">
        <v>1153</v>
      </c>
      <c r="B1156" s="119" t="s">
        <v>1253</v>
      </c>
      <c r="C1156" s="14" t="s">
        <v>1723</v>
      </c>
      <c r="D1156" s="15" t="s">
        <v>2225</v>
      </c>
      <c r="E1156" s="77">
        <v>1</v>
      </c>
      <c r="F1156" s="88"/>
      <c r="G1156" s="86" t="s">
        <v>2342</v>
      </c>
      <c r="H1156" s="79" t="s">
        <v>1210</v>
      </c>
      <c r="I1156" s="108" t="s">
        <v>1733</v>
      </c>
      <c r="J1156" s="69" t="s">
        <v>1738</v>
      </c>
      <c r="K1156" s="11" t="s">
        <v>56</v>
      </c>
      <c r="L1156" s="11" t="s">
        <v>35</v>
      </c>
      <c r="M1156" s="11" t="s">
        <v>26</v>
      </c>
      <c r="N1156" s="8">
        <v>45270</v>
      </c>
      <c r="O1156" s="38"/>
      <c r="P1156" s="38"/>
      <c r="Q1156" s="38"/>
      <c r="R1156" s="38">
        <v>1</v>
      </c>
      <c r="S1156" s="38">
        <v>0.5</v>
      </c>
      <c r="T1156" s="38">
        <v>0</v>
      </c>
      <c r="U1156" s="38">
        <v>0</v>
      </c>
      <c r="V1156" s="38">
        <v>0</v>
      </c>
      <c r="W1156" s="38">
        <v>0</v>
      </c>
      <c r="X1156" s="38">
        <v>0</v>
      </c>
      <c r="Y1156" s="38"/>
      <c r="Z1156" s="38"/>
      <c r="AA1156" s="38"/>
      <c r="AB1156" s="38"/>
      <c r="AC1156" s="38">
        <v>0</v>
      </c>
      <c r="AD1156" s="38">
        <v>0</v>
      </c>
      <c r="AE1156" s="38">
        <v>0</v>
      </c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9">
        <f t="shared" ref="AR1156:AR1219" si="38">AVERAGE(O1156:P1156,R1156:S1156,Y1156:Z1156,V1156:W1156,AC1156:AD1156,AO1156:AP1156,AF1156:AG1156,AI1156:AJ1156,AL1156:AM1156)</f>
        <v>0.25</v>
      </c>
      <c r="AS1156" s="9">
        <f t="shared" ref="AS1156:AS1219" si="39">AVERAGE(Q1156,U1156,AB1156,X1156,AE1156,AQ1156,AH1156,AK1156,AN1156)</f>
        <v>0</v>
      </c>
      <c r="AT1156" s="10" t="s">
        <v>2295</v>
      </c>
    </row>
    <row r="1157" spans="1:46" ht="26.4" hidden="1">
      <c r="A1157" s="3">
        <v>1154</v>
      </c>
      <c r="B1157" s="119" t="s">
        <v>1253</v>
      </c>
      <c r="C1157" s="14" t="s">
        <v>1723</v>
      </c>
      <c r="D1157" s="15" t="s">
        <v>2225</v>
      </c>
      <c r="E1157" s="77">
        <v>1</v>
      </c>
      <c r="F1157" s="88"/>
      <c r="G1157" s="86" t="s">
        <v>2342</v>
      </c>
      <c r="H1157" s="79" t="s">
        <v>1210</v>
      </c>
      <c r="I1157" s="108" t="s">
        <v>1733</v>
      </c>
      <c r="J1157" s="69" t="s">
        <v>1739</v>
      </c>
      <c r="K1157" s="11" t="s">
        <v>56</v>
      </c>
      <c r="L1157" s="11" t="s">
        <v>35</v>
      </c>
      <c r="M1157" s="11" t="s">
        <v>26</v>
      </c>
      <c r="N1157" s="8">
        <v>45270</v>
      </c>
      <c r="O1157" s="38"/>
      <c r="P1157" s="38"/>
      <c r="Q1157" s="38"/>
      <c r="R1157" s="38">
        <v>1</v>
      </c>
      <c r="S1157" s="38">
        <v>0.5</v>
      </c>
      <c r="T1157" s="38">
        <v>0</v>
      </c>
      <c r="U1157" s="38">
        <v>0</v>
      </c>
      <c r="V1157" s="38">
        <v>0</v>
      </c>
      <c r="W1157" s="38">
        <v>0</v>
      </c>
      <c r="X1157" s="38">
        <v>0</v>
      </c>
      <c r="Y1157" s="38"/>
      <c r="Z1157" s="38"/>
      <c r="AA1157" s="38"/>
      <c r="AB1157" s="38"/>
      <c r="AC1157" s="38">
        <v>0</v>
      </c>
      <c r="AD1157" s="38">
        <v>0</v>
      </c>
      <c r="AE1157" s="38">
        <v>0</v>
      </c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9">
        <f t="shared" si="38"/>
        <v>0.25</v>
      </c>
      <c r="AS1157" s="9">
        <f t="shared" si="39"/>
        <v>0</v>
      </c>
      <c r="AT1157" s="10" t="s">
        <v>2295</v>
      </c>
    </row>
    <row r="1158" spans="1:46" ht="26.4" hidden="1">
      <c r="A1158" s="3">
        <v>1155</v>
      </c>
      <c r="B1158" s="119" t="s">
        <v>1253</v>
      </c>
      <c r="C1158" s="14" t="s">
        <v>1723</v>
      </c>
      <c r="D1158" s="15" t="s">
        <v>2225</v>
      </c>
      <c r="E1158" s="77">
        <v>1</v>
      </c>
      <c r="F1158" s="88"/>
      <c r="G1158" s="86" t="s">
        <v>2342</v>
      </c>
      <c r="H1158" s="79" t="s">
        <v>1210</v>
      </c>
      <c r="I1158" s="108" t="s">
        <v>1733</v>
      </c>
      <c r="J1158" s="69" t="s">
        <v>1740</v>
      </c>
      <c r="K1158" s="11" t="s">
        <v>56</v>
      </c>
      <c r="L1158" s="11" t="s">
        <v>35</v>
      </c>
      <c r="M1158" s="11" t="s">
        <v>26</v>
      </c>
      <c r="N1158" s="8">
        <v>45270</v>
      </c>
      <c r="O1158" s="38"/>
      <c r="P1158" s="38"/>
      <c r="Q1158" s="38"/>
      <c r="R1158" s="38">
        <v>1</v>
      </c>
      <c r="S1158" s="38">
        <v>0.5</v>
      </c>
      <c r="T1158" s="38">
        <v>0</v>
      </c>
      <c r="U1158" s="38">
        <v>0</v>
      </c>
      <c r="V1158" s="38">
        <v>0</v>
      </c>
      <c r="W1158" s="38">
        <v>0</v>
      </c>
      <c r="X1158" s="38">
        <v>0</v>
      </c>
      <c r="Y1158" s="38"/>
      <c r="Z1158" s="38"/>
      <c r="AA1158" s="38"/>
      <c r="AB1158" s="38"/>
      <c r="AC1158" s="38">
        <v>0</v>
      </c>
      <c r="AD1158" s="38">
        <v>0</v>
      </c>
      <c r="AE1158" s="38">
        <v>0</v>
      </c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9">
        <f t="shared" si="38"/>
        <v>0.25</v>
      </c>
      <c r="AS1158" s="9">
        <f t="shared" si="39"/>
        <v>0</v>
      </c>
      <c r="AT1158" s="10" t="s">
        <v>2295</v>
      </c>
    </row>
    <row r="1159" spans="1:46" ht="26.4" hidden="1">
      <c r="A1159" s="3">
        <v>1156</v>
      </c>
      <c r="B1159" s="119" t="s">
        <v>1253</v>
      </c>
      <c r="C1159" s="14" t="s">
        <v>1723</v>
      </c>
      <c r="D1159" s="15" t="s">
        <v>2225</v>
      </c>
      <c r="E1159" s="77">
        <v>1</v>
      </c>
      <c r="F1159" s="88"/>
      <c r="G1159" s="86" t="s">
        <v>2342</v>
      </c>
      <c r="H1159" s="79" t="s">
        <v>1210</v>
      </c>
      <c r="I1159" s="108" t="s">
        <v>1733</v>
      </c>
      <c r="J1159" s="69" t="s">
        <v>1741</v>
      </c>
      <c r="K1159" s="11" t="s">
        <v>56</v>
      </c>
      <c r="L1159" s="11" t="s">
        <v>35</v>
      </c>
      <c r="M1159" s="11" t="s">
        <v>26</v>
      </c>
      <c r="N1159" s="8">
        <v>45270</v>
      </c>
      <c r="O1159" s="38"/>
      <c r="P1159" s="38"/>
      <c r="Q1159" s="38"/>
      <c r="R1159" s="38">
        <v>1</v>
      </c>
      <c r="S1159" s="38">
        <v>0.5</v>
      </c>
      <c r="T1159" s="38">
        <v>0</v>
      </c>
      <c r="U1159" s="38">
        <v>0</v>
      </c>
      <c r="V1159" s="38">
        <v>0</v>
      </c>
      <c r="W1159" s="38">
        <v>0</v>
      </c>
      <c r="X1159" s="38">
        <v>0</v>
      </c>
      <c r="Y1159" s="38"/>
      <c r="Z1159" s="38"/>
      <c r="AA1159" s="38"/>
      <c r="AB1159" s="38"/>
      <c r="AC1159" s="38">
        <v>0</v>
      </c>
      <c r="AD1159" s="38">
        <v>0</v>
      </c>
      <c r="AE1159" s="38">
        <v>0</v>
      </c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9">
        <f t="shared" si="38"/>
        <v>0.25</v>
      </c>
      <c r="AS1159" s="9">
        <f t="shared" si="39"/>
        <v>0</v>
      </c>
      <c r="AT1159" s="10" t="s">
        <v>2295</v>
      </c>
    </row>
    <row r="1160" spans="1:46" ht="26.4" hidden="1">
      <c r="A1160" s="3">
        <v>1157</v>
      </c>
      <c r="B1160" s="119" t="s">
        <v>1253</v>
      </c>
      <c r="C1160" s="14" t="s">
        <v>1723</v>
      </c>
      <c r="D1160" s="15" t="s">
        <v>2225</v>
      </c>
      <c r="E1160" s="77">
        <v>1</v>
      </c>
      <c r="F1160" s="88"/>
      <c r="G1160" s="86" t="s">
        <v>2342</v>
      </c>
      <c r="H1160" s="79" t="s">
        <v>1210</v>
      </c>
      <c r="I1160" s="108" t="s">
        <v>1733</v>
      </c>
      <c r="J1160" s="69" t="s">
        <v>1742</v>
      </c>
      <c r="K1160" s="11" t="s">
        <v>56</v>
      </c>
      <c r="L1160" s="11" t="s">
        <v>35</v>
      </c>
      <c r="M1160" s="11" t="s">
        <v>26</v>
      </c>
      <c r="N1160" s="8">
        <v>45270</v>
      </c>
      <c r="O1160" s="38"/>
      <c r="P1160" s="38"/>
      <c r="Q1160" s="38"/>
      <c r="R1160" s="38">
        <v>1</v>
      </c>
      <c r="S1160" s="38">
        <v>0.5</v>
      </c>
      <c r="T1160" s="38">
        <v>0</v>
      </c>
      <c r="U1160" s="38">
        <v>0</v>
      </c>
      <c r="V1160" s="38">
        <v>0</v>
      </c>
      <c r="W1160" s="38">
        <v>0</v>
      </c>
      <c r="X1160" s="38">
        <v>0</v>
      </c>
      <c r="Y1160" s="38"/>
      <c r="Z1160" s="38"/>
      <c r="AA1160" s="38"/>
      <c r="AB1160" s="38"/>
      <c r="AC1160" s="38">
        <v>0</v>
      </c>
      <c r="AD1160" s="38">
        <v>0</v>
      </c>
      <c r="AE1160" s="38">
        <v>0</v>
      </c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9">
        <f t="shared" si="38"/>
        <v>0.25</v>
      </c>
      <c r="AS1160" s="9">
        <f t="shared" si="39"/>
        <v>0</v>
      </c>
      <c r="AT1160" s="10" t="s">
        <v>2295</v>
      </c>
    </row>
    <row r="1161" spans="1:46" ht="26.4" hidden="1">
      <c r="A1161" s="3">
        <v>1158</v>
      </c>
      <c r="B1161" s="119" t="s">
        <v>1253</v>
      </c>
      <c r="C1161" s="14" t="s">
        <v>1723</v>
      </c>
      <c r="D1161" s="15" t="s">
        <v>2225</v>
      </c>
      <c r="E1161" s="77">
        <v>1</v>
      </c>
      <c r="F1161" s="88"/>
      <c r="G1161" s="86" t="s">
        <v>2342</v>
      </c>
      <c r="H1161" s="79" t="s">
        <v>1210</v>
      </c>
      <c r="I1161" s="108" t="s">
        <v>1733</v>
      </c>
      <c r="J1161" s="69" t="s">
        <v>1743</v>
      </c>
      <c r="K1161" s="11" t="s">
        <v>56</v>
      </c>
      <c r="L1161" s="11" t="s">
        <v>35</v>
      </c>
      <c r="M1161" s="11" t="s">
        <v>26</v>
      </c>
      <c r="N1161" s="8">
        <v>45270</v>
      </c>
      <c r="O1161" s="38"/>
      <c r="P1161" s="38"/>
      <c r="Q1161" s="38"/>
      <c r="R1161" s="38">
        <v>1</v>
      </c>
      <c r="S1161" s="38">
        <v>0.5</v>
      </c>
      <c r="T1161" s="38">
        <v>0</v>
      </c>
      <c r="U1161" s="38">
        <v>0</v>
      </c>
      <c r="V1161" s="38">
        <v>0</v>
      </c>
      <c r="W1161" s="38">
        <v>0</v>
      </c>
      <c r="X1161" s="38">
        <v>0</v>
      </c>
      <c r="Y1161" s="38"/>
      <c r="Z1161" s="38"/>
      <c r="AA1161" s="38"/>
      <c r="AB1161" s="38"/>
      <c r="AC1161" s="38">
        <v>0</v>
      </c>
      <c r="AD1161" s="38">
        <v>0</v>
      </c>
      <c r="AE1161" s="38">
        <v>0</v>
      </c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9">
        <f t="shared" si="38"/>
        <v>0.25</v>
      </c>
      <c r="AS1161" s="9">
        <f t="shared" si="39"/>
        <v>0</v>
      </c>
      <c r="AT1161" s="10" t="s">
        <v>2295</v>
      </c>
    </row>
    <row r="1162" spans="1:46" ht="26.4" hidden="1">
      <c r="A1162" s="3">
        <v>1159</v>
      </c>
      <c r="B1162" s="119" t="s">
        <v>1253</v>
      </c>
      <c r="C1162" s="14" t="s">
        <v>1723</v>
      </c>
      <c r="D1162" s="15" t="s">
        <v>2225</v>
      </c>
      <c r="E1162" s="77">
        <v>1</v>
      </c>
      <c r="F1162" s="88"/>
      <c r="G1162" s="86" t="s">
        <v>2342</v>
      </c>
      <c r="H1162" s="79" t="s">
        <v>1210</v>
      </c>
      <c r="I1162" s="108" t="s">
        <v>1733</v>
      </c>
      <c r="J1162" s="69" t="s">
        <v>1744</v>
      </c>
      <c r="K1162" s="11" t="s">
        <v>56</v>
      </c>
      <c r="L1162" s="11" t="s">
        <v>35</v>
      </c>
      <c r="M1162" s="11" t="s">
        <v>26</v>
      </c>
      <c r="N1162" s="8">
        <v>45271</v>
      </c>
      <c r="O1162" s="38"/>
      <c r="P1162" s="38"/>
      <c r="Q1162" s="38"/>
      <c r="R1162" s="38">
        <v>1</v>
      </c>
      <c r="S1162" s="38">
        <v>0.5</v>
      </c>
      <c r="T1162" s="38">
        <v>0</v>
      </c>
      <c r="U1162" s="38">
        <v>0</v>
      </c>
      <c r="V1162" s="38">
        <v>0</v>
      </c>
      <c r="W1162" s="38">
        <v>0</v>
      </c>
      <c r="X1162" s="38">
        <v>0</v>
      </c>
      <c r="Y1162" s="38"/>
      <c r="Z1162" s="38"/>
      <c r="AA1162" s="38"/>
      <c r="AB1162" s="38"/>
      <c r="AC1162" s="38">
        <v>0</v>
      </c>
      <c r="AD1162" s="38">
        <v>0</v>
      </c>
      <c r="AE1162" s="38">
        <v>0</v>
      </c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9">
        <f t="shared" si="38"/>
        <v>0.25</v>
      </c>
      <c r="AS1162" s="9">
        <f t="shared" si="39"/>
        <v>0</v>
      </c>
      <c r="AT1162" s="10" t="s">
        <v>2295</v>
      </c>
    </row>
    <row r="1163" spans="1:46" ht="26.4" hidden="1">
      <c r="A1163" s="3">
        <v>1160</v>
      </c>
      <c r="B1163" s="119" t="s">
        <v>1253</v>
      </c>
      <c r="C1163" s="14" t="s">
        <v>1723</v>
      </c>
      <c r="D1163" s="15" t="s">
        <v>2225</v>
      </c>
      <c r="E1163" s="77">
        <v>1</v>
      </c>
      <c r="F1163" s="88"/>
      <c r="G1163" s="86" t="s">
        <v>2342</v>
      </c>
      <c r="H1163" s="79" t="s">
        <v>1210</v>
      </c>
      <c r="I1163" s="108" t="s">
        <v>1733</v>
      </c>
      <c r="J1163" s="69" t="s">
        <v>1745</v>
      </c>
      <c r="K1163" s="11" t="s">
        <v>56</v>
      </c>
      <c r="L1163" s="11" t="s">
        <v>35</v>
      </c>
      <c r="M1163" s="11" t="s">
        <v>26</v>
      </c>
      <c r="N1163" s="8">
        <v>45271</v>
      </c>
      <c r="O1163" s="38"/>
      <c r="P1163" s="38"/>
      <c r="Q1163" s="38"/>
      <c r="R1163" s="38">
        <v>1</v>
      </c>
      <c r="S1163" s="38">
        <v>0.5</v>
      </c>
      <c r="T1163" s="38">
        <v>0</v>
      </c>
      <c r="U1163" s="38">
        <v>0</v>
      </c>
      <c r="V1163" s="38">
        <v>0</v>
      </c>
      <c r="W1163" s="38">
        <v>0</v>
      </c>
      <c r="X1163" s="38">
        <v>0</v>
      </c>
      <c r="Y1163" s="38"/>
      <c r="Z1163" s="38"/>
      <c r="AA1163" s="38"/>
      <c r="AB1163" s="38"/>
      <c r="AC1163" s="38">
        <v>0</v>
      </c>
      <c r="AD1163" s="38">
        <v>0</v>
      </c>
      <c r="AE1163" s="38">
        <v>0</v>
      </c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9">
        <f t="shared" si="38"/>
        <v>0.25</v>
      </c>
      <c r="AS1163" s="9">
        <f t="shared" si="39"/>
        <v>0</v>
      </c>
      <c r="AT1163" s="10" t="s">
        <v>2295</v>
      </c>
    </row>
    <row r="1164" spans="1:46" ht="26.4" hidden="1">
      <c r="A1164" s="3">
        <v>1161</v>
      </c>
      <c r="B1164" s="119" t="s">
        <v>1253</v>
      </c>
      <c r="C1164" s="14" t="s">
        <v>1723</v>
      </c>
      <c r="D1164" s="15" t="s">
        <v>2225</v>
      </c>
      <c r="E1164" s="77">
        <v>1</v>
      </c>
      <c r="F1164" s="88"/>
      <c r="G1164" s="86" t="s">
        <v>2342</v>
      </c>
      <c r="H1164" s="79" t="s">
        <v>1210</v>
      </c>
      <c r="I1164" s="108" t="s">
        <v>1733</v>
      </c>
      <c r="J1164" s="69" t="s">
        <v>1746</v>
      </c>
      <c r="K1164" s="11" t="s">
        <v>56</v>
      </c>
      <c r="L1164" s="11" t="s">
        <v>35</v>
      </c>
      <c r="M1164" s="11" t="s">
        <v>26</v>
      </c>
      <c r="N1164" s="8">
        <v>45271</v>
      </c>
      <c r="O1164" s="38"/>
      <c r="P1164" s="38"/>
      <c r="Q1164" s="38"/>
      <c r="R1164" s="38">
        <v>1</v>
      </c>
      <c r="S1164" s="38">
        <v>0.5</v>
      </c>
      <c r="T1164" s="38">
        <v>0</v>
      </c>
      <c r="U1164" s="38">
        <v>0</v>
      </c>
      <c r="V1164" s="38">
        <v>0</v>
      </c>
      <c r="W1164" s="38">
        <v>0</v>
      </c>
      <c r="X1164" s="38">
        <v>0</v>
      </c>
      <c r="Y1164" s="38"/>
      <c r="Z1164" s="38"/>
      <c r="AA1164" s="38"/>
      <c r="AB1164" s="38"/>
      <c r="AC1164" s="38">
        <v>0</v>
      </c>
      <c r="AD1164" s="38">
        <v>0</v>
      </c>
      <c r="AE1164" s="38">
        <v>0</v>
      </c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9">
        <f t="shared" si="38"/>
        <v>0.25</v>
      </c>
      <c r="AS1164" s="9">
        <f t="shared" si="39"/>
        <v>0</v>
      </c>
      <c r="AT1164" s="10" t="s">
        <v>2295</v>
      </c>
    </row>
    <row r="1165" spans="1:46" ht="26.4" hidden="1">
      <c r="A1165" s="3">
        <v>1162</v>
      </c>
      <c r="B1165" s="119" t="s">
        <v>1253</v>
      </c>
      <c r="C1165" s="14" t="s">
        <v>1723</v>
      </c>
      <c r="D1165" s="15" t="s">
        <v>2225</v>
      </c>
      <c r="E1165" s="77">
        <v>1</v>
      </c>
      <c r="F1165" s="88"/>
      <c r="G1165" s="86" t="s">
        <v>2342</v>
      </c>
      <c r="H1165" s="79" t="s">
        <v>1210</v>
      </c>
      <c r="I1165" s="108" t="s">
        <v>1733</v>
      </c>
      <c r="J1165" s="69" t="s">
        <v>1747</v>
      </c>
      <c r="K1165" s="11" t="s">
        <v>56</v>
      </c>
      <c r="L1165" s="11" t="s">
        <v>35</v>
      </c>
      <c r="M1165" s="11" t="s">
        <v>26</v>
      </c>
      <c r="N1165" s="8">
        <v>45271</v>
      </c>
      <c r="O1165" s="38"/>
      <c r="P1165" s="38"/>
      <c r="Q1165" s="38"/>
      <c r="R1165" s="38">
        <v>1</v>
      </c>
      <c r="S1165" s="38">
        <v>0.5</v>
      </c>
      <c r="T1165" s="38">
        <v>0</v>
      </c>
      <c r="U1165" s="38">
        <v>0</v>
      </c>
      <c r="V1165" s="38">
        <v>0</v>
      </c>
      <c r="W1165" s="38">
        <v>0</v>
      </c>
      <c r="X1165" s="38">
        <v>0</v>
      </c>
      <c r="Y1165" s="38"/>
      <c r="Z1165" s="38"/>
      <c r="AA1165" s="38"/>
      <c r="AB1165" s="38"/>
      <c r="AC1165" s="38">
        <v>0</v>
      </c>
      <c r="AD1165" s="38">
        <v>0</v>
      </c>
      <c r="AE1165" s="38">
        <v>0</v>
      </c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9">
        <f t="shared" si="38"/>
        <v>0.25</v>
      </c>
      <c r="AS1165" s="9">
        <f t="shared" si="39"/>
        <v>0</v>
      </c>
      <c r="AT1165" s="10" t="s">
        <v>2295</v>
      </c>
    </row>
    <row r="1166" spans="1:46" ht="26.4" hidden="1">
      <c r="A1166" s="3">
        <v>1163</v>
      </c>
      <c r="B1166" s="119" t="s">
        <v>1253</v>
      </c>
      <c r="C1166" s="14" t="s">
        <v>1723</v>
      </c>
      <c r="D1166" s="15" t="s">
        <v>2225</v>
      </c>
      <c r="E1166" s="77">
        <v>1</v>
      </c>
      <c r="F1166" s="88"/>
      <c r="G1166" s="86" t="s">
        <v>2342</v>
      </c>
      <c r="H1166" s="79" t="s">
        <v>1210</v>
      </c>
      <c r="I1166" s="108" t="s">
        <v>1733</v>
      </c>
      <c r="J1166" s="69" t="s">
        <v>1748</v>
      </c>
      <c r="K1166" s="11" t="s">
        <v>56</v>
      </c>
      <c r="L1166" s="11" t="s">
        <v>35</v>
      </c>
      <c r="M1166" s="11" t="s">
        <v>26</v>
      </c>
      <c r="N1166" s="8">
        <v>45271</v>
      </c>
      <c r="O1166" s="38"/>
      <c r="P1166" s="38"/>
      <c r="Q1166" s="38"/>
      <c r="R1166" s="38">
        <v>1</v>
      </c>
      <c r="S1166" s="38">
        <v>0.5</v>
      </c>
      <c r="T1166" s="38">
        <v>0</v>
      </c>
      <c r="U1166" s="38">
        <v>0</v>
      </c>
      <c r="V1166" s="38">
        <v>0</v>
      </c>
      <c r="W1166" s="38">
        <v>0</v>
      </c>
      <c r="X1166" s="38">
        <v>0</v>
      </c>
      <c r="Y1166" s="38"/>
      <c r="Z1166" s="38"/>
      <c r="AA1166" s="38"/>
      <c r="AB1166" s="38"/>
      <c r="AC1166" s="38">
        <v>0</v>
      </c>
      <c r="AD1166" s="38">
        <v>0</v>
      </c>
      <c r="AE1166" s="38">
        <v>0</v>
      </c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9">
        <f t="shared" si="38"/>
        <v>0.25</v>
      </c>
      <c r="AS1166" s="9">
        <f t="shared" si="39"/>
        <v>0</v>
      </c>
      <c r="AT1166" s="10" t="s">
        <v>2295</v>
      </c>
    </row>
    <row r="1167" spans="1:46" ht="26.4" hidden="1">
      <c r="A1167" s="3">
        <v>1164</v>
      </c>
      <c r="B1167" s="119" t="s">
        <v>1253</v>
      </c>
      <c r="C1167" s="14" t="s">
        <v>1723</v>
      </c>
      <c r="D1167" s="15" t="s">
        <v>2225</v>
      </c>
      <c r="E1167" s="77">
        <v>1</v>
      </c>
      <c r="F1167" s="88"/>
      <c r="G1167" s="86" t="s">
        <v>2342</v>
      </c>
      <c r="H1167" s="79" t="s">
        <v>1210</v>
      </c>
      <c r="I1167" s="108" t="s">
        <v>1733</v>
      </c>
      <c r="J1167" s="69" t="s">
        <v>1749</v>
      </c>
      <c r="K1167" s="11" t="s">
        <v>56</v>
      </c>
      <c r="L1167" s="11" t="s">
        <v>35</v>
      </c>
      <c r="M1167" s="11" t="s">
        <v>26</v>
      </c>
      <c r="N1167" s="8">
        <v>45271</v>
      </c>
      <c r="O1167" s="38"/>
      <c r="P1167" s="38"/>
      <c r="Q1167" s="38"/>
      <c r="R1167" s="38">
        <v>1</v>
      </c>
      <c r="S1167" s="38">
        <v>0.5</v>
      </c>
      <c r="T1167" s="38">
        <v>0</v>
      </c>
      <c r="U1167" s="38">
        <v>0</v>
      </c>
      <c r="V1167" s="38">
        <v>0</v>
      </c>
      <c r="W1167" s="38">
        <v>0</v>
      </c>
      <c r="X1167" s="38">
        <v>0</v>
      </c>
      <c r="Y1167" s="38"/>
      <c r="Z1167" s="38"/>
      <c r="AA1167" s="38"/>
      <c r="AB1167" s="38"/>
      <c r="AC1167" s="38">
        <v>0</v>
      </c>
      <c r="AD1167" s="38">
        <v>0</v>
      </c>
      <c r="AE1167" s="38">
        <v>0</v>
      </c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9">
        <f t="shared" si="38"/>
        <v>0.25</v>
      </c>
      <c r="AS1167" s="9">
        <f t="shared" si="39"/>
        <v>0</v>
      </c>
      <c r="AT1167" s="10" t="s">
        <v>2295</v>
      </c>
    </row>
    <row r="1168" spans="1:46" ht="26.4" hidden="1">
      <c r="A1168" s="3">
        <v>1165</v>
      </c>
      <c r="B1168" s="119" t="s">
        <v>1253</v>
      </c>
      <c r="C1168" s="14" t="s">
        <v>1723</v>
      </c>
      <c r="D1168" s="15" t="s">
        <v>2225</v>
      </c>
      <c r="E1168" s="77">
        <v>1</v>
      </c>
      <c r="F1168" s="88"/>
      <c r="G1168" s="86" t="s">
        <v>2342</v>
      </c>
      <c r="H1168" s="79" t="s">
        <v>1210</v>
      </c>
      <c r="I1168" s="108" t="s">
        <v>1750</v>
      </c>
      <c r="J1168" s="69" t="s">
        <v>1751</v>
      </c>
      <c r="K1168" s="11" t="s">
        <v>56</v>
      </c>
      <c r="L1168" s="11" t="s">
        <v>35</v>
      </c>
      <c r="M1168" s="11" t="s">
        <v>26</v>
      </c>
      <c r="N1168" s="8">
        <v>45267</v>
      </c>
      <c r="O1168" s="38"/>
      <c r="P1168" s="38"/>
      <c r="Q1168" s="38"/>
      <c r="R1168" s="38">
        <v>1</v>
      </c>
      <c r="S1168" s="38">
        <v>0.5</v>
      </c>
      <c r="T1168" s="38">
        <v>0</v>
      </c>
      <c r="U1168" s="38">
        <v>0</v>
      </c>
      <c r="V1168" s="38">
        <v>0</v>
      </c>
      <c r="W1168" s="38">
        <v>0</v>
      </c>
      <c r="X1168" s="38">
        <v>0</v>
      </c>
      <c r="Y1168" s="38"/>
      <c r="Z1168" s="38"/>
      <c r="AA1168" s="38"/>
      <c r="AB1168" s="38"/>
      <c r="AC1168" s="38">
        <v>0</v>
      </c>
      <c r="AD1168" s="38">
        <v>0</v>
      </c>
      <c r="AE1168" s="38">
        <v>0</v>
      </c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9">
        <f t="shared" si="38"/>
        <v>0.25</v>
      </c>
      <c r="AS1168" s="9">
        <f t="shared" si="39"/>
        <v>0</v>
      </c>
      <c r="AT1168" s="10" t="s">
        <v>2295</v>
      </c>
    </row>
    <row r="1169" spans="1:46" ht="26.4" hidden="1">
      <c r="A1169" s="3">
        <v>1166</v>
      </c>
      <c r="B1169" s="119" t="s">
        <v>1253</v>
      </c>
      <c r="C1169" s="14" t="s">
        <v>1723</v>
      </c>
      <c r="D1169" s="15" t="s">
        <v>2225</v>
      </c>
      <c r="E1169" s="77">
        <v>1</v>
      </c>
      <c r="F1169" s="88"/>
      <c r="G1169" s="86" t="s">
        <v>2342</v>
      </c>
      <c r="H1169" s="79" t="s">
        <v>1210</v>
      </c>
      <c r="I1169" s="108" t="s">
        <v>1750</v>
      </c>
      <c r="J1169" s="69" t="s">
        <v>1752</v>
      </c>
      <c r="K1169" s="11" t="s">
        <v>56</v>
      </c>
      <c r="L1169" s="11" t="s">
        <v>35</v>
      </c>
      <c r="M1169" s="11" t="s">
        <v>26</v>
      </c>
      <c r="N1169" s="8">
        <v>45267</v>
      </c>
      <c r="O1169" s="38"/>
      <c r="P1169" s="38"/>
      <c r="Q1169" s="38"/>
      <c r="R1169" s="38">
        <v>1</v>
      </c>
      <c r="S1169" s="38">
        <v>0.5</v>
      </c>
      <c r="T1169" s="38">
        <v>0</v>
      </c>
      <c r="U1169" s="38">
        <v>0</v>
      </c>
      <c r="V1169" s="38">
        <v>0</v>
      </c>
      <c r="W1169" s="38">
        <v>0</v>
      </c>
      <c r="X1169" s="38">
        <v>0</v>
      </c>
      <c r="Y1169" s="38"/>
      <c r="Z1169" s="38"/>
      <c r="AA1169" s="38"/>
      <c r="AB1169" s="38"/>
      <c r="AC1169" s="38">
        <v>0</v>
      </c>
      <c r="AD1169" s="38">
        <v>0</v>
      </c>
      <c r="AE1169" s="38">
        <v>0</v>
      </c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9">
        <f t="shared" si="38"/>
        <v>0.25</v>
      </c>
      <c r="AS1169" s="9">
        <f t="shared" si="39"/>
        <v>0</v>
      </c>
      <c r="AT1169" s="10" t="s">
        <v>2295</v>
      </c>
    </row>
    <row r="1170" spans="1:46" ht="26.4" hidden="1">
      <c r="A1170" s="3">
        <v>1167</v>
      </c>
      <c r="B1170" s="119" t="s">
        <v>1253</v>
      </c>
      <c r="C1170" s="14" t="s">
        <v>1723</v>
      </c>
      <c r="D1170" s="15" t="s">
        <v>2225</v>
      </c>
      <c r="E1170" s="77">
        <v>1</v>
      </c>
      <c r="F1170" s="88"/>
      <c r="G1170" s="86" t="s">
        <v>2342</v>
      </c>
      <c r="H1170" s="79" t="s">
        <v>1210</v>
      </c>
      <c r="I1170" s="108" t="s">
        <v>1750</v>
      </c>
      <c r="J1170" s="69" t="s">
        <v>1753</v>
      </c>
      <c r="K1170" s="11" t="s">
        <v>56</v>
      </c>
      <c r="L1170" s="11" t="s">
        <v>35</v>
      </c>
      <c r="M1170" s="11" t="s">
        <v>26</v>
      </c>
      <c r="N1170" s="8">
        <v>45267</v>
      </c>
      <c r="O1170" s="38"/>
      <c r="P1170" s="38"/>
      <c r="Q1170" s="38"/>
      <c r="R1170" s="38">
        <v>1</v>
      </c>
      <c r="S1170" s="38">
        <v>0.5</v>
      </c>
      <c r="T1170" s="38">
        <v>0</v>
      </c>
      <c r="U1170" s="38">
        <v>0</v>
      </c>
      <c r="V1170" s="38">
        <v>0</v>
      </c>
      <c r="W1170" s="38">
        <v>0</v>
      </c>
      <c r="X1170" s="38">
        <v>0</v>
      </c>
      <c r="Y1170" s="38"/>
      <c r="Z1170" s="38"/>
      <c r="AA1170" s="38"/>
      <c r="AB1170" s="38"/>
      <c r="AC1170" s="38">
        <v>0</v>
      </c>
      <c r="AD1170" s="38">
        <v>0</v>
      </c>
      <c r="AE1170" s="38">
        <v>0</v>
      </c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9">
        <f t="shared" si="38"/>
        <v>0.25</v>
      </c>
      <c r="AS1170" s="9">
        <f t="shared" si="39"/>
        <v>0</v>
      </c>
      <c r="AT1170" s="10" t="s">
        <v>2295</v>
      </c>
    </row>
    <row r="1171" spans="1:46" ht="26.4" hidden="1">
      <c r="A1171" s="3">
        <v>1168</v>
      </c>
      <c r="B1171" s="119" t="s">
        <v>1253</v>
      </c>
      <c r="C1171" s="14" t="s">
        <v>1723</v>
      </c>
      <c r="D1171" s="15" t="s">
        <v>2225</v>
      </c>
      <c r="E1171" s="77">
        <v>1</v>
      </c>
      <c r="F1171" s="88"/>
      <c r="G1171" s="86" t="s">
        <v>2342</v>
      </c>
      <c r="H1171" s="79" t="s">
        <v>1210</v>
      </c>
      <c r="I1171" s="108" t="s">
        <v>1750</v>
      </c>
      <c r="J1171" s="69" t="s">
        <v>1754</v>
      </c>
      <c r="K1171" s="11" t="s">
        <v>56</v>
      </c>
      <c r="L1171" s="11" t="s">
        <v>35</v>
      </c>
      <c r="M1171" s="11" t="s">
        <v>26</v>
      </c>
      <c r="N1171" s="8">
        <v>45267</v>
      </c>
      <c r="O1171" s="38"/>
      <c r="P1171" s="38"/>
      <c r="Q1171" s="38"/>
      <c r="R1171" s="38">
        <v>1</v>
      </c>
      <c r="S1171" s="38">
        <v>0.5</v>
      </c>
      <c r="T1171" s="38">
        <v>0</v>
      </c>
      <c r="U1171" s="38">
        <v>0</v>
      </c>
      <c r="V1171" s="38">
        <v>0</v>
      </c>
      <c r="W1171" s="38">
        <v>0</v>
      </c>
      <c r="X1171" s="38">
        <v>0</v>
      </c>
      <c r="Y1171" s="38"/>
      <c r="Z1171" s="38"/>
      <c r="AA1171" s="38"/>
      <c r="AB1171" s="38"/>
      <c r="AC1171" s="38">
        <v>0</v>
      </c>
      <c r="AD1171" s="38">
        <v>0</v>
      </c>
      <c r="AE1171" s="38">
        <v>0</v>
      </c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9">
        <f t="shared" si="38"/>
        <v>0.25</v>
      </c>
      <c r="AS1171" s="9">
        <f t="shared" si="39"/>
        <v>0</v>
      </c>
      <c r="AT1171" s="10" t="s">
        <v>2295</v>
      </c>
    </row>
    <row r="1172" spans="1:46" ht="26.4" hidden="1">
      <c r="A1172" s="3">
        <v>1169</v>
      </c>
      <c r="B1172" s="119" t="s">
        <v>1253</v>
      </c>
      <c r="C1172" s="14" t="s">
        <v>1723</v>
      </c>
      <c r="D1172" s="15" t="s">
        <v>2225</v>
      </c>
      <c r="E1172" s="77">
        <v>1</v>
      </c>
      <c r="F1172" s="88"/>
      <c r="G1172" s="86" t="s">
        <v>2342</v>
      </c>
      <c r="H1172" s="79" t="s">
        <v>1210</v>
      </c>
      <c r="I1172" s="108" t="s">
        <v>1750</v>
      </c>
      <c r="J1172" s="69" t="s">
        <v>1755</v>
      </c>
      <c r="K1172" s="11" t="s">
        <v>56</v>
      </c>
      <c r="L1172" s="11" t="s">
        <v>35</v>
      </c>
      <c r="M1172" s="11" t="s">
        <v>26</v>
      </c>
      <c r="N1172" s="8">
        <v>45269</v>
      </c>
      <c r="O1172" s="38"/>
      <c r="P1172" s="38"/>
      <c r="Q1172" s="38"/>
      <c r="R1172" s="38">
        <v>1</v>
      </c>
      <c r="S1172" s="38">
        <v>0.5</v>
      </c>
      <c r="T1172" s="38">
        <v>0</v>
      </c>
      <c r="U1172" s="38">
        <v>0</v>
      </c>
      <c r="V1172" s="38">
        <v>0</v>
      </c>
      <c r="W1172" s="38">
        <v>0</v>
      </c>
      <c r="X1172" s="38">
        <v>0</v>
      </c>
      <c r="Y1172" s="38"/>
      <c r="Z1172" s="38"/>
      <c r="AA1172" s="38"/>
      <c r="AB1172" s="38"/>
      <c r="AC1172" s="38">
        <v>0</v>
      </c>
      <c r="AD1172" s="38">
        <v>0</v>
      </c>
      <c r="AE1172" s="38">
        <v>0</v>
      </c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9">
        <f t="shared" si="38"/>
        <v>0.25</v>
      </c>
      <c r="AS1172" s="9">
        <f t="shared" si="39"/>
        <v>0</v>
      </c>
      <c r="AT1172" s="10" t="s">
        <v>2295</v>
      </c>
    </row>
    <row r="1173" spans="1:46" ht="26.4" hidden="1">
      <c r="A1173" s="3">
        <v>1170</v>
      </c>
      <c r="B1173" s="119" t="s">
        <v>1253</v>
      </c>
      <c r="C1173" s="14" t="s">
        <v>1723</v>
      </c>
      <c r="D1173" s="15" t="s">
        <v>2225</v>
      </c>
      <c r="E1173" s="77">
        <v>1</v>
      </c>
      <c r="F1173" s="88"/>
      <c r="G1173" s="86" t="s">
        <v>2342</v>
      </c>
      <c r="H1173" s="79" t="s">
        <v>1210</v>
      </c>
      <c r="I1173" s="108" t="s">
        <v>1750</v>
      </c>
      <c r="J1173" s="69" t="s">
        <v>1756</v>
      </c>
      <c r="K1173" s="11" t="s">
        <v>56</v>
      </c>
      <c r="L1173" s="11" t="s">
        <v>35</v>
      </c>
      <c r="M1173" s="11" t="s">
        <v>26</v>
      </c>
      <c r="N1173" s="8">
        <v>45269</v>
      </c>
      <c r="O1173" s="38"/>
      <c r="P1173" s="38"/>
      <c r="Q1173" s="38"/>
      <c r="R1173" s="38">
        <v>1</v>
      </c>
      <c r="S1173" s="38">
        <v>0.5</v>
      </c>
      <c r="T1173" s="38">
        <v>0</v>
      </c>
      <c r="U1173" s="38">
        <v>0</v>
      </c>
      <c r="V1173" s="38">
        <v>0</v>
      </c>
      <c r="W1173" s="38">
        <v>0</v>
      </c>
      <c r="X1173" s="38">
        <v>0</v>
      </c>
      <c r="Y1173" s="38"/>
      <c r="Z1173" s="38"/>
      <c r="AA1173" s="38"/>
      <c r="AB1173" s="38"/>
      <c r="AC1173" s="38">
        <v>0</v>
      </c>
      <c r="AD1173" s="38">
        <v>0</v>
      </c>
      <c r="AE1173" s="38">
        <v>0</v>
      </c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9">
        <f t="shared" si="38"/>
        <v>0.25</v>
      </c>
      <c r="AS1173" s="9">
        <f t="shared" si="39"/>
        <v>0</v>
      </c>
      <c r="AT1173" s="10" t="s">
        <v>2295</v>
      </c>
    </row>
    <row r="1174" spans="1:46" ht="26.4" hidden="1">
      <c r="A1174" s="3">
        <v>1171</v>
      </c>
      <c r="B1174" s="119" t="s">
        <v>1253</v>
      </c>
      <c r="C1174" s="14" t="s">
        <v>1723</v>
      </c>
      <c r="D1174" s="15" t="s">
        <v>2225</v>
      </c>
      <c r="E1174" s="77">
        <v>1</v>
      </c>
      <c r="F1174" s="88"/>
      <c r="G1174" s="86" t="s">
        <v>2342</v>
      </c>
      <c r="H1174" s="79" t="s">
        <v>1210</v>
      </c>
      <c r="I1174" s="108" t="s">
        <v>1750</v>
      </c>
      <c r="J1174" s="69" t="s">
        <v>1757</v>
      </c>
      <c r="K1174" s="11" t="s">
        <v>56</v>
      </c>
      <c r="L1174" s="11" t="s">
        <v>35</v>
      </c>
      <c r="M1174" s="11" t="s">
        <v>26</v>
      </c>
      <c r="N1174" s="8">
        <v>45269</v>
      </c>
      <c r="O1174" s="38"/>
      <c r="P1174" s="38"/>
      <c r="Q1174" s="38"/>
      <c r="R1174" s="38">
        <v>1</v>
      </c>
      <c r="S1174" s="38">
        <v>0.5</v>
      </c>
      <c r="T1174" s="38">
        <v>0</v>
      </c>
      <c r="U1174" s="38">
        <v>0</v>
      </c>
      <c r="V1174" s="38">
        <v>0</v>
      </c>
      <c r="W1174" s="38">
        <v>0</v>
      </c>
      <c r="X1174" s="38">
        <v>0</v>
      </c>
      <c r="Y1174" s="38"/>
      <c r="Z1174" s="38"/>
      <c r="AA1174" s="38"/>
      <c r="AB1174" s="38"/>
      <c r="AC1174" s="38">
        <v>0</v>
      </c>
      <c r="AD1174" s="38">
        <v>0</v>
      </c>
      <c r="AE1174" s="38">
        <v>0</v>
      </c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9">
        <f t="shared" si="38"/>
        <v>0.25</v>
      </c>
      <c r="AS1174" s="9">
        <f t="shared" si="39"/>
        <v>0</v>
      </c>
      <c r="AT1174" s="10" t="s">
        <v>2295</v>
      </c>
    </row>
    <row r="1175" spans="1:46" ht="26.4" hidden="1">
      <c r="A1175" s="3">
        <v>1172</v>
      </c>
      <c r="B1175" s="119" t="s">
        <v>1253</v>
      </c>
      <c r="C1175" s="14" t="s">
        <v>1723</v>
      </c>
      <c r="D1175" s="15" t="s">
        <v>2225</v>
      </c>
      <c r="E1175" s="77">
        <v>1</v>
      </c>
      <c r="F1175" s="88"/>
      <c r="G1175" s="86" t="s">
        <v>2342</v>
      </c>
      <c r="H1175" s="79" t="s">
        <v>1210</v>
      </c>
      <c r="I1175" s="108" t="s">
        <v>1750</v>
      </c>
      <c r="J1175" s="69" t="s">
        <v>1758</v>
      </c>
      <c r="K1175" s="11" t="s">
        <v>56</v>
      </c>
      <c r="L1175" s="11" t="s">
        <v>35</v>
      </c>
      <c r="M1175" s="11" t="s">
        <v>26</v>
      </c>
      <c r="N1175" s="8">
        <v>45269</v>
      </c>
      <c r="O1175" s="38"/>
      <c r="P1175" s="38"/>
      <c r="Q1175" s="38"/>
      <c r="R1175" s="38">
        <v>1</v>
      </c>
      <c r="S1175" s="38">
        <v>0.5</v>
      </c>
      <c r="T1175" s="38">
        <v>0</v>
      </c>
      <c r="U1175" s="38">
        <v>0</v>
      </c>
      <c r="V1175" s="38">
        <v>0</v>
      </c>
      <c r="W1175" s="38">
        <v>0</v>
      </c>
      <c r="X1175" s="38">
        <v>0</v>
      </c>
      <c r="Y1175" s="38"/>
      <c r="Z1175" s="38"/>
      <c r="AA1175" s="38"/>
      <c r="AB1175" s="38"/>
      <c r="AC1175" s="38">
        <v>0</v>
      </c>
      <c r="AD1175" s="38">
        <v>0</v>
      </c>
      <c r="AE1175" s="38">
        <v>0</v>
      </c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9">
        <f t="shared" si="38"/>
        <v>0.25</v>
      </c>
      <c r="AS1175" s="9">
        <f t="shared" si="39"/>
        <v>0</v>
      </c>
      <c r="AT1175" s="10" t="s">
        <v>2295</v>
      </c>
    </row>
    <row r="1176" spans="1:46" ht="26.4" hidden="1">
      <c r="A1176" s="3">
        <v>1173</v>
      </c>
      <c r="B1176" s="119" t="s">
        <v>1253</v>
      </c>
      <c r="C1176" s="14" t="s">
        <v>1723</v>
      </c>
      <c r="D1176" s="15" t="s">
        <v>2225</v>
      </c>
      <c r="E1176" s="77">
        <v>1</v>
      </c>
      <c r="F1176" s="88"/>
      <c r="G1176" s="86" t="s">
        <v>2342</v>
      </c>
      <c r="H1176" s="79" t="s">
        <v>1210</v>
      </c>
      <c r="I1176" s="108" t="s">
        <v>1750</v>
      </c>
      <c r="J1176" s="69" t="s">
        <v>1759</v>
      </c>
      <c r="K1176" s="11" t="s">
        <v>56</v>
      </c>
      <c r="L1176" s="11" t="s">
        <v>35</v>
      </c>
      <c r="M1176" s="11" t="s">
        <v>26</v>
      </c>
      <c r="N1176" s="8">
        <v>45271</v>
      </c>
      <c r="O1176" s="38"/>
      <c r="P1176" s="38"/>
      <c r="Q1176" s="38"/>
      <c r="R1176" s="38">
        <v>1</v>
      </c>
      <c r="S1176" s="38">
        <v>0.5</v>
      </c>
      <c r="T1176" s="38">
        <v>0</v>
      </c>
      <c r="U1176" s="38">
        <v>0</v>
      </c>
      <c r="V1176" s="38">
        <v>0</v>
      </c>
      <c r="W1176" s="38">
        <v>0</v>
      </c>
      <c r="X1176" s="38">
        <v>0</v>
      </c>
      <c r="Y1176" s="38"/>
      <c r="Z1176" s="38"/>
      <c r="AA1176" s="38"/>
      <c r="AB1176" s="38"/>
      <c r="AC1176" s="38">
        <v>0</v>
      </c>
      <c r="AD1176" s="38">
        <v>0</v>
      </c>
      <c r="AE1176" s="38">
        <v>0</v>
      </c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9">
        <f t="shared" si="38"/>
        <v>0.25</v>
      </c>
      <c r="AS1176" s="9">
        <f t="shared" si="39"/>
        <v>0</v>
      </c>
      <c r="AT1176" s="10" t="s">
        <v>2295</v>
      </c>
    </row>
    <row r="1177" spans="1:46" ht="26.4" hidden="1">
      <c r="A1177" s="3">
        <v>1174</v>
      </c>
      <c r="B1177" s="119" t="s">
        <v>1253</v>
      </c>
      <c r="C1177" s="14" t="s">
        <v>1723</v>
      </c>
      <c r="D1177" s="15" t="s">
        <v>2225</v>
      </c>
      <c r="E1177" s="77">
        <v>1</v>
      </c>
      <c r="F1177" s="88"/>
      <c r="G1177" s="86" t="s">
        <v>2342</v>
      </c>
      <c r="H1177" s="79" t="s">
        <v>1210</v>
      </c>
      <c r="I1177" s="108" t="s">
        <v>1750</v>
      </c>
      <c r="J1177" s="69" t="s">
        <v>1760</v>
      </c>
      <c r="K1177" s="11" t="s">
        <v>56</v>
      </c>
      <c r="L1177" s="11" t="s">
        <v>35</v>
      </c>
      <c r="M1177" s="11" t="s">
        <v>26</v>
      </c>
      <c r="N1177" s="8">
        <v>45271</v>
      </c>
      <c r="O1177" s="38"/>
      <c r="P1177" s="38"/>
      <c r="Q1177" s="38"/>
      <c r="R1177" s="38">
        <v>1</v>
      </c>
      <c r="S1177" s="38">
        <v>0.5</v>
      </c>
      <c r="T1177" s="38">
        <v>0</v>
      </c>
      <c r="U1177" s="38">
        <v>0</v>
      </c>
      <c r="V1177" s="38">
        <v>0</v>
      </c>
      <c r="W1177" s="38">
        <v>0</v>
      </c>
      <c r="X1177" s="38">
        <v>0</v>
      </c>
      <c r="Y1177" s="38"/>
      <c r="Z1177" s="38"/>
      <c r="AA1177" s="38"/>
      <c r="AB1177" s="38"/>
      <c r="AC1177" s="38">
        <v>0</v>
      </c>
      <c r="AD1177" s="38">
        <v>0</v>
      </c>
      <c r="AE1177" s="38">
        <v>0</v>
      </c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9">
        <f t="shared" si="38"/>
        <v>0.25</v>
      </c>
      <c r="AS1177" s="9">
        <f t="shared" si="39"/>
        <v>0</v>
      </c>
      <c r="AT1177" s="10" t="s">
        <v>2295</v>
      </c>
    </row>
    <row r="1178" spans="1:46" ht="26.4" hidden="1">
      <c r="A1178" s="3">
        <v>1175</v>
      </c>
      <c r="B1178" s="119" t="s">
        <v>1253</v>
      </c>
      <c r="C1178" s="14" t="s">
        <v>1723</v>
      </c>
      <c r="D1178" s="15" t="s">
        <v>2225</v>
      </c>
      <c r="E1178" s="77">
        <v>1</v>
      </c>
      <c r="F1178" s="88"/>
      <c r="G1178" s="86" t="s">
        <v>2342</v>
      </c>
      <c r="H1178" s="79" t="s">
        <v>1210</v>
      </c>
      <c r="I1178" s="108" t="s">
        <v>1750</v>
      </c>
      <c r="J1178" s="69" t="s">
        <v>1761</v>
      </c>
      <c r="K1178" s="11" t="s">
        <v>56</v>
      </c>
      <c r="L1178" s="11" t="s">
        <v>35</v>
      </c>
      <c r="M1178" s="11" t="s">
        <v>26</v>
      </c>
      <c r="N1178" s="8">
        <v>45271</v>
      </c>
      <c r="O1178" s="38"/>
      <c r="P1178" s="38"/>
      <c r="Q1178" s="38"/>
      <c r="R1178" s="38">
        <v>1</v>
      </c>
      <c r="S1178" s="38">
        <v>0.5</v>
      </c>
      <c r="T1178" s="38">
        <v>0</v>
      </c>
      <c r="U1178" s="38">
        <v>0</v>
      </c>
      <c r="V1178" s="38">
        <v>0</v>
      </c>
      <c r="W1178" s="38">
        <v>0</v>
      </c>
      <c r="X1178" s="38">
        <v>0</v>
      </c>
      <c r="Y1178" s="38"/>
      <c r="Z1178" s="38"/>
      <c r="AA1178" s="38"/>
      <c r="AB1178" s="38"/>
      <c r="AC1178" s="38">
        <v>0</v>
      </c>
      <c r="AD1178" s="38">
        <v>0</v>
      </c>
      <c r="AE1178" s="38">
        <v>0</v>
      </c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9">
        <f t="shared" si="38"/>
        <v>0.25</v>
      </c>
      <c r="AS1178" s="9">
        <f t="shared" si="39"/>
        <v>0</v>
      </c>
      <c r="AT1178" s="10" t="s">
        <v>2295</v>
      </c>
    </row>
    <row r="1179" spans="1:46" ht="26.4" hidden="1">
      <c r="A1179" s="3">
        <v>1176</v>
      </c>
      <c r="B1179" s="119" t="s">
        <v>1253</v>
      </c>
      <c r="C1179" s="14" t="s">
        <v>1723</v>
      </c>
      <c r="D1179" s="15" t="s">
        <v>2225</v>
      </c>
      <c r="E1179" s="77">
        <v>1</v>
      </c>
      <c r="F1179" s="88"/>
      <c r="G1179" s="86" t="s">
        <v>2342</v>
      </c>
      <c r="H1179" s="79" t="s">
        <v>1210</v>
      </c>
      <c r="I1179" s="108" t="s">
        <v>1750</v>
      </c>
      <c r="J1179" s="69" t="s">
        <v>1762</v>
      </c>
      <c r="K1179" s="11" t="s">
        <v>56</v>
      </c>
      <c r="L1179" s="11" t="s">
        <v>35</v>
      </c>
      <c r="M1179" s="11" t="s">
        <v>26</v>
      </c>
      <c r="N1179" s="8">
        <v>45271</v>
      </c>
      <c r="O1179" s="38"/>
      <c r="P1179" s="38"/>
      <c r="Q1179" s="38"/>
      <c r="R1179" s="38">
        <v>1</v>
      </c>
      <c r="S1179" s="38">
        <v>0.5</v>
      </c>
      <c r="T1179" s="38">
        <v>0</v>
      </c>
      <c r="U1179" s="38">
        <v>0</v>
      </c>
      <c r="V1179" s="38">
        <v>0</v>
      </c>
      <c r="W1179" s="38">
        <v>0</v>
      </c>
      <c r="X1179" s="38">
        <v>0</v>
      </c>
      <c r="Y1179" s="38"/>
      <c r="Z1179" s="38"/>
      <c r="AA1179" s="38"/>
      <c r="AB1179" s="38"/>
      <c r="AC1179" s="38">
        <v>0</v>
      </c>
      <c r="AD1179" s="38">
        <v>0</v>
      </c>
      <c r="AE1179" s="38">
        <v>0</v>
      </c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9">
        <f t="shared" si="38"/>
        <v>0.25</v>
      </c>
      <c r="AS1179" s="9">
        <f t="shared" si="39"/>
        <v>0</v>
      </c>
      <c r="AT1179" s="10" t="s">
        <v>2295</v>
      </c>
    </row>
    <row r="1180" spans="1:46" ht="26.4" hidden="1">
      <c r="A1180" s="3">
        <v>1177</v>
      </c>
      <c r="B1180" s="119" t="s">
        <v>1253</v>
      </c>
      <c r="C1180" s="14" t="s">
        <v>1723</v>
      </c>
      <c r="D1180" s="15" t="s">
        <v>2225</v>
      </c>
      <c r="E1180" s="77">
        <v>1</v>
      </c>
      <c r="F1180" s="88"/>
      <c r="G1180" s="86" t="s">
        <v>2342</v>
      </c>
      <c r="H1180" s="79" t="s">
        <v>1210</v>
      </c>
      <c r="I1180" s="108" t="s">
        <v>1750</v>
      </c>
      <c r="J1180" s="69" t="s">
        <v>1763</v>
      </c>
      <c r="K1180" s="11" t="s">
        <v>56</v>
      </c>
      <c r="L1180" s="11" t="s">
        <v>35</v>
      </c>
      <c r="M1180" s="11" t="s">
        <v>26</v>
      </c>
      <c r="N1180" s="8">
        <v>45271</v>
      </c>
      <c r="O1180" s="38"/>
      <c r="P1180" s="38"/>
      <c r="Q1180" s="38"/>
      <c r="R1180" s="38">
        <v>1</v>
      </c>
      <c r="S1180" s="38">
        <v>0.5</v>
      </c>
      <c r="T1180" s="38">
        <v>0</v>
      </c>
      <c r="U1180" s="38">
        <v>0</v>
      </c>
      <c r="V1180" s="38">
        <v>0</v>
      </c>
      <c r="W1180" s="38">
        <v>0</v>
      </c>
      <c r="X1180" s="38">
        <v>0</v>
      </c>
      <c r="Y1180" s="38"/>
      <c r="Z1180" s="38"/>
      <c r="AA1180" s="38"/>
      <c r="AB1180" s="38"/>
      <c r="AC1180" s="38">
        <v>0</v>
      </c>
      <c r="AD1180" s="38">
        <v>0</v>
      </c>
      <c r="AE1180" s="38">
        <v>0</v>
      </c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9">
        <f t="shared" si="38"/>
        <v>0.25</v>
      </c>
      <c r="AS1180" s="9">
        <f t="shared" si="39"/>
        <v>0</v>
      </c>
      <c r="AT1180" s="10" t="s">
        <v>2295</v>
      </c>
    </row>
    <row r="1181" spans="1:46" ht="26.4" hidden="1">
      <c r="A1181" s="3">
        <v>1178</v>
      </c>
      <c r="B1181" s="119" t="s">
        <v>1253</v>
      </c>
      <c r="C1181" s="14" t="s">
        <v>1723</v>
      </c>
      <c r="D1181" s="15" t="s">
        <v>2225</v>
      </c>
      <c r="E1181" s="77">
        <v>1</v>
      </c>
      <c r="F1181" s="88"/>
      <c r="G1181" s="86" t="s">
        <v>2342</v>
      </c>
      <c r="H1181" s="79" t="s">
        <v>1210</v>
      </c>
      <c r="I1181" s="108" t="s">
        <v>1750</v>
      </c>
      <c r="J1181" s="69" t="s">
        <v>1764</v>
      </c>
      <c r="K1181" s="11" t="s">
        <v>56</v>
      </c>
      <c r="L1181" s="11" t="s">
        <v>35</v>
      </c>
      <c r="M1181" s="11" t="s">
        <v>26</v>
      </c>
      <c r="N1181" s="8">
        <v>45271</v>
      </c>
      <c r="O1181" s="38"/>
      <c r="P1181" s="38"/>
      <c r="Q1181" s="38"/>
      <c r="R1181" s="38">
        <v>1</v>
      </c>
      <c r="S1181" s="38">
        <v>0.5</v>
      </c>
      <c r="T1181" s="38">
        <v>0</v>
      </c>
      <c r="U1181" s="38">
        <v>0</v>
      </c>
      <c r="V1181" s="38">
        <v>0</v>
      </c>
      <c r="W1181" s="38">
        <v>0</v>
      </c>
      <c r="X1181" s="38">
        <v>0</v>
      </c>
      <c r="Y1181" s="38"/>
      <c r="Z1181" s="38"/>
      <c r="AA1181" s="38"/>
      <c r="AB1181" s="38"/>
      <c r="AC1181" s="38">
        <v>0</v>
      </c>
      <c r="AD1181" s="38">
        <v>0</v>
      </c>
      <c r="AE1181" s="38">
        <v>0</v>
      </c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9">
        <f t="shared" si="38"/>
        <v>0.25</v>
      </c>
      <c r="AS1181" s="9">
        <f t="shared" si="39"/>
        <v>0</v>
      </c>
      <c r="AT1181" s="10" t="s">
        <v>2295</v>
      </c>
    </row>
    <row r="1182" spans="1:46" ht="26.4" hidden="1">
      <c r="A1182" s="3">
        <v>1179</v>
      </c>
      <c r="B1182" s="119" t="s">
        <v>1253</v>
      </c>
      <c r="C1182" s="14" t="s">
        <v>1723</v>
      </c>
      <c r="D1182" s="15" t="s">
        <v>2225</v>
      </c>
      <c r="E1182" s="77">
        <v>1</v>
      </c>
      <c r="F1182" s="88"/>
      <c r="G1182" s="86" t="s">
        <v>2342</v>
      </c>
      <c r="H1182" s="79" t="s">
        <v>1210</v>
      </c>
      <c r="I1182" s="108" t="s">
        <v>1750</v>
      </c>
      <c r="J1182" s="69" t="s">
        <v>1765</v>
      </c>
      <c r="K1182" s="11" t="s">
        <v>56</v>
      </c>
      <c r="L1182" s="11" t="s">
        <v>35</v>
      </c>
      <c r="M1182" s="11" t="s">
        <v>26</v>
      </c>
      <c r="N1182" s="8">
        <v>45271</v>
      </c>
      <c r="O1182" s="38"/>
      <c r="P1182" s="38"/>
      <c r="Q1182" s="38"/>
      <c r="R1182" s="38">
        <v>1</v>
      </c>
      <c r="S1182" s="38">
        <v>0.5</v>
      </c>
      <c r="T1182" s="38">
        <v>0</v>
      </c>
      <c r="U1182" s="38">
        <v>0</v>
      </c>
      <c r="V1182" s="38">
        <v>0</v>
      </c>
      <c r="W1182" s="38">
        <v>0</v>
      </c>
      <c r="X1182" s="38">
        <v>0</v>
      </c>
      <c r="Y1182" s="38"/>
      <c r="Z1182" s="38"/>
      <c r="AA1182" s="38"/>
      <c r="AB1182" s="38"/>
      <c r="AC1182" s="38">
        <v>0</v>
      </c>
      <c r="AD1182" s="38">
        <v>0</v>
      </c>
      <c r="AE1182" s="38">
        <v>0</v>
      </c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9">
        <f t="shared" si="38"/>
        <v>0.25</v>
      </c>
      <c r="AS1182" s="9">
        <f t="shared" si="39"/>
        <v>0</v>
      </c>
      <c r="AT1182" s="10" t="s">
        <v>2295</v>
      </c>
    </row>
    <row r="1183" spans="1:46" ht="26.4" hidden="1">
      <c r="A1183" s="3">
        <v>1180</v>
      </c>
      <c r="B1183" s="119" t="s">
        <v>1253</v>
      </c>
      <c r="C1183" s="14" t="s">
        <v>1723</v>
      </c>
      <c r="D1183" s="15" t="s">
        <v>2225</v>
      </c>
      <c r="E1183" s="77">
        <v>1</v>
      </c>
      <c r="F1183" s="88"/>
      <c r="G1183" s="86" t="s">
        <v>2342</v>
      </c>
      <c r="H1183" s="79" t="s">
        <v>1210</v>
      </c>
      <c r="I1183" s="108" t="s">
        <v>1750</v>
      </c>
      <c r="J1183" s="69" t="s">
        <v>1766</v>
      </c>
      <c r="K1183" s="11" t="s">
        <v>56</v>
      </c>
      <c r="L1183" s="11" t="s">
        <v>35</v>
      </c>
      <c r="M1183" s="11" t="s">
        <v>26</v>
      </c>
      <c r="N1183" s="8">
        <v>45271</v>
      </c>
      <c r="O1183" s="38"/>
      <c r="P1183" s="38"/>
      <c r="Q1183" s="38"/>
      <c r="R1183" s="38">
        <v>1</v>
      </c>
      <c r="S1183" s="38">
        <v>0.5</v>
      </c>
      <c r="T1183" s="38">
        <v>0</v>
      </c>
      <c r="U1183" s="38">
        <v>0</v>
      </c>
      <c r="V1183" s="38">
        <v>0</v>
      </c>
      <c r="W1183" s="38">
        <v>0</v>
      </c>
      <c r="X1183" s="38">
        <v>0</v>
      </c>
      <c r="Y1183" s="38"/>
      <c r="Z1183" s="38"/>
      <c r="AA1183" s="38"/>
      <c r="AB1183" s="38"/>
      <c r="AC1183" s="38">
        <v>0</v>
      </c>
      <c r="AD1183" s="38">
        <v>0</v>
      </c>
      <c r="AE1183" s="38">
        <v>0</v>
      </c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9">
        <f t="shared" si="38"/>
        <v>0.25</v>
      </c>
      <c r="AS1183" s="9">
        <f t="shared" si="39"/>
        <v>0</v>
      </c>
      <c r="AT1183" s="10" t="s">
        <v>2295</v>
      </c>
    </row>
    <row r="1184" spans="1:46" ht="26.4" hidden="1">
      <c r="A1184" s="3">
        <v>1181</v>
      </c>
      <c r="B1184" s="119" t="s">
        <v>1253</v>
      </c>
      <c r="C1184" s="14" t="s">
        <v>1723</v>
      </c>
      <c r="D1184" s="15" t="s">
        <v>2225</v>
      </c>
      <c r="E1184" s="77">
        <v>1</v>
      </c>
      <c r="F1184" s="88"/>
      <c r="G1184" s="86" t="s">
        <v>2342</v>
      </c>
      <c r="H1184" s="79"/>
      <c r="I1184" s="108" t="s">
        <v>1767</v>
      </c>
      <c r="J1184" s="69" t="s">
        <v>1768</v>
      </c>
      <c r="K1184" s="11" t="s">
        <v>56</v>
      </c>
      <c r="L1184" s="11" t="s">
        <v>25</v>
      </c>
      <c r="M1184" s="11" t="s">
        <v>26</v>
      </c>
      <c r="N1184" s="8">
        <v>45271</v>
      </c>
      <c r="O1184" s="38"/>
      <c r="P1184" s="38"/>
      <c r="Q1184" s="38"/>
      <c r="R1184" s="38">
        <v>1</v>
      </c>
      <c r="S1184" s="38">
        <v>0.5</v>
      </c>
      <c r="T1184" s="38">
        <v>0</v>
      </c>
      <c r="U1184" s="38">
        <v>0</v>
      </c>
      <c r="V1184" s="38">
        <v>0</v>
      </c>
      <c r="W1184" s="38">
        <v>0</v>
      </c>
      <c r="X1184" s="38">
        <v>0</v>
      </c>
      <c r="Y1184" s="38"/>
      <c r="Z1184" s="38"/>
      <c r="AA1184" s="38"/>
      <c r="AB1184" s="38"/>
      <c r="AC1184" s="38">
        <v>1</v>
      </c>
      <c r="AD1184" s="38">
        <v>1</v>
      </c>
      <c r="AE1184" s="38">
        <v>0</v>
      </c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9">
        <f t="shared" si="38"/>
        <v>0.58333333333333337</v>
      </c>
      <c r="AS1184" s="9">
        <f t="shared" si="39"/>
        <v>0</v>
      </c>
      <c r="AT1184" s="31"/>
    </row>
    <row r="1185" spans="1:46" ht="26.4" hidden="1">
      <c r="A1185" s="3">
        <v>1182</v>
      </c>
      <c r="B1185" s="119" t="s">
        <v>1253</v>
      </c>
      <c r="C1185" s="14" t="s">
        <v>1723</v>
      </c>
      <c r="D1185" s="15" t="s">
        <v>2225</v>
      </c>
      <c r="E1185" s="77">
        <v>1</v>
      </c>
      <c r="F1185" s="88"/>
      <c r="G1185" s="86" t="s">
        <v>2342</v>
      </c>
      <c r="H1185" s="79"/>
      <c r="I1185" s="108" t="s">
        <v>1767</v>
      </c>
      <c r="J1185" s="69" t="s">
        <v>1769</v>
      </c>
      <c r="K1185" s="11" t="s">
        <v>56</v>
      </c>
      <c r="L1185" s="11" t="s">
        <v>25</v>
      </c>
      <c r="M1185" s="11" t="s">
        <v>26</v>
      </c>
      <c r="N1185" s="8">
        <v>45271</v>
      </c>
      <c r="O1185" s="38"/>
      <c r="P1185" s="38"/>
      <c r="Q1185" s="38"/>
      <c r="R1185" s="38">
        <v>1</v>
      </c>
      <c r="S1185" s="38">
        <v>0.5</v>
      </c>
      <c r="T1185" s="38">
        <v>0</v>
      </c>
      <c r="U1185" s="38">
        <v>0</v>
      </c>
      <c r="V1185" s="38">
        <v>0</v>
      </c>
      <c r="W1185" s="38">
        <v>0</v>
      </c>
      <c r="X1185" s="38">
        <v>0</v>
      </c>
      <c r="Y1185" s="38"/>
      <c r="Z1185" s="38"/>
      <c r="AA1185" s="38"/>
      <c r="AB1185" s="38"/>
      <c r="AC1185" s="38">
        <v>1</v>
      </c>
      <c r="AD1185" s="38">
        <v>1</v>
      </c>
      <c r="AE1185" s="38">
        <v>0</v>
      </c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9">
        <f t="shared" si="38"/>
        <v>0.58333333333333337</v>
      </c>
      <c r="AS1185" s="9">
        <f t="shared" si="39"/>
        <v>0</v>
      </c>
      <c r="AT1185" s="31"/>
    </row>
    <row r="1186" spans="1:46" ht="26.4" hidden="1">
      <c r="A1186" s="3">
        <v>1183</v>
      </c>
      <c r="B1186" s="119" t="s">
        <v>1253</v>
      </c>
      <c r="C1186" s="14" t="s">
        <v>1723</v>
      </c>
      <c r="D1186" s="15" t="s">
        <v>2225</v>
      </c>
      <c r="E1186" s="77">
        <v>1</v>
      </c>
      <c r="F1186" s="88"/>
      <c r="G1186" s="86" t="s">
        <v>2342</v>
      </c>
      <c r="H1186" s="79"/>
      <c r="I1186" s="108" t="s">
        <v>1767</v>
      </c>
      <c r="J1186" s="69" t="s">
        <v>1770</v>
      </c>
      <c r="K1186" s="11" t="s">
        <v>56</v>
      </c>
      <c r="L1186" s="11" t="s">
        <v>25</v>
      </c>
      <c r="M1186" s="11" t="s">
        <v>26</v>
      </c>
      <c r="N1186" s="8">
        <v>45271</v>
      </c>
      <c r="O1186" s="38"/>
      <c r="P1186" s="38"/>
      <c r="Q1186" s="38"/>
      <c r="R1186" s="38">
        <v>1</v>
      </c>
      <c r="S1186" s="38">
        <v>0.5</v>
      </c>
      <c r="T1186" s="38">
        <v>0</v>
      </c>
      <c r="U1186" s="38">
        <v>0</v>
      </c>
      <c r="V1186" s="38">
        <v>0</v>
      </c>
      <c r="W1186" s="38">
        <v>0</v>
      </c>
      <c r="X1186" s="38">
        <v>0</v>
      </c>
      <c r="Y1186" s="38"/>
      <c r="Z1186" s="38"/>
      <c r="AA1186" s="38"/>
      <c r="AB1186" s="38"/>
      <c r="AC1186" s="38">
        <v>1</v>
      </c>
      <c r="AD1186" s="38">
        <v>1</v>
      </c>
      <c r="AE1186" s="38">
        <v>0</v>
      </c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9">
        <f t="shared" si="38"/>
        <v>0.58333333333333337</v>
      </c>
      <c r="AS1186" s="9">
        <f t="shared" si="39"/>
        <v>0</v>
      </c>
      <c r="AT1186" s="31"/>
    </row>
    <row r="1187" spans="1:46" ht="26.4" hidden="1">
      <c r="A1187" s="3">
        <v>1184</v>
      </c>
      <c r="B1187" s="119" t="s">
        <v>1253</v>
      </c>
      <c r="C1187" s="14" t="s">
        <v>1723</v>
      </c>
      <c r="D1187" s="15" t="s">
        <v>2225</v>
      </c>
      <c r="E1187" s="77">
        <v>1</v>
      </c>
      <c r="F1187" s="88"/>
      <c r="G1187" s="86" t="s">
        <v>2342</v>
      </c>
      <c r="H1187" s="79"/>
      <c r="I1187" s="108" t="s">
        <v>1767</v>
      </c>
      <c r="J1187" s="69" t="s">
        <v>1771</v>
      </c>
      <c r="K1187" s="11" t="s">
        <v>56</v>
      </c>
      <c r="L1187" s="11" t="s">
        <v>25</v>
      </c>
      <c r="M1187" s="11" t="s">
        <v>26</v>
      </c>
      <c r="N1187" s="8">
        <v>45271</v>
      </c>
      <c r="O1187" s="38"/>
      <c r="P1187" s="38"/>
      <c r="Q1187" s="38"/>
      <c r="R1187" s="38">
        <v>1</v>
      </c>
      <c r="S1187" s="38">
        <v>0.5</v>
      </c>
      <c r="T1187" s="38">
        <v>0</v>
      </c>
      <c r="U1187" s="38">
        <v>0</v>
      </c>
      <c r="V1187" s="38">
        <v>0</v>
      </c>
      <c r="W1187" s="38">
        <v>0</v>
      </c>
      <c r="X1187" s="38">
        <v>0</v>
      </c>
      <c r="Y1187" s="38"/>
      <c r="Z1187" s="38"/>
      <c r="AA1187" s="38"/>
      <c r="AB1187" s="38"/>
      <c r="AC1187" s="38">
        <v>1</v>
      </c>
      <c r="AD1187" s="38">
        <v>1</v>
      </c>
      <c r="AE1187" s="38">
        <v>0</v>
      </c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9">
        <f t="shared" si="38"/>
        <v>0.58333333333333337</v>
      </c>
      <c r="AS1187" s="9">
        <f t="shared" si="39"/>
        <v>0</v>
      </c>
      <c r="AT1187" s="31"/>
    </row>
    <row r="1188" spans="1:46" ht="26.4" hidden="1">
      <c r="A1188" s="3">
        <v>1185</v>
      </c>
      <c r="B1188" s="119" t="s">
        <v>1253</v>
      </c>
      <c r="C1188" s="14" t="s">
        <v>1723</v>
      </c>
      <c r="D1188" s="15" t="s">
        <v>2225</v>
      </c>
      <c r="E1188" s="77">
        <v>1</v>
      </c>
      <c r="F1188" s="88"/>
      <c r="G1188" s="86" t="s">
        <v>2342</v>
      </c>
      <c r="H1188" s="79"/>
      <c r="I1188" s="108" t="s">
        <v>1767</v>
      </c>
      <c r="J1188" s="69" t="s">
        <v>1772</v>
      </c>
      <c r="K1188" s="11" t="s">
        <v>56</v>
      </c>
      <c r="L1188" s="11" t="s">
        <v>25</v>
      </c>
      <c r="M1188" s="11" t="s">
        <v>26</v>
      </c>
      <c r="N1188" s="8">
        <v>45271</v>
      </c>
      <c r="O1188" s="38"/>
      <c r="P1188" s="38"/>
      <c r="Q1188" s="38"/>
      <c r="R1188" s="38">
        <v>1</v>
      </c>
      <c r="S1188" s="38">
        <v>0.5</v>
      </c>
      <c r="T1188" s="38">
        <v>0</v>
      </c>
      <c r="U1188" s="38">
        <v>0</v>
      </c>
      <c r="V1188" s="38">
        <v>0</v>
      </c>
      <c r="W1188" s="38">
        <v>0</v>
      </c>
      <c r="X1188" s="38">
        <v>0</v>
      </c>
      <c r="Y1188" s="38"/>
      <c r="Z1188" s="38"/>
      <c r="AA1188" s="38"/>
      <c r="AB1188" s="38"/>
      <c r="AC1188" s="38">
        <v>1</v>
      </c>
      <c r="AD1188" s="38">
        <v>1</v>
      </c>
      <c r="AE1188" s="38">
        <v>0</v>
      </c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9">
        <f t="shared" si="38"/>
        <v>0.58333333333333337</v>
      </c>
      <c r="AS1188" s="9">
        <f t="shared" si="39"/>
        <v>0</v>
      </c>
      <c r="AT1188" s="31"/>
    </row>
    <row r="1189" spans="1:46" ht="26.4" hidden="1">
      <c r="A1189" s="3">
        <v>1186</v>
      </c>
      <c r="B1189" s="119" t="s">
        <v>1253</v>
      </c>
      <c r="C1189" s="14" t="s">
        <v>1723</v>
      </c>
      <c r="D1189" s="15" t="s">
        <v>2225</v>
      </c>
      <c r="E1189" s="77">
        <v>1</v>
      </c>
      <c r="F1189" s="88"/>
      <c r="G1189" s="86" t="s">
        <v>2342</v>
      </c>
      <c r="H1189" s="79"/>
      <c r="I1189" s="108" t="s">
        <v>1767</v>
      </c>
      <c r="J1189" s="69" t="s">
        <v>1773</v>
      </c>
      <c r="K1189" s="11" t="s">
        <v>56</v>
      </c>
      <c r="L1189" s="11" t="s">
        <v>25</v>
      </c>
      <c r="M1189" s="11" t="s">
        <v>26</v>
      </c>
      <c r="N1189" s="8">
        <v>45271</v>
      </c>
      <c r="O1189" s="38"/>
      <c r="P1189" s="38"/>
      <c r="Q1189" s="38"/>
      <c r="R1189" s="38">
        <v>1</v>
      </c>
      <c r="S1189" s="38">
        <v>0.5</v>
      </c>
      <c r="T1189" s="38">
        <v>0</v>
      </c>
      <c r="U1189" s="38">
        <v>0</v>
      </c>
      <c r="V1189" s="38">
        <v>0</v>
      </c>
      <c r="W1189" s="38">
        <v>0</v>
      </c>
      <c r="X1189" s="38">
        <v>0</v>
      </c>
      <c r="Y1189" s="38"/>
      <c r="Z1189" s="38"/>
      <c r="AA1189" s="38"/>
      <c r="AB1189" s="38"/>
      <c r="AC1189" s="38">
        <v>1</v>
      </c>
      <c r="AD1189" s="38">
        <v>1</v>
      </c>
      <c r="AE1189" s="38">
        <v>0</v>
      </c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9">
        <f t="shared" si="38"/>
        <v>0.58333333333333337</v>
      </c>
      <c r="AS1189" s="9">
        <f t="shared" si="39"/>
        <v>0</v>
      </c>
      <c r="AT1189" s="31"/>
    </row>
    <row r="1190" spans="1:46" ht="26.4" hidden="1">
      <c r="A1190" s="3">
        <v>1187</v>
      </c>
      <c r="B1190" s="119" t="s">
        <v>1253</v>
      </c>
      <c r="C1190" s="14" t="s">
        <v>1723</v>
      </c>
      <c r="D1190" s="15" t="s">
        <v>2225</v>
      </c>
      <c r="E1190" s="77">
        <v>1</v>
      </c>
      <c r="F1190" s="88"/>
      <c r="G1190" s="86" t="s">
        <v>2342</v>
      </c>
      <c r="H1190" s="79"/>
      <c r="I1190" s="108" t="s">
        <v>1767</v>
      </c>
      <c r="J1190" s="69" t="s">
        <v>1774</v>
      </c>
      <c r="K1190" s="11" t="s">
        <v>56</v>
      </c>
      <c r="L1190" s="11" t="s">
        <v>25</v>
      </c>
      <c r="M1190" s="11" t="s">
        <v>26</v>
      </c>
      <c r="N1190" s="8">
        <v>45271</v>
      </c>
      <c r="O1190" s="38"/>
      <c r="P1190" s="38"/>
      <c r="Q1190" s="38"/>
      <c r="R1190" s="38">
        <v>1</v>
      </c>
      <c r="S1190" s="38">
        <v>0.5</v>
      </c>
      <c r="T1190" s="38">
        <v>0</v>
      </c>
      <c r="U1190" s="38">
        <v>0</v>
      </c>
      <c r="V1190" s="38">
        <v>0</v>
      </c>
      <c r="W1190" s="38">
        <v>0</v>
      </c>
      <c r="X1190" s="38">
        <v>0</v>
      </c>
      <c r="Y1190" s="38"/>
      <c r="Z1190" s="38"/>
      <c r="AA1190" s="38"/>
      <c r="AB1190" s="38"/>
      <c r="AC1190" s="38">
        <v>1</v>
      </c>
      <c r="AD1190" s="38">
        <v>1</v>
      </c>
      <c r="AE1190" s="38">
        <v>0</v>
      </c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9">
        <f t="shared" si="38"/>
        <v>0.58333333333333337</v>
      </c>
      <c r="AS1190" s="9">
        <f t="shared" si="39"/>
        <v>0</v>
      </c>
      <c r="AT1190" s="31"/>
    </row>
    <row r="1191" spans="1:46" ht="26.4" hidden="1">
      <c r="A1191" s="3">
        <v>1188</v>
      </c>
      <c r="B1191" s="119" t="s">
        <v>1253</v>
      </c>
      <c r="C1191" s="14" t="s">
        <v>1723</v>
      </c>
      <c r="D1191" s="15" t="s">
        <v>2225</v>
      </c>
      <c r="E1191" s="77">
        <v>1</v>
      </c>
      <c r="F1191" s="88"/>
      <c r="G1191" s="86" t="s">
        <v>2342</v>
      </c>
      <c r="H1191" s="79"/>
      <c r="I1191" s="108" t="s">
        <v>1767</v>
      </c>
      <c r="J1191" s="69" t="s">
        <v>1775</v>
      </c>
      <c r="K1191" s="11" t="s">
        <v>56</v>
      </c>
      <c r="L1191" s="11" t="s">
        <v>25</v>
      </c>
      <c r="M1191" s="11" t="s">
        <v>26</v>
      </c>
      <c r="N1191" s="8">
        <v>45271</v>
      </c>
      <c r="O1191" s="38"/>
      <c r="P1191" s="38"/>
      <c r="Q1191" s="38"/>
      <c r="R1191" s="38">
        <v>1</v>
      </c>
      <c r="S1191" s="38">
        <v>0.5</v>
      </c>
      <c r="T1191" s="38">
        <v>0</v>
      </c>
      <c r="U1191" s="38">
        <v>0</v>
      </c>
      <c r="V1191" s="38">
        <v>0</v>
      </c>
      <c r="W1191" s="38">
        <v>0</v>
      </c>
      <c r="X1191" s="38">
        <v>0</v>
      </c>
      <c r="Y1191" s="38"/>
      <c r="Z1191" s="38"/>
      <c r="AA1191" s="38"/>
      <c r="AB1191" s="38"/>
      <c r="AC1191" s="38">
        <v>1</v>
      </c>
      <c r="AD1191" s="38">
        <v>1</v>
      </c>
      <c r="AE1191" s="38">
        <v>0</v>
      </c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9">
        <f t="shared" si="38"/>
        <v>0.58333333333333337</v>
      </c>
      <c r="AS1191" s="9">
        <f t="shared" si="39"/>
        <v>0</v>
      </c>
      <c r="AT1191" s="31"/>
    </row>
    <row r="1192" spans="1:46" ht="39.6" hidden="1">
      <c r="A1192" s="3">
        <v>1189</v>
      </c>
      <c r="B1192" s="119" t="s">
        <v>1253</v>
      </c>
      <c r="C1192" s="14" t="s">
        <v>1723</v>
      </c>
      <c r="D1192" s="15" t="s">
        <v>2225</v>
      </c>
      <c r="E1192" s="77">
        <v>1</v>
      </c>
      <c r="F1192" s="88"/>
      <c r="G1192" s="86" t="s">
        <v>2342</v>
      </c>
      <c r="H1192" s="79"/>
      <c r="I1192" s="108" t="s">
        <v>1776</v>
      </c>
      <c r="J1192" s="69" t="s">
        <v>1777</v>
      </c>
      <c r="K1192" s="11" t="s">
        <v>56</v>
      </c>
      <c r="L1192" s="11" t="s">
        <v>25</v>
      </c>
      <c r="M1192" s="11" t="s">
        <v>26</v>
      </c>
      <c r="N1192" s="8">
        <v>45266</v>
      </c>
      <c r="O1192" s="38"/>
      <c r="P1192" s="38"/>
      <c r="Q1192" s="38"/>
      <c r="R1192" s="38">
        <v>1</v>
      </c>
      <c r="S1192" s="38">
        <v>0.5</v>
      </c>
      <c r="T1192" s="38">
        <v>0</v>
      </c>
      <c r="U1192" s="38">
        <v>0</v>
      </c>
      <c r="V1192" s="38">
        <v>0</v>
      </c>
      <c r="W1192" s="38">
        <v>0</v>
      </c>
      <c r="X1192" s="38">
        <v>0</v>
      </c>
      <c r="Y1192" s="38"/>
      <c r="Z1192" s="38"/>
      <c r="AA1192" s="38"/>
      <c r="AB1192" s="38"/>
      <c r="AC1192" s="38">
        <v>1</v>
      </c>
      <c r="AD1192" s="38">
        <v>1</v>
      </c>
      <c r="AE1192" s="38">
        <v>0</v>
      </c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9">
        <f t="shared" si="38"/>
        <v>0.58333333333333337</v>
      </c>
      <c r="AS1192" s="9">
        <f t="shared" si="39"/>
        <v>0</v>
      </c>
      <c r="AT1192" s="31"/>
    </row>
    <row r="1193" spans="1:46" ht="39.6" hidden="1">
      <c r="A1193" s="3">
        <v>1190</v>
      </c>
      <c r="B1193" s="119" t="s">
        <v>1253</v>
      </c>
      <c r="C1193" s="14" t="s">
        <v>1723</v>
      </c>
      <c r="D1193" s="15" t="s">
        <v>2225</v>
      </c>
      <c r="E1193" s="77">
        <v>1</v>
      </c>
      <c r="F1193" s="88"/>
      <c r="G1193" s="86" t="s">
        <v>2342</v>
      </c>
      <c r="H1193" s="79"/>
      <c r="I1193" s="108" t="s">
        <v>1776</v>
      </c>
      <c r="J1193" s="69" t="s">
        <v>1778</v>
      </c>
      <c r="K1193" s="11" t="s">
        <v>56</v>
      </c>
      <c r="L1193" s="11" t="s">
        <v>25</v>
      </c>
      <c r="M1193" s="11" t="s">
        <v>26</v>
      </c>
      <c r="N1193" s="8">
        <v>45266</v>
      </c>
      <c r="O1193" s="38"/>
      <c r="P1193" s="38"/>
      <c r="Q1193" s="38"/>
      <c r="R1193" s="38">
        <v>1</v>
      </c>
      <c r="S1193" s="38">
        <v>0.5</v>
      </c>
      <c r="T1193" s="38">
        <v>0</v>
      </c>
      <c r="U1193" s="38">
        <v>0</v>
      </c>
      <c r="V1193" s="38">
        <v>0</v>
      </c>
      <c r="W1193" s="38">
        <v>0</v>
      </c>
      <c r="X1193" s="38">
        <v>0</v>
      </c>
      <c r="Y1193" s="38"/>
      <c r="Z1193" s="38"/>
      <c r="AA1193" s="38"/>
      <c r="AB1193" s="38"/>
      <c r="AC1193" s="38">
        <v>1</v>
      </c>
      <c r="AD1193" s="38">
        <v>1</v>
      </c>
      <c r="AE1193" s="38">
        <v>0</v>
      </c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9">
        <f t="shared" si="38"/>
        <v>0.58333333333333337</v>
      </c>
      <c r="AS1193" s="9">
        <f t="shared" si="39"/>
        <v>0</v>
      </c>
      <c r="AT1193" s="31"/>
    </row>
    <row r="1194" spans="1:46" ht="39.6" hidden="1">
      <c r="A1194" s="3">
        <v>1191</v>
      </c>
      <c r="B1194" s="119" t="s">
        <v>1253</v>
      </c>
      <c r="C1194" s="14" t="s">
        <v>1723</v>
      </c>
      <c r="D1194" s="15" t="s">
        <v>2225</v>
      </c>
      <c r="E1194" s="77">
        <v>1</v>
      </c>
      <c r="F1194" s="88"/>
      <c r="G1194" s="86" t="s">
        <v>2342</v>
      </c>
      <c r="H1194" s="79"/>
      <c r="I1194" s="108" t="s">
        <v>1776</v>
      </c>
      <c r="J1194" s="69" t="s">
        <v>1779</v>
      </c>
      <c r="K1194" s="11" t="s">
        <v>56</v>
      </c>
      <c r="L1194" s="11" t="s">
        <v>25</v>
      </c>
      <c r="M1194" s="11" t="s">
        <v>26</v>
      </c>
      <c r="N1194" s="8">
        <v>45267</v>
      </c>
      <c r="O1194" s="38"/>
      <c r="P1194" s="38"/>
      <c r="Q1194" s="38"/>
      <c r="R1194" s="38">
        <v>1</v>
      </c>
      <c r="S1194" s="38">
        <v>0.5</v>
      </c>
      <c r="T1194" s="38">
        <v>0</v>
      </c>
      <c r="U1194" s="38">
        <v>0</v>
      </c>
      <c r="V1194" s="38">
        <v>0</v>
      </c>
      <c r="W1194" s="38">
        <v>0</v>
      </c>
      <c r="X1194" s="38">
        <v>0</v>
      </c>
      <c r="Y1194" s="38"/>
      <c r="Z1194" s="38"/>
      <c r="AA1194" s="38"/>
      <c r="AB1194" s="38"/>
      <c r="AC1194" s="38">
        <v>1</v>
      </c>
      <c r="AD1194" s="38">
        <v>1</v>
      </c>
      <c r="AE1194" s="38">
        <v>0</v>
      </c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9">
        <f t="shared" si="38"/>
        <v>0.58333333333333337</v>
      </c>
      <c r="AS1194" s="9">
        <f t="shared" si="39"/>
        <v>0</v>
      </c>
      <c r="AT1194" s="31"/>
    </row>
    <row r="1195" spans="1:46" ht="39.6" hidden="1">
      <c r="A1195" s="3">
        <v>1192</v>
      </c>
      <c r="B1195" s="119" t="s">
        <v>1253</v>
      </c>
      <c r="C1195" s="14" t="s">
        <v>1723</v>
      </c>
      <c r="D1195" s="15" t="s">
        <v>2225</v>
      </c>
      <c r="E1195" s="77">
        <v>1</v>
      </c>
      <c r="F1195" s="88"/>
      <c r="G1195" s="86" t="s">
        <v>2342</v>
      </c>
      <c r="H1195" s="79"/>
      <c r="I1195" s="108" t="s">
        <v>1776</v>
      </c>
      <c r="J1195" s="69" t="s">
        <v>1780</v>
      </c>
      <c r="K1195" s="11" t="s">
        <v>56</v>
      </c>
      <c r="L1195" s="11" t="s">
        <v>25</v>
      </c>
      <c r="M1195" s="11" t="s">
        <v>26</v>
      </c>
      <c r="N1195" s="8">
        <v>45267</v>
      </c>
      <c r="O1195" s="38"/>
      <c r="P1195" s="38"/>
      <c r="Q1195" s="38"/>
      <c r="R1195" s="38">
        <v>1</v>
      </c>
      <c r="S1195" s="38">
        <v>0.5</v>
      </c>
      <c r="T1195" s="38">
        <v>0</v>
      </c>
      <c r="U1195" s="38">
        <v>0</v>
      </c>
      <c r="V1195" s="38">
        <v>0</v>
      </c>
      <c r="W1195" s="38">
        <v>0</v>
      </c>
      <c r="X1195" s="38">
        <v>0</v>
      </c>
      <c r="Y1195" s="38"/>
      <c r="Z1195" s="38"/>
      <c r="AA1195" s="38"/>
      <c r="AB1195" s="38"/>
      <c r="AC1195" s="38">
        <v>1</v>
      </c>
      <c r="AD1195" s="38">
        <v>1</v>
      </c>
      <c r="AE1195" s="38">
        <v>0</v>
      </c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9">
        <f t="shared" si="38"/>
        <v>0.58333333333333337</v>
      </c>
      <c r="AS1195" s="9">
        <f t="shared" si="39"/>
        <v>0</v>
      </c>
      <c r="AT1195" s="31"/>
    </row>
    <row r="1196" spans="1:46" ht="39.6" hidden="1">
      <c r="A1196" s="3">
        <v>1193</v>
      </c>
      <c r="B1196" s="119" t="s">
        <v>1253</v>
      </c>
      <c r="C1196" s="14" t="s">
        <v>1723</v>
      </c>
      <c r="D1196" s="15" t="s">
        <v>2225</v>
      </c>
      <c r="E1196" s="77">
        <v>1</v>
      </c>
      <c r="F1196" s="88"/>
      <c r="G1196" s="86" t="s">
        <v>2342</v>
      </c>
      <c r="H1196" s="79"/>
      <c r="I1196" s="108" t="s">
        <v>1776</v>
      </c>
      <c r="J1196" s="69" t="s">
        <v>1781</v>
      </c>
      <c r="K1196" s="11" t="s">
        <v>56</v>
      </c>
      <c r="L1196" s="11" t="s">
        <v>25</v>
      </c>
      <c r="M1196" s="11" t="s">
        <v>26</v>
      </c>
      <c r="N1196" s="8">
        <v>45268</v>
      </c>
      <c r="O1196" s="38"/>
      <c r="P1196" s="38"/>
      <c r="Q1196" s="38"/>
      <c r="R1196" s="38">
        <v>1</v>
      </c>
      <c r="S1196" s="38">
        <v>0.5</v>
      </c>
      <c r="T1196" s="38">
        <v>0</v>
      </c>
      <c r="U1196" s="38">
        <v>0</v>
      </c>
      <c r="V1196" s="38">
        <v>0</v>
      </c>
      <c r="W1196" s="38">
        <v>0</v>
      </c>
      <c r="X1196" s="38">
        <v>0</v>
      </c>
      <c r="Y1196" s="38"/>
      <c r="Z1196" s="38"/>
      <c r="AA1196" s="38"/>
      <c r="AB1196" s="38"/>
      <c r="AC1196" s="38">
        <v>1</v>
      </c>
      <c r="AD1196" s="38">
        <v>1</v>
      </c>
      <c r="AE1196" s="38">
        <v>0</v>
      </c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9">
        <f t="shared" si="38"/>
        <v>0.58333333333333337</v>
      </c>
      <c r="AS1196" s="9">
        <f t="shared" si="39"/>
        <v>0</v>
      </c>
      <c r="AT1196" s="31"/>
    </row>
    <row r="1197" spans="1:46" ht="39.6" hidden="1">
      <c r="A1197" s="3">
        <v>1194</v>
      </c>
      <c r="B1197" s="119" t="s">
        <v>1253</v>
      </c>
      <c r="C1197" s="14" t="s">
        <v>1723</v>
      </c>
      <c r="D1197" s="15" t="s">
        <v>2225</v>
      </c>
      <c r="E1197" s="77">
        <v>1</v>
      </c>
      <c r="F1197" s="88"/>
      <c r="G1197" s="86" t="s">
        <v>2342</v>
      </c>
      <c r="H1197" s="79"/>
      <c r="I1197" s="108" t="s">
        <v>1776</v>
      </c>
      <c r="J1197" s="69" t="s">
        <v>1782</v>
      </c>
      <c r="K1197" s="11" t="s">
        <v>56</v>
      </c>
      <c r="L1197" s="11" t="s">
        <v>25</v>
      </c>
      <c r="M1197" s="11" t="s">
        <v>26</v>
      </c>
      <c r="N1197" s="8">
        <v>45268</v>
      </c>
      <c r="O1197" s="38"/>
      <c r="P1197" s="38"/>
      <c r="Q1197" s="38"/>
      <c r="R1197" s="38">
        <v>1</v>
      </c>
      <c r="S1197" s="38">
        <v>0.5</v>
      </c>
      <c r="T1197" s="38">
        <v>0</v>
      </c>
      <c r="U1197" s="38">
        <v>0</v>
      </c>
      <c r="V1197" s="38">
        <v>0</v>
      </c>
      <c r="W1197" s="38">
        <v>0</v>
      </c>
      <c r="X1197" s="38">
        <v>0</v>
      </c>
      <c r="Y1197" s="38"/>
      <c r="Z1197" s="38"/>
      <c r="AA1197" s="38"/>
      <c r="AB1197" s="38"/>
      <c r="AC1197" s="38">
        <v>1</v>
      </c>
      <c r="AD1197" s="38">
        <v>1</v>
      </c>
      <c r="AE1197" s="38">
        <v>0</v>
      </c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9">
        <f t="shared" si="38"/>
        <v>0.58333333333333337</v>
      </c>
      <c r="AS1197" s="9">
        <f t="shared" si="39"/>
        <v>0</v>
      </c>
      <c r="AT1197" s="31"/>
    </row>
    <row r="1198" spans="1:46" ht="39.6" hidden="1">
      <c r="A1198" s="3">
        <v>1195</v>
      </c>
      <c r="B1198" s="119" t="s">
        <v>1253</v>
      </c>
      <c r="C1198" s="14" t="s">
        <v>1723</v>
      </c>
      <c r="D1198" s="15" t="s">
        <v>2225</v>
      </c>
      <c r="E1198" s="77">
        <v>1</v>
      </c>
      <c r="F1198" s="88"/>
      <c r="G1198" s="86" t="s">
        <v>2342</v>
      </c>
      <c r="H1198" s="79"/>
      <c r="I1198" s="108" t="s">
        <v>1776</v>
      </c>
      <c r="J1198" s="69" t="s">
        <v>1783</v>
      </c>
      <c r="K1198" s="11" t="s">
        <v>56</v>
      </c>
      <c r="L1198" s="11" t="s">
        <v>25</v>
      </c>
      <c r="M1198" s="11" t="s">
        <v>26</v>
      </c>
      <c r="N1198" s="8">
        <v>45268</v>
      </c>
      <c r="O1198" s="38"/>
      <c r="P1198" s="38"/>
      <c r="Q1198" s="38"/>
      <c r="R1198" s="38">
        <v>1</v>
      </c>
      <c r="S1198" s="38">
        <v>0.5</v>
      </c>
      <c r="T1198" s="38">
        <v>0</v>
      </c>
      <c r="U1198" s="38">
        <v>0</v>
      </c>
      <c r="V1198" s="38">
        <v>0</v>
      </c>
      <c r="W1198" s="38">
        <v>0</v>
      </c>
      <c r="X1198" s="38">
        <v>0</v>
      </c>
      <c r="Y1198" s="38"/>
      <c r="Z1198" s="38"/>
      <c r="AA1198" s="38"/>
      <c r="AB1198" s="38"/>
      <c r="AC1198" s="38">
        <v>1</v>
      </c>
      <c r="AD1198" s="38">
        <v>1</v>
      </c>
      <c r="AE1198" s="38">
        <v>0</v>
      </c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9">
        <f t="shared" si="38"/>
        <v>0.58333333333333337</v>
      </c>
      <c r="AS1198" s="9">
        <f t="shared" si="39"/>
        <v>0</v>
      </c>
      <c r="AT1198" s="31"/>
    </row>
    <row r="1199" spans="1:46" ht="39.6" hidden="1">
      <c r="A1199" s="3">
        <v>1196</v>
      </c>
      <c r="B1199" s="119" t="s">
        <v>1253</v>
      </c>
      <c r="C1199" s="14" t="s">
        <v>1723</v>
      </c>
      <c r="D1199" s="15" t="s">
        <v>2225</v>
      </c>
      <c r="E1199" s="77">
        <v>1</v>
      </c>
      <c r="F1199" s="88"/>
      <c r="G1199" s="86" t="s">
        <v>2342</v>
      </c>
      <c r="H1199" s="79"/>
      <c r="I1199" s="108" t="s">
        <v>1776</v>
      </c>
      <c r="J1199" s="69" t="s">
        <v>1784</v>
      </c>
      <c r="K1199" s="11" t="s">
        <v>56</v>
      </c>
      <c r="L1199" s="11" t="s">
        <v>25</v>
      </c>
      <c r="M1199" s="11" t="s">
        <v>26</v>
      </c>
      <c r="N1199" s="8">
        <v>45268</v>
      </c>
      <c r="O1199" s="38"/>
      <c r="P1199" s="38"/>
      <c r="Q1199" s="38"/>
      <c r="R1199" s="38">
        <v>1</v>
      </c>
      <c r="S1199" s="38">
        <v>0.5</v>
      </c>
      <c r="T1199" s="38">
        <v>0</v>
      </c>
      <c r="U1199" s="38">
        <v>0</v>
      </c>
      <c r="V1199" s="38">
        <v>0</v>
      </c>
      <c r="W1199" s="38">
        <v>0</v>
      </c>
      <c r="X1199" s="38">
        <v>0</v>
      </c>
      <c r="Y1199" s="38"/>
      <c r="Z1199" s="38"/>
      <c r="AA1199" s="38"/>
      <c r="AB1199" s="38"/>
      <c r="AC1199" s="38">
        <v>1</v>
      </c>
      <c r="AD1199" s="38">
        <v>1</v>
      </c>
      <c r="AE1199" s="38">
        <v>0</v>
      </c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9">
        <f t="shared" si="38"/>
        <v>0.58333333333333337</v>
      </c>
      <c r="AS1199" s="9">
        <f t="shared" si="39"/>
        <v>0</v>
      </c>
      <c r="AT1199" s="31"/>
    </row>
    <row r="1200" spans="1:46" ht="26.4" hidden="1">
      <c r="A1200" s="3">
        <v>1197</v>
      </c>
      <c r="B1200" s="119" t="s">
        <v>1253</v>
      </c>
      <c r="C1200" s="14" t="s">
        <v>1723</v>
      </c>
      <c r="D1200" s="15" t="s">
        <v>2225</v>
      </c>
      <c r="E1200" s="77">
        <v>1</v>
      </c>
      <c r="F1200" s="88"/>
      <c r="G1200" s="86" t="s">
        <v>2342</v>
      </c>
      <c r="H1200" s="79" t="s">
        <v>1210</v>
      </c>
      <c r="I1200" s="108" t="s">
        <v>1785</v>
      </c>
      <c r="J1200" s="69" t="s">
        <v>1786</v>
      </c>
      <c r="K1200" s="11" t="s">
        <v>24</v>
      </c>
      <c r="L1200" s="11" t="s">
        <v>35</v>
      </c>
      <c r="M1200" s="11" t="s">
        <v>26</v>
      </c>
      <c r="N1200" s="8">
        <v>45265</v>
      </c>
      <c r="O1200" s="38"/>
      <c r="P1200" s="38"/>
      <c r="Q1200" s="38"/>
      <c r="R1200" s="38">
        <v>1</v>
      </c>
      <c r="S1200" s="38">
        <v>0.5</v>
      </c>
      <c r="T1200" s="38">
        <v>0</v>
      </c>
      <c r="U1200" s="38">
        <v>0</v>
      </c>
      <c r="V1200" s="38"/>
      <c r="W1200" s="38"/>
      <c r="X1200" s="38"/>
      <c r="Y1200" s="38"/>
      <c r="Z1200" s="38"/>
      <c r="AA1200" s="38"/>
      <c r="AB1200" s="38"/>
      <c r="AC1200" s="38">
        <v>0</v>
      </c>
      <c r="AD1200" s="38">
        <v>0</v>
      </c>
      <c r="AE1200" s="38">
        <v>0</v>
      </c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9">
        <f t="shared" si="38"/>
        <v>0.375</v>
      </c>
      <c r="AS1200" s="9">
        <f t="shared" si="39"/>
        <v>0</v>
      </c>
      <c r="AT1200" s="10" t="s">
        <v>2295</v>
      </c>
    </row>
    <row r="1201" spans="1:46" ht="26.4" hidden="1">
      <c r="A1201" s="3">
        <v>1198</v>
      </c>
      <c r="B1201" s="119" t="s">
        <v>1253</v>
      </c>
      <c r="C1201" s="14" t="s">
        <v>1723</v>
      </c>
      <c r="D1201" s="15" t="s">
        <v>2225</v>
      </c>
      <c r="E1201" s="77">
        <v>1</v>
      </c>
      <c r="F1201" s="88"/>
      <c r="G1201" s="86" t="s">
        <v>2342</v>
      </c>
      <c r="H1201" s="79" t="s">
        <v>1210</v>
      </c>
      <c r="I1201" s="108" t="s">
        <v>1785</v>
      </c>
      <c r="J1201" s="69" t="s">
        <v>1787</v>
      </c>
      <c r="K1201" s="11" t="s">
        <v>24</v>
      </c>
      <c r="L1201" s="11" t="s">
        <v>35</v>
      </c>
      <c r="M1201" s="11" t="s">
        <v>26</v>
      </c>
      <c r="N1201" s="8">
        <v>45265</v>
      </c>
      <c r="O1201" s="38"/>
      <c r="P1201" s="38"/>
      <c r="Q1201" s="38"/>
      <c r="R1201" s="38">
        <v>1</v>
      </c>
      <c r="S1201" s="38">
        <v>0.5</v>
      </c>
      <c r="T1201" s="38">
        <v>0</v>
      </c>
      <c r="U1201" s="38">
        <v>0</v>
      </c>
      <c r="V1201" s="38"/>
      <c r="W1201" s="38"/>
      <c r="X1201" s="38"/>
      <c r="Y1201" s="38"/>
      <c r="Z1201" s="38"/>
      <c r="AA1201" s="38"/>
      <c r="AB1201" s="38"/>
      <c r="AC1201" s="38">
        <v>0</v>
      </c>
      <c r="AD1201" s="38">
        <v>0</v>
      </c>
      <c r="AE1201" s="38">
        <v>0</v>
      </c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9">
        <f t="shared" si="38"/>
        <v>0.375</v>
      </c>
      <c r="AS1201" s="9">
        <f t="shared" si="39"/>
        <v>0</v>
      </c>
      <c r="AT1201" s="10" t="s">
        <v>2295</v>
      </c>
    </row>
    <row r="1202" spans="1:46" ht="26.4" hidden="1">
      <c r="A1202" s="3">
        <v>1199</v>
      </c>
      <c r="B1202" s="119" t="s">
        <v>1253</v>
      </c>
      <c r="C1202" s="14" t="s">
        <v>1723</v>
      </c>
      <c r="D1202" s="15" t="s">
        <v>2225</v>
      </c>
      <c r="E1202" s="77">
        <v>1</v>
      </c>
      <c r="F1202" s="88"/>
      <c r="G1202" s="86" t="s">
        <v>2342</v>
      </c>
      <c r="H1202" s="79" t="s">
        <v>1210</v>
      </c>
      <c r="I1202" s="108" t="s">
        <v>1785</v>
      </c>
      <c r="J1202" s="69" t="s">
        <v>1788</v>
      </c>
      <c r="K1202" s="11" t="s">
        <v>24</v>
      </c>
      <c r="L1202" s="11" t="s">
        <v>35</v>
      </c>
      <c r="M1202" s="11" t="s">
        <v>26</v>
      </c>
      <c r="N1202" s="8">
        <v>45266</v>
      </c>
      <c r="O1202" s="38"/>
      <c r="P1202" s="38"/>
      <c r="Q1202" s="38"/>
      <c r="R1202" s="38">
        <v>1</v>
      </c>
      <c r="S1202" s="38">
        <v>0.5</v>
      </c>
      <c r="T1202" s="38">
        <v>0</v>
      </c>
      <c r="U1202" s="38">
        <v>0</v>
      </c>
      <c r="V1202" s="38"/>
      <c r="W1202" s="38"/>
      <c r="X1202" s="38"/>
      <c r="Y1202" s="38"/>
      <c r="Z1202" s="38"/>
      <c r="AA1202" s="38"/>
      <c r="AB1202" s="38"/>
      <c r="AC1202" s="38">
        <v>0</v>
      </c>
      <c r="AD1202" s="38">
        <v>0</v>
      </c>
      <c r="AE1202" s="38">
        <v>0</v>
      </c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9">
        <f t="shared" si="38"/>
        <v>0.375</v>
      </c>
      <c r="AS1202" s="9">
        <f t="shared" si="39"/>
        <v>0</v>
      </c>
      <c r="AT1202" s="10" t="s">
        <v>2295</v>
      </c>
    </row>
    <row r="1203" spans="1:46" ht="26.4" hidden="1">
      <c r="A1203" s="3">
        <v>1200</v>
      </c>
      <c r="B1203" s="119" t="s">
        <v>1253</v>
      </c>
      <c r="C1203" s="14" t="s">
        <v>1723</v>
      </c>
      <c r="D1203" s="15" t="s">
        <v>2225</v>
      </c>
      <c r="E1203" s="77">
        <v>1</v>
      </c>
      <c r="F1203" s="88"/>
      <c r="G1203" s="86" t="s">
        <v>2342</v>
      </c>
      <c r="H1203" s="79" t="s">
        <v>1210</v>
      </c>
      <c r="I1203" s="108" t="s">
        <v>1785</v>
      </c>
      <c r="J1203" s="69" t="s">
        <v>1789</v>
      </c>
      <c r="K1203" s="11" t="s">
        <v>24</v>
      </c>
      <c r="L1203" s="11" t="s">
        <v>35</v>
      </c>
      <c r="M1203" s="11" t="s">
        <v>26</v>
      </c>
      <c r="N1203" s="8">
        <v>45267</v>
      </c>
      <c r="O1203" s="38"/>
      <c r="P1203" s="38"/>
      <c r="Q1203" s="38"/>
      <c r="R1203" s="38">
        <v>1</v>
      </c>
      <c r="S1203" s="38">
        <v>0.5</v>
      </c>
      <c r="T1203" s="38">
        <v>0</v>
      </c>
      <c r="U1203" s="38">
        <v>0</v>
      </c>
      <c r="V1203" s="38"/>
      <c r="W1203" s="38"/>
      <c r="X1203" s="38"/>
      <c r="Y1203" s="38"/>
      <c r="Z1203" s="38"/>
      <c r="AA1203" s="38"/>
      <c r="AB1203" s="38"/>
      <c r="AC1203" s="38">
        <v>0</v>
      </c>
      <c r="AD1203" s="38">
        <v>0</v>
      </c>
      <c r="AE1203" s="38">
        <v>0</v>
      </c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9">
        <f t="shared" si="38"/>
        <v>0.375</v>
      </c>
      <c r="AS1203" s="9">
        <f t="shared" si="39"/>
        <v>0</v>
      </c>
      <c r="AT1203" s="10" t="s">
        <v>2295</v>
      </c>
    </row>
    <row r="1204" spans="1:46" ht="26.4" hidden="1">
      <c r="A1204" s="3">
        <v>1201</v>
      </c>
      <c r="B1204" s="119" t="s">
        <v>1253</v>
      </c>
      <c r="C1204" s="14" t="s">
        <v>1723</v>
      </c>
      <c r="D1204" s="15" t="s">
        <v>2225</v>
      </c>
      <c r="E1204" s="77">
        <v>1</v>
      </c>
      <c r="F1204" s="88"/>
      <c r="G1204" s="86" t="s">
        <v>2342</v>
      </c>
      <c r="H1204" s="79" t="s">
        <v>1210</v>
      </c>
      <c r="I1204" s="108" t="s">
        <v>1785</v>
      </c>
      <c r="J1204" s="69" t="s">
        <v>1790</v>
      </c>
      <c r="K1204" s="11" t="s">
        <v>24</v>
      </c>
      <c r="L1204" s="11" t="s">
        <v>35</v>
      </c>
      <c r="M1204" s="11" t="s">
        <v>26</v>
      </c>
      <c r="N1204" s="8">
        <v>45267</v>
      </c>
      <c r="O1204" s="38"/>
      <c r="P1204" s="38"/>
      <c r="Q1204" s="38"/>
      <c r="R1204" s="38">
        <v>1</v>
      </c>
      <c r="S1204" s="38">
        <v>0.5</v>
      </c>
      <c r="T1204" s="38">
        <v>0</v>
      </c>
      <c r="U1204" s="38">
        <v>0</v>
      </c>
      <c r="V1204" s="38"/>
      <c r="W1204" s="38"/>
      <c r="X1204" s="38"/>
      <c r="Y1204" s="38"/>
      <c r="Z1204" s="38"/>
      <c r="AA1204" s="38"/>
      <c r="AB1204" s="38"/>
      <c r="AC1204" s="38">
        <v>0</v>
      </c>
      <c r="AD1204" s="38">
        <v>0</v>
      </c>
      <c r="AE1204" s="38">
        <v>0</v>
      </c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9">
        <f t="shared" si="38"/>
        <v>0.375</v>
      </c>
      <c r="AS1204" s="9">
        <f t="shared" si="39"/>
        <v>0</v>
      </c>
      <c r="AT1204" s="10" t="s">
        <v>2295</v>
      </c>
    </row>
    <row r="1205" spans="1:46" ht="26.4" hidden="1">
      <c r="A1205" s="3">
        <v>1202</v>
      </c>
      <c r="B1205" s="119" t="s">
        <v>1253</v>
      </c>
      <c r="C1205" s="14" t="s">
        <v>1723</v>
      </c>
      <c r="D1205" s="15" t="s">
        <v>2225</v>
      </c>
      <c r="E1205" s="77">
        <v>1</v>
      </c>
      <c r="F1205" s="88"/>
      <c r="G1205" s="86" t="s">
        <v>2342</v>
      </c>
      <c r="H1205" s="79" t="s">
        <v>1210</v>
      </c>
      <c r="I1205" s="108" t="s">
        <v>1785</v>
      </c>
      <c r="J1205" s="69" t="s">
        <v>1791</v>
      </c>
      <c r="K1205" s="11" t="s">
        <v>24</v>
      </c>
      <c r="L1205" s="11" t="s">
        <v>35</v>
      </c>
      <c r="M1205" s="11" t="s">
        <v>26</v>
      </c>
      <c r="N1205" s="8">
        <v>45271</v>
      </c>
      <c r="O1205" s="38"/>
      <c r="P1205" s="38"/>
      <c r="Q1205" s="38"/>
      <c r="R1205" s="38">
        <v>1</v>
      </c>
      <c r="S1205" s="38">
        <v>0.5</v>
      </c>
      <c r="T1205" s="38">
        <v>0</v>
      </c>
      <c r="U1205" s="38">
        <v>0</v>
      </c>
      <c r="V1205" s="38"/>
      <c r="W1205" s="38"/>
      <c r="X1205" s="38"/>
      <c r="Y1205" s="38"/>
      <c r="Z1205" s="38"/>
      <c r="AA1205" s="38"/>
      <c r="AB1205" s="38"/>
      <c r="AC1205" s="38">
        <v>0</v>
      </c>
      <c r="AD1205" s="38">
        <v>0</v>
      </c>
      <c r="AE1205" s="38">
        <v>0</v>
      </c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9">
        <f t="shared" si="38"/>
        <v>0.375</v>
      </c>
      <c r="AS1205" s="9">
        <f t="shared" si="39"/>
        <v>0</v>
      </c>
      <c r="AT1205" s="10" t="s">
        <v>2295</v>
      </c>
    </row>
    <row r="1206" spans="1:46" ht="26.4" hidden="1">
      <c r="A1206" s="3">
        <v>1203</v>
      </c>
      <c r="B1206" s="119" t="s">
        <v>1253</v>
      </c>
      <c r="C1206" s="14" t="s">
        <v>1723</v>
      </c>
      <c r="D1206" s="15" t="s">
        <v>2225</v>
      </c>
      <c r="E1206" s="77">
        <v>1</v>
      </c>
      <c r="F1206" s="88"/>
      <c r="G1206" s="86" t="s">
        <v>2342</v>
      </c>
      <c r="H1206" s="79" t="s">
        <v>1210</v>
      </c>
      <c r="I1206" s="108" t="s">
        <v>1785</v>
      </c>
      <c r="J1206" s="69" t="s">
        <v>1792</v>
      </c>
      <c r="K1206" s="11" t="s">
        <v>24</v>
      </c>
      <c r="L1206" s="11" t="s">
        <v>35</v>
      </c>
      <c r="M1206" s="11" t="s">
        <v>26</v>
      </c>
      <c r="N1206" s="8">
        <v>45271</v>
      </c>
      <c r="O1206" s="38"/>
      <c r="P1206" s="38"/>
      <c r="Q1206" s="38"/>
      <c r="R1206" s="38">
        <v>1</v>
      </c>
      <c r="S1206" s="38">
        <v>0.5</v>
      </c>
      <c r="T1206" s="38">
        <v>0</v>
      </c>
      <c r="U1206" s="38">
        <v>0</v>
      </c>
      <c r="V1206" s="38"/>
      <c r="W1206" s="38"/>
      <c r="X1206" s="38"/>
      <c r="Y1206" s="38"/>
      <c r="Z1206" s="38"/>
      <c r="AA1206" s="38"/>
      <c r="AB1206" s="38"/>
      <c r="AC1206" s="38">
        <v>0</v>
      </c>
      <c r="AD1206" s="38">
        <v>0</v>
      </c>
      <c r="AE1206" s="38">
        <v>0</v>
      </c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9">
        <f t="shared" si="38"/>
        <v>0.375</v>
      </c>
      <c r="AS1206" s="9">
        <f t="shared" si="39"/>
        <v>0</v>
      </c>
      <c r="AT1206" s="10" t="s">
        <v>2295</v>
      </c>
    </row>
    <row r="1207" spans="1:46" ht="26.4" hidden="1">
      <c r="A1207" s="3">
        <v>1204</v>
      </c>
      <c r="B1207" s="119" t="s">
        <v>1253</v>
      </c>
      <c r="C1207" s="14" t="s">
        <v>1723</v>
      </c>
      <c r="D1207" s="15" t="s">
        <v>2225</v>
      </c>
      <c r="E1207" s="77">
        <v>1</v>
      </c>
      <c r="F1207" s="88"/>
      <c r="G1207" s="86" t="s">
        <v>2342</v>
      </c>
      <c r="H1207" s="79" t="s">
        <v>1210</v>
      </c>
      <c r="I1207" s="108" t="s">
        <v>1785</v>
      </c>
      <c r="J1207" s="69" t="s">
        <v>1793</v>
      </c>
      <c r="K1207" s="11" t="s">
        <v>24</v>
      </c>
      <c r="L1207" s="11" t="s">
        <v>35</v>
      </c>
      <c r="M1207" s="11" t="s">
        <v>26</v>
      </c>
      <c r="N1207" s="8">
        <v>45271</v>
      </c>
      <c r="O1207" s="38"/>
      <c r="P1207" s="38"/>
      <c r="Q1207" s="38"/>
      <c r="R1207" s="38">
        <v>1</v>
      </c>
      <c r="S1207" s="38">
        <v>0.5</v>
      </c>
      <c r="T1207" s="38">
        <v>0</v>
      </c>
      <c r="U1207" s="38">
        <v>0</v>
      </c>
      <c r="V1207" s="38"/>
      <c r="W1207" s="38"/>
      <c r="X1207" s="38"/>
      <c r="Y1207" s="38"/>
      <c r="Z1207" s="38"/>
      <c r="AA1207" s="38"/>
      <c r="AB1207" s="38"/>
      <c r="AC1207" s="38">
        <v>0</v>
      </c>
      <c r="AD1207" s="38">
        <v>0</v>
      </c>
      <c r="AE1207" s="38">
        <v>0</v>
      </c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9">
        <f t="shared" si="38"/>
        <v>0.375</v>
      </c>
      <c r="AS1207" s="9">
        <f t="shared" si="39"/>
        <v>0</v>
      </c>
      <c r="AT1207" s="10" t="s">
        <v>2295</v>
      </c>
    </row>
    <row r="1208" spans="1:46" ht="26.4" hidden="1">
      <c r="A1208" s="3">
        <v>1205</v>
      </c>
      <c r="B1208" s="119" t="s">
        <v>1253</v>
      </c>
      <c r="C1208" s="14" t="s">
        <v>1723</v>
      </c>
      <c r="D1208" s="15" t="s">
        <v>2225</v>
      </c>
      <c r="E1208" s="77">
        <v>1</v>
      </c>
      <c r="F1208" s="88"/>
      <c r="G1208" s="86" t="s">
        <v>2342</v>
      </c>
      <c r="H1208" s="79" t="s">
        <v>1210</v>
      </c>
      <c r="I1208" s="108" t="s">
        <v>1785</v>
      </c>
      <c r="J1208" s="69" t="s">
        <v>1794</v>
      </c>
      <c r="K1208" s="11" t="s">
        <v>24</v>
      </c>
      <c r="L1208" s="11" t="s">
        <v>35</v>
      </c>
      <c r="M1208" s="11" t="s">
        <v>26</v>
      </c>
      <c r="N1208" s="8">
        <v>45265</v>
      </c>
      <c r="O1208" s="38"/>
      <c r="P1208" s="38"/>
      <c r="Q1208" s="38"/>
      <c r="R1208" s="38">
        <v>1</v>
      </c>
      <c r="S1208" s="38">
        <v>0.5</v>
      </c>
      <c r="T1208" s="38">
        <v>0</v>
      </c>
      <c r="U1208" s="38">
        <v>0</v>
      </c>
      <c r="V1208" s="38"/>
      <c r="W1208" s="38"/>
      <c r="X1208" s="38"/>
      <c r="Y1208" s="38"/>
      <c r="Z1208" s="38"/>
      <c r="AA1208" s="38"/>
      <c r="AB1208" s="38"/>
      <c r="AC1208" s="38">
        <v>0</v>
      </c>
      <c r="AD1208" s="38">
        <v>0</v>
      </c>
      <c r="AE1208" s="38">
        <v>0</v>
      </c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9">
        <f t="shared" si="38"/>
        <v>0.375</v>
      </c>
      <c r="AS1208" s="9">
        <f t="shared" si="39"/>
        <v>0</v>
      </c>
      <c r="AT1208" s="10" t="s">
        <v>2295</v>
      </c>
    </row>
    <row r="1209" spans="1:46" ht="26.4" hidden="1">
      <c r="A1209" s="3">
        <v>1206</v>
      </c>
      <c r="B1209" s="119" t="s">
        <v>1253</v>
      </c>
      <c r="C1209" s="14" t="s">
        <v>1723</v>
      </c>
      <c r="D1209" s="15" t="s">
        <v>2225</v>
      </c>
      <c r="E1209" s="77">
        <v>1</v>
      </c>
      <c r="F1209" s="88"/>
      <c r="G1209" s="86" t="s">
        <v>2342</v>
      </c>
      <c r="H1209" s="79" t="s">
        <v>1210</v>
      </c>
      <c r="I1209" s="108" t="s">
        <v>1785</v>
      </c>
      <c r="J1209" s="69" t="s">
        <v>1795</v>
      </c>
      <c r="K1209" s="11" t="s">
        <v>24</v>
      </c>
      <c r="L1209" s="11" t="s">
        <v>35</v>
      </c>
      <c r="M1209" s="11" t="s">
        <v>26</v>
      </c>
      <c r="N1209" s="8">
        <v>45265</v>
      </c>
      <c r="O1209" s="38"/>
      <c r="P1209" s="38"/>
      <c r="Q1209" s="38"/>
      <c r="R1209" s="38">
        <v>1</v>
      </c>
      <c r="S1209" s="38">
        <v>0.5</v>
      </c>
      <c r="T1209" s="38">
        <v>0</v>
      </c>
      <c r="U1209" s="38">
        <v>0</v>
      </c>
      <c r="V1209" s="38"/>
      <c r="W1209" s="38"/>
      <c r="X1209" s="38"/>
      <c r="Y1209" s="38"/>
      <c r="Z1209" s="38"/>
      <c r="AA1209" s="38"/>
      <c r="AB1209" s="38"/>
      <c r="AC1209" s="38">
        <v>0</v>
      </c>
      <c r="AD1209" s="38">
        <v>0</v>
      </c>
      <c r="AE1209" s="38">
        <v>0</v>
      </c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9">
        <f t="shared" si="38"/>
        <v>0.375</v>
      </c>
      <c r="AS1209" s="9">
        <f t="shared" si="39"/>
        <v>0</v>
      </c>
      <c r="AT1209" s="10" t="s">
        <v>2295</v>
      </c>
    </row>
    <row r="1210" spans="1:46" ht="26.4" hidden="1">
      <c r="A1210" s="3">
        <v>1207</v>
      </c>
      <c r="B1210" s="119" t="s">
        <v>1253</v>
      </c>
      <c r="C1210" s="14" t="s">
        <v>1723</v>
      </c>
      <c r="D1210" s="15" t="s">
        <v>2225</v>
      </c>
      <c r="E1210" s="77">
        <v>1</v>
      </c>
      <c r="F1210" s="88"/>
      <c r="G1210" s="86" t="s">
        <v>2342</v>
      </c>
      <c r="H1210" s="79" t="s">
        <v>1210</v>
      </c>
      <c r="I1210" s="108" t="s">
        <v>1785</v>
      </c>
      <c r="J1210" s="69" t="s">
        <v>1796</v>
      </c>
      <c r="K1210" s="11" t="s">
        <v>24</v>
      </c>
      <c r="L1210" s="11" t="s">
        <v>35</v>
      </c>
      <c r="M1210" s="11" t="s">
        <v>26</v>
      </c>
      <c r="N1210" s="8">
        <v>45265</v>
      </c>
      <c r="O1210" s="38"/>
      <c r="P1210" s="38"/>
      <c r="Q1210" s="38"/>
      <c r="R1210" s="38">
        <v>1</v>
      </c>
      <c r="S1210" s="38">
        <v>0.5</v>
      </c>
      <c r="T1210" s="38">
        <v>0</v>
      </c>
      <c r="U1210" s="38">
        <v>0</v>
      </c>
      <c r="V1210" s="38"/>
      <c r="W1210" s="38"/>
      <c r="X1210" s="38"/>
      <c r="Y1210" s="38"/>
      <c r="Z1210" s="38"/>
      <c r="AA1210" s="38"/>
      <c r="AB1210" s="38"/>
      <c r="AC1210" s="38">
        <v>0</v>
      </c>
      <c r="AD1210" s="38">
        <v>0</v>
      </c>
      <c r="AE1210" s="38">
        <v>0</v>
      </c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9">
        <f t="shared" si="38"/>
        <v>0.375</v>
      </c>
      <c r="AS1210" s="9">
        <f t="shared" si="39"/>
        <v>0</v>
      </c>
      <c r="AT1210" s="10" t="s">
        <v>2295</v>
      </c>
    </row>
    <row r="1211" spans="1:46" ht="26.4" hidden="1">
      <c r="A1211" s="3">
        <v>1208</v>
      </c>
      <c r="B1211" s="119" t="s">
        <v>1253</v>
      </c>
      <c r="C1211" s="14" t="s">
        <v>1723</v>
      </c>
      <c r="D1211" s="15" t="s">
        <v>2225</v>
      </c>
      <c r="E1211" s="77">
        <v>1</v>
      </c>
      <c r="F1211" s="88"/>
      <c r="G1211" s="86" t="s">
        <v>2342</v>
      </c>
      <c r="H1211" s="79" t="s">
        <v>1210</v>
      </c>
      <c r="I1211" s="108" t="s">
        <v>1785</v>
      </c>
      <c r="J1211" s="69" t="s">
        <v>1797</v>
      </c>
      <c r="K1211" s="11" t="s">
        <v>24</v>
      </c>
      <c r="L1211" s="11" t="s">
        <v>35</v>
      </c>
      <c r="M1211" s="11" t="s">
        <v>26</v>
      </c>
      <c r="N1211" s="8">
        <v>45271</v>
      </c>
      <c r="O1211" s="38"/>
      <c r="P1211" s="38"/>
      <c r="Q1211" s="38"/>
      <c r="R1211" s="38">
        <v>1</v>
      </c>
      <c r="S1211" s="38">
        <v>0.5</v>
      </c>
      <c r="T1211" s="38">
        <v>0</v>
      </c>
      <c r="U1211" s="38">
        <v>0</v>
      </c>
      <c r="V1211" s="38"/>
      <c r="W1211" s="38"/>
      <c r="X1211" s="38"/>
      <c r="Y1211" s="38"/>
      <c r="Z1211" s="38"/>
      <c r="AA1211" s="38"/>
      <c r="AB1211" s="38"/>
      <c r="AC1211" s="38">
        <v>0</v>
      </c>
      <c r="AD1211" s="38">
        <v>0</v>
      </c>
      <c r="AE1211" s="38">
        <v>0</v>
      </c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9">
        <f t="shared" si="38"/>
        <v>0.375</v>
      </c>
      <c r="AS1211" s="9">
        <f t="shared" si="39"/>
        <v>0</v>
      </c>
      <c r="AT1211" s="10" t="s">
        <v>2295</v>
      </c>
    </row>
    <row r="1212" spans="1:46" ht="26.4" hidden="1">
      <c r="A1212" s="3">
        <v>1209</v>
      </c>
      <c r="B1212" s="119" t="s">
        <v>1253</v>
      </c>
      <c r="C1212" s="14" t="s">
        <v>1723</v>
      </c>
      <c r="D1212" s="15" t="s">
        <v>2225</v>
      </c>
      <c r="E1212" s="77">
        <v>1</v>
      </c>
      <c r="F1212" s="88"/>
      <c r="G1212" s="86" t="s">
        <v>2342</v>
      </c>
      <c r="H1212" s="79" t="s">
        <v>1210</v>
      </c>
      <c r="I1212" s="108" t="s">
        <v>1785</v>
      </c>
      <c r="J1212" s="69" t="s">
        <v>1798</v>
      </c>
      <c r="K1212" s="11" t="s">
        <v>24</v>
      </c>
      <c r="L1212" s="11" t="s">
        <v>35</v>
      </c>
      <c r="M1212" s="11" t="s">
        <v>26</v>
      </c>
      <c r="N1212" s="8">
        <v>45272</v>
      </c>
      <c r="O1212" s="38"/>
      <c r="P1212" s="38"/>
      <c r="Q1212" s="38"/>
      <c r="R1212" s="38">
        <v>1</v>
      </c>
      <c r="S1212" s="38">
        <v>0.5</v>
      </c>
      <c r="T1212" s="38">
        <v>0</v>
      </c>
      <c r="U1212" s="38">
        <v>0</v>
      </c>
      <c r="V1212" s="38"/>
      <c r="W1212" s="38"/>
      <c r="X1212" s="38"/>
      <c r="Y1212" s="38"/>
      <c r="Z1212" s="38"/>
      <c r="AA1212" s="38"/>
      <c r="AB1212" s="38"/>
      <c r="AC1212" s="38">
        <v>0</v>
      </c>
      <c r="AD1212" s="38">
        <v>0</v>
      </c>
      <c r="AE1212" s="38">
        <v>0</v>
      </c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9">
        <f t="shared" si="38"/>
        <v>0.375</v>
      </c>
      <c r="AS1212" s="9">
        <f t="shared" si="39"/>
        <v>0</v>
      </c>
      <c r="AT1212" s="10" t="s">
        <v>2295</v>
      </c>
    </row>
    <row r="1213" spans="1:46" ht="26.4" hidden="1">
      <c r="A1213" s="3">
        <v>1210</v>
      </c>
      <c r="B1213" s="119" t="s">
        <v>1253</v>
      </c>
      <c r="C1213" s="14" t="s">
        <v>1723</v>
      </c>
      <c r="D1213" s="15" t="s">
        <v>2225</v>
      </c>
      <c r="E1213" s="77">
        <v>1</v>
      </c>
      <c r="F1213" s="88"/>
      <c r="G1213" s="86" t="s">
        <v>2342</v>
      </c>
      <c r="H1213" s="79" t="s">
        <v>1210</v>
      </c>
      <c r="I1213" s="108" t="s">
        <v>1785</v>
      </c>
      <c r="J1213" s="69" t="s">
        <v>1799</v>
      </c>
      <c r="K1213" s="11" t="s">
        <v>24</v>
      </c>
      <c r="L1213" s="11" t="s">
        <v>35</v>
      </c>
      <c r="M1213" s="11" t="s">
        <v>26</v>
      </c>
      <c r="N1213" s="8">
        <v>45272</v>
      </c>
      <c r="O1213" s="38"/>
      <c r="P1213" s="38"/>
      <c r="Q1213" s="38"/>
      <c r="R1213" s="38">
        <v>1</v>
      </c>
      <c r="S1213" s="38">
        <v>0.5</v>
      </c>
      <c r="T1213" s="38">
        <v>0</v>
      </c>
      <c r="U1213" s="38">
        <v>0</v>
      </c>
      <c r="V1213" s="38"/>
      <c r="W1213" s="38"/>
      <c r="X1213" s="38"/>
      <c r="Y1213" s="38"/>
      <c r="Z1213" s="38"/>
      <c r="AA1213" s="38"/>
      <c r="AB1213" s="38"/>
      <c r="AC1213" s="38">
        <v>0</v>
      </c>
      <c r="AD1213" s="38">
        <v>0</v>
      </c>
      <c r="AE1213" s="38">
        <v>0</v>
      </c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9">
        <f t="shared" si="38"/>
        <v>0.375</v>
      </c>
      <c r="AS1213" s="9">
        <f t="shared" si="39"/>
        <v>0</v>
      </c>
      <c r="AT1213" s="10" t="s">
        <v>2295</v>
      </c>
    </row>
    <row r="1214" spans="1:46" ht="26.4" hidden="1">
      <c r="A1214" s="3">
        <v>1211</v>
      </c>
      <c r="B1214" s="119" t="s">
        <v>1253</v>
      </c>
      <c r="C1214" s="14" t="s">
        <v>1723</v>
      </c>
      <c r="D1214" s="15" t="s">
        <v>2225</v>
      </c>
      <c r="E1214" s="77">
        <v>1</v>
      </c>
      <c r="F1214" s="88"/>
      <c r="G1214" s="86" t="s">
        <v>2342</v>
      </c>
      <c r="H1214" s="79" t="s">
        <v>1210</v>
      </c>
      <c r="I1214" s="108" t="s">
        <v>1785</v>
      </c>
      <c r="J1214" s="69" t="s">
        <v>1800</v>
      </c>
      <c r="K1214" s="11" t="s">
        <v>24</v>
      </c>
      <c r="L1214" s="11" t="s">
        <v>35</v>
      </c>
      <c r="M1214" s="11" t="s">
        <v>26</v>
      </c>
      <c r="N1214" s="8">
        <v>45272</v>
      </c>
      <c r="O1214" s="38"/>
      <c r="P1214" s="38"/>
      <c r="Q1214" s="38"/>
      <c r="R1214" s="38">
        <v>1</v>
      </c>
      <c r="S1214" s="38">
        <v>0.5</v>
      </c>
      <c r="T1214" s="38">
        <v>0</v>
      </c>
      <c r="U1214" s="38">
        <v>0</v>
      </c>
      <c r="V1214" s="38"/>
      <c r="W1214" s="38"/>
      <c r="X1214" s="38"/>
      <c r="Y1214" s="38"/>
      <c r="Z1214" s="38"/>
      <c r="AA1214" s="38"/>
      <c r="AB1214" s="38"/>
      <c r="AC1214" s="38">
        <v>0</v>
      </c>
      <c r="AD1214" s="38">
        <v>0</v>
      </c>
      <c r="AE1214" s="38">
        <v>0</v>
      </c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9">
        <f t="shared" si="38"/>
        <v>0.375</v>
      </c>
      <c r="AS1214" s="9">
        <f t="shared" si="39"/>
        <v>0</v>
      </c>
      <c r="AT1214" s="10" t="s">
        <v>2295</v>
      </c>
    </row>
    <row r="1215" spans="1:46" ht="26.4" hidden="1">
      <c r="A1215" s="3">
        <v>1212</v>
      </c>
      <c r="B1215" s="119" t="s">
        <v>1253</v>
      </c>
      <c r="C1215" s="14" t="s">
        <v>1723</v>
      </c>
      <c r="D1215" s="15" t="s">
        <v>2225</v>
      </c>
      <c r="E1215" s="77">
        <v>1</v>
      </c>
      <c r="F1215" s="88"/>
      <c r="G1215" s="86" t="s">
        <v>2342</v>
      </c>
      <c r="H1215" s="79" t="s">
        <v>1210</v>
      </c>
      <c r="I1215" s="108" t="s">
        <v>1785</v>
      </c>
      <c r="J1215" s="69" t="s">
        <v>1801</v>
      </c>
      <c r="K1215" s="11" t="s">
        <v>24</v>
      </c>
      <c r="L1215" s="11" t="s">
        <v>35</v>
      </c>
      <c r="M1215" s="11" t="s">
        <v>26</v>
      </c>
      <c r="N1215" s="8">
        <v>45272</v>
      </c>
      <c r="O1215" s="38"/>
      <c r="P1215" s="38"/>
      <c r="Q1215" s="38"/>
      <c r="R1215" s="38">
        <v>1</v>
      </c>
      <c r="S1215" s="38">
        <v>0.5</v>
      </c>
      <c r="T1215" s="38">
        <v>0</v>
      </c>
      <c r="U1215" s="38">
        <v>0</v>
      </c>
      <c r="V1215" s="38"/>
      <c r="W1215" s="38"/>
      <c r="X1215" s="38"/>
      <c r="Y1215" s="38"/>
      <c r="Z1215" s="38"/>
      <c r="AA1215" s="38"/>
      <c r="AB1215" s="38"/>
      <c r="AC1215" s="38">
        <v>0</v>
      </c>
      <c r="AD1215" s="38">
        <v>0</v>
      </c>
      <c r="AE1215" s="38">
        <v>0</v>
      </c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9">
        <f t="shared" si="38"/>
        <v>0.375</v>
      </c>
      <c r="AS1215" s="9">
        <f t="shared" si="39"/>
        <v>0</v>
      </c>
      <c r="AT1215" s="10" t="s">
        <v>2295</v>
      </c>
    </row>
    <row r="1216" spans="1:46" ht="26.4" hidden="1">
      <c r="A1216" s="3">
        <v>1213</v>
      </c>
      <c r="B1216" s="119" t="s">
        <v>1253</v>
      </c>
      <c r="C1216" s="14" t="s">
        <v>1723</v>
      </c>
      <c r="D1216" s="15" t="s">
        <v>2225</v>
      </c>
      <c r="E1216" s="77">
        <v>1</v>
      </c>
      <c r="F1216" s="88"/>
      <c r="G1216" s="86" t="s">
        <v>2342</v>
      </c>
      <c r="H1216" s="79" t="s">
        <v>1210</v>
      </c>
      <c r="I1216" s="108" t="s">
        <v>1802</v>
      </c>
      <c r="J1216" s="69" t="s">
        <v>1803</v>
      </c>
      <c r="K1216" s="11" t="s">
        <v>24</v>
      </c>
      <c r="L1216" s="11" t="s">
        <v>35</v>
      </c>
      <c r="M1216" s="11" t="s">
        <v>26</v>
      </c>
      <c r="N1216" s="8">
        <v>45267</v>
      </c>
      <c r="O1216" s="38"/>
      <c r="P1216" s="38"/>
      <c r="Q1216" s="38"/>
      <c r="R1216" s="38">
        <v>1</v>
      </c>
      <c r="S1216" s="38">
        <v>0.5</v>
      </c>
      <c r="T1216" s="38">
        <v>0</v>
      </c>
      <c r="U1216" s="38">
        <v>0</v>
      </c>
      <c r="V1216" s="38"/>
      <c r="W1216" s="38"/>
      <c r="X1216" s="38"/>
      <c r="Y1216" s="38"/>
      <c r="Z1216" s="38"/>
      <c r="AA1216" s="38"/>
      <c r="AB1216" s="38"/>
      <c r="AC1216" s="38">
        <v>0</v>
      </c>
      <c r="AD1216" s="38">
        <v>0</v>
      </c>
      <c r="AE1216" s="38">
        <v>0</v>
      </c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9">
        <f t="shared" si="38"/>
        <v>0.375</v>
      </c>
      <c r="AS1216" s="9">
        <f t="shared" si="39"/>
        <v>0</v>
      </c>
      <c r="AT1216" s="10" t="s">
        <v>2295</v>
      </c>
    </row>
    <row r="1217" spans="1:46" ht="26.4" hidden="1">
      <c r="A1217" s="3">
        <v>1214</v>
      </c>
      <c r="B1217" s="119" t="s">
        <v>1253</v>
      </c>
      <c r="C1217" s="14" t="s">
        <v>1723</v>
      </c>
      <c r="D1217" s="15" t="s">
        <v>2225</v>
      </c>
      <c r="E1217" s="77">
        <v>1</v>
      </c>
      <c r="F1217" s="88"/>
      <c r="G1217" s="86" t="s">
        <v>2342</v>
      </c>
      <c r="H1217" s="79" t="s">
        <v>1210</v>
      </c>
      <c r="I1217" s="108" t="s">
        <v>1802</v>
      </c>
      <c r="J1217" s="69" t="s">
        <v>1804</v>
      </c>
      <c r="K1217" s="11" t="s">
        <v>24</v>
      </c>
      <c r="L1217" s="11" t="s">
        <v>35</v>
      </c>
      <c r="M1217" s="11" t="s">
        <v>26</v>
      </c>
      <c r="N1217" s="8">
        <v>45267</v>
      </c>
      <c r="O1217" s="38"/>
      <c r="P1217" s="38"/>
      <c r="Q1217" s="38"/>
      <c r="R1217" s="38">
        <v>1</v>
      </c>
      <c r="S1217" s="38">
        <v>0.5</v>
      </c>
      <c r="T1217" s="38">
        <v>0</v>
      </c>
      <c r="U1217" s="38">
        <v>0</v>
      </c>
      <c r="V1217" s="38"/>
      <c r="W1217" s="38"/>
      <c r="X1217" s="38"/>
      <c r="Y1217" s="38"/>
      <c r="Z1217" s="38"/>
      <c r="AA1217" s="38"/>
      <c r="AB1217" s="38"/>
      <c r="AC1217" s="38">
        <v>0</v>
      </c>
      <c r="AD1217" s="38">
        <v>0</v>
      </c>
      <c r="AE1217" s="38">
        <v>0</v>
      </c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9">
        <f t="shared" si="38"/>
        <v>0.375</v>
      </c>
      <c r="AS1217" s="9">
        <f t="shared" si="39"/>
        <v>0</v>
      </c>
      <c r="AT1217" s="10" t="s">
        <v>2295</v>
      </c>
    </row>
    <row r="1218" spans="1:46" ht="26.4" hidden="1">
      <c r="A1218" s="3">
        <v>1215</v>
      </c>
      <c r="B1218" s="119" t="s">
        <v>1253</v>
      </c>
      <c r="C1218" s="14" t="s">
        <v>1723</v>
      </c>
      <c r="D1218" s="15" t="s">
        <v>2225</v>
      </c>
      <c r="E1218" s="77">
        <v>1</v>
      </c>
      <c r="F1218" s="88"/>
      <c r="G1218" s="86" t="s">
        <v>2342</v>
      </c>
      <c r="H1218" s="79" t="s">
        <v>1210</v>
      </c>
      <c r="I1218" s="108" t="s">
        <v>1802</v>
      </c>
      <c r="J1218" s="69" t="s">
        <v>1805</v>
      </c>
      <c r="K1218" s="11" t="s">
        <v>24</v>
      </c>
      <c r="L1218" s="11" t="s">
        <v>35</v>
      </c>
      <c r="M1218" s="11" t="s">
        <v>26</v>
      </c>
      <c r="N1218" s="8">
        <v>45267</v>
      </c>
      <c r="O1218" s="38"/>
      <c r="P1218" s="38"/>
      <c r="Q1218" s="38"/>
      <c r="R1218" s="38">
        <v>1</v>
      </c>
      <c r="S1218" s="38">
        <v>0.5</v>
      </c>
      <c r="T1218" s="38">
        <v>0</v>
      </c>
      <c r="U1218" s="38">
        <v>0</v>
      </c>
      <c r="V1218" s="38"/>
      <c r="W1218" s="38"/>
      <c r="X1218" s="38"/>
      <c r="Y1218" s="38"/>
      <c r="Z1218" s="38"/>
      <c r="AA1218" s="38"/>
      <c r="AB1218" s="38"/>
      <c r="AC1218" s="38">
        <v>0</v>
      </c>
      <c r="AD1218" s="38">
        <v>0</v>
      </c>
      <c r="AE1218" s="38">
        <v>0</v>
      </c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9">
        <f t="shared" si="38"/>
        <v>0.375</v>
      </c>
      <c r="AS1218" s="9">
        <f t="shared" si="39"/>
        <v>0</v>
      </c>
      <c r="AT1218" s="10" t="s">
        <v>2295</v>
      </c>
    </row>
    <row r="1219" spans="1:46" ht="26.4" hidden="1">
      <c r="A1219" s="3">
        <v>1216</v>
      </c>
      <c r="B1219" s="119" t="s">
        <v>1253</v>
      </c>
      <c r="C1219" s="14" t="s">
        <v>1723</v>
      </c>
      <c r="D1219" s="15" t="s">
        <v>2225</v>
      </c>
      <c r="E1219" s="77">
        <v>1</v>
      </c>
      <c r="F1219" s="88"/>
      <c r="G1219" s="86" t="s">
        <v>2342</v>
      </c>
      <c r="H1219" s="79" t="s">
        <v>1210</v>
      </c>
      <c r="I1219" s="108" t="s">
        <v>1802</v>
      </c>
      <c r="J1219" s="69" t="s">
        <v>1806</v>
      </c>
      <c r="K1219" s="11" t="s">
        <v>24</v>
      </c>
      <c r="L1219" s="11" t="s">
        <v>35</v>
      </c>
      <c r="M1219" s="11" t="s">
        <v>26</v>
      </c>
      <c r="N1219" s="8">
        <v>45267</v>
      </c>
      <c r="O1219" s="38"/>
      <c r="P1219" s="38"/>
      <c r="Q1219" s="38"/>
      <c r="R1219" s="38">
        <v>1</v>
      </c>
      <c r="S1219" s="38">
        <v>0.5</v>
      </c>
      <c r="T1219" s="38">
        <v>0</v>
      </c>
      <c r="U1219" s="38">
        <v>0</v>
      </c>
      <c r="V1219" s="38"/>
      <c r="W1219" s="38"/>
      <c r="X1219" s="38"/>
      <c r="Y1219" s="38"/>
      <c r="Z1219" s="38"/>
      <c r="AA1219" s="38"/>
      <c r="AB1219" s="38"/>
      <c r="AC1219" s="38">
        <v>0</v>
      </c>
      <c r="AD1219" s="38">
        <v>0</v>
      </c>
      <c r="AE1219" s="38">
        <v>0</v>
      </c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9">
        <f t="shared" si="38"/>
        <v>0.375</v>
      </c>
      <c r="AS1219" s="9">
        <f t="shared" si="39"/>
        <v>0</v>
      </c>
      <c r="AT1219" s="10" t="s">
        <v>2295</v>
      </c>
    </row>
    <row r="1220" spans="1:46" ht="26.4" hidden="1">
      <c r="A1220" s="3">
        <v>1217</v>
      </c>
      <c r="B1220" s="119" t="s">
        <v>1253</v>
      </c>
      <c r="C1220" s="14" t="s">
        <v>1723</v>
      </c>
      <c r="D1220" s="15" t="s">
        <v>2225</v>
      </c>
      <c r="E1220" s="77">
        <v>1</v>
      </c>
      <c r="F1220" s="88"/>
      <c r="G1220" s="86" t="s">
        <v>2342</v>
      </c>
      <c r="H1220" s="79" t="s">
        <v>1210</v>
      </c>
      <c r="I1220" s="108" t="s">
        <v>1802</v>
      </c>
      <c r="J1220" s="69" t="s">
        <v>1807</v>
      </c>
      <c r="K1220" s="11" t="s">
        <v>24</v>
      </c>
      <c r="L1220" s="11" t="s">
        <v>35</v>
      </c>
      <c r="M1220" s="11" t="s">
        <v>26</v>
      </c>
      <c r="N1220" s="8">
        <v>45272</v>
      </c>
      <c r="O1220" s="38"/>
      <c r="P1220" s="38"/>
      <c r="Q1220" s="38"/>
      <c r="R1220" s="38">
        <v>1</v>
      </c>
      <c r="S1220" s="38">
        <v>0.5</v>
      </c>
      <c r="T1220" s="38">
        <v>0</v>
      </c>
      <c r="U1220" s="38">
        <v>0</v>
      </c>
      <c r="V1220" s="38"/>
      <c r="W1220" s="38"/>
      <c r="X1220" s="38"/>
      <c r="Y1220" s="38"/>
      <c r="Z1220" s="38"/>
      <c r="AA1220" s="38"/>
      <c r="AB1220" s="38"/>
      <c r="AC1220" s="38">
        <v>0</v>
      </c>
      <c r="AD1220" s="38">
        <v>0</v>
      </c>
      <c r="AE1220" s="38">
        <v>0</v>
      </c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9">
        <f t="shared" ref="AR1220:AR1283" si="40">AVERAGE(O1220:P1220,R1220:S1220,Y1220:Z1220,V1220:W1220,AC1220:AD1220,AO1220:AP1220,AF1220:AG1220,AI1220:AJ1220,AL1220:AM1220)</f>
        <v>0.375</v>
      </c>
      <c r="AS1220" s="9">
        <f t="shared" ref="AS1220:AS1283" si="41">AVERAGE(Q1220,U1220,AB1220,X1220,AE1220,AQ1220,AH1220,AK1220,AN1220)</f>
        <v>0</v>
      </c>
      <c r="AT1220" s="10" t="s">
        <v>2295</v>
      </c>
    </row>
    <row r="1221" spans="1:46" ht="26.4" hidden="1">
      <c r="A1221" s="3">
        <v>1218</v>
      </c>
      <c r="B1221" s="119" t="s">
        <v>1253</v>
      </c>
      <c r="C1221" s="14" t="s">
        <v>1723</v>
      </c>
      <c r="D1221" s="15" t="s">
        <v>2225</v>
      </c>
      <c r="E1221" s="77">
        <v>1</v>
      </c>
      <c r="F1221" s="88"/>
      <c r="G1221" s="86" t="s">
        <v>2342</v>
      </c>
      <c r="H1221" s="79" t="s">
        <v>1210</v>
      </c>
      <c r="I1221" s="108" t="s">
        <v>1802</v>
      </c>
      <c r="J1221" s="69" t="s">
        <v>1808</v>
      </c>
      <c r="K1221" s="11" t="s">
        <v>24</v>
      </c>
      <c r="L1221" s="11" t="s">
        <v>35</v>
      </c>
      <c r="M1221" s="11" t="s">
        <v>26</v>
      </c>
      <c r="N1221" s="8">
        <v>45272</v>
      </c>
      <c r="O1221" s="38"/>
      <c r="P1221" s="38"/>
      <c r="Q1221" s="38"/>
      <c r="R1221" s="38">
        <v>1</v>
      </c>
      <c r="S1221" s="38">
        <v>0.5</v>
      </c>
      <c r="T1221" s="38">
        <v>0</v>
      </c>
      <c r="U1221" s="38">
        <v>0</v>
      </c>
      <c r="V1221" s="38"/>
      <c r="W1221" s="38"/>
      <c r="X1221" s="38"/>
      <c r="Y1221" s="38"/>
      <c r="Z1221" s="38"/>
      <c r="AA1221" s="38"/>
      <c r="AB1221" s="38"/>
      <c r="AC1221" s="38">
        <v>0</v>
      </c>
      <c r="AD1221" s="38">
        <v>0</v>
      </c>
      <c r="AE1221" s="38">
        <v>0</v>
      </c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9">
        <f t="shared" si="40"/>
        <v>0.375</v>
      </c>
      <c r="AS1221" s="9">
        <f t="shared" si="41"/>
        <v>0</v>
      </c>
      <c r="AT1221" s="10" t="s">
        <v>2295</v>
      </c>
    </row>
    <row r="1222" spans="1:46" ht="26.4" hidden="1">
      <c r="A1222" s="3">
        <v>1219</v>
      </c>
      <c r="B1222" s="119" t="s">
        <v>1253</v>
      </c>
      <c r="C1222" s="14" t="s">
        <v>1723</v>
      </c>
      <c r="D1222" s="15" t="s">
        <v>2225</v>
      </c>
      <c r="E1222" s="77">
        <v>1</v>
      </c>
      <c r="F1222" s="88"/>
      <c r="G1222" s="86" t="s">
        <v>2342</v>
      </c>
      <c r="H1222" s="79" t="s">
        <v>1210</v>
      </c>
      <c r="I1222" s="108" t="s">
        <v>1802</v>
      </c>
      <c r="J1222" s="69" t="s">
        <v>1809</v>
      </c>
      <c r="K1222" s="11" t="s">
        <v>24</v>
      </c>
      <c r="L1222" s="11" t="s">
        <v>35</v>
      </c>
      <c r="M1222" s="11" t="s">
        <v>26</v>
      </c>
      <c r="N1222" s="8">
        <v>45272</v>
      </c>
      <c r="O1222" s="38"/>
      <c r="P1222" s="38"/>
      <c r="Q1222" s="38"/>
      <c r="R1222" s="38">
        <v>1</v>
      </c>
      <c r="S1222" s="38">
        <v>0.5</v>
      </c>
      <c r="T1222" s="38">
        <v>0</v>
      </c>
      <c r="U1222" s="38">
        <v>0</v>
      </c>
      <c r="V1222" s="38"/>
      <c r="W1222" s="38"/>
      <c r="X1222" s="38"/>
      <c r="Y1222" s="38"/>
      <c r="Z1222" s="38"/>
      <c r="AA1222" s="38"/>
      <c r="AB1222" s="38"/>
      <c r="AC1222" s="38">
        <v>0</v>
      </c>
      <c r="AD1222" s="38">
        <v>0</v>
      </c>
      <c r="AE1222" s="38">
        <v>0</v>
      </c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9">
        <f t="shared" si="40"/>
        <v>0.375</v>
      </c>
      <c r="AS1222" s="9">
        <f t="shared" si="41"/>
        <v>0</v>
      </c>
      <c r="AT1222" s="10" t="s">
        <v>2295</v>
      </c>
    </row>
    <row r="1223" spans="1:46" ht="26.4" hidden="1">
      <c r="A1223" s="3">
        <v>1220</v>
      </c>
      <c r="B1223" s="119" t="s">
        <v>1253</v>
      </c>
      <c r="C1223" s="14" t="s">
        <v>1723</v>
      </c>
      <c r="D1223" s="15" t="s">
        <v>2225</v>
      </c>
      <c r="E1223" s="77">
        <v>1</v>
      </c>
      <c r="F1223" s="88"/>
      <c r="G1223" s="86" t="s">
        <v>2342</v>
      </c>
      <c r="H1223" s="79" t="s">
        <v>1210</v>
      </c>
      <c r="I1223" s="108" t="s">
        <v>1802</v>
      </c>
      <c r="J1223" s="69" t="s">
        <v>1810</v>
      </c>
      <c r="K1223" s="11" t="s">
        <v>24</v>
      </c>
      <c r="L1223" s="11" t="s">
        <v>35</v>
      </c>
      <c r="M1223" s="11" t="s">
        <v>26</v>
      </c>
      <c r="N1223" s="8">
        <v>45272</v>
      </c>
      <c r="O1223" s="38"/>
      <c r="P1223" s="38"/>
      <c r="Q1223" s="38"/>
      <c r="R1223" s="38">
        <v>1</v>
      </c>
      <c r="S1223" s="38">
        <v>0.5</v>
      </c>
      <c r="T1223" s="38">
        <v>0</v>
      </c>
      <c r="U1223" s="38">
        <v>0</v>
      </c>
      <c r="V1223" s="38"/>
      <c r="W1223" s="38"/>
      <c r="X1223" s="38"/>
      <c r="Y1223" s="38"/>
      <c r="Z1223" s="38"/>
      <c r="AA1223" s="38"/>
      <c r="AB1223" s="38"/>
      <c r="AC1223" s="38">
        <v>0</v>
      </c>
      <c r="AD1223" s="38">
        <v>0</v>
      </c>
      <c r="AE1223" s="38">
        <v>0</v>
      </c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9">
        <f t="shared" si="40"/>
        <v>0.375</v>
      </c>
      <c r="AS1223" s="9">
        <f t="shared" si="41"/>
        <v>0</v>
      </c>
      <c r="AT1223" s="10" t="s">
        <v>2295</v>
      </c>
    </row>
    <row r="1224" spans="1:46" ht="26.4" hidden="1">
      <c r="A1224" s="3">
        <v>1221</v>
      </c>
      <c r="B1224" s="119" t="s">
        <v>1253</v>
      </c>
      <c r="C1224" s="14" t="s">
        <v>1723</v>
      </c>
      <c r="D1224" s="15" t="s">
        <v>2225</v>
      </c>
      <c r="E1224" s="77">
        <v>1</v>
      </c>
      <c r="F1224" s="88"/>
      <c r="G1224" s="86" t="s">
        <v>2342</v>
      </c>
      <c r="H1224" s="79"/>
      <c r="I1224" s="108" t="s">
        <v>1811</v>
      </c>
      <c r="J1224" s="69" t="s">
        <v>1812</v>
      </c>
      <c r="K1224" s="11" t="s">
        <v>24</v>
      </c>
      <c r="L1224" s="11" t="s">
        <v>25</v>
      </c>
      <c r="M1224" s="11" t="s">
        <v>26</v>
      </c>
      <c r="N1224" s="8">
        <v>45269</v>
      </c>
      <c r="O1224" s="38"/>
      <c r="P1224" s="38"/>
      <c r="Q1224" s="38"/>
      <c r="R1224" s="38">
        <v>1</v>
      </c>
      <c r="S1224" s="38">
        <v>0</v>
      </c>
      <c r="T1224" s="38">
        <v>0</v>
      </c>
      <c r="U1224" s="38">
        <v>0</v>
      </c>
      <c r="V1224" s="38"/>
      <c r="W1224" s="38"/>
      <c r="X1224" s="38"/>
      <c r="Y1224" s="38"/>
      <c r="Z1224" s="38"/>
      <c r="AA1224" s="38"/>
      <c r="AB1224" s="38"/>
      <c r="AC1224" s="38">
        <v>1</v>
      </c>
      <c r="AD1224" s="38">
        <v>1</v>
      </c>
      <c r="AE1224" s="38">
        <v>0</v>
      </c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9">
        <f t="shared" si="40"/>
        <v>0.75</v>
      </c>
      <c r="AS1224" s="9">
        <f t="shared" si="41"/>
        <v>0</v>
      </c>
      <c r="AT1224" s="31"/>
    </row>
    <row r="1225" spans="1:46" ht="26.4" hidden="1">
      <c r="A1225" s="3">
        <v>1222</v>
      </c>
      <c r="B1225" s="119" t="s">
        <v>1253</v>
      </c>
      <c r="C1225" s="14" t="s">
        <v>1723</v>
      </c>
      <c r="D1225" s="15" t="s">
        <v>2225</v>
      </c>
      <c r="E1225" s="77">
        <v>1</v>
      </c>
      <c r="F1225" s="88"/>
      <c r="G1225" s="86" t="s">
        <v>2342</v>
      </c>
      <c r="H1225" s="79"/>
      <c r="I1225" s="108" t="s">
        <v>1811</v>
      </c>
      <c r="J1225" s="69" t="s">
        <v>1813</v>
      </c>
      <c r="K1225" s="11" t="s">
        <v>24</v>
      </c>
      <c r="L1225" s="11" t="s">
        <v>25</v>
      </c>
      <c r="M1225" s="11" t="s">
        <v>26</v>
      </c>
      <c r="N1225" s="8">
        <v>45269</v>
      </c>
      <c r="O1225" s="38"/>
      <c r="P1225" s="38"/>
      <c r="Q1225" s="38"/>
      <c r="R1225" s="38">
        <v>1</v>
      </c>
      <c r="S1225" s="38">
        <v>0</v>
      </c>
      <c r="T1225" s="38">
        <v>0</v>
      </c>
      <c r="U1225" s="38">
        <v>0</v>
      </c>
      <c r="V1225" s="38"/>
      <c r="W1225" s="38"/>
      <c r="X1225" s="38"/>
      <c r="Y1225" s="38"/>
      <c r="Z1225" s="38"/>
      <c r="AA1225" s="38"/>
      <c r="AB1225" s="38"/>
      <c r="AC1225" s="38">
        <v>1</v>
      </c>
      <c r="AD1225" s="38">
        <v>1</v>
      </c>
      <c r="AE1225" s="38">
        <v>0</v>
      </c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9">
        <f t="shared" si="40"/>
        <v>0.75</v>
      </c>
      <c r="AS1225" s="9">
        <f t="shared" si="41"/>
        <v>0</v>
      </c>
      <c r="AT1225" s="31"/>
    </row>
    <row r="1226" spans="1:46" ht="26.4" hidden="1">
      <c r="A1226" s="3">
        <v>1223</v>
      </c>
      <c r="B1226" s="119" t="s">
        <v>1253</v>
      </c>
      <c r="C1226" s="14" t="s">
        <v>1723</v>
      </c>
      <c r="D1226" s="15" t="s">
        <v>2225</v>
      </c>
      <c r="E1226" s="77">
        <v>1</v>
      </c>
      <c r="F1226" s="88"/>
      <c r="G1226" s="86" t="s">
        <v>2342</v>
      </c>
      <c r="H1226" s="79"/>
      <c r="I1226" s="108" t="s">
        <v>1811</v>
      </c>
      <c r="J1226" s="69" t="s">
        <v>1814</v>
      </c>
      <c r="K1226" s="11" t="s">
        <v>24</v>
      </c>
      <c r="L1226" s="11" t="s">
        <v>25</v>
      </c>
      <c r="M1226" s="11" t="s">
        <v>26</v>
      </c>
      <c r="N1226" s="8">
        <v>45269</v>
      </c>
      <c r="O1226" s="38"/>
      <c r="P1226" s="38"/>
      <c r="Q1226" s="38"/>
      <c r="R1226" s="38">
        <v>1</v>
      </c>
      <c r="S1226" s="38">
        <v>0</v>
      </c>
      <c r="T1226" s="38">
        <v>0</v>
      </c>
      <c r="U1226" s="38">
        <v>0</v>
      </c>
      <c r="V1226" s="38"/>
      <c r="W1226" s="38"/>
      <c r="X1226" s="38"/>
      <c r="Y1226" s="38"/>
      <c r="Z1226" s="38"/>
      <c r="AA1226" s="38"/>
      <c r="AB1226" s="38"/>
      <c r="AC1226" s="38">
        <v>1</v>
      </c>
      <c r="AD1226" s="38">
        <v>1</v>
      </c>
      <c r="AE1226" s="38">
        <v>0</v>
      </c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9">
        <f t="shared" si="40"/>
        <v>0.75</v>
      </c>
      <c r="AS1226" s="9">
        <f t="shared" si="41"/>
        <v>0</v>
      </c>
      <c r="AT1226" s="31"/>
    </row>
    <row r="1227" spans="1:46" ht="26.4" hidden="1">
      <c r="A1227" s="3">
        <v>1224</v>
      </c>
      <c r="B1227" s="119" t="s">
        <v>1253</v>
      </c>
      <c r="C1227" s="14" t="s">
        <v>1723</v>
      </c>
      <c r="D1227" s="15" t="s">
        <v>2225</v>
      </c>
      <c r="E1227" s="77">
        <v>1</v>
      </c>
      <c r="F1227" s="88"/>
      <c r="G1227" s="86" t="s">
        <v>2342</v>
      </c>
      <c r="H1227" s="79"/>
      <c r="I1227" s="108" t="s">
        <v>1811</v>
      </c>
      <c r="J1227" s="69" t="s">
        <v>1815</v>
      </c>
      <c r="K1227" s="11" t="s">
        <v>24</v>
      </c>
      <c r="L1227" s="11" t="s">
        <v>25</v>
      </c>
      <c r="M1227" s="11" t="s">
        <v>26</v>
      </c>
      <c r="N1227" s="8">
        <v>45270</v>
      </c>
      <c r="O1227" s="38"/>
      <c r="P1227" s="38"/>
      <c r="Q1227" s="38"/>
      <c r="R1227" s="38">
        <v>1</v>
      </c>
      <c r="S1227" s="38">
        <v>0</v>
      </c>
      <c r="T1227" s="38">
        <v>0</v>
      </c>
      <c r="U1227" s="38">
        <v>0</v>
      </c>
      <c r="V1227" s="38"/>
      <c r="W1227" s="38"/>
      <c r="X1227" s="38"/>
      <c r="Y1227" s="38"/>
      <c r="Z1227" s="38"/>
      <c r="AA1227" s="38"/>
      <c r="AB1227" s="38"/>
      <c r="AC1227" s="38">
        <v>1</v>
      </c>
      <c r="AD1227" s="38">
        <v>1</v>
      </c>
      <c r="AE1227" s="38">
        <v>0</v>
      </c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9">
        <f t="shared" si="40"/>
        <v>0.75</v>
      </c>
      <c r="AS1227" s="9">
        <f t="shared" si="41"/>
        <v>0</v>
      </c>
      <c r="AT1227" s="31"/>
    </row>
    <row r="1228" spans="1:46" ht="26.4" hidden="1">
      <c r="A1228" s="3">
        <v>1225</v>
      </c>
      <c r="B1228" s="119" t="s">
        <v>1253</v>
      </c>
      <c r="C1228" s="14" t="s">
        <v>1723</v>
      </c>
      <c r="D1228" s="15" t="s">
        <v>2225</v>
      </c>
      <c r="E1228" s="77">
        <v>1</v>
      </c>
      <c r="F1228" s="88"/>
      <c r="G1228" s="86" t="s">
        <v>2342</v>
      </c>
      <c r="H1228" s="79"/>
      <c r="I1228" s="108" t="s">
        <v>1811</v>
      </c>
      <c r="J1228" s="69" t="s">
        <v>1816</v>
      </c>
      <c r="K1228" s="11" t="s">
        <v>24</v>
      </c>
      <c r="L1228" s="11" t="s">
        <v>25</v>
      </c>
      <c r="M1228" s="11" t="s">
        <v>26</v>
      </c>
      <c r="N1228" s="8">
        <v>45270</v>
      </c>
      <c r="O1228" s="38"/>
      <c r="P1228" s="38"/>
      <c r="Q1228" s="38"/>
      <c r="R1228" s="38">
        <v>1</v>
      </c>
      <c r="S1228" s="38">
        <v>0</v>
      </c>
      <c r="T1228" s="38">
        <v>0</v>
      </c>
      <c r="U1228" s="38">
        <v>0</v>
      </c>
      <c r="V1228" s="38"/>
      <c r="W1228" s="38"/>
      <c r="X1228" s="38"/>
      <c r="Y1228" s="38"/>
      <c r="Z1228" s="38"/>
      <c r="AA1228" s="38"/>
      <c r="AB1228" s="38"/>
      <c r="AC1228" s="38">
        <v>1</v>
      </c>
      <c r="AD1228" s="38">
        <v>1</v>
      </c>
      <c r="AE1228" s="38">
        <v>0</v>
      </c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9">
        <f t="shared" si="40"/>
        <v>0.75</v>
      </c>
      <c r="AS1228" s="9">
        <f t="shared" si="41"/>
        <v>0</v>
      </c>
      <c r="AT1228" s="31"/>
    </row>
    <row r="1229" spans="1:46" ht="26.4" hidden="1">
      <c r="A1229" s="3">
        <v>1226</v>
      </c>
      <c r="B1229" s="119" t="s">
        <v>1253</v>
      </c>
      <c r="C1229" s="14" t="s">
        <v>1723</v>
      </c>
      <c r="D1229" s="15" t="s">
        <v>2225</v>
      </c>
      <c r="E1229" s="77">
        <v>1</v>
      </c>
      <c r="F1229" s="88"/>
      <c r="G1229" s="86" t="s">
        <v>2342</v>
      </c>
      <c r="H1229" s="79"/>
      <c r="I1229" s="108" t="s">
        <v>1811</v>
      </c>
      <c r="J1229" s="69" t="s">
        <v>1817</v>
      </c>
      <c r="K1229" s="11" t="s">
        <v>24</v>
      </c>
      <c r="L1229" s="11" t="s">
        <v>25</v>
      </c>
      <c r="M1229" s="11" t="s">
        <v>26</v>
      </c>
      <c r="N1229" s="8">
        <v>45270</v>
      </c>
      <c r="O1229" s="38"/>
      <c r="P1229" s="38"/>
      <c r="Q1229" s="38"/>
      <c r="R1229" s="38">
        <v>1</v>
      </c>
      <c r="S1229" s="38">
        <v>0</v>
      </c>
      <c r="T1229" s="38">
        <v>0</v>
      </c>
      <c r="U1229" s="38">
        <v>0</v>
      </c>
      <c r="V1229" s="38"/>
      <c r="W1229" s="38"/>
      <c r="X1229" s="38"/>
      <c r="Y1229" s="38"/>
      <c r="Z1229" s="38"/>
      <c r="AA1229" s="38"/>
      <c r="AB1229" s="38"/>
      <c r="AC1229" s="38">
        <v>1</v>
      </c>
      <c r="AD1229" s="38">
        <v>1</v>
      </c>
      <c r="AE1229" s="38">
        <v>0</v>
      </c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9">
        <f t="shared" si="40"/>
        <v>0.75</v>
      </c>
      <c r="AS1229" s="9">
        <f t="shared" si="41"/>
        <v>0</v>
      </c>
      <c r="AT1229" s="31"/>
    </row>
    <row r="1230" spans="1:46" ht="26.4" hidden="1">
      <c r="A1230" s="3">
        <v>1227</v>
      </c>
      <c r="B1230" s="119" t="s">
        <v>1253</v>
      </c>
      <c r="C1230" s="14" t="s">
        <v>1723</v>
      </c>
      <c r="D1230" s="15" t="s">
        <v>2225</v>
      </c>
      <c r="E1230" s="77">
        <v>1</v>
      </c>
      <c r="F1230" s="88"/>
      <c r="G1230" s="86" t="s">
        <v>2342</v>
      </c>
      <c r="H1230" s="79"/>
      <c r="I1230" s="108" t="s">
        <v>1811</v>
      </c>
      <c r="J1230" s="69" t="s">
        <v>1818</v>
      </c>
      <c r="K1230" s="11" t="s">
        <v>24</v>
      </c>
      <c r="L1230" s="11" t="s">
        <v>25</v>
      </c>
      <c r="M1230" s="11" t="s">
        <v>26</v>
      </c>
      <c r="N1230" s="8">
        <v>45272</v>
      </c>
      <c r="O1230" s="38"/>
      <c r="P1230" s="38"/>
      <c r="Q1230" s="38"/>
      <c r="R1230" s="38">
        <v>1</v>
      </c>
      <c r="S1230" s="38">
        <v>0</v>
      </c>
      <c r="T1230" s="38">
        <v>0</v>
      </c>
      <c r="U1230" s="38">
        <v>0</v>
      </c>
      <c r="V1230" s="38"/>
      <c r="W1230" s="38"/>
      <c r="X1230" s="38"/>
      <c r="Y1230" s="38"/>
      <c r="Z1230" s="38"/>
      <c r="AA1230" s="38"/>
      <c r="AB1230" s="38"/>
      <c r="AC1230" s="38">
        <v>1</v>
      </c>
      <c r="AD1230" s="38">
        <v>1</v>
      </c>
      <c r="AE1230" s="38">
        <v>0</v>
      </c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9">
        <f t="shared" si="40"/>
        <v>0.75</v>
      </c>
      <c r="AS1230" s="9">
        <f t="shared" si="41"/>
        <v>0</v>
      </c>
      <c r="AT1230" s="31"/>
    </row>
    <row r="1231" spans="1:46" ht="26.4" hidden="1">
      <c r="A1231" s="3">
        <v>1228</v>
      </c>
      <c r="B1231" s="119" t="s">
        <v>1253</v>
      </c>
      <c r="C1231" s="14" t="s">
        <v>1723</v>
      </c>
      <c r="D1231" s="15" t="s">
        <v>2225</v>
      </c>
      <c r="E1231" s="77">
        <v>1</v>
      </c>
      <c r="F1231" s="88"/>
      <c r="G1231" s="86" t="s">
        <v>2342</v>
      </c>
      <c r="H1231" s="79"/>
      <c r="I1231" s="108" t="s">
        <v>1811</v>
      </c>
      <c r="J1231" s="69" t="s">
        <v>1819</v>
      </c>
      <c r="K1231" s="11" t="s">
        <v>24</v>
      </c>
      <c r="L1231" s="11" t="s">
        <v>25</v>
      </c>
      <c r="M1231" s="11" t="s">
        <v>26</v>
      </c>
      <c r="N1231" s="8">
        <v>45272</v>
      </c>
      <c r="O1231" s="38"/>
      <c r="P1231" s="38"/>
      <c r="Q1231" s="38"/>
      <c r="R1231" s="38">
        <v>1</v>
      </c>
      <c r="S1231" s="38">
        <v>0</v>
      </c>
      <c r="T1231" s="38">
        <v>0</v>
      </c>
      <c r="U1231" s="38">
        <v>0</v>
      </c>
      <c r="V1231" s="38"/>
      <c r="W1231" s="38"/>
      <c r="X1231" s="38"/>
      <c r="Y1231" s="38"/>
      <c r="Z1231" s="38"/>
      <c r="AA1231" s="38"/>
      <c r="AB1231" s="38"/>
      <c r="AC1231" s="38">
        <v>1</v>
      </c>
      <c r="AD1231" s="38">
        <v>1</v>
      </c>
      <c r="AE1231" s="38">
        <v>0</v>
      </c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9">
        <f t="shared" si="40"/>
        <v>0.75</v>
      </c>
      <c r="AS1231" s="9">
        <f t="shared" si="41"/>
        <v>0</v>
      </c>
      <c r="AT1231" s="31"/>
    </row>
    <row r="1232" spans="1:46" ht="26.4" hidden="1">
      <c r="A1232" s="3">
        <v>1229</v>
      </c>
      <c r="B1232" s="119" t="s">
        <v>1253</v>
      </c>
      <c r="C1232" s="14" t="s">
        <v>1723</v>
      </c>
      <c r="D1232" s="15" t="s">
        <v>2225</v>
      </c>
      <c r="E1232" s="77">
        <v>1</v>
      </c>
      <c r="F1232" s="88"/>
      <c r="G1232" s="86" t="s">
        <v>2342</v>
      </c>
      <c r="H1232" s="79"/>
      <c r="I1232" s="108" t="s">
        <v>1820</v>
      </c>
      <c r="J1232" s="69" t="s">
        <v>1821</v>
      </c>
      <c r="K1232" s="11" t="s">
        <v>24</v>
      </c>
      <c r="L1232" s="11" t="s">
        <v>25</v>
      </c>
      <c r="M1232" s="11" t="s">
        <v>26</v>
      </c>
      <c r="N1232" s="8" t="s">
        <v>51</v>
      </c>
      <c r="O1232" s="38"/>
      <c r="P1232" s="38"/>
      <c r="Q1232" s="38"/>
      <c r="R1232" s="38">
        <v>1</v>
      </c>
      <c r="S1232" s="38">
        <v>0</v>
      </c>
      <c r="T1232" s="38">
        <v>0</v>
      </c>
      <c r="U1232" s="38">
        <v>0</v>
      </c>
      <c r="V1232" s="38"/>
      <c r="W1232" s="38"/>
      <c r="X1232" s="38"/>
      <c r="Y1232" s="38"/>
      <c r="Z1232" s="38"/>
      <c r="AA1232" s="38"/>
      <c r="AB1232" s="38"/>
      <c r="AC1232" s="38">
        <v>1</v>
      </c>
      <c r="AD1232" s="38">
        <v>1</v>
      </c>
      <c r="AE1232" s="38">
        <v>0</v>
      </c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9">
        <f t="shared" si="40"/>
        <v>0.75</v>
      </c>
      <c r="AS1232" s="9">
        <f t="shared" si="41"/>
        <v>0</v>
      </c>
      <c r="AT1232" s="31"/>
    </row>
    <row r="1233" spans="1:46" ht="26.4" hidden="1">
      <c r="A1233" s="3">
        <v>1230</v>
      </c>
      <c r="B1233" s="119" t="s">
        <v>1253</v>
      </c>
      <c r="C1233" s="14" t="s">
        <v>1723</v>
      </c>
      <c r="D1233" s="15" t="s">
        <v>2225</v>
      </c>
      <c r="E1233" s="77">
        <v>1</v>
      </c>
      <c r="F1233" s="88"/>
      <c r="G1233" s="86" t="s">
        <v>2342</v>
      </c>
      <c r="H1233" s="79"/>
      <c r="I1233" s="108" t="s">
        <v>1820</v>
      </c>
      <c r="J1233" s="69" t="s">
        <v>1822</v>
      </c>
      <c r="K1233" s="11" t="s">
        <v>24</v>
      </c>
      <c r="L1233" s="11" t="s">
        <v>25</v>
      </c>
      <c r="M1233" s="11" t="s">
        <v>26</v>
      </c>
      <c r="N1233" s="8">
        <v>45146</v>
      </c>
      <c r="O1233" s="38"/>
      <c r="P1233" s="38"/>
      <c r="Q1233" s="38"/>
      <c r="R1233" s="38">
        <v>1</v>
      </c>
      <c r="S1233" s="38">
        <v>0</v>
      </c>
      <c r="T1233" s="38">
        <v>0</v>
      </c>
      <c r="U1233" s="38">
        <v>0</v>
      </c>
      <c r="V1233" s="38"/>
      <c r="W1233" s="38"/>
      <c r="X1233" s="38"/>
      <c r="Y1233" s="38"/>
      <c r="Z1233" s="38"/>
      <c r="AA1233" s="38"/>
      <c r="AB1233" s="38"/>
      <c r="AC1233" s="38">
        <v>1</v>
      </c>
      <c r="AD1233" s="38">
        <v>1</v>
      </c>
      <c r="AE1233" s="38">
        <v>0</v>
      </c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9">
        <f t="shared" si="40"/>
        <v>0.75</v>
      </c>
      <c r="AS1233" s="9">
        <f t="shared" si="41"/>
        <v>0</v>
      </c>
      <c r="AT1233" s="31"/>
    </row>
    <row r="1234" spans="1:46" ht="26.4" hidden="1">
      <c r="A1234" s="3">
        <v>1231</v>
      </c>
      <c r="B1234" s="119" t="s">
        <v>1253</v>
      </c>
      <c r="C1234" s="14" t="s">
        <v>1723</v>
      </c>
      <c r="D1234" s="15" t="s">
        <v>2225</v>
      </c>
      <c r="E1234" s="77">
        <v>1</v>
      </c>
      <c r="F1234" s="88"/>
      <c r="G1234" s="86" t="s">
        <v>2342</v>
      </c>
      <c r="H1234" s="79"/>
      <c r="I1234" s="108" t="s">
        <v>1820</v>
      </c>
      <c r="J1234" s="69" t="s">
        <v>1823</v>
      </c>
      <c r="K1234" s="11" t="s">
        <v>24</v>
      </c>
      <c r="L1234" s="11" t="s">
        <v>25</v>
      </c>
      <c r="M1234" s="11" t="s">
        <v>26</v>
      </c>
      <c r="N1234" s="8">
        <v>45146</v>
      </c>
      <c r="O1234" s="38"/>
      <c r="P1234" s="38"/>
      <c r="Q1234" s="38"/>
      <c r="R1234" s="38">
        <v>1</v>
      </c>
      <c r="S1234" s="38">
        <v>0</v>
      </c>
      <c r="T1234" s="38">
        <v>0</v>
      </c>
      <c r="U1234" s="38">
        <v>0</v>
      </c>
      <c r="V1234" s="38"/>
      <c r="W1234" s="38"/>
      <c r="X1234" s="38"/>
      <c r="Y1234" s="38"/>
      <c r="Z1234" s="38"/>
      <c r="AA1234" s="38"/>
      <c r="AB1234" s="38"/>
      <c r="AC1234" s="38">
        <v>1</v>
      </c>
      <c r="AD1234" s="38">
        <v>1</v>
      </c>
      <c r="AE1234" s="38">
        <v>0</v>
      </c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9">
        <f t="shared" si="40"/>
        <v>0.75</v>
      </c>
      <c r="AS1234" s="9">
        <f t="shared" si="41"/>
        <v>0</v>
      </c>
      <c r="AT1234" s="31"/>
    </row>
    <row r="1235" spans="1:46" ht="26.4" hidden="1">
      <c r="A1235" s="3">
        <v>1232</v>
      </c>
      <c r="B1235" s="119" t="s">
        <v>1253</v>
      </c>
      <c r="C1235" s="14" t="s">
        <v>1723</v>
      </c>
      <c r="D1235" s="15" t="s">
        <v>2225</v>
      </c>
      <c r="E1235" s="77">
        <v>1</v>
      </c>
      <c r="F1235" s="88"/>
      <c r="G1235" s="86" t="s">
        <v>2342</v>
      </c>
      <c r="H1235" s="79"/>
      <c r="I1235" s="108" t="s">
        <v>1820</v>
      </c>
      <c r="J1235" s="69" t="s">
        <v>1824</v>
      </c>
      <c r="K1235" s="11" t="s">
        <v>24</v>
      </c>
      <c r="L1235" s="11" t="s">
        <v>25</v>
      </c>
      <c r="M1235" s="11" t="s">
        <v>26</v>
      </c>
      <c r="N1235" s="8">
        <v>45146</v>
      </c>
      <c r="O1235" s="38"/>
      <c r="P1235" s="38"/>
      <c r="Q1235" s="38"/>
      <c r="R1235" s="38">
        <v>1</v>
      </c>
      <c r="S1235" s="38">
        <v>0</v>
      </c>
      <c r="T1235" s="38">
        <v>0</v>
      </c>
      <c r="U1235" s="38">
        <v>0</v>
      </c>
      <c r="V1235" s="38"/>
      <c r="W1235" s="38"/>
      <c r="X1235" s="38"/>
      <c r="Y1235" s="38"/>
      <c r="Z1235" s="38"/>
      <c r="AA1235" s="38"/>
      <c r="AB1235" s="38"/>
      <c r="AC1235" s="38">
        <v>1</v>
      </c>
      <c r="AD1235" s="38">
        <v>1</v>
      </c>
      <c r="AE1235" s="38">
        <v>0</v>
      </c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9">
        <f t="shared" si="40"/>
        <v>0.75</v>
      </c>
      <c r="AS1235" s="9">
        <f t="shared" si="41"/>
        <v>0</v>
      </c>
      <c r="AT1235" s="31"/>
    </row>
    <row r="1236" spans="1:46" ht="26.4" hidden="1">
      <c r="A1236" s="3">
        <v>1233</v>
      </c>
      <c r="B1236" s="119" t="s">
        <v>1253</v>
      </c>
      <c r="C1236" s="14" t="s">
        <v>1723</v>
      </c>
      <c r="D1236" s="15" t="s">
        <v>2225</v>
      </c>
      <c r="E1236" s="77">
        <v>1</v>
      </c>
      <c r="F1236" s="88"/>
      <c r="G1236" s="86" t="s">
        <v>2342</v>
      </c>
      <c r="H1236" s="79"/>
      <c r="I1236" s="108" t="s">
        <v>1820</v>
      </c>
      <c r="J1236" s="69" t="s">
        <v>1825</v>
      </c>
      <c r="K1236" s="11" t="s">
        <v>24</v>
      </c>
      <c r="L1236" s="11" t="s">
        <v>25</v>
      </c>
      <c r="M1236" s="11" t="s">
        <v>26</v>
      </c>
      <c r="N1236" s="8" t="s">
        <v>51</v>
      </c>
      <c r="O1236" s="38"/>
      <c r="P1236" s="38"/>
      <c r="Q1236" s="38"/>
      <c r="R1236" s="38">
        <v>1</v>
      </c>
      <c r="S1236" s="38">
        <v>0</v>
      </c>
      <c r="T1236" s="38">
        <v>0</v>
      </c>
      <c r="U1236" s="38">
        <v>0</v>
      </c>
      <c r="V1236" s="38"/>
      <c r="W1236" s="38"/>
      <c r="X1236" s="38"/>
      <c r="Y1236" s="38"/>
      <c r="Z1236" s="38"/>
      <c r="AA1236" s="38"/>
      <c r="AB1236" s="38"/>
      <c r="AC1236" s="38">
        <v>1</v>
      </c>
      <c r="AD1236" s="38">
        <v>1</v>
      </c>
      <c r="AE1236" s="38">
        <v>0</v>
      </c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9">
        <f t="shared" si="40"/>
        <v>0.75</v>
      </c>
      <c r="AS1236" s="9">
        <f t="shared" si="41"/>
        <v>0</v>
      </c>
      <c r="AT1236" s="31"/>
    </row>
    <row r="1237" spans="1:46" ht="26.4" hidden="1">
      <c r="A1237" s="3">
        <v>1234</v>
      </c>
      <c r="B1237" s="119" t="s">
        <v>1253</v>
      </c>
      <c r="C1237" s="14" t="s">
        <v>1723</v>
      </c>
      <c r="D1237" s="15" t="s">
        <v>2225</v>
      </c>
      <c r="E1237" s="77">
        <v>1</v>
      </c>
      <c r="F1237" s="88"/>
      <c r="G1237" s="86" t="s">
        <v>2342</v>
      </c>
      <c r="H1237" s="79"/>
      <c r="I1237" s="108" t="s">
        <v>1820</v>
      </c>
      <c r="J1237" s="69" t="s">
        <v>1826</v>
      </c>
      <c r="K1237" s="11" t="s">
        <v>24</v>
      </c>
      <c r="L1237" s="11" t="s">
        <v>25</v>
      </c>
      <c r="M1237" s="11" t="s">
        <v>26</v>
      </c>
      <c r="N1237" s="8">
        <v>45146</v>
      </c>
      <c r="O1237" s="38"/>
      <c r="P1237" s="38"/>
      <c r="Q1237" s="38"/>
      <c r="R1237" s="38">
        <v>1</v>
      </c>
      <c r="S1237" s="38">
        <v>0</v>
      </c>
      <c r="T1237" s="38">
        <v>0</v>
      </c>
      <c r="U1237" s="38">
        <v>0</v>
      </c>
      <c r="V1237" s="38"/>
      <c r="W1237" s="38"/>
      <c r="X1237" s="38"/>
      <c r="Y1237" s="38"/>
      <c r="Z1237" s="38"/>
      <c r="AA1237" s="38"/>
      <c r="AB1237" s="38"/>
      <c r="AC1237" s="38">
        <v>1</v>
      </c>
      <c r="AD1237" s="38">
        <v>1</v>
      </c>
      <c r="AE1237" s="38">
        <v>0</v>
      </c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9">
        <f t="shared" si="40"/>
        <v>0.75</v>
      </c>
      <c r="AS1237" s="9">
        <f t="shared" si="41"/>
        <v>0</v>
      </c>
      <c r="AT1237" s="31"/>
    </row>
    <row r="1238" spans="1:46" ht="26.4" hidden="1">
      <c r="A1238" s="3">
        <v>1235</v>
      </c>
      <c r="B1238" s="119" t="s">
        <v>1253</v>
      </c>
      <c r="C1238" s="14" t="s">
        <v>1723</v>
      </c>
      <c r="D1238" s="15" t="s">
        <v>2225</v>
      </c>
      <c r="E1238" s="77">
        <v>1</v>
      </c>
      <c r="F1238" s="88"/>
      <c r="G1238" s="86" t="s">
        <v>2342</v>
      </c>
      <c r="H1238" s="79"/>
      <c r="I1238" s="108" t="s">
        <v>1820</v>
      </c>
      <c r="J1238" s="69" t="s">
        <v>1827</v>
      </c>
      <c r="K1238" s="11" t="s">
        <v>24</v>
      </c>
      <c r="L1238" s="11" t="s">
        <v>25</v>
      </c>
      <c r="M1238" s="11" t="s">
        <v>26</v>
      </c>
      <c r="N1238" s="8">
        <v>45146</v>
      </c>
      <c r="O1238" s="38"/>
      <c r="P1238" s="38"/>
      <c r="Q1238" s="38"/>
      <c r="R1238" s="38">
        <v>1</v>
      </c>
      <c r="S1238" s="38">
        <v>0</v>
      </c>
      <c r="T1238" s="38">
        <v>0</v>
      </c>
      <c r="U1238" s="38">
        <v>0</v>
      </c>
      <c r="V1238" s="38"/>
      <c r="W1238" s="38"/>
      <c r="X1238" s="38"/>
      <c r="Y1238" s="38"/>
      <c r="Z1238" s="38"/>
      <c r="AA1238" s="38"/>
      <c r="AB1238" s="38"/>
      <c r="AC1238" s="38">
        <v>1</v>
      </c>
      <c r="AD1238" s="38">
        <v>1</v>
      </c>
      <c r="AE1238" s="38">
        <v>0</v>
      </c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9">
        <f t="shared" si="40"/>
        <v>0.75</v>
      </c>
      <c r="AS1238" s="9">
        <f t="shared" si="41"/>
        <v>0</v>
      </c>
      <c r="AT1238" s="31"/>
    </row>
    <row r="1239" spans="1:46" ht="26.4" hidden="1">
      <c r="A1239" s="3">
        <v>1236</v>
      </c>
      <c r="B1239" s="119" t="s">
        <v>1253</v>
      </c>
      <c r="C1239" s="14" t="s">
        <v>1723</v>
      </c>
      <c r="D1239" s="15" t="s">
        <v>2225</v>
      </c>
      <c r="E1239" s="77">
        <v>1</v>
      </c>
      <c r="F1239" s="88"/>
      <c r="G1239" s="86" t="s">
        <v>2342</v>
      </c>
      <c r="H1239" s="79"/>
      <c r="I1239" s="108" t="s">
        <v>1820</v>
      </c>
      <c r="J1239" s="69" t="s">
        <v>1828</v>
      </c>
      <c r="K1239" s="11" t="s">
        <v>24</v>
      </c>
      <c r="L1239" s="11" t="s">
        <v>25</v>
      </c>
      <c r="M1239" s="11" t="s">
        <v>26</v>
      </c>
      <c r="N1239" s="8">
        <v>45146</v>
      </c>
      <c r="O1239" s="38"/>
      <c r="P1239" s="38"/>
      <c r="Q1239" s="38"/>
      <c r="R1239" s="38">
        <v>1</v>
      </c>
      <c r="S1239" s="38">
        <v>0</v>
      </c>
      <c r="T1239" s="38">
        <v>0</v>
      </c>
      <c r="U1239" s="38">
        <v>0</v>
      </c>
      <c r="V1239" s="38"/>
      <c r="W1239" s="38"/>
      <c r="X1239" s="38"/>
      <c r="Y1239" s="38"/>
      <c r="Z1239" s="38"/>
      <c r="AA1239" s="38"/>
      <c r="AB1239" s="38"/>
      <c r="AC1239" s="38">
        <v>1</v>
      </c>
      <c r="AD1239" s="38">
        <v>1</v>
      </c>
      <c r="AE1239" s="38">
        <v>0</v>
      </c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9">
        <f t="shared" si="40"/>
        <v>0.75</v>
      </c>
      <c r="AS1239" s="9">
        <f t="shared" si="41"/>
        <v>0</v>
      </c>
      <c r="AT1239" s="31"/>
    </row>
    <row r="1240" spans="1:46" ht="52.8" hidden="1">
      <c r="A1240" s="3">
        <v>1237</v>
      </c>
      <c r="B1240" s="119" t="s">
        <v>1253</v>
      </c>
      <c r="C1240" s="14" t="s">
        <v>1723</v>
      </c>
      <c r="D1240" s="15" t="s">
        <v>2225</v>
      </c>
      <c r="E1240" s="77">
        <v>1</v>
      </c>
      <c r="F1240" s="88"/>
      <c r="G1240" s="86" t="s">
        <v>2342</v>
      </c>
      <c r="H1240" s="79"/>
      <c r="I1240" s="108" t="s">
        <v>1829</v>
      </c>
      <c r="J1240" s="69" t="s">
        <v>1830</v>
      </c>
      <c r="K1240" s="11" t="s">
        <v>56</v>
      </c>
      <c r="L1240" s="11" t="s">
        <v>25</v>
      </c>
      <c r="M1240" s="11" t="s">
        <v>26</v>
      </c>
      <c r="N1240" s="8">
        <v>45167</v>
      </c>
      <c r="O1240" s="38"/>
      <c r="P1240" s="38"/>
      <c r="Q1240" s="38"/>
      <c r="R1240" s="38">
        <v>1</v>
      </c>
      <c r="S1240" s="38">
        <v>0.5</v>
      </c>
      <c r="T1240" s="38">
        <v>0</v>
      </c>
      <c r="U1240" s="38">
        <v>0</v>
      </c>
      <c r="V1240" s="38">
        <v>0</v>
      </c>
      <c r="W1240" s="38">
        <v>0</v>
      </c>
      <c r="X1240" s="38">
        <v>0</v>
      </c>
      <c r="Y1240" s="38"/>
      <c r="Z1240" s="38"/>
      <c r="AA1240" s="38"/>
      <c r="AB1240" s="38"/>
      <c r="AC1240" s="38">
        <v>1</v>
      </c>
      <c r="AD1240" s="38">
        <v>1</v>
      </c>
      <c r="AE1240" s="38">
        <v>0</v>
      </c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8"/>
      <c r="AR1240" s="9">
        <f t="shared" si="40"/>
        <v>0.58333333333333337</v>
      </c>
      <c r="AS1240" s="9">
        <f t="shared" si="41"/>
        <v>0</v>
      </c>
      <c r="AT1240" s="31"/>
    </row>
    <row r="1241" spans="1:46" ht="52.8" hidden="1">
      <c r="A1241" s="3">
        <v>1238</v>
      </c>
      <c r="B1241" s="119" t="s">
        <v>1253</v>
      </c>
      <c r="C1241" s="14" t="s">
        <v>1723</v>
      </c>
      <c r="D1241" s="15" t="s">
        <v>2225</v>
      </c>
      <c r="E1241" s="77">
        <v>1</v>
      </c>
      <c r="F1241" s="88"/>
      <c r="G1241" s="86" t="s">
        <v>2342</v>
      </c>
      <c r="H1241" s="79"/>
      <c r="I1241" s="108" t="s">
        <v>1829</v>
      </c>
      <c r="J1241" s="69" t="s">
        <v>1831</v>
      </c>
      <c r="K1241" s="11" t="s">
        <v>56</v>
      </c>
      <c r="L1241" s="11" t="s">
        <v>25</v>
      </c>
      <c r="M1241" s="11" t="s">
        <v>26</v>
      </c>
      <c r="N1241" s="8">
        <v>45167</v>
      </c>
      <c r="O1241" s="38"/>
      <c r="P1241" s="38"/>
      <c r="Q1241" s="38"/>
      <c r="R1241" s="38">
        <v>1</v>
      </c>
      <c r="S1241" s="38">
        <v>0.5</v>
      </c>
      <c r="T1241" s="38">
        <v>0</v>
      </c>
      <c r="U1241" s="38">
        <v>0</v>
      </c>
      <c r="V1241" s="38">
        <v>0</v>
      </c>
      <c r="W1241" s="38">
        <v>0</v>
      </c>
      <c r="X1241" s="38">
        <v>0</v>
      </c>
      <c r="Y1241" s="38"/>
      <c r="Z1241" s="38"/>
      <c r="AA1241" s="38"/>
      <c r="AB1241" s="38"/>
      <c r="AC1241" s="38">
        <v>1</v>
      </c>
      <c r="AD1241" s="38">
        <v>1</v>
      </c>
      <c r="AE1241" s="38">
        <v>0</v>
      </c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9">
        <f t="shared" si="40"/>
        <v>0.58333333333333337</v>
      </c>
      <c r="AS1241" s="9">
        <f t="shared" si="41"/>
        <v>0</v>
      </c>
      <c r="AT1241" s="31"/>
    </row>
    <row r="1242" spans="1:46" ht="26.4" hidden="1">
      <c r="A1242" s="3">
        <v>1239</v>
      </c>
      <c r="B1242" s="119" t="s">
        <v>1253</v>
      </c>
      <c r="C1242" s="14" t="s">
        <v>1723</v>
      </c>
      <c r="D1242" s="15" t="s">
        <v>2225</v>
      </c>
      <c r="E1242" s="77">
        <v>1</v>
      </c>
      <c r="F1242" s="88"/>
      <c r="G1242" s="86" t="s">
        <v>2342</v>
      </c>
      <c r="H1242" s="79"/>
      <c r="I1242" s="108" t="s">
        <v>1832</v>
      </c>
      <c r="J1242" s="69" t="s">
        <v>1833</v>
      </c>
      <c r="K1242" s="11" t="s">
        <v>24</v>
      </c>
      <c r="L1242" s="11" t="s">
        <v>25</v>
      </c>
      <c r="M1242" s="11" t="s">
        <v>26</v>
      </c>
      <c r="N1242" s="8">
        <v>45248</v>
      </c>
      <c r="O1242" s="38"/>
      <c r="P1242" s="38"/>
      <c r="Q1242" s="38"/>
      <c r="R1242" s="38">
        <v>1</v>
      </c>
      <c r="S1242" s="38">
        <v>0.5</v>
      </c>
      <c r="T1242" s="38">
        <v>0</v>
      </c>
      <c r="U1242" s="38">
        <v>0</v>
      </c>
      <c r="V1242" s="38"/>
      <c r="W1242" s="38"/>
      <c r="X1242" s="38"/>
      <c r="Y1242" s="38"/>
      <c r="Z1242" s="38"/>
      <c r="AA1242" s="38"/>
      <c r="AB1242" s="38"/>
      <c r="AC1242" s="38">
        <v>1</v>
      </c>
      <c r="AD1242" s="38">
        <v>1</v>
      </c>
      <c r="AE1242" s="38">
        <v>0</v>
      </c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9">
        <f t="shared" si="40"/>
        <v>0.875</v>
      </c>
      <c r="AS1242" s="9">
        <f t="shared" si="41"/>
        <v>0</v>
      </c>
      <c r="AT1242" s="31"/>
    </row>
    <row r="1243" spans="1:46" ht="26.4" hidden="1">
      <c r="A1243" s="3">
        <v>1240</v>
      </c>
      <c r="B1243" s="119" t="s">
        <v>1253</v>
      </c>
      <c r="C1243" s="14" t="s">
        <v>1723</v>
      </c>
      <c r="D1243" s="15" t="s">
        <v>2225</v>
      </c>
      <c r="E1243" s="77">
        <v>1</v>
      </c>
      <c r="F1243" s="88"/>
      <c r="G1243" s="86" t="s">
        <v>2342</v>
      </c>
      <c r="H1243" s="79"/>
      <c r="I1243" s="108" t="s">
        <v>1832</v>
      </c>
      <c r="J1243" s="69" t="s">
        <v>1834</v>
      </c>
      <c r="K1243" s="11" t="s">
        <v>24</v>
      </c>
      <c r="L1243" s="11" t="s">
        <v>25</v>
      </c>
      <c r="M1243" s="11" t="s">
        <v>26</v>
      </c>
      <c r="N1243" s="8">
        <v>45248</v>
      </c>
      <c r="O1243" s="38"/>
      <c r="P1243" s="38"/>
      <c r="Q1243" s="38"/>
      <c r="R1243" s="38">
        <v>1</v>
      </c>
      <c r="S1243" s="38">
        <v>0.5</v>
      </c>
      <c r="T1243" s="38">
        <v>0</v>
      </c>
      <c r="U1243" s="38">
        <v>0</v>
      </c>
      <c r="V1243" s="38"/>
      <c r="W1243" s="38"/>
      <c r="X1243" s="38"/>
      <c r="Y1243" s="38"/>
      <c r="Z1243" s="38"/>
      <c r="AA1243" s="38"/>
      <c r="AB1243" s="38"/>
      <c r="AC1243" s="38">
        <v>1</v>
      </c>
      <c r="AD1243" s="38">
        <v>1</v>
      </c>
      <c r="AE1243" s="38">
        <v>0</v>
      </c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9">
        <f t="shared" si="40"/>
        <v>0.875</v>
      </c>
      <c r="AS1243" s="9">
        <f t="shared" si="41"/>
        <v>0</v>
      </c>
      <c r="AT1243" s="31"/>
    </row>
    <row r="1244" spans="1:46" ht="26.4" hidden="1">
      <c r="A1244" s="3">
        <v>1241</v>
      </c>
      <c r="B1244" s="119" t="s">
        <v>1253</v>
      </c>
      <c r="C1244" s="14" t="s">
        <v>1723</v>
      </c>
      <c r="D1244" s="15" t="s">
        <v>2225</v>
      </c>
      <c r="E1244" s="77">
        <v>1</v>
      </c>
      <c r="F1244" s="88"/>
      <c r="G1244" s="86" t="s">
        <v>2342</v>
      </c>
      <c r="H1244" s="79"/>
      <c r="I1244" s="108" t="s">
        <v>1832</v>
      </c>
      <c r="J1244" s="69" t="s">
        <v>1835</v>
      </c>
      <c r="K1244" s="11" t="s">
        <v>24</v>
      </c>
      <c r="L1244" s="11" t="s">
        <v>25</v>
      </c>
      <c r="M1244" s="11" t="s">
        <v>26</v>
      </c>
      <c r="N1244" s="8">
        <v>45248</v>
      </c>
      <c r="O1244" s="38"/>
      <c r="P1244" s="38"/>
      <c r="Q1244" s="38"/>
      <c r="R1244" s="38">
        <v>1</v>
      </c>
      <c r="S1244" s="38">
        <v>0.5</v>
      </c>
      <c r="T1244" s="38">
        <v>0</v>
      </c>
      <c r="U1244" s="38">
        <v>0</v>
      </c>
      <c r="V1244" s="38"/>
      <c r="W1244" s="38"/>
      <c r="X1244" s="38"/>
      <c r="Y1244" s="38"/>
      <c r="Z1244" s="38"/>
      <c r="AA1244" s="38"/>
      <c r="AB1244" s="38"/>
      <c r="AC1244" s="38">
        <v>1</v>
      </c>
      <c r="AD1244" s="38">
        <v>1</v>
      </c>
      <c r="AE1244" s="38">
        <v>0</v>
      </c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9">
        <f t="shared" si="40"/>
        <v>0.875</v>
      </c>
      <c r="AS1244" s="9">
        <f t="shared" si="41"/>
        <v>0</v>
      </c>
      <c r="AT1244" s="31"/>
    </row>
    <row r="1245" spans="1:46" ht="26.4" hidden="1">
      <c r="A1245" s="3">
        <v>1242</v>
      </c>
      <c r="B1245" s="119" t="s">
        <v>1253</v>
      </c>
      <c r="C1245" s="14" t="s">
        <v>1723</v>
      </c>
      <c r="D1245" s="15" t="s">
        <v>2225</v>
      </c>
      <c r="E1245" s="77">
        <v>1</v>
      </c>
      <c r="F1245" s="88"/>
      <c r="G1245" s="86" t="s">
        <v>2342</v>
      </c>
      <c r="H1245" s="79"/>
      <c r="I1245" s="108" t="s">
        <v>1832</v>
      </c>
      <c r="J1245" s="69" t="s">
        <v>1836</v>
      </c>
      <c r="K1245" s="11" t="s">
        <v>24</v>
      </c>
      <c r="L1245" s="11" t="s">
        <v>25</v>
      </c>
      <c r="M1245" s="11" t="s">
        <v>26</v>
      </c>
      <c r="N1245" s="8">
        <v>45248</v>
      </c>
      <c r="O1245" s="38"/>
      <c r="P1245" s="38"/>
      <c r="Q1245" s="38"/>
      <c r="R1245" s="38">
        <v>1</v>
      </c>
      <c r="S1245" s="38">
        <v>0.5</v>
      </c>
      <c r="T1245" s="38">
        <v>0</v>
      </c>
      <c r="U1245" s="38">
        <v>0</v>
      </c>
      <c r="V1245" s="38"/>
      <c r="W1245" s="38"/>
      <c r="X1245" s="38"/>
      <c r="Y1245" s="38"/>
      <c r="Z1245" s="38"/>
      <c r="AA1245" s="38"/>
      <c r="AB1245" s="38"/>
      <c r="AC1245" s="38">
        <v>1</v>
      </c>
      <c r="AD1245" s="38">
        <v>1</v>
      </c>
      <c r="AE1245" s="38">
        <v>0</v>
      </c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9">
        <f t="shared" si="40"/>
        <v>0.875</v>
      </c>
      <c r="AS1245" s="9">
        <f t="shared" si="41"/>
        <v>0</v>
      </c>
      <c r="AT1245" s="31"/>
    </row>
    <row r="1246" spans="1:46" ht="26.4" hidden="1">
      <c r="A1246" s="3">
        <v>1243</v>
      </c>
      <c r="B1246" s="119" t="s">
        <v>1253</v>
      </c>
      <c r="C1246" s="14" t="s">
        <v>1723</v>
      </c>
      <c r="D1246" s="15" t="s">
        <v>2225</v>
      </c>
      <c r="E1246" s="77">
        <v>1</v>
      </c>
      <c r="F1246" s="88"/>
      <c r="G1246" s="86" t="s">
        <v>2342</v>
      </c>
      <c r="H1246" s="79"/>
      <c r="I1246" s="108" t="s">
        <v>1832</v>
      </c>
      <c r="J1246" s="69" t="s">
        <v>1837</v>
      </c>
      <c r="K1246" s="11" t="s">
        <v>24</v>
      </c>
      <c r="L1246" s="11" t="s">
        <v>25</v>
      </c>
      <c r="M1246" s="11" t="s">
        <v>26</v>
      </c>
      <c r="N1246" s="8">
        <v>45248</v>
      </c>
      <c r="O1246" s="38"/>
      <c r="P1246" s="38"/>
      <c r="Q1246" s="38"/>
      <c r="R1246" s="38">
        <v>1</v>
      </c>
      <c r="S1246" s="38">
        <v>0.5</v>
      </c>
      <c r="T1246" s="38">
        <v>0</v>
      </c>
      <c r="U1246" s="38">
        <v>0</v>
      </c>
      <c r="V1246" s="38"/>
      <c r="W1246" s="38"/>
      <c r="X1246" s="38"/>
      <c r="Y1246" s="38"/>
      <c r="Z1246" s="38"/>
      <c r="AA1246" s="38"/>
      <c r="AB1246" s="38"/>
      <c r="AC1246" s="38">
        <v>1</v>
      </c>
      <c r="AD1246" s="38">
        <v>1</v>
      </c>
      <c r="AE1246" s="38">
        <v>0</v>
      </c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9">
        <f t="shared" si="40"/>
        <v>0.875</v>
      </c>
      <c r="AS1246" s="9">
        <f t="shared" si="41"/>
        <v>0</v>
      </c>
      <c r="AT1246" s="31"/>
    </row>
    <row r="1247" spans="1:46" ht="26.4" hidden="1">
      <c r="A1247" s="3">
        <v>1244</v>
      </c>
      <c r="B1247" s="119" t="s">
        <v>1253</v>
      </c>
      <c r="C1247" s="14" t="s">
        <v>1723</v>
      </c>
      <c r="D1247" s="15" t="s">
        <v>2225</v>
      </c>
      <c r="E1247" s="77">
        <v>1</v>
      </c>
      <c r="F1247" s="88"/>
      <c r="G1247" s="86" t="s">
        <v>2342</v>
      </c>
      <c r="H1247" s="79"/>
      <c r="I1247" s="108" t="s">
        <v>1832</v>
      </c>
      <c r="J1247" s="69" t="s">
        <v>1838</v>
      </c>
      <c r="K1247" s="11" t="s">
        <v>24</v>
      </c>
      <c r="L1247" s="11" t="s">
        <v>25</v>
      </c>
      <c r="M1247" s="11" t="s">
        <v>26</v>
      </c>
      <c r="N1247" s="8">
        <v>45248</v>
      </c>
      <c r="O1247" s="38"/>
      <c r="P1247" s="38"/>
      <c r="Q1247" s="38"/>
      <c r="R1247" s="38">
        <v>1</v>
      </c>
      <c r="S1247" s="38">
        <v>0.5</v>
      </c>
      <c r="T1247" s="38">
        <v>0</v>
      </c>
      <c r="U1247" s="38">
        <v>0</v>
      </c>
      <c r="V1247" s="38"/>
      <c r="W1247" s="38"/>
      <c r="X1247" s="38"/>
      <c r="Y1247" s="38"/>
      <c r="Z1247" s="38"/>
      <c r="AA1247" s="38"/>
      <c r="AB1247" s="38"/>
      <c r="AC1247" s="38">
        <v>1</v>
      </c>
      <c r="AD1247" s="38">
        <v>1</v>
      </c>
      <c r="AE1247" s="38">
        <v>0</v>
      </c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9">
        <f t="shared" si="40"/>
        <v>0.875</v>
      </c>
      <c r="AS1247" s="9">
        <f t="shared" si="41"/>
        <v>0</v>
      </c>
      <c r="AT1247" s="31"/>
    </row>
    <row r="1248" spans="1:46" ht="26.4" hidden="1">
      <c r="A1248" s="3">
        <v>1245</v>
      </c>
      <c r="B1248" s="119" t="s">
        <v>1253</v>
      </c>
      <c r="C1248" s="14" t="s">
        <v>1723</v>
      </c>
      <c r="D1248" s="15" t="s">
        <v>2225</v>
      </c>
      <c r="E1248" s="77">
        <v>1</v>
      </c>
      <c r="F1248" s="88"/>
      <c r="G1248" s="86" t="s">
        <v>2342</v>
      </c>
      <c r="H1248" s="79"/>
      <c r="I1248" s="108" t="s">
        <v>1832</v>
      </c>
      <c r="J1248" s="69" t="s">
        <v>1839</v>
      </c>
      <c r="K1248" s="11" t="s">
        <v>24</v>
      </c>
      <c r="L1248" s="11" t="s">
        <v>25</v>
      </c>
      <c r="M1248" s="11" t="s">
        <v>26</v>
      </c>
      <c r="N1248" s="8">
        <v>45248</v>
      </c>
      <c r="O1248" s="38"/>
      <c r="P1248" s="38"/>
      <c r="Q1248" s="38"/>
      <c r="R1248" s="38">
        <v>1</v>
      </c>
      <c r="S1248" s="38">
        <v>0.5</v>
      </c>
      <c r="T1248" s="38">
        <v>0</v>
      </c>
      <c r="U1248" s="38">
        <v>0</v>
      </c>
      <c r="V1248" s="38"/>
      <c r="W1248" s="38"/>
      <c r="X1248" s="38"/>
      <c r="Y1248" s="38"/>
      <c r="Z1248" s="38"/>
      <c r="AA1248" s="38"/>
      <c r="AB1248" s="38"/>
      <c r="AC1248" s="38">
        <v>1</v>
      </c>
      <c r="AD1248" s="38">
        <v>1</v>
      </c>
      <c r="AE1248" s="38">
        <v>0</v>
      </c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9">
        <f t="shared" si="40"/>
        <v>0.875</v>
      </c>
      <c r="AS1248" s="9">
        <f t="shared" si="41"/>
        <v>0</v>
      </c>
      <c r="AT1248" s="31"/>
    </row>
    <row r="1249" spans="1:46" ht="26.4" hidden="1">
      <c r="A1249" s="3">
        <v>1246</v>
      </c>
      <c r="B1249" s="119" t="s">
        <v>1253</v>
      </c>
      <c r="C1249" s="14" t="s">
        <v>1723</v>
      </c>
      <c r="D1249" s="15" t="s">
        <v>2225</v>
      </c>
      <c r="E1249" s="77">
        <v>1</v>
      </c>
      <c r="F1249" s="88"/>
      <c r="G1249" s="86" t="s">
        <v>2342</v>
      </c>
      <c r="H1249" s="79"/>
      <c r="I1249" s="108" t="s">
        <v>1832</v>
      </c>
      <c r="J1249" s="69" t="s">
        <v>1840</v>
      </c>
      <c r="K1249" s="11" t="s">
        <v>24</v>
      </c>
      <c r="L1249" s="11" t="s">
        <v>25</v>
      </c>
      <c r="M1249" s="11" t="s">
        <v>26</v>
      </c>
      <c r="N1249" s="8">
        <v>45248</v>
      </c>
      <c r="O1249" s="38"/>
      <c r="P1249" s="38"/>
      <c r="Q1249" s="38"/>
      <c r="R1249" s="38">
        <v>1</v>
      </c>
      <c r="S1249" s="38">
        <v>0.5</v>
      </c>
      <c r="T1249" s="38">
        <v>0</v>
      </c>
      <c r="U1249" s="38">
        <v>0</v>
      </c>
      <c r="V1249" s="38"/>
      <c r="W1249" s="38"/>
      <c r="X1249" s="38"/>
      <c r="Y1249" s="38"/>
      <c r="Z1249" s="38"/>
      <c r="AA1249" s="38"/>
      <c r="AB1249" s="38"/>
      <c r="AC1249" s="38">
        <v>1</v>
      </c>
      <c r="AD1249" s="38">
        <v>1</v>
      </c>
      <c r="AE1249" s="38">
        <v>0</v>
      </c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9">
        <f t="shared" si="40"/>
        <v>0.875</v>
      </c>
      <c r="AS1249" s="9">
        <f t="shared" si="41"/>
        <v>0</v>
      </c>
      <c r="AT1249" s="31"/>
    </row>
    <row r="1250" spans="1:46" ht="26.4" hidden="1">
      <c r="A1250" s="3">
        <v>1247</v>
      </c>
      <c r="B1250" s="119" t="s">
        <v>1253</v>
      </c>
      <c r="C1250" s="14" t="s">
        <v>1723</v>
      </c>
      <c r="D1250" s="85" t="s">
        <v>1210</v>
      </c>
      <c r="E1250" s="77">
        <v>1</v>
      </c>
      <c r="F1250" s="78" t="s">
        <v>68</v>
      </c>
      <c r="G1250" s="86" t="s">
        <v>2342</v>
      </c>
      <c r="H1250" s="79"/>
      <c r="I1250" s="108" t="s">
        <v>1841</v>
      </c>
      <c r="J1250" s="69" t="s">
        <v>1842</v>
      </c>
      <c r="K1250" s="11" t="s">
        <v>24</v>
      </c>
      <c r="L1250" s="11" t="s">
        <v>25</v>
      </c>
      <c r="M1250" s="11" t="s">
        <v>26</v>
      </c>
      <c r="N1250" s="8">
        <v>45097</v>
      </c>
      <c r="O1250" s="38"/>
      <c r="P1250" s="38"/>
      <c r="Q1250" s="38"/>
      <c r="R1250" s="38">
        <v>1</v>
      </c>
      <c r="S1250" s="38">
        <v>1</v>
      </c>
      <c r="T1250" s="38">
        <v>1</v>
      </c>
      <c r="U1250" s="38">
        <v>1</v>
      </c>
      <c r="V1250" s="38"/>
      <c r="W1250" s="38"/>
      <c r="X1250" s="38"/>
      <c r="Y1250" s="38"/>
      <c r="Z1250" s="38"/>
      <c r="AA1250" s="38"/>
      <c r="AB1250" s="38"/>
      <c r="AC1250" s="38">
        <v>1</v>
      </c>
      <c r="AD1250" s="38">
        <v>1</v>
      </c>
      <c r="AE1250" s="38">
        <v>1</v>
      </c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9">
        <f t="shared" si="40"/>
        <v>1</v>
      </c>
      <c r="AS1250" s="9">
        <f t="shared" si="41"/>
        <v>1</v>
      </c>
      <c r="AT1250" s="12"/>
    </row>
    <row r="1251" spans="1:46" ht="26.4" hidden="1">
      <c r="A1251" s="3">
        <v>1248</v>
      </c>
      <c r="B1251" s="119" t="s">
        <v>1253</v>
      </c>
      <c r="C1251" s="14" t="s">
        <v>1723</v>
      </c>
      <c r="D1251" s="85" t="s">
        <v>1210</v>
      </c>
      <c r="E1251" s="77">
        <v>1</v>
      </c>
      <c r="F1251" s="78" t="s">
        <v>68</v>
      </c>
      <c r="G1251" s="86" t="s">
        <v>2342</v>
      </c>
      <c r="H1251" s="79"/>
      <c r="I1251" s="108" t="s">
        <v>1841</v>
      </c>
      <c r="J1251" s="69" t="s">
        <v>1843</v>
      </c>
      <c r="K1251" s="11" t="s">
        <v>24</v>
      </c>
      <c r="L1251" s="11" t="s">
        <v>25</v>
      </c>
      <c r="M1251" s="11" t="s">
        <v>26</v>
      </c>
      <c r="N1251" s="8">
        <v>45097</v>
      </c>
      <c r="O1251" s="38"/>
      <c r="P1251" s="38"/>
      <c r="Q1251" s="38"/>
      <c r="R1251" s="38">
        <v>1</v>
      </c>
      <c r="S1251" s="38">
        <v>1</v>
      </c>
      <c r="T1251" s="38">
        <v>1</v>
      </c>
      <c r="U1251" s="38">
        <v>1</v>
      </c>
      <c r="V1251" s="38"/>
      <c r="W1251" s="38"/>
      <c r="X1251" s="38"/>
      <c r="Y1251" s="38"/>
      <c r="Z1251" s="38"/>
      <c r="AA1251" s="38"/>
      <c r="AB1251" s="38"/>
      <c r="AC1251" s="38">
        <v>1</v>
      </c>
      <c r="AD1251" s="38">
        <v>1</v>
      </c>
      <c r="AE1251" s="38">
        <v>1</v>
      </c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9">
        <f t="shared" si="40"/>
        <v>1</v>
      </c>
      <c r="AS1251" s="9">
        <f t="shared" si="41"/>
        <v>1</v>
      </c>
      <c r="AT1251" s="12"/>
    </row>
    <row r="1252" spans="1:46" ht="26.4" hidden="1">
      <c r="A1252" s="3">
        <v>1249</v>
      </c>
      <c r="B1252" s="119" t="s">
        <v>1253</v>
      </c>
      <c r="C1252" s="14" t="s">
        <v>1723</v>
      </c>
      <c r="D1252" s="85" t="s">
        <v>1210</v>
      </c>
      <c r="E1252" s="77">
        <v>1</v>
      </c>
      <c r="F1252" s="78" t="s">
        <v>68</v>
      </c>
      <c r="G1252" s="86" t="s">
        <v>2342</v>
      </c>
      <c r="H1252" s="79"/>
      <c r="I1252" s="108" t="s">
        <v>1841</v>
      </c>
      <c r="J1252" s="69" t="s">
        <v>1844</v>
      </c>
      <c r="K1252" s="11" t="s">
        <v>24</v>
      </c>
      <c r="L1252" s="11" t="s">
        <v>25</v>
      </c>
      <c r="M1252" s="11" t="s">
        <v>26</v>
      </c>
      <c r="N1252" s="8">
        <v>45097</v>
      </c>
      <c r="O1252" s="38"/>
      <c r="P1252" s="38"/>
      <c r="Q1252" s="38"/>
      <c r="R1252" s="38">
        <v>1</v>
      </c>
      <c r="S1252" s="38">
        <v>1</v>
      </c>
      <c r="T1252" s="38">
        <v>1</v>
      </c>
      <c r="U1252" s="38">
        <v>1</v>
      </c>
      <c r="V1252" s="38"/>
      <c r="W1252" s="38"/>
      <c r="X1252" s="38"/>
      <c r="Y1252" s="38"/>
      <c r="Z1252" s="38"/>
      <c r="AA1252" s="38"/>
      <c r="AB1252" s="38"/>
      <c r="AC1252" s="38">
        <v>1</v>
      </c>
      <c r="AD1252" s="38">
        <v>1</v>
      </c>
      <c r="AE1252" s="38">
        <v>1</v>
      </c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9">
        <f t="shared" si="40"/>
        <v>1</v>
      </c>
      <c r="AS1252" s="9">
        <f t="shared" si="41"/>
        <v>1</v>
      </c>
      <c r="AT1252" s="12"/>
    </row>
    <row r="1253" spans="1:46" ht="26.4" hidden="1">
      <c r="A1253" s="3">
        <v>1250</v>
      </c>
      <c r="B1253" s="119" t="s">
        <v>1253</v>
      </c>
      <c r="C1253" s="14" t="s">
        <v>1723</v>
      </c>
      <c r="D1253" s="85" t="s">
        <v>1210</v>
      </c>
      <c r="E1253" s="77">
        <v>1</v>
      </c>
      <c r="F1253" s="78" t="s">
        <v>68</v>
      </c>
      <c r="G1253" s="86" t="s">
        <v>2342</v>
      </c>
      <c r="H1253" s="79"/>
      <c r="I1253" s="108" t="s">
        <v>1841</v>
      </c>
      <c r="J1253" s="69" t="s">
        <v>1845</v>
      </c>
      <c r="K1253" s="11" t="s">
        <v>24</v>
      </c>
      <c r="L1253" s="11" t="s">
        <v>25</v>
      </c>
      <c r="M1253" s="11" t="s">
        <v>26</v>
      </c>
      <c r="N1253" s="8">
        <v>45097</v>
      </c>
      <c r="O1253" s="38"/>
      <c r="P1253" s="38"/>
      <c r="Q1253" s="38"/>
      <c r="R1253" s="38">
        <v>1</v>
      </c>
      <c r="S1253" s="38">
        <v>1</v>
      </c>
      <c r="T1253" s="38">
        <v>1</v>
      </c>
      <c r="U1253" s="38">
        <v>1</v>
      </c>
      <c r="V1253" s="38"/>
      <c r="W1253" s="38"/>
      <c r="X1253" s="38"/>
      <c r="Y1253" s="38"/>
      <c r="Z1253" s="38"/>
      <c r="AA1253" s="38"/>
      <c r="AB1253" s="38"/>
      <c r="AC1253" s="38">
        <v>1</v>
      </c>
      <c r="AD1253" s="38">
        <v>1</v>
      </c>
      <c r="AE1253" s="38">
        <v>1</v>
      </c>
      <c r="AF1253" s="38"/>
      <c r="AG1253" s="38"/>
      <c r="AH1253" s="38"/>
      <c r="AI1253" s="38"/>
      <c r="AJ1253" s="38"/>
      <c r="AK1253" s="38"/>
      <c r="AL1253" s="38"/>
      <c r="AM1253" s="38"/>
      <c r="AN1253" s="38"/>
      <c r="AO1253" s="38"/>
      <c r="AP1253" s="38"/>
      <c r="AQ1253" s="38"/>
      <c r="AR1253" s="9">
        <f t="shared" si="40"/>
        <v>1</v>
      </c>
      <c r="AS1253" s="9">
        <f t="shared" si="41"/>
        <v>1</v>
      </c>
      <c r="AT1253" s="12"/>
    </row>
    <row r="1254" spans="1:46" ht="26.4" hidden="1">
      <c r="A1254" s="3">
        <v>1251</v>
      </c>
      <c r="B1254" s="119" t="s">
        <v>1253</v>
      </c>
      <c r="C1254" s="14" t="s">
        <v>1723</v>
      </c>
      <c r="D1254" s="85" t="s">
        <v>1210</v>
      </c>
      <c r="E1254" s="77">
        <v>1</v>
      </c>
      <c r="F1254" s="78" t="s">
        <v>68</v>
      </c>
      <c r="G1254" s="86" t="s">
        <v>2342</v>
      </c>
      <c r="H1254" s="79"/>
      <c r="I1254" s="108" t="s">
        <v>1841</v>
      </c>
      <c r="J1254" s="69" t="s">
        <v>1846</v>
      </c>
      <c r="K1254" s="11" t="s">
        <v>24</v>
      </c>
      <c r="L1254" s="11" t="s">
        <v>25</v>
      </c>
      <c r="M1254" s="11" t="s">
        <v>26</v>
      </c>
      <c r="N1254" s="8">
        <v>45097</v>
      </c>
      <c r="O1254" s="38"/>
      <c r="P1254" s="38"/>
      <c r="Q1254" s="38"/>
      <c r="R1254" s="38">
        <v>1</v>
      </c>
      <c r="S1254" s="38">
        <v>1</v>
      </c>
      <c r="T1254" s="38">
        <v>1</v>
      </c>
      <c r="U1254" s="38">
        <v>1</v>
      </c>
      <c r="V1254" s="38"/>
      <c r="W1254" s="38"/>
      <c r="X1254" s="38"/>
      <c r="Y1254" s="38"/>
      <c r="Z1254" s="38"/>
      <c r="AA1254" s="38"/>
      <c r="AB1254" s="38"/>
      <c r="AC1254" s="38">
        <v>1</v>
      </c>
      <c r="AD1254" s="38">
        <v>1</v>
      </c>
      <c r="AE1254" s="38">
        <v>1</v>
      </c>
      <c r="AF1254" s="38"/>
      <c r="AG1254" s="38"/>
      <c r="AH1254" s="38"/>
      <c r="AI1254" s="38"/>
      <c r="AJ1254" s="38"/>
      <c r="AK1254" s="38"/>
      <c r="AL1254" s="38"/>
      <c r="AM1254" s="38"/>
      <c r="AN1254" s="38"/>
      <c r="AO1254" s="38"/>
      <c r="AP1254" s="38"/>
      <c r="AQ1254" s="38"/>
      <c r="AR1254" s="9">
        <f t="shared" si="40"/>
        <v>1</v>
      </c>
      <c r="AS1254" s="9">
        <f t="shared" si="41"/>
        <v>1</v>
      </c>
      <c r="AT1254" s="12"/>
    </row>
    <row r="1255" spans="1:46" ht="26.4" hidden="1">
      <c r="A1255" s="3">
        <v>1252</v>
      </c>
      <c r="B1255" s="119" t="s">
        <v>1253</v>
      </c>
      <c r="C1255" s="14" t="s">
        <v>1723</v>
      </c>
      <c r="D1255" s="85" t="s">
        <v>1210</v>
      </c>
      <c r="E1255" s="77">
        <v>1</v>
      </c>
      <c r="F1255" s="78" t="s">
        <v>68</v>
      </c>
      <c r="G1255" s="86" t="s">
        <v>2342</v>
      </c>
      <c r="H1255" s="79"/>
      <c r="I1255" s="108" t="s">
        <v>1841</v>
      </c>
      <c r="J1255" s="69" t="s">
        <v>1847</v>
      </c>
      <c r="K1255" s="11" t="s">
        <v>24</v>
      </c>
      <c r="L1255" s="11" t="s">
        <v>25</v>
      </c>
      <c r="M1255" s="11" t="s">
        <v>26</v>
      </c>
      <c r="N1255" s="8">
        <v>45097</v>
      </c>
      <c r="O1255" s="38"/>
      <c r="P1255" s="38"/>
      <c r="Q1255" s="38"/>
      <c r="R1255" s="38">
        <v>1</v>
      </c>
      <c r="S1255" s="38">
        <v>1</v>
      </c>
      <c r="T1255" s="38">
        <v>1</v>
      </c>
      <c r="U1255" s="38">
        <v>1</v>
      </c>
      <c r="V1255" s="38"/>
      <c r="W1255" s="38"/>
      <c r="X1255" s="38"/>
      <c r="Y1255" s="38"/>
      <c r="Z1255" s="38"/>
      <c r="AA1255" s="38"/>
      <c r="AB1255" s="38"/>
      <c r="AC1255" s="38">
        <v>1</v>
      </c>
      <c r="AD1255" s="38">
        <v>1</v>
      </c>
      <c r="AE1255" s="38">
        <v>1</v>
      </c>
      <c r="AF1255" s="38"/>
      <c r="AG1255" s="38"/>
      <c r="AH1255" s="38"/>
      <c r="AI1255" s="38"/>
      <c r="AJ1255" s="38"/>
      <c r="AK1255" s="38"/>
      <c r="AL1255" s="38"/>
      <c r="AM1255" s="38"/>
      <c r="AN1255" s="38"/>
      <c r="AO1255" s="38"/>
      <c r="AP1255" s="38"/>
      <c r="AQ1255" s="38"/>
      <c r="AR1255" s="9">
        <f t="shared" si="40"/>
        <v>1</v>
      </c>
      <c r="AS1255" s="9">
        <f t="shared" si="41"/>
        <v>1</v>
      </c>
      <c r="AT1255" s="12"/>
    </row>
    <row r="1256" spans="1:46" ht="26.4" hidden="1">
      <c r="A1256" s="3">
        <v>1253</v>
      </c>
      <c r="B1256" s="119" t="s">
        <v>1253</v>
      </c>
      <c r="C1256" s="14" t="s">
        <v>1723</v>
      </c>
      <c r="D1256" s="85" t="s">
        <v>1210</v>
      </c>
      <c r="E1256" s="77">
        <v>1</v>
      </c>
      <c r="F1256" s="78" t="s">
        <v>68</v>
      </c>
      <c r="G1256" s="86" t="s">
        <v>2342</v>
      </c>
      <c r="H1256" s="79"/>
      <c r="I1256" s="108" t="s">
        <v>1841</v>
      </c>
      <c r="J1256" s="69" t="s">
        <v>1848</v>
      </c>
      <c r="K1256" s="11" t="s">
        <v>24</v>
      </c>
      <c r="L1256" s="11" t="s">
        <v>25</v>
      </c>
      <c r="M1256" s="11" t="s">
        <v>26</v>
      </c>
      <c r="N1256" s="8">
        <v>45097</v>
      </c>
      <c r="O1256" s="38"/>
      <c r="P1256" s="38"/>
      <c r="Q1256" s="38"/>
      <c r="R1256" s="38">
        <v>1</v>
      </c>
      <c r="S1256" s="38">
        <v>1</v>
      </c>
      <c r="T1256" s="38">
        <v>1</v>
      </c>
      <c r="U1256" s="38">
        <v>1</v>
      </c>
      <c r="V1256" s="38"/>
      <c r="W1256" s="38"/>
      <c r="X1256" s="38"/>
      <c r="Y1256" s="38"/>
      <c r="Z1256" s="38"/>
      <c r="AA1256" s="38"/>
      <c r="AB1256" s="38"/>
      <c r="AC1256" s="38">
        <v>1</v>
      </c>
      <c r="AD1256" s="38">
        <v>1</v>
      </c>
      <c r="AE1256" s="38">
        <v>1</v>
      </c>
      <c r="AF1256" s="38"/>
      <c r="AG1256" s="38"/>
      <c r="AH1256" s="38"/>
      <c r="AI1256" s="38"/>
      <c r="AJ1256" s="38"/>
      <c r="AK1256" s="38"/>
      <c r="AL1256" s="38"/>
      <c r="AM1256" s="38"/>
      <c r="AN1256" s="38"/>
      <c r="AO1256" s="38"/>
      <c r="AP1256" s="38"/>
      <c r="AQ1256" s="38"/>
      <c r="AR1256" s="9">
        <f t="shared" si="40"/>
        <v>1</v>
      </c>
      <c r="AS1256" s="9">
        <f t="shared" si="41"/>
        <v>1</v>
      </c>
      <c r="AT1256" s="12"/>
    </row>
    <row r="1257" spans="1:46" ht="26.4" hidden="1">
      <c r="A1257" s="3">
        <v>1254</v>
      </c>
      <c r="B1257" s="119" t="s">
        <v>1253</v>
      </c>
      <c r="C1257" s="14" t="s">
        <v>1723</v>
      </c>
      <c r="D1257" s="85" t="s">
        <v>1210</v>
      </c>
      <c r="E1257" s="77">
        <v>1</v>
      </c>
      <c r="F1257" s="78" t="s">
        <v>68</v>
      </c>
      <c r="G1257" s="86" t="s">
        <v>2342</v>
      </c>
      <c r="H1257" s="79"/>
      <c r="I1257" s="108" t="s">
        <v>1841</v>
      </c>
      <c r="J1257" s="69" t="s">
        <v>1849</v>
      </c>
      <c r="K1257" s="11" t="s">
        <v>24</v>
      </c>
      <c r="L1257" s="11" t="s">
        <v>25</v>
      </c>
      <c r="M1257" s="11" t="s">
        <v>26</v>
      </c>
      <c r="N1257" s="8">
        <v>45097</v>
      </c>
      <c r="O1257" s="38"/>
      <c r="P1257" s="38"/>
      <c r="Q1257" s="38"/>
      <c r="R1257" s="38">
        <v>1</v>
      </c>
      <c r="S1257" s="38">
        <v>1</v>
      </c>
      <c r="T1257" s="38">
        <v>1</v>
      </c>
      <c r="U1257" s="38">
        <v>1</v>
      </c>
      <c r="V1257" s="38"/>
      <c r="W1257" s="38"/>
      <c r="X1257" s="38"/>
      <c r="Y1257" s="38"/>
      <c r="Z1257" s="38"/>
      <c r="AA1257" s="38"/>
      <c r="AB1257" s="38"/>
      <c r="AC1257" s="38">
        <v>1</v>
      </c>
      <c r="AD1257" s="38">
        <v>1</v>
      </c>
      <c r="AE1257" s="38">
        <v>1</v>
      </c>
      <c r="AF1257" s="38"/>
      <c r="AG1257" s="38"/>
      <c r="AH1257" s="38"/>
      <c r="AI1257" s="38"/>
      <c r="AJ1257" s="38"/>
      <c r="AK1257" s="38"/>
      <c r="AL1257" s="38"/>
      <c r="AM1257" s="38"/>
      <c r="AN1257" s="38"/>
      <c r="AO1257" s="38"/>
      <c r="AP1257" s="38"/>
      <c r="AQ1257" s="38"/>
      <c r="AR1257" s="9">
        <f t="shared" si="40"/>
        <v>1</v>
      </c>
      <c r="AS1257" s="9">
        <f t="shared" si="41"/>
        <v>1</v>
      </c>
      <c r="AT1257" s="12"/>
    </row>
    <row r="1258" spans="1:46" ht="26.4" hidden="1">
      <c r="A1258" s="3">
        <v>1255</v>
      </c>
      <c r="B1258" s="119" t="s">
        <v>1253</v>
      </c>
      <c r="C1258" s="14" t="s">
        <v>1723</v>
      </c>
      <c r="D1258" s="85" t="s">
        <v>1210</v>
      </c>
      <c r="E1258" s="77">
        <v>1</v>
      </c>
      <c r="F1258" s="88"/>
      <c r="G1258" s="86" t="s">
        <v>2342</v>
      </c>
      <c r="H1258" s="79" t="s">
        <v>1210</v>
      </c>
      <c r="I1258" s="108" t="s">
        <v>1841</v>
      </c>
      <c r="J1258" s="69" t="s">
        <v>1850</v>
      </c>
      <c r="K1258" s="11" t="s">
        <v>24</v>
      </c>
      <c r="L1258" s="11" t="s">
        <v>25</v>
      </c>
      <c r="M1258" s="11" t="s">
        <v>26</v>
      </c>
      <c r="N1258" s="8">
        <v>45091</v>
      </c>
      <c r="O1258" s="38"/>
      <c r="P1258" s="38"/>
      <c r="Q1258" s="38"/>
      <c r="R1258" s="38">
        <v>1</v>
      </c>
      <c r="S1258" s="38">
        <v>1</v>
      </c>
      <c r="T1258" s="38">
        <v>1</v>
      </c>
      <c r="U1258" s="38">
        <v>0</v>
      </c>
      <c r="V1258" s="38"/>
      <c r="W1258" s="38"/>
      <c r="X1258" s="38"/>
      <c r="Y1258" s="38"/>
      <c r="Z1258" s="38"/>
      <c r="AA1258" s="38"/>
      <c r="AB1258" s="38"/>
      <c r="AC1258" s="38">
        <v>1</v>
      </c>
      <c r="AD1258" s="38">
        <v>1</v>
      </c>
      <c r="AE1258" s="38">
        <v>0</v>
      </c>
      <c r="AF1258" s="38"/>
      <c r="AG1258" s="38"/>
      <c r="AH1258" s="38"/>
      <c r="AI1258" s="38"/>
      <c r="AJ1258" s="38"/>
      <c r="AK1258" s="38"/>
      <c r="AL1258" s="38"/>
      <c r="AM1258" s="38"/>
      <c r="AN1258" s="38"/>
      <c r="AO1258" s="38"/>
      <c r="AP1258" s="38"/>
      <c r="AQ1258" s="38"/>
      <c r="AR1258" s="9">
        <f t="shared" si="40"/>
        <v>1</v>
      </c>
      <c r="AS1258" s="9">
        <f t="shared" si="41"/>
        <v>0</v>
      </c>
      <c r="AT1258" s="32" t="s">
        <v>2369</v>
      </c>
    </row>
    <row r="1259" spans="1:46" ht="26.4" hidden="1">
      <c r="A1259" s="3">
        <v>1256</v>
      </c>
      <c r="B1259" s="119" t="s">
        <v>1253</v>
      </c>
      <c r="C1259" s="14" t="s">
        <v>1723</v>
      </c>
      <c r="D1259" s="85" t="s">
        <v>1210</v>
      </c>
      <c r="E1259" s="77">
        <v>1</v>
      </c>
      <c r="F1259" s="78" t="s">
        <v>68</v>
      </c>
      <c r="G1259" s="86" t="s">
        <v>2342</v>
      </c>
      <c r="H1259" s="79" t="s">
        <v>1210</v>
      </c>
      <c r="I1259" s="108" t="s">
        <v>1841</v>
      </c>
      <c r="J1259" s="69" t="s">
        <v>1851</v>
      </c>
      <c r="K1259" s="11" t="s">
        <v>24</v>
      </c>
      <c r="L1259" s="11" t="s">
        <v>25</v>
      </c>
      <c r="M1259" s="11" t="s">
        <v>26</v>
      </c>
      <c r="N1259" s="8">
        <v>45091</v>
      </c>
      <c r="O1259" s="38"/>
      <c r="P1259" s="38"/>
      <c r="Q1259" s="38"/>
      <c r="R1259" s="38">
        <v>1</v>
      </c>
      <c r="S1259" s="38">
        <v>1</v>
      </c>
      <c r="T1259" s="38">
        <v>1</v>
      </c>
      <c r="U1259" s="38">
        <v>1</v>
      </c>
      <c r="V1259" s="38"/>
      <c r="W1259" s="38"/>
      <c r="X1259" s="38"/>
      <c r="Y1259" s="38"/>
      <c r="Z1259" s="38"/>
      <c r="AA1259" s="38"/>
      <c r="AB1259" s="38"/>
      <c r="AC1259" s="38">
        <v>1</v>
      </c>
      <c r="AD1259" s="38">
        <v>1</v>
      </c>
      <c r="AE1259" s="38">
        <v>1</v>
      </c>
      <c r="AF1259" s="38"/>
      <c r="AG1259" s="38"/>
      <c r="AH1259" s="38"/>
      <c r="AI1259" s="38"/>
      <c r="AJ1259" s="38"/>
      <c r="AK1259" s="38"/>
      <c r="AL1259" s="38"/>
      <c r="AM1259" s="38"/>
      <c r="AN1259" s="38"/>
      <c r="AO1259" s="38"/>
      <c r="AP1259" s="38"/>
      <c r="AQ1259" s="38"/>
      <c r="AR1259" s="9">
        <f t="shared" si="40"/>
        <v>1</v>
      </c>
      <c r="AS1259" s="9">
        <f t="shared" si="41"/>
        <v>1</v>
      </c>
      <c r="AT1259" s="33"/>
    </row>
    <row r="1260" spans="1:46" ht="26.4" hidden="1">
      <c r="A1260" s="3">
        <v>1257</v>
      </c>
      <c r="B1260" s="119" t="s">
        <v>1253</v>
      </c>
      <c r="C1260" s="14" t="s">
        <v>1723</v>
      </c>
      <c r="D1260" s="85" t="s">
        <v>1210</v>
      </c>
      <c r="E1260" s="77">
        <v>1</v>
      </c>
      <c r="F1260" s="78" t="s">
        <v>68</v>
      </c>
      <c r="G1260" s="86" t="s">
        <v>2342</v>
      </c>
      <c r="H1260" s="79" t="s">
        <v>1210</v>
      </c>
      <c r="I1260" s="108" t="s">
        <v>1841</v>
      </c>
      <c r="J1260" s="69" t="s">
        <v>1852</v>
      </c>
      <c r="K1260" s="11" t="s">
        <v>24</v>
      </c>
      <c r="L1260" s="11" t="s">
        <v>25</v>
      </c>
      <c r="M1260" s="11" t="s">
        <v>26</v>
      </c>
      <c r="N1260" s="8">
        <v>45091</v>
      </c>
      <c r="O1260" s="38"/>
      <c r="P1260" s="38"/>
      <c r="Q1260" s="38"/>
      <c r="R1260" s="38">
        <v>1</v>
      </c>
      <c r="S1260" s="38">
        <v>1</v>
      </c>
      <c r="T1260" s="38">
        <v>1</v>
      </c>
      <c r="U1260" s="38">
        <v>1</v>
      </c>
      <c r="V1260" s="38"/>
      <c r="W1260" s="38"/>
      <c r="X1260" s="38"/>
      <c r="Y1260" s="38"/>
      <c r="Z1260" s="38"/>
      <c r="AA1260" s="38"/>
      <c r="AB1260" s="38"/>
      <c r="AC1260" s="38">
        <v>1</v>
      </c>
      <c r="AD1260" s="38">
        <v>1</v>
      </c>
      <c r="AE1260" s="38">
        <v>1</v>
      </c>
      <c r="AF1260" s="38"/>
      <c r="AG1260" s="38"/>
      <c r="AH1260" s="38"/>
      <c r="AI1260" s="38"/>
      <c r="AJ1260" s="38"/>
      <c r="AK1260" s="38"/>
      <c r="AL1260" s="38"/>
      <c r="AM1260" s="38"/>
      <c r="AN1260" s="38"/>
      <c r="AO1260" s="38"/>
      <c r="AP1260" s="38"/>
      <c r="AQ1260" s="38"/>
      <c r="AR1260" s="9">
        <f t="shared" si="40"/>
        <v>1</v>
      </c>
      <c r="AS1260" s="9">
        <f t="shared" si="41"/>
        <v>1</v>
      </c>
      <c r="AT1260" s="33"/>
    </row>
    <row r="1261" spans="1:46" ht="26.4" hidden="1">
      <c r="A1261" s="3">
        <v>1258</v>
      </c>
      <c r="B1261" s="119" t="s">
        <v>1253</v>
      </c>
      <c r="C1261" s="14" t="s">
        <v>1723</v>
      </c>
      <c r="D1261" s="85" t="s">
        <v>1210</v>
      </c>
      <c r="E1261" s="77">
        <v>1</v>
      </c>
      <c r="F1261" s="78" t="s">
        <v>68</v>
      </c>
      <c r="G1261" s="86" t="s">
        <v>2342</v>
      </c>
      <c r="H1261" s="79" t="s">
        <v>1210</v>
      </c>
      <c r="I1261" s="108" t="s">
        <v>1841</v>
      </c>
      <c r="J1261" s="69" t="s">
        <v>1853</v>
      </c>
      <c r="K1261" s="11" t="s">
        <v>24</v>
      </c>
      <c r="L1261" s="11" t="s">
        <v>25</v>
      </c>
      <c r="M1261" s="11" t="s">
        <v>26</v>
      </c>
      <c r="N1261" s="8">
        <v>45091</v>
      </c>
      <c r="O1261" s="38"/>
      <c r="P1261" s="38"/>
      <c r="Q1261" s="38"/>
      <c r="R1261" s="38">
        <v>1</v>
      </c>
      <c r="S1261" s="38">
        <v>1</v>
      </c>
      <c r="T1261" s="38">
        <v>1</v>
      </c>
      <c r="U1261" s="38">
        <v>1</v>
      </c>
      <c r="V1261" s="38"/>
      <c r="W1261" s="38"/>
      <c r="X1261" s="38"/>
      <c r="Y1261" s="38"/>
      <c r="Z1261" s="38"/>
      <c r="AA1261" s="38"/>
      <c r="AB1261" s="38"/>
      <c r="AC1261" s="38">
        <v>1</v>
      </c>
      <c r="AD1261" s="38">
        <v>1</v>
      </c>
      <c r="AE1261" s="38">
        <v>1</v>
      </c>
      <c r="AF1261" s="38"/>
      <c r="AG1261" s="38"/>
      <c r="AH1261" s="38"/>
      <c r="AI1261" s="38"/>
      <c r="AJ1261" s="38"/>
      <c r="AK1261" s="38"/>
      <c r="AL1261" s="38"/>
      <c r="AM1261" s="38"/>
      <c r="AN1261" s="38"/>
      <c r="AO1261" s="38"/>
      <c r="AP1261" s="38"/>
      <c r="AQ1261" s="38"/>
      <c r="AR1261" s="9">
        <f t="shared" si="40"/>
        <v>1</v>
      </c>
      <c r="AS1261" s="9">
        <f t="shared" si="41"/>
        <v>1</v>
      </c>
      <c r="AT1261" s="33"/>
    </row>
    <row r="1262" spans="1:46" ht="26.4" hidden="1">
      <c r="A1262" s="3">
        <v>1259</v>
      </c>
      <c r="B1262" s="119" t="s">
        <v>1253</v>
      </c>
      <c r="C1262" s="14" t="s">
        <v>1723</v>
      </c>
      <c r="D1262" s="85" t="s">
        <v>1210</v>
      </c>
      <c r="E1262" s="77">
        <v>1</v>
      </c>
      <c r="F1262" s="78" t="s">
        <v>68</v>
      </c>
      <c r="G1262" s="86" t="s">
        <v>2342</v>
      </c>
      <c r="H1262" s="79" t="s">
        <v>1210</v>
      </c>
      <c r="I1262" s="108" t="s">
        <v>1841</v>
      </c>
      <c r="J1262" s="69" t="s">
        <v>1854</v>
      </c>
      <c r="K1262" s="11" t="s">
        <v>24</v>
      </c>
      <c r="L1262" s="11" t="s">
        <v>25</v>
      </c>
      <c r="M1262" s="11" t="s">
        <v>26</v>
      </c>
      <c r="N1262" s="8">
        <v>45090</v>
      </c>
      <c r="O1262" s="38"/>
      <c r="P1262" s="38"/>
      <c r="Q1262" s="38"/>
      <c r="R1262" s="38">
        <v>1</v>
      </c>
      <c r="S1262" s="38">
        <v>1</v>
      </c>
      <c r="T1262" s="38">
        <v>1</v>
      </c>
      <c r="U1262" s="38">
        <v>1</v>
      </c>
      <c r="V1262" s="38"/>
      <c r="W1262" s="38"/>
      <c r="X1262" s="38"/>
      <c r="Y1262" s="38"/>
      <c r="Z1262" s="38"/>
      <c r="AA1262" s="38"/>
      <c r="AB1262" s="38"/>
      <c r="AC1262" s="38">
        <v>1</v>
      </c>
      <c r="AD1262" s="38">
        <v>1</v>
      </c>
      <c r="AE1262" s="38">
        <v>1</v>
      </c>
      <c r="AF1262" s="38"/>
      <c r="AG1262" s="38"/>
      <c r="AH1262" s="38"/>
      <c r="AI1262" s="38"/>
      <c r="AJ1262" s="38"/>
      <c r="AK1262" s="38"/>
      <c r="AL1262" s="38"/>
      <c r="AM1262" s="38"/>
      <c r="AN1262" s="38"/>
      <c r="AO1262" s="38"/>
      <c r="AP1262" s="38"/>
      <c r="AQ1262" s="38"/>
      <c r="AR1262" s="9">
        <f t="shared" si="40"/>
        <v>1</v>
      </c>
      <c r="AS1262" s="9">
        <f t="shared" si="41"/>
        <v>1</v>
      </c>
      <c r="AT1262" s="33"/>
    </row>
    <row r="1263" spans="1:46" ht="26.4" hidden="1">
      <c r="A1263" s="3">
        <v>1260</v>
      </c>
      <c r="B1263" s="119" t="s">
        <v>1253</v>
      </c>
      <c r="C1263" s="14" t="s">
        <v>1723</v>
      </c>
      <c r="D1263" s="85" t="s">
        <v>1210</v>
      </c>
      <c r="E1263" s="77">
        <v>1</v>
      </c>
      <c r="F1263" s="78" t="s">
        <v>68</v>
      </c>
      <c r="G1263" s="86" t="s">
        <v>2342</v>
      </c>
      <c r="H1263" s="79" t="s">
        <v>1210</v>
      </c>
      <c r="I1263" s="108" t="s">
        <v>1841</v>
      </c>
      <c r="J1263" s="69" t="s">
        <v>1855</v>
      </c>
      <c r="K1263" s="11" t="s">
        <v>24</v>
      </c>
      <c r="L1263" s="11" t="s">
        <v>25</v>
      </c>
      <c r="M1263" s="11" t="s">
        <v>26</v>
      </c>
      <c r="N1263" s="8">
        <v>45090</v>
      </c>
      <c r="O1263" s="38"/>
      <c r="P1263" s="38"/>
      <c r="Q1263" s="38"/>
      <c r="R1263" s="38">
        <v>1</v>
      </c>
      <c r="S1263" s="38">
        <v>1</v>
      </c>
      <c r="T1263" s="38">
        <v>1</v>
      </c>
      <c r="U1263" s="38">
        <v>1</v>
      </c>
      <c r="V1263" s="38"/>
      <c r="W1263" s="38"/>
      <c r="X1263" s="38"/>
      <c r="Y1263" s="38"/>
      <c r="Z1263" s="38"/>
      <c r="AA1263" s="38"/>
      <c r="AB1263" s="38"/>
      <c r="AC1263" s="38">
        <v>1</v>
      </c>
      <c r="AD1263" s="38">
        <v>1</v>
      </c>
      <c r="AE1263" s="38">
        <v>1</v>
      </c>
      <c r="AF1263" s="38"/>
      <c r="AG1263" s="38"/>
      <c r="AH1263" s="38"/>
      <c r="AI1263" s="38"/>
      <c r="AJ1263" s="38"/>
      <c r="AK1263" s="38"/>
      <c r="AL1263" s="38"/>
      <c r="AM1263" s="38"/>
      <c r="AN1263" s="38"/>
      <c r="AO1263" s="38"/>
      <c r="AP1263" s="38"/>
      <c r="AQ1263" s="38"/>
      <c r="AR1263" s="9">
        <f t="shared" si="40"/>
        <v>1</v>
      </c>
      <c r="AS1263" s="9">
        <f t="shared" si="41"/>
        <v>1</v>
      </c>
      <c r="AT1263" s="33"/>
    </row>
    <row r="1264" spans="1:46" ht="26.4" hidden="1">
      <c r="A1264" s="3">
        <v>1261</v>
      </c>
      <c r="B1264" s="119" t="s">
        <v>1253</v>
      </c>
      <c r="C1264" s="14" t="s">
        <v>1723</v>
      </c>
      <c r="D1264" s="85" t="s">
        <v>1210</v>
      </c>
      <c r="E1264" s="77">
        <v>1</v>
      </c>
      <c r="F1264" s="78" t="s">
        <v>68</v>
      </c>
      <c r="G1264" s="86" t="s">
        <v>2342</v>
      </c>
      <c r="H1264" s="79" t="s">
        <v>1210</v>
      </c>
      <c r="I1264" s="108" t="s">
        <v>1841</v>
      </c>
      <c r="J1264" s="69" t="s">
        <v>1856</v>
      </c>
      <c r="K1264" s="11" t="s">
        <v>24</v>
      </c>
      <c r="L1264" s="11" t="s">
        <v>25</v>
      </c>
      <c r="M1264" s="11" t="s">
        <v>26</v>
      </c>
      <c r="N1264" s="8">
        <v>45090</v>
      </c>
      <c r="O1264" s="38"/>
      <c r="P1264" s="38"/>
      <c r="Q1264" s="38"/>
      <c r="R1264" s="38">
        <v>1</v>
      </c>
      <c r="S1264" s="38">
        <v>1</v>
      </c>
      <c r="T1264" s="38">
        <v>1</v>
      </c>
      <c r="U1264" s="38">
        <v>1</v>
      </c>
      <c r="V1264" s="38"/>
      <c r="W1264" s="38"/>
      <c r="X1264" s="38"/>
      <c r="Y1264" s="38"/>
      <c r="Z1264" s="38"/>
      <c r="AA1264" s="38"/>
      <c r="AB1264" s="38"/>
      <c r="AC1264" s="38">
        <v>1</v>
      </c>
      <c r="AD1264" s="38">
        <v>1</v>
      </c>
      <c r="AE1264" s="38">
        <v>1</v>
      </c>
      <c r="AF1264" s="38"/>
      <c r="AG1264" s="38"/>
      <c r="AH1264" s="38"/>
      <c r="AI1264" s="38"/>
      <c r="AJ1264" s="38"/>
      <c r="AK1264" s="38"/>
      <c r="AL1264" s="38"/>
      <c r="AM1264" s="38"/>
      <c r="AN1264" s="38"/>
      <c r="AO1264" s="38"/>
      <c r="AP1264" s="38"/>
      <c r="AQ1264" s="38"/>
      <c r="AR1264" s="9">
        <f t="shared" si="40"/>
        <v>1</v>
      </c>
      <c r="AS1264" s="9">
        <f t="shared" si="41"/>
        <v>1</v>
      </c>
      <c r="AT1264" s="33"/>
    </row>
    <row r="1265" spans="1:46" ht="26.4" hidden="1">
      <c r="A1265" s="3">
        <v>1262</v>
      </c>
      <c r="B1265" s="119" t="s">
        <v>1253</v>
      </c>
      <c r="C1265" s="14" t="s">
        <v>1723</v>
      </c>
      <c r="D1265" s="85" t="s">
        <v>1210</v>
      </c>
      <c r="E1265" s="77">
        <v>1</v>
      </c>
      <c r="F1265" s="88"/>
      <c r="G1265" s="86" t="s">
        <v>2342</v>
      </c>
      <c r="H1265" s="79" t="s">
        <v>1210</v>
      </c>
      <c r="I1265" s="108" t="s">
        <v>1841</v>
      </c>
      <c r="J1265" s="69" t="s">
        <v>1857</v>
      </c>
      <c r="K1265" s="11" t="s">
        <v>24</v>
      </c>
      <c r="L1265" s="11" t="s">
        <v>25</v>
      </c>
      <c r="M1265" s="11" t="s">
        <v>26</v>
      </c>
      <c r="N1265" s="8">
        <v>45090</v>
      </c>
      <c r="O1265" s="38"/>
      <c r="P1265" s="38"/>
      <c r="Q1265" s="38"/>
      <c r="R1265" s="38">
        <v>1</v>
      </c>
      <c r="S1265" s="38">
        <v>1</v>
      </c>
      <c r="T1265" s="38">
        <v>1</v>
      </c>
      <c r="U1265" s="38">
        <v>0</v>
      </c>
      <c r="V1265" s="38"/>
      <c r="W1265" s="38"/>
      <c r="X1265" s="38"/>
      <c r="Y1265" s="38"/>
      <c r="Z1265" s="38"/>
      <c r="AA1265" s="38"/>
      <c r="AB1265" s="38"/>
      <c r="AC1265" s="38">
        <v>1</v>
      </c>
      <c r="AD1265" s="38">
        <v>1</v>
      </c>
      <c r="AE1265" s="38">
        <v>0</v>
      </c>
      <c r="AF1265" s="38"/>
      <c r="AG1265" s="38"/>
      <c r="AH1265" s="38"/>
      <c r="AI1265" s="38"/>
      <c r="AJ1265" s="38"/>
      <c r="AK1265" s="38"/>
      <c r="AL1265" s="38"/>
      <c r="AM1265" s="38"/>
      <c r="AN1265" s="38"/>
      <c r="AO1265" s="38"/>
      <c r="AP1265" s="38"/>
      <c r="AQ1265" s="38"/>
      <c r="AR1265" s="9">
        <f t="shared" si="40"/>
        <v>1</v>
      </c>
      <c r="AS1265" s="9">
        <f t="shared" si="41"/>
        <v>0</v>
      </c>
      <c r="AT1265" s="32" t="s">
        <v>2369</v>
      </c>
    </row>
    <row r="1266" spans="1:46" ht="26.4" hidden="1">
      <c r="A1266" s="3">
        <v>1263</v>
      </c>
      <c r="B1266" s="119" t="s">
        <v>1253</v>
      </c>
      <c r="C1266" s="14" t="s">
        <v>1723</v>
      </c>
      <c r="D1266" s="15" t="s">
        <v>2225</v>
      </c>
      <c r="E1266" s="77">
        <v>1</v>
      </c>
      <c r="F1266" s="88"/>
      <c r="G1266" s="86" t="s">
        <v>2342</v>
      </c>
      <c r="H1266" s="79"/>
      <c r="I1266" s="108" t="s">
        <v>1858</v>
      </c>
      <c r="J1266" s="69" t="s">
        <v>1859</v>
      </c>
      <c r="K1266" s="11" t="s">
        <v>24</v>
      </c>
      <c r="L1266" s="11" t="s">
        <v>25</v>
      </c>
      <c r="M1266" s="11" t="s">
        <v>26</v>
      </c>
      <c r="N1266" s="8">
        <v>45167</v>
      </c>
      <c r="O1266" s="38"/>
      <c r="P1266" s="38"/>
      <c r="Q1266" s="38"/>
      <c r="R1266" s="38">
        <v>1</v>
      </c>
      <c r="S1266" s="38">
        <v>0.5</v>
      </c>
      <c r="T1266" s="38">
        <v>0</v>
      </c>
      <c r="U1266" s="38">
        <v>0</v>
      </c>
      <c r="V1266" s="38"/>
      <c r="W1266" s="38"/>
      <c r="X1266" s="38"/>
      <c r="Y1266" s="38"/>
      <c r="Z1266" s="38"/>
      <c r="AA1266" s="38"/>
      <c r="AB1266" s="38"/>
      <c r="AC1266" s="38">
        <v>0</v>
      </c>
      <c r="AD1266" s="38">
        <v>0</v>
      </c>
      <c r="AE1266" s="38">
        <v>0</v>
      </c>
      <c r="AF1266" s="38"/>
      <c r="AG1266" s="38"/>
      <c r="AH1266" s="38"/>
      <c r="AI1266" s="38"/>
      <c r="AJ1266" s="38"/>
      <c r="AK1266" s="38"/>
      <c r="AL1266" s="38"/>
      <c r="AM1266" s="38"/>
      <c r="AN1266" s="38"/>
      <c r="AO1266" s="38"/>
      <c r="AP1266" s="38"/>
      <c r="AQ1266" s="38"/>
      <c r="AR1266" s="9">
        <f t="shared" si="40"/>
        <v>0.375</v>
      </c>
      <c r="AS1266" s="9">
        <f t="shared" si="41"/>
        <v>0</v>
      </c>
      <c r="AT1266" s="31"/>
    </row>
    <row r="1267" spans="1:46" ht="26.4" hidden="1">
      <c r="A1267" s="3">
        <v>1264</v>
      </c>
      <c r="B1267" s="119" t="s">
        <v>1253</v>
      </c>
      <c r="C1267" s="14" t="s">
        <v>1723</v>
      </c>
      <c r="D1267" s="15" t="s">
        <v>2225</v>
      </c>
      <c r="E1267" s="77">
        <v>1</v>
      </c>
      <c r="F1267" s="88"/>
      <c r="G1267" s="86" t="s">
        <v>2342</v>
      </c>
      <c r="H1267" s="79"/>
      <c r="I1267" s="108" t="s">
        <v>1860</v>
      </c>
      <c r="J1267" s="69" t="s">
        <v>1861</v>
      </c>
      <c r="K1267" s="11" t="s">
        <v>24</v>
      </c>
      <c r="L1267" s="11" t="s">
        <v>25</v>
      </c>
      <c r="M1267" s="11" t="s">
        <v>26</v>
      </c>
      <c r="N1267" s="8">
        <v>45167</v>
      </c>
      <c r="O1267" s="38"/>
      <c r="P1267" s="38"/>
      <c r="Q1267" s="38"/>
      <c r="R1267" s="38">
        <v>1</v>
      </c>
      <c r="S1267" s="38">
        <v>0.5</v>
      </c>
      <c r="T1267" s="38">
        <v>0</v>
      </c>
      <c r="U1267" s="38">
        <v>0</v>
      </c>
      <c r="V1267" s="38"/>
      <c r="W1267" s="38"/>
      <c r="X1267" s="38"/>
      <c r="Y1267" s="38"/>
      <c r="Z1267" s="38"/>
      <c r="AA1267" s="38"/>
      <c r="AB1267" s="38"/>
      <c r="AC1267" s="38">
        <v>0</v>
      </c>
      <c r="AD1267" s="38">
        <v>0</v>
      </c>
      <c r="AE1267" s="38">
        <v>0</v>
      </c>
      <c r="AF1267" s="38"/>
      <c r="AG1267" s="38"/>
      <c r="AH1267" s="38"/>
      <c r="AI1267" s="38"/>
      <c r="AJ1267" s="38"/>
      <c r="AK1267" s="38"/>
      <c r="AL1267" s="38"/>
      <c r="AM1267" s="38"/>
      <c r="AN1267" s="38"/>
      <c r="AO1267" s="38"/>
      <c r="AP1267" s="38"/>
      <c r="AQ1267" s="38"/>
      <c r="AR1267" s="9">
        <f t="shared" si="40"/>
        <v>0.375</v>
      </c>
      <c r="AS1267" s="9">
        <f t="shared" si="41"/>
        <v>0</v>
      </c>
      <c r="AT1267" s="31"/>
    </row>
    <row r="1268" spans="1:46" ht="26.4" hidden="1">
      <c r="A1268" s="3">
        <v>1265</v>
      </c>
      <c r="B1268" s="119" t="s">
        <v>1253</v>
      </c>
      <c r="C1268" s="14" t="s">
        <v>1723</v>
      </c>
      <c r="D1268" s="15" t="s">
        <v>2225</v>
      </c>
      <c r="E1268" s="77">
        <v>1</v>
      </c>
      <c r="F1268" s="88"/>
      <c r="G1268" s="86" t="s">
        <v>2342</v>
      </c>
      <c r="H1268" s="79"/>
      <c r="I1268" s="108" t="s">
        <v>1858</v>
      </c>
      <c r="J1268" s="69" t="s">
        <v>1862</v>
      </c>
      <c r="K1268" s="11" t="s">
        <v>24</v>
      </c>
      <c r="L1268" s="11" t="s">
        <v>25</v>
      </c>
      <c r="M1268" s="11" t="s">
        <v>26</v>
      </c>
      <c r="N1268" s="8">
        <v>45167</v>
      </c>
      <c r="O1268" s="38"/>
      <c r="P1268" s="38"/>
      <c r="Q1268" s="38"/>
      <c r="R1268" s="38">
        <v>1</v>
      </c>
      <c r="S1268" s="38">
        <v>0.5</v>
      </c>
      <c r="T1268" s="38">
        <v>0</v>
      </c>
      <c r="U1268" s="38">
        <v>0</v>
      </c>
      <c r="V1268" s="38"/>
      <c r="W1268" s="38"/>
      <c r="X1268" s="38"/>
      <c r="Y1268" s="38"/>
      <c r="Z1268" s="38"/>
      <c r="AA1268" s="38"/>
      <c r="AB1268" s="38"/>
      <c r="AC1268" s="38">
        <v>0</v>
      </c>
      <c r="AD1268" s="38">
        <v>0</v>
      </c>
      <c r="AE1268" s="38">
        <v>0</v>
      </c>
      <c r="AF1268" s="38"/>
      <c r="AG1268" s="38"/>
      <c r="AH1268" s="38"/>
      <c r="AI1268" s="38"/>
      <c r="AJ1268" s="38"/>
      <c r="AK1268" s="38"/>
      <c r="AL1268" s="38"/>
      <c r="AM1268" s="38"/>
      <c r="AN1268" s="38"/>
      <c r="AO1268" s="38"/>
      <c r="AP1268" s="38"/>
      <c r="AQ1268" s="38"/>
      <c r="AR1268" s="9">
        <f t="shared" si="40"/>
        <v>0.375</v>
      </c>
      <c r="AS1268" s="9">
        <f t="shared" si="41"/>
        <v>0</v>
      </c>
      <c r="AT1268" s="31"/>
    </row>
    <row r="1269" spans="1:46" ht="26.4" hidden="1">
      <c r="A1269" s="3">
        <v>1266</v>
      </c>
      <c r="B1269" s="119" t="s">
        <v>1253</v>
      </c>
      <c r="C1269" s="14" t="s">
        <v>1723</v>
      </c>
      <c r="D1269" s="15" t="s">
        <v>2225</v>
      </c>
      <c r="E1269" s="77">
        <v>1</v>
      </c>
      <c r="F1269" s="88"/>
      <c r="G1269" s="86" t="s">
        <v>2342</v>
      </c>
      <c r="H1269" s="79"/>
      <c r="I1269" s="108" t="s">
        <v>1858</v>
      </c>
      <c r="J1269" s="69" t="s">
        <v>1863</v>
      </c>
      <c r="K1269" s="11" t="s">
        <v>24</v>
      </c>
      <c r="L1269" s="11" t="s">
        <v>25</v>
      </c>
      <c r="M1269" s="11" t="s">
        <v>26</v>
      </c>
      <c r="N1269" s="8">
        <v>45167</v>
      </c>
      <c r="O1269" s="38"/>
      <c r="P1269" s="38"/>
      <c r="Q1269" s="38"/>
      <c r="R1269" s="38">
        <v>1</v>
      </c>
      <c r="S1269" s="38">
        <v>0.5</v>
      </c>
      <c r="T1269" s="38">
        <v>0</v>
      </c>
      <c r="U1269" s="38">
        <v>0</v>
      </c>
      <c r="V1269" s="38"/>
      <c r="W1269" s="38"/>
      <c r="X1269" s="38"/>
      <c r="Y1269" s="38"/>
      <c r="Z1269" s="38"/>
      <c r="AA1269" s="38"/>
      <c r="AB1269" s="38"/>
      <c r="AC1269" s="38">
        <v>0</v>
      </c>
      <c r="AD1269" s="38">
        <v>0</v>
      </c>
      <c r="AE1269" s="38">
        <v>0</v>
      </c>
      <c r="AF1269" s="38"/>
      <c r="AG1269" s="38"/>
      <c r="AH1269" s="38"/>
      <c r="AI1269" s="38"/>
      <c r="AJ1269" s="38"/>
      <c r="AK1269" s="38"/>
      <c r="AL1269" s="38"/>
      <c r="AM1269" s="38"/>
      <c r="AN1269" s="38"/>
      <c r="AO1269" s="38"/>
      <c r="AP1269" s="38"/>
      <c r="AQ1269" s="38"/>
      <c r="AR1269" s="9">
        <f t="shared" si="40"/>
        <v>0.375</v>
      </c>
      <c r="AS1269" s="9">
        <f t="shared" si="41"/>
        <v>0</v>
      </c>
      <c r="AT1269" s="31"/>
    </row>
    <row r="1270" spans="1:46" ht="39.6" hidden="1">
      <c r="A1270" s="3">
        <v>1267</v>
      </c>
      <c r="B1270" s="119" t="s">
        <v>1253</v>
      </c>
      <c r="C1270" s="14" t="s">
        <v>1723</v>
      </c>
      <c r="D1270" s="15" t="s">
        <v>2225</v>
      </c>
      <c r="E1270" s="77">
        <v>1</v>
      </c>
      <c r="F1270" s="88"/>
      <c r="G1270" s="86" t="s">
        <v>2342</v>
      </c>
      <c r="H1270" s="79"/>
      <c r="I1270" s="108" t="s">
        <v>1864</v>
      </c>
      <c r="J1270" s="69" t="s">
        <v>1865</v>
      </c>
      <c r="K1270" s="11" t="s">
        <v>24</v>
      </c>
      <c r="L1270" s="11" t="s">
        <v>25</v>
      </c>
      <c r="M1270" s="11" t="s">
        <v>26</v>
      </c>
      <c r="N1270" s="8">
        <v>45167</v>
      </c>
      <c r="O1270" s="38"/>
      <c r="P1270" s="38"/>
      <c r="Q1270" s="38"/>
      <c r="R1270" s="38">
        <v>1</v>
      </c>
      <c r="S1270" s="38">
        <v>0.5</v>
      </c>
      <c r="T1270" s="38">
        <v>0</v>
      </c>
      <c r="U1270" s="38">
        <v>0</v>
      </c>
      <c r="V1270" s="38"/>
      <c r="W1270" s="38"/>
      <c r="X1270" s="38"/>
      <c r="Y1270" s="38"/>
      <c r="Z1270" s="38"/>
      <c r="AA1270" s="38"/>
      <c r="AB1270" s="38"/>
      <c r="AC1270" s="38">
        <v>0</v>
      </c>
      <c r="AD1270" s="38">
        <v>0</v>
      </c>
      <c r="AE1270" s="38">
        <v>0</v>
      </c>
      <c r="AF1270" s="38"/>
      <c r="AG1270" s="38"/>
      <c r="AH1270" s="38"/>
      <c r="AI1270" s="38"/>
      <c r="AJ1270" s="38"/>
      <c r="AK1270" s="38"/>
      <c r="AL1270" s="38"/>
      <c r="AM1270" s="38"/>
      <c r="AN1270" s="38"/>
      <c r="AO1270" s="38"/>
      <c r="AP1270" s="38"/>
      <c r="AQ1270" s="38"/>
      <c r="AR1270" s="9">
        <f t="shared" si="40"/>
        <v>0.375</v>
      </c>
      <c r="AS1270" s="9">
        <f t="shared" si="41"/>
        <v>0</v>
      </c>
      <c r="AT1270" s="31"/>
    </row>
    <row r="1271" spans="1:46" ht="39.6" hidden="1">
      <c r="A1271" s="3">
        <v>1268</v>
      </c>
      <c r="B1271" s="119" t="s">
        <v>1253</v>
      </c>
      <c r="C1271" s="14" t="s">
        <v>1723</v>
      </c>
      <c r="D1271" s="15" t="s">
        <v>2225</v>
      </c>
      <c r="E1271" s="77">
        <v>1</v>
      </c>
      <c r="F1271" s="88"/>
      <c r="G1271" s="86" t="s">
        <v>2342</v>
      </c>
      <c r="H1271" s="79"/>
      <c r="I1271" s="108" t="s">
        <v>1864</v>
      </c>
      <c r="J1271" s="69" t="s">
        <v>1866</v>
      </c>
      <c r="K1271" s="11" t="s">
        <v>24</v>
      </c>
      <c r="L1271" s="11" t="s">
        <v>25</v>
      </c>
      <c r="M1271" s="11" t="s">
        <v>26</v>
      </c>
      <c r="N1271" s="8">
        <v>45167</v>
      </c>
      <c r="O1271" s="38"/>
      <c r="P1271" s="38"/>
      <c r="Q1271" s="38"/>
      <c r="R1271" s="38">
        <v>1</v>
      </c>
      <c r="S1271" s="38">
        <v>0.5</v>
      </c>
      <c r="T1271" s="38">
        <v>0</v>
      </c>
      <c r="U1271" s="38">
        <v>0</v>
      </c>
      <c r="V1271" s="38"/>
      <c r="W1271" s="38"/>
      <c r="X1271" s="38"/>
      <c r="Y1271" s="38"/>
      <c r="Z1271" s="38"/>
      <c r="AA1271" s="38"/>
      <c r="AB1271" s="38"/>
      <c r="AC1271" s="38">
        <v>0</v>
      </c>
      <c r="AD1271" s="38">
        <v>0</v>
      </c>
      <c r="AE1271" s="38">
        <v>0</v>
      </c>
      <c r="AF1271" s="38"/>
      <c r="AG1271" s="38"/>
      <c r="AH1271" s="38"/>
      <c r="AI1271" s="38"/>
      <c r="AJ1271" s="38"/>
      <c r="AK1271" s="38"/>
      <c r="AL1271" s="38"/>
      <c r="AM1271" s="38"/>
      <c r="AN1271" s="38"/>
      <c r="AO1271" s="38"/>
      <c r="AP1271" s="38"/>
      <c r="AQ1271" s="38"/>
      <c r="AR1271" s="9">
        <f t="shared" si="40"/>
        <v>0.375</v>
      </c>
      <c r="AS1271" s="9">
        <f t="shared" si="41"/>
        <v>0</v>
      </c>
      <c r="AT1271" s="31"/>
    </row>
    <row r="1272" spans="1:46" ht="39.6" hidden="1">
      <c r="A1272" s="3">
        <v>1269</v>
      </c>
      <c r="B1272" s="119" t="s">
        <v>1253</v>
      </c>
      <c r="C1272" s="14" t="s">
        <v>1723</v>
      </c>
      <c r="D1272" s="15" t="s">
        <v>2225</v>
      </c>
      <c r="E1272" s="77">
        <v>1</v>
      </c>
      <c r="F1272" s="88"/>
      <c r="G1272" s="86" t="s">
        <v>2342</v>
      </c>
      <c r="H1272" s="79"/>
      <c r="I1272" s="108" t="s">
        <v>1867</v>
      </c>
      <c r="J1272" s="69" t="s">
        <v>1868</v>
      </c>
      <c r="K1272" s="11" t="s">
        <v>56</v>
      </c>
      <c r="L1272" s="11" t="s">
        <v>25</v>
      </c>
      <c r="M1272" s="11" t="s">
        <v>26</v>
      </c>
      <c r="N1272" s="8">
        <v>45244</v>
      </c>
      <c r="O1272" s="38"/>
      <c r="P1272" s="38"/>
      <c r="Q1272" s="38"/>
      <c r="R1272" s="38">
        <v>1</v>
      </c>
      <c r="S1272" s="38">
        <v>0</v>
      </c>
      <c r="T1272" s="38">
        <v>0</v>
      </c>
      <c r="U1272" s="38">
        <v>0</v>
      </c>
      <c r="V1272" s="38">
        <v>0</v>
      </c>
      <c r="W1272" s="38">
        <v>0</v>
      </c>
      <c r="X1272" s="38">
        <v>0</v>
      </c>
      <c r="Y1272" s="38"/>
      <c r="Z1272" s="38"/>
      <c r="AA1272" s="38"/>
      <c r="AB1272" s="38"/>
      <c r="AC1272" s="38">
        <v>0</v>
      </c>
      <c r="AD1272" s="38">
        <v>0</v>
      </c>
      <c r="AE1272" s="38">
        <v>0</v>
      </c>
      <c r="AF1272" s="38"/>
      <c r="AG1272" s="38"/>
      <c r="AH1272" s="38"/>
      <c r="AI1272" s="38"/>
      <c r="AJ1272" s="38"/>
      <c r="AK1272" s="38"/>
      <c r="AL1272" s="38"/>
      <c r="AM1272" s="38"/>
      <c r="AN1272" s="38"/>
      <c r="AO1272" s="38"/>
      <c r="AP1272" s="38"/>
      <c r="AQ1272" s="38"/>
      <c r="AR1272" s="9">
        <f t="shared" si="40"/>
        <v>0.16666666666666666</v>
      </c>
      <c r="AS1272" s="9">
        <f t="shared" si="41"/>
        <v>0</v>
      </c>
      <c r="AT1272" s="31"/>
    </row>
    <row r="1273" spans="1:46" ht="26.4" hidden="1">
      <c r="A1273" s="3">
        <v>1270</v>
      </c>
      <c r="B1273" s="119" t="s">
        <v>1253</v>
      </c>
      <c r="C1273" s="14" t="s">
        <v>1723</v>
      </c>
      <c r="D1273" s="15" t="s">
        <v>2225</v>
      </c>
      <c r="E1273" s="83">
        <v>1</v>
      </c>
      <c r="F1273" s="88"/>
      <c r="G1273" s="94"/>
      <c r="H1273" s="79" t="s">
        <v>1210</v>
      </c>
      <c r="I1273" s="108" t="s">
        <v>1869</v>
      </c>
      <c r="J1273" s="69" t="s">
        <v>1870</v>
      </c>
      <c r="K1273" s="106" t="s">
        <v>24</v>
      </c>
      <c r="L1273" s="44" t="s">
        <v>451</v>
      </c>
      <c r="M1273" s="11" t="s">
        <v>26</v>
      </c>
      <c r="N1273" s="8">
        <v>45516</v>
      </c>
      <c r="O1273" s="38"/>
      <c r="P1273" s="38"/>
      <c r="Q1273" s="38"/>
      <c r="R1273" s="38">
        <v>1</v>
      </c>
      <c r="S1273" s="38">
        <v>0</v>
      </c>
      <c r="T1273" s="38">
        <v>0</v>
      </c>
      <c r="U1273" s="38">
        <v>0</v>
      </c>
      <c r="V1273" s="38"/>
      <c r="W1273" s="38"/>
      <c r="X1273" s="38"/>
      <c r="Y1273" s="38"/>
      <c r="Z1273" s="38"/>
      <c r="AA1273" s="38"/>
      <c r="AB1273" s="38"/>
      <c r="AC1273" s="38">
        <v>0</v>
      </c>
      <c r="AD1273" s="38">
        <v>0</v>
      </c>
      <c r="AE1273" s="38">
        <v>0</v>
      </c>
      <c r="AF1273" s="38"/>
      <c r="AG1273" s="38"/>
      <c r="AH1273" s="38"/>
      <c r="AI1273" s="38"/>
      <c r="AJ1273" s="38"/>
      <c r="AK1273" s="38"/>
      <c r="AL1273" s="38"/>
      <c r="AM1273" s="38"/>
      <c r="AN1273" s="38"/>
      <c r="AO1273" s="38"/>
      <c r="AP1273" s="38"/>
      <c r="AQ1273" s="38"/>
      <c r="AR1273" s="9">
        <f t="shared" si="40"/>
        <v>0.25</v>
      </c>
      <c r="AS1273" s="9">
        <f t="shared" si="41"/>
        <v>0</v>
      </c>
      <c r="AT1273" s="10"/>
    </row>
    <row r="1274" spans="1:46" ht="26.4" hidden="1">
      <c r="A1274" s="3">
        <v>1271</v>
      </c>
      <c r="B1274" s="119" t="s">
        <v>1253</v>
      </c>
      <c r="C1274" s="14" t="s">
        <v>1723</v>
      </c>
      <c r="D1274" s="15" t="s">
        <v>2225</v>
      </c>
      <c r="E1274" s="77">
        <v>1</v>
      </c>
      <c r="F1274" s="88"/>
      <c r="G1274" s="94"/>
      <c r="H1274" s="79" t="s">
        <v>1210</v>
      </c>
      <c r="I1274" s="108" t="s">
        <v>1869</v>
      </c>
      <c r="J1274" s="69" t="s">
        <v>1871</v>
      </c>
      <c r="K1274" s="11" t="s">
        <v>24</v>
      </c>
      <c r="L1274" s="44" t="s">
        <v>451</v>
      </c>
      <c r="M1274" s="11" t="s">
        <v>26</v>
      </c>
      <c r="N1274" s="8">
        <v>45397</v>
      </c>
      <c r="O1274" s="38"/>
      <c r="P1274" s="38"/>
      <c r="Q1274" s="38"/>
      <c r="R1274" s="38">
        <v>1</v>
      </c>
      <c r="S1274" s="38">
        <v>0</v>
      </c>
      <c r="T1274" s="38">
        <v>0</v>
      </c>
      <c r="U1274" s="38">
        <v>0</v>
      </c>
      <c r="V1274" s="38"/>
      <c r="W1274" s="38"/>
      <c r="X1274" s="38"/>
      <c r="Y1274" s="38"/>
      <c r="Z1274" s="38"/>
      <c r="AA1274" s="38"/>
      <c r="AB1274" s="38"/>
      <c r="AC1274" s="38">
        <v>0</v>
      </c>
      <c r="AD1274" s="38">
        <v>0</v>
      </c>
      <c r="AE1274" s="38">
        <v>0</v>
      </c>
      <c r="AF1274" s="38"/>
      <c r="AG1274" s="38"/>
      <c r="AH1274" s="38"/>
      <c r="AI1274" s="38"/>
      <c r="AJ1274" s="38"/>
      <c r="AK1274" s="38"/>
      <c r="AL1274" s="38"/>
      <c r="AM1274" s="38"/>
      <c r="AN1274" s="38"/>
      <c r="AO1274" s="38"/>
      <c r="AP1274" s="38"/>
      <c r="AQ1274" s="38"/>
      <c r="AR1274" s="9">
        <f t="shared" si="40"/>
        <v>0.25</v>
      </c>
      <c r="AS1274" s="9">
        <f t="shared" si="41"/>
        <v>0</v>
      </c>
      <c r="AT1274" s="31"/>
    </row>
    <row r="1275" spans="1:46" ht="26.4" hidden="1">
      <c r="A1275" s="3">
        <v>1272</v>
      </c>
      <c r="B1275" s="119" t="s">
        <v>1253</v>
      </c>
      <c r="C1275" s="14" t="s">
        <v>1723</v>
      </c>
      <c r="D1275" s="15" t="s">
        <v>2225</v>
      </c>
      <c r="E1275" s="83">
        <v>1</v>
      </c>
      <c r="F1275" s="88"/>
      <c r="G1275" s="94"/>
      <c r="H1275" s="79" t="s">
        <v>1210</v>
      </c>
      <c r="I1275" s="108" t="s">
        <v>1869</v>
      </c>
      <c r="J1275" s="69" t="s">
        <v>1872</v>
      </c>
      <c r="K1275" s="106" t="s">
        <v>24</v>
      </c>
      <c r="L1275" s="44" t="s">
        <v>451</v>
      </c>
      <c r="M1275" s="11" t="s">
        <v>26</v>
      </c>
      <c r="N1275" s="8">
        <v>45516</v>
      </c>
      <c r="O1275" s="38"/>
      <c r="P1275" s="38"/>
      <c r="Q1275" s="38"/>
      <c r="R1275" s="38">
        <v>1</v>
      </c>
      <c r="S1275" s="38">
        <v>0</v>
      </c>
      <c r="T1275" s="38">
        <v>0</v>
      </c>
      <c r="U1275" s="38">
        <v>0</v>
      </c>
      <c r="V1275" s="38"/>
      <c r="W1275" s="38"/>
      <c r="X1275" s="38"/>
      <c r="Y1275" s="38"/>
      <c r="Z1275" s="38"/>
      <c r="AA1275" s="38"/>
      <c r="AB1275" s="38"/>
      <c r="AC1275" s="38">
        <v>0</v>
      </c>
      <c r="AD1275" s="38">
        <v>0</v>
      </c>
      <c r="AE1275" s="38">
        <v>0</v>
      </c>
      <c r="AF1275" s="38"/>
      <c r="AG1275" s="38"/>
      <c r="AH1275" s="38"/>
      <c r="AI1275" s="38"/>
      <c r="AJ1275" s="38"/>
      <c r="AK1275" s="38"/>
      <c r="AL1275" s="38"/>
      <c r="AM1275" s="38"/>
      <c r="AN1275" s="38"/>
      <c r="AO1275" s="38"/>
      <c r="AP1275" s="38"/>
      <c r="AQ1275" s="38"/>
      <c r="AR1275" s="9">
        <f t="shared" si="40"/>
        <v>0.25</v>
      </c>
      <c r="AS1275" s="9">
        <f t="shared" si="41"/>
        <v>0</v>
      </c>
      <c r="AT1275" s="10"/>
    </row>
    <row r="1276" spans="1:46" ht="26.4" hidden="1">
      <c r="A1276" s="3">
        <v>1273</v>
      </c>
      <c r="B1276" s="119" t="s">
        <v>1253</v>
      </c>
      <c r="C1276" s="14" t="s">
        <v>1723</v>
      </c>
      <c r="D1276" s="15" t="s">
        <v>2225</v>
      </c>
      <c r="E1276" s="83">
        <v>1</v>
      </c>
      <c r="F1276" s="88"/>
      <c r="G1276" s="94"/>
      <c r="H1276" s="79" t="s">
        <v>1210</v>
      </c>
      <c r="I1276" s="108" t="s">
        <v>1869</v>
      </c>
      <c r="J1276" s="69" t="s">
        <v>1873</v>
      </c>
      <c r="K1276" s="106" t="s">
        <v>24</v>
      </c>
      <c r="L1276" s="44" t="s">
        <v>451</v>
      </c>
      <c r="M1276" s="11" t="s">
        <v>26</v>
      </c>
      <c r="N1276" s="8">
        <v>45516</v>
      </c>
      <c r="O1276" s="38"/>
      <c r="P1276" s="38"/>
      <c r="Q1276" s="38"/>
      <c r="R1276" s="38">
        <v>1</v>
      </c>
      <c r="S1276" s="38">
        <v>0</v>
      </c>
      <c r="T1276" s="38">
        <v>0</v>
      </c>
      <c r="U1276" s="38">
        <v>0</v>
      </c>
      <c r="V1276" s="38"/>
      <c r="W1276" s="38"/>
      <c r="X1276" s="38"/>
      <c r="Y1276" s="38"/>
      <c r="Z1276" s="38"/>
      <c r="AA1276" s="38"/>
      <c r="AB1276" s="38"/>
      <c r="AC1276" s="38">
        <v>0</v>
      </c>
      <c r="AD1276" s="38">
        <v>0</v>
      </c>
      <c r="AE1276" s="38">
        <v>0</v>
      </c>
      <c r="AF1276" s="38"/>
      <c r="AG1276" s="38"/>
      <c r="AH1276" s="38"/>
      <c r="AI1276" s="38"/>
      <c r="AJ1276" s="38"/>
      <c r="AK1276" s="38"/>
      <c r="AL1276" s="38"/>
      <c r="AM1276" s="38"/>
      <c r="AN1276" s="38"/>
      <c r="AO1276" s="38"/>
      <c r="AP1276" s="38"/>
      <c r="AQ1276" s="38"/>
      <c r="AR1276" s="9">
        <f t="shared" si="40"/>
        <v>0.25</v>
      </c>
      <c r="AS1276" s="9">
        <f t="shared" si="41"/>
        <v>0</v>
      </c>
      <c r="AT1276" s="10"/>
    </row>
    <row r="1277" spans="1:46" ht="26.4" hidden="1">
      <c r="A1277" s="3">
        <v>1274</v>
      </c>
      <c r="B1277" s="119" t="s">
        <v>1253</v>
      </c>
      <c r="C1277" s="14" t="s">
        <v>1723</v>
      </c>
      <c r="D1277" s="15" t="s">
        <v>2225</v>
      </c>
      <c r="E1277" s="77">
        <v>1</v>
      </c>
      <c r="F1277" s="88"/>
      <c r="G1277" s="94"/>
      <c r="H1277" s="79" t="s">
        <v>1210</v>
      </c>
      <c r="I1277" s="108" t="s">
        <v>1869</v>
      </c>
      <c r="J1277" s="69" t="s">
        <v>1874</v>
      </c>
      <c r="K1277" s="11" t="s">
        <v>24</v>
      </c>
      <c r="L1277" s="44" t="s">
        <v>451</v>
      </c>
      <c r="M1277" s="11" t="s">
        <v>26</v>
      </c>
      <c r="N1277" s="8">
        <v>45503</v>
      </c>
      <c r="O1277" s="38"/>
      <c r="P1277" s="38"/>
      <c r="Q1277" s="38"/>
      <c r="R1277" s="38">
        <v>1</v>
      </c>
      <c r="S1277" s="38">
        <v>0</v>
      </c>
      <c r="T1277" s="38">
        <v>0</v>
      </c>
      <c r="U1277" s="38">
        <v>0</v>
      </c>
      <c r="V1277" s="38"/>
      <c r="W1277" s="38"/>
      <c r="X1277" s="38"/>
      <c r="Y1277" s="38"/>
      <c r="Z1277" s="38"/>
      <c r="AA1277" s="38"/>
      <c r="AB1277" s="38"/>
      <c r="AC1277" s="38">
        <v>0</v>
      </c>
      <c r="AD1277" s="38">
        <v>0</v>
      </c>
      <c r="AE1277" s="38">
        <v>0</v>
      </c>
      <c r="AF1277" s="38"/>
      <c r="AG1277" s="38"/>
      <c r="AH1277" s="38"/>
      <c r="AI1277" s="38"/>
      <c r="AJ1277" s="38"/>
      <c r="AK1277" s="38"/>
      <c r="AL1277" s="38"/>
      <c r="AM1277" s="38"/>
      <c r="AN1277" s="38"/>
      <c r="AO1277" s="38"/>
      <c r="AP1277" s="38"/>
      <c r="AQ1277" s="38"/>
      <c r="AR1277" s="9">
        <f t="shared" si="40"/>
        <v>0.25</v>
      </c>
      <c r="AS1277" s="9">
        <f t="shared" si="41"/>
        <v>0</v>
      </c>
      <c r="AT1277" s="10"/>
    </row>
    <row r="1278" spans="1:46" ht="26.4" hidden="1">
      <c r="A1278" s="3">
        <v>1275</v>
      </c>
      <c r="B1278" s="119" t="s">
        <v>1253</v>
      </c>
      <c r="C1278" s="14" t="s">
        <v>1723</v>
      </c>
      <c r="D1278" s="15" t="s">
        <v>2225</v>
      </c>
      <c r="E1278" s="83">
        <v>1</v>
      </c>
      <c r="F1278" s="88"/>
      <c r="G1278" s="94"/>
      <c r="H1278" s="79" t="s">
        <v>1210</v>
      </c>
      <c r="I1278" s="108" t="s">
        <v>1869</v>
      </c>
      <c r="J1278" s="69" t="s">
        <v>1875</v>
      </c>
      <c r="K1278" s="106" t="s">
        <v>24</v>
      </c>
      <c r="L1278" s="44" t="s">
        <v>451</v>
      </c>
      <c r="M1278" s="11" t="s">
        <v>26</v>
      </c>
      <c r="N1278" s="8">
        <v>45516</v>
      </c>
      <c r="O1278" s="38"/>
      <c r="P1278" s="38"/>
      <c r="Q1278" s="38"/>
      <c r="R1278" s="38">
        <v>1</v>
      </c>
      <c r="S1278" s="38">
        <v>0</v>
      </c>
      <c r="T1278" s="38">
        <v>0</v>
      </c>
      <c r="U1278" s="38">
        <v>0</v>
      </c>
      <c r="V1278" s="38"/>
      <c r="W1278" s="38"/>
      <c r="X1278" s="38"/>
      <c r="Y1278" s="38"/>
      <c r="Z1278" s="38"/>
      <c r="AA1278" s="38"/>
      <c r="AB1278" s="38"/>
      <c r="AC1278" s="38">
        <v>0</v>
      </c>
      <c r="AD1278" s="38">
        <v>0</v>
      </c>
      <c r="AE1278" s="38">
        <v>0</v>
      </c>
      <c r="AF1278" s="38"/>
      <c r="AG1278" s="38"/>
      <c r="AH1278" s="38"/>
      <c r="AI1278" s="38"/>
      <c r="AJ1278" s="38"/>
      <c r="AK1278" s="38"/>
      <c r="AL1278" s="38"/>
      <c r="AM1278" s="38"/>
      <c r="AN1278" s="38"/>
      <c r="AO1278" s="38"/>
      <c r="AP1278" s="38"/>
      <c r="AQ1278" s="38"/>
      <c r="AR1278" s="9">
        <f t="shared" si="40"/>
        <v>0.25</v>
      </c>
      <c r="AS1278" s="9">
        <f t="shared" si="41"/>
        <v>0</v>
      </c>
      <c r="AT1278" s="10"/>
    </row>
    <row r="1279" spans="1:46" ht="26.4" hidden="1">
      <c r="A1279" s="3">
        <v>1276</v>
      </c>
      <c r="B1279" s="119" t="s">
        <v>1253</v>
      </c>
      <c r="C1279" s="14" t="s">
        <v>1723</v>
      </c>
      <c r="D1279" s="15" t="s">
        <v>2225</v>
      </c>
      <c r="E1279" s="83">
        <v>1</v>
      </c>
      <c r="F1279" s="88"/>
      <c r="G1279" s="94"/>
      <c r="H1279" s="79" t="s">
        <v>1210</v>
      </c>
      <c r="I1279" s="108" t="s">
        <v>1869</v>
      </c>
      <c r="J1279" s="69" t="s">
        <v>1876</v>
      </c>
      <c r="K1279" s="106" t="s">
        <v>24</v>
      </c>
      <c r="L1279" s="44" t="s">
        <v>451</v>
      </c>
      <c r="M1279" s="11" t="s">
        <v>26</v>
      </c>
      <c r="N1279" s="8">
        <v>45516</v>
      </c>
      <c r="O1279" s="38"/>
      <c r="P1279" s="38"/>
      <c r="Q1279" s="38"/>
      <c r="R1279" s="38">
        <v>1</v>
      </c>
      <c r="S1279" s="38">
        <v>0</v>
      </c>
      <c r="T1279" s="38">
        <v>0</v>
      </c>
      <c r="U1279" s="38">
        <v>0</v>
      </c>
      <c r="V1279" s="38"/>
      <c r="W1279" s="38"/>
      <c r="X1279" s="38"/>
      <c r="Y1279" s="38"/>
      <c r="Z1279" s="38"/>
      <c r="AA1279" s="38"/>
      <c r="AB1279" s="38"/>
      <c r="AC1279" s="38">
        <v>0</v>
      </c>
      <c r="AD1279" s="38">
        <v>0</v>
      </c>
      <c r="AE1279" s="38">
        <v>0</v>
      </c>
      <c r="AF1279" s="38"/>
      <c r="AG1279" s="38"/>
      <c r="AH1279" s="38"/>
      <c r="AI1279" s="38"/>
      <c r="AJ1279" s="38"/>
      <c r="AK1279" s="38"/>
      <c r="AL1279" s="38"/>
      <c r="AM1279" s="38"/>
      <c r="AN1279" s="38"/>
      <c r="AO1279" s="38"/>
      <c r="AP1279" s="38"/>
      <c r="AQ1279" s="38"/>
      <c r="AR1279" s="9">
        <f t="shared" si="40"/>
        <v>0.25</v>
      </c>
      <c r="AS1279" s="9">
        <f t="shared" si="41"/>
        <v>0</v>
      </c>
      <c r="AT1279" s="10"/>
    </row>
    <row r="1280" spans="1:46" ht="26.4" hidden="1">
      <c r="A1280" s="3">
        <v>1277</v>
      </c>
      <c r="B1280" s="119" t="s">
        <v>1253</v>
      </c>
      <c r="C1280" s="14" t="s">
        <v>1723</v>
      </c>
      <c r="D1280" s="15" t="s">
        <v>2225</v>
      </c>
      <c r="E1280" s="83">
        <v>1</v>
      </c>
      <c r="F1280" s="88"/>
      <c r="G1280" s="94"/>
      <c r="H1280" s="79" t="s">
        <v>1210</v>
      </c>
      <c r="I1280" s="108" t="s">
        <v>1869</v>
      </c>
      <c r="J1280" s="69" t="s">
        <v>1877</v>
      </c>
      <c r="K1280" s="106" t="s">
        <v>24</v>
      </c>
      <c r="L1280" s="44" t="s">
        <v>451</v>
      </c>
      <c r="M1280" s="11" t="s">
        <v>26</v>
      </c>
      <c r="N1280" s="8">
        <v>45516</v>
      </c>
      <c r="O1280" s="38"/>
      <c r="P1280" s="38"/>
      <c r="Q1280" s="38"/>
      <c r="R1280" s="38">
        <v>1</v>
      </c>
      <c r="S1280" s="38">
        <v>0</v>
      </c>
      <c r="T1280" s="38">
        <v>0</v>
      </c>
      <c r="U1280" s="38">
        <v>0</v>
      </c>
      <c r="V1280" s="38"/>
      <c r="W1280" s="38"/>
      <c r="X1280" s="38"/>
      <c r="Y1280" s="38"/>
      <c r="Z1280" s="38"/>
      <c r="AA1280" s="38"/>
      <c r="AB1280" s="38"/>
      <c r="AC1280" s="38">
        <v>0</v>
      </c>
      <c r="AD1280" s="38">
        <v>0</v>
      </c>
      <c r="AE1280" s="38">
        <v>0</v>
      </c>
      <c r="AF1280" s="38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8"/>
      <c r="AR1280" s="9">
        <f t="shared" si="40"/>
        <v>0.25</v>
      </c>
      <c r="AS1280" s="9">
        <f t="shared" si="41"/>
        <v>0</v>
      </c>
      <c r="AT1280" s="10"/>
    </row>
    <row r="1281" spans="1:46" ht="26.4" hidden="1">
      <c r="A1281" s="3">
        <v>1278</v>
      </c>
      <c r="B1281" s="119" t="s">
        <v>1253</v>
      </c>
      <c r="C1281" s="14" t="s">
        <v>1723</v>
      </c>
      <c r="D1281" s="85" t="s">
        <v>1210</v>
      </c>
      <c r="E1281" s="77">
        <v>1</v>
      </c>
      <c r="F1281" s="88"/>
      <c r="G1281" s="92" t="s">
        <v>74</v>
      </c>
      <c r="H1281" s="79" t="s">
        <v>1210</v>
      </c>
      <c r="I1281" s="108" t="s">
        <v>473</v>
      </c>
      <c r="J1281" s="69" t="s">
        <v>1878</v>
      </c>
      <c r="K1281" s="11" t="s">
        <v>24</v>
      </c>
      <c r="L1281" s="11" t="s">
        <v>35</v>
      </c>
      <c r="M1281" s="11" t="s">
        <v>26</v>
      </c>
      <c r="N1281" s="8">
        <v>45242</v>
      </c>
      <c r="O1281" s="38"/>
      <c r="P1281" s="38"/>
      <c r="Q1281" s="38"/>
      <c r="R1281" s="38">
        <v>1</v>
      </c>
      <c r="S1281" s="38">
        <v>0</v>
      </c>
      <c r="T1281" s="38">
        <v>0</v>
      </c>
      <c r="U1281" s="38">
        <v>0</v>
      </c>
      <c r="V1281" s="38"/>
      <c r="W1281" s="38"/>
      <c r="X1281" s="38"/>
      <c r="Y1281" s="38"/>
      <c r="Z1281" s="38"/>
      <c r="AA1281" s="38"/>
      <c r="AB1281" s="38"/>
      <c r="AC1281" s="38">
        <v>0</v>
      </c>
      <c r="AD1281" s="38">
        <v>0</v>
      </c>
      <c r="AE1281" s="38">
        <v>0</v>
      </c>
      <c r="AF1281" s="38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9">
        <f t="shared" si="40"/>
        <v>0.25</v>
      </c>
      <c r="AS1281" s="9">
        <f t="shared" si="41"/>
        <v>0</v>
      </c>
      <c r="AT1281" s="31" t="s">
        <v>2295</v>
      </c>
    </row>
    <row r="1282" spans="1:46" ht="26.4" hidden="1">
      <c r="A1282" s="3">
        <v>1279</v>
      </c>
      <c r="B1282" s="119" t="s">
        <v>1253</v>
      </c>
      <c r="C1282" s="14" t="s">
        <v>1723</v>
      </c>
      <c r="D1282" s="85" t="s">
        <v>1210</v>
      </c>
      <c r="E1282" s="77">
        <v>1</v>
      </c>
      <c r="F1282" s="88"/>
      <c r="G1282" s="92" t="s">
        <v>74</v>
      </c>
      <c r="H1282" s="79" t="s">
        <v>1210</v>
      </c>
      <c r="I1282" s="108" t="s">
        <v>473</v>
      </c>
      <c r="J1282" s="69" t="s">
        <v>1879</v>
      </c>
      <c r="K1282" s="11" t="s">
        <v>24</v>
      </c>
      <c r="L1282" s="11" t="s">
        <v>35</v>
      </c>
      <c r="M1282" s="11" t="s">
        <v>26</v>
      </c>
      <c r="N1282" s="8">
        <v>45242</v>
      </c>
      <c r="O1282" s="38"/>
      <c r="P1282" s="38"/>
      <c r="Q1282" s="38"/>
      <c r="R1282" s="38">
        <v>1</v>
      </c>
      <c r="S1282" s="38">
        <v>0</v>
      </c>
      <c r="T1282" s="38">
        <v>0</v>
      </c>
      <c r="U1282" s="38">
        <v>0</v>
      </c>
      <c r="V1282" s="38"/>
      <c r="W1282" s="38"/>
      <c r="X1282" s="38"/>
      <c r="Y1282" s="38"/>
      <c r="Z1282" s="38"/>
      <c r="AA1282" s="38"/>
      <c r="AB1282" s="38"/>
      <c r="AC1282" s="38">
        <v>0</v>
      </c>
      <c r="AD1282" s="38">
        <v>0</v>
      </c>
      <c r="AE1282" s="38">
        <v>0</v>
      </c>
      <c r="AF1282" s="38"/>
      <c r="AG1282" s="38"/>
      <c r="AH1282" s="38"/>
      <c r="AI1282" s="38"/>
      <c r="AJ1282" s="38"/>
      <c r="AK1282" s="38"/>
      <c r="AL1282" s="38"/>
      <c r="AM1282" s="38"/>
      <c r="AN1282" s="38"/>
      <c r="AO1282" s="38"/>
      <c r="AP1282" s="38"/>
      <c r="AQ1282" s="38"/>
      <c r="AR1282" s="9">
        <f t="shared" si="40"/>
        <v>0.25</v>
      </c>
      <c r="AS1282" s="9">
        <f t="shared" si="41"/>
        <v>0</v>
      </c>
      <c r="AT1282" s="31" t="s">
        <v>2295</v>
      </c>
    </row>
    <row r="1283" spans="1:46" ht="26.4" hidden="1">
      <c r="A1283" s="3">
        <v>1280</v>
      </c>
      <c r="B1283" s="119" t="s">
        <v>1253</v>
      </c>
      <c r="C1283" s="14" t="s">
        <v>1723</v>
      </c>
      <c r="D1283" s="85" t="s">
        <v>1210</v>
      </c>
      <c r="E1283" s="77">
        <v>1</v>
      </c>
      <c r="F1283" s="88"/>
      <c r="G1283" s="92" t="s">
        <v>74</v>
      </c>
      <c r="H1283" s="79" t="s">
        <v>1210</v>
      </c>
      <c r="I1283" s="108" t="s">
        <v>473</v>
      </c>
      <c r="J1283" s="69" t="s">
        <v>1880</v>
      </c>
      <c r="K1283" s="11" t="s">
        <v>24</v>
      </c>
      <c r="L1283" s="11" t="s">
        <v>35</v>
      </c>
      <c r="M1283" s="11" t="s">
        <v>26</v>
      </c>
      <c r="N1283" s="8">
        <v>45242</v>
      </c>
      <c r="O1283" s="38"/>
      <c r="P1283" s="38"/>
      <c r="Q1283" s="38"/>
      <c r="R1283" s="38">
        <v>1</v>
      </c>
      <c r="S1283" s="38">
        <v>0</v>
      </c>
      <c r="T1283" s="38">
        <v>0</v>
      </c>
      <c r="U1283" s="38">
        <v>0</v>
      </c>
      <c r="V1283" s="38"/>
      <c r="W1283" s="38"/>
      <c r="X1283" s="38"/>
      <c r="Y1283" s="38"/>
      <c r="Z1283" s="38"/>
      <c r="AA1283" s="38"/>
      <c r="AB1283" s="38"/>
      <c r="AC1283" s="38">
        <v>0</v>
      </c>
      <c r="AD1283" s="38">
        <v>0</v>
      </c>
      <c r="AE1283" s="38">
        <v>0</v>
      </c>
      <c r="AF1283" s="38"/>
      <c r="AG1283" s="38"/>
      <c r="AH1283" s="38"/>
      <c r="AI1283" s="38"/>
      <c r="AJ1283" s="38"/>
      <c r="AK1283" s="38"/>
      <c r="AL1283" s="38"/>
      <c r="AM1283" s="38"/>
      <c r="AN1283" s="38"/>
      <c r="AO1283" s="38"/>
      <c r="AP1283" s="38"/>
      <c r="AQ1283" s="38"/>
      <c r="AR1283" s="9">
        <f t="shared" si="40"/>
        <v>0.25</v>
      </c>
      <c r="AS1283" s="9">
        <f t="shared" si="41"/>
        <v>0</v>
      </c>
      <c r="AT1283" s="31" t="s">
        <v>2295</v>
      </c>
    </row>
    <row r="1284" spans="1:46" ht="26.4" hidden="1">
      <c r="A1284" s="3">
        <v>1281</v>
      </c>
      <c r="B1284" s="119" t="s">
        <v>1253</v>
      </c>
      <c r="C1284" s="14" t="s">
        <v>1723</v>
      </c>
      <c r="D1284" s="85" t="s">
        <v>1210</v>
      </c>
      <c r="E1284" s="77">
        <v>1</v>
      </c>
      <c r="F1284" s="88"/>
      <c r="G1284" s="92" t="s">
        <v>74</v>
      </c>
      <c r="H1284" s="79" t="s">
        <v>1210</v>
      </c>
      <c r="I1284" s="108" t="s">
        <v>473</v>
      </c>
      <c r="J1284" s="69" t="s">
        <v>1881</v>
      </c>
      <c r="K1284" s="11" t="s">
        <v>24</v>
      </c>
      <c r="L1284" s="11" t="s">
        <v>35</v>
      </c>
      <c r="M1284" s="11" t="s">
        <v>26</v>
      </c>
      <c r="N1284" s="8">
        <v>45242</v>
      </c>
      <c r="O1284" s="38"/>
      <c r="P1284" s="38"/>
      <c r="Q1284" s="38"/>
      <c r="R1284" s="38">
        <v>1</v>
      </c>
      <c r="S1284" s="38">
        <v>0</v>
      </c>
      <c r="T1284" s="38">
        <v>0</v>
      </c>
      <c r="U1284" s="38">
        <v>0</v>
      </c>
      <c r="V1284" s="38"/>
      <c r="W1284" s="38"/>
      <c r="X1284" s="38"/>
      <c r="Y1284" s="38"/>
      <c r="Z1284" s="38"/>
      <c r="AA1284" s="38"/>
      <c r="AB1284" s="38"/>
      <c r="AC1284" s="38">
        <v>0</v>
      </c>
      <c r="AD1284" s="38">
        <v>0</v>
      </c>
      <c r="AE1284" s="38">
        <v>0</v>
      </c>
      <c r="AF1284" s="38"/>
      <c r="AG1284" s="38"/>
      <c r="AH1284" s="38"/>
      <c r="AI1284" s="38"/>
      <c r="AJ1284" s="38"/>
      <c r="AK1284" s="38"/>
      <c r="AL1284" s="38"/>
      <c r="AM1284" s="38"/>
      <c r="AN1284" s="38"/>
      <c r="AO1284" s="38"/>
      <c r="AP1284" s="38"/>
      <c r="AQ1284" s="38"/>
      <c r="AR1284" s="9">
        <f t="shared" ref="AR1284:AR1347" si="42">AVERAGE(O1284:P1284,R1284:S1284,Y1284:Z1284,V1284:W1284,AC1284:AD1284,AO1284:AP1284,AF1284:AG1284,AI1284:AJ1284,AL1284:AM1284)</f>
        <v>0.25</v>
      </c>
      <c r="AS1284" s="9">
        <f t="shared" ref="AS1284:AS1347" si="43">AVERAGE(Q1284,U1284,AB1284,X1284,AE1284,AQ1284,AH1284,AK1284,AN1284)</f>
        <v>0</v>
      </c>
      <c r="AT1284" s="31" t="s">
        <v>2295</v>
      </c>
    </row>
    <row r="1285" spans="1:46" ht="26.4" hidden="1">
      <c r="A1285" s="3">
        <v>1282</v>
      </c>
      <c r="B1285" s="119" t="s">
        <v>1253</v>
      </c>
      <c r="C1285" s="14" t="s">
        <v>1723</v>
      </c>
      <c r="D1285" s="85" t="s">
        <v>1210</v>
      </c>
      <c r="E1285" s="77">
        <v>1</v>
      </c>
      <c r="F1285" s="88"/>
      <c r="G1285" s="92" t="s">
        <v>74</v>
      </c>
      <c r="H1285" s="79" t="s">
        <v>1210</v>
      </c>
      <c r="I1285" s="108" t="s">
        <v>473</v>
      </c>
      <c r="J1285" s="69" t="s">
        <v>1882</v>
      </c>
      <c r="K1285" s="11" t="s">
        <v>24</v>
      </c>
      <c r="L1285" s="11" t="s">
        <v>35</v>
      </c>
      <c r="M1285" s="11" t="s">
        <v>26</v>
      </c>
      <c r="N1285" s="8">
        <v>45242</v>
      </c>
      <c r="O1285" s="38"/>
      <c r="P1285" s="38"/>
      <c r="Q1285" s="38"/>
      <c r="R1285" s="38">
        <v>1</v>
      </c>
      <c r="S1285" s="38">
        <v>0</v>
      </c>
      <c r="T1285" s="38">
        <v>0</v>
      </c>
      <c r="U1285" s="38">
        <v>0</v>
      </c>
      <c r="V1285" s="38"/>
      <c r="W1285" s="38"/>
      <c r="X1285" s="38"/>
      <c r="Y1285" s="38"/>
      <c r="Z1285" s="38"/>
      <c r="AA1285" s="38"/>
      <c r="AB1285" s="38"/>
      <c r="AC1285" s="38">
        <v>0</v>
      </c>
      <c r="AD1285" s="38">
        <v>0</v>
      </c>
      <c r="AE1285" s="38">
        <v>0</v>
      </c>
      <c r="AF1285" s="38"/>
      <c r="AG1285" s="38"/>
      <c r="AH1285" s="38"/>
      <c r="AI1285" s="38"/>
      <c r="AJ1285" s="38"/>
      <c r="AK1285" s="38"/>
      <c r="AL1285" s="38"/>
      <c r="AM1285" s="38"/>
      <c r="AN1285" s="38"/>
      <c r="AO1285" s="38"/>
      <c r="AP1285" s="38"/>
      <c r="AQ1285" s="38"/>
      <c r="AR1285" s="9">
        <f t="shared" si="42"/>
        <v>0.25</v>
      </c>
      <c r="AS1285" s="9">
        <f t="shared" si="43"/>
        <v>0</v>
      </c>
      <c r="AT1285" s="31" t="s">
        <v>2295</v>
      </c>
    </row>
    <row r="1286" spans="1:46" ht="26.4" hidden="1">
      <c r="A1286" s="3">
        <v>1283</v>
      </c>
      <c r="B1286" s="119" t="s">
        <v>1253</v>
      </c>
      <c r="C1286" s="14" t="s">
        <v>1723</v>
      </c>
      <c r="D1286" s="85" t="s">
        <v>1210</v>
      </c>
      <c r="E1286" s="77">
        <v>1</v>
      </c>
      <c r="F1286" s="88"/>
      <c r="G1286" s="92" t="s">
        <v>74</v>
      </c>
      <c r="H1286" s="79" t="s">
        <v>1210</v>
      </c>
      <c r="I1286" s="108" t="s">
        <v>473</v>
      </c>
      <c r="J1286" s="69" t="s">
        <v>1883</v>
      </c>
      <c r="K1286" s="11" t="s">
        <v>24</v>
      </c>
      <c r="L1286" s="11" t="s">
        <v>35</v>
      </c>
      <c r="M1286" s="11" t="s">
        <v>26</v>
      </c>
      <c r="N1286" s="8">
        <v>45242</v>
      </c>
      <c r="O1286" s="38"/>
      <c r="P1286" s="38"/>
      <c r="Q1286" s="38"/>
      <c r="R1286" s="38">
        <v>1</v>
      </c>
      <c r="S1286" s="38">
        <v>0</v>
      </c>
      <c r="T1286" s="38">
        <v>0</v>
      </c>
      <c r="U1286" s="38">
        <v>0</v>
      </c>
      <c r="V1286" s="38"/>
      <c r="W1286" s="38"/>
      <c r="X1286" s="38"/>
      <c r="Y1286" s="38"/>
      <c r="Z1286" s="38"/>
      <c r="AA1286" s="38"/>
      <c r="AB1286" s="38"/>
      <c r="AC1286" s="38">
        <v>0</v>
      </c>
      <c r="AD1286" s="38">
        <v>0</v>
      </c>
      <c r="AE1286" s="38">
        <v>0</v>
      </c>
      <c r="AF1286" s="38"/>
      <c r="AG1286" s="38"/>
      <c r="AH1286" s="38"/>
      <c r="AI1286" s="38"/>
      <c r="AJ1286" s="38"/>
      <c r="AK1286" s="38"/>
      <c r="AL1286" s="38"/>
      <c r="AM1286" s="38"/>
      <c r="AN1286" s="38"/>
      <c r="AO1286" s="38"/>
      <c r="AP1286" s="38"/>
      <c r="AQ1286" s="38"/>
      <c r="AR1286" s="9">
        <f t="shared" si="42"/>
        <v>0.25</v>
      </c>
      <c r="AS1286" s="9">
        <f t="shared" si="43"/>
        <v>0</v>
      </c>
      <c r="AT1286" s="31" t="s">
        <v>2295</v>
      </c>
    </row>
    <row r="1287" spans="1:46" ht="26.4" hidden="1">
      <c r="A1287" s="3">
        <v>1284</v>
      </c>
      <c r="B1287" s="119" t="s">
        <v>1253</v>
      </c>
      <c r="C1287" s="14" t="s">
        <v>1723</v>
      </c>
      <c r="D1287" s="85" t="s">
        <v>1210</v>
      </c>
      <c r="E1287" s="77">
        <v>1</v>
      </c>
      <c r="F1287" s="88"/>
      <c r="G1287" s="92" t="s">
        <v>74</v>
      </c>
      <c r="H1287" s="79" t="s">
        <v>1210</v>
      </c>
      <c r="I1287" s="108" t="s">
        <v>473</v>
      </c>
      <c r="J1287" s="69" t="s">
        <v>1884</v>
      </c>
      <c r="K1287" s="11" t="s">
        <v>24</v>
      </c>
      <c r="L1287" s="11" t="s">
        <v>35</v>
      </c>
      <c r="M1287" s="11" t="s">
        <v>26</v>
      </c>
      <c r="N1287" s="8">
        <v>45242</v>
      </c>
      <c r="O1287" s="38"/>
      <c r="P1287" s="38"/>
      <c r="Q1287" s="38"/>
      <c r="R1287" s="38">
        <v>1</v>
      </c>
      <c r="S1287" s="38">
        <v>0</v>
      </c>
      <c r="T1287" s="38">
        <v>0</v>
      </c>
      <c r="U1287" s="38">
        <v>0</v>
      </c>
      <c r="V1287" s="38"/>
      <c r="W1287" s="38"/>
      <c r="X1287" s="38"/>
      <c r="Y1287" s="38"/>
      <c r="Z1287" s="38"/>
      <c r="AA1287" s="38"/>
      <c r="AB1287" s="38"/>
      <c r="AC1287" s="38">
        <v>0</v>
      </c>
      <c r="AD1287" s="38">
        <v>0</v>
      </c>
      <c r="AE1287" s="38">
        <v>0</v>
      </c>
      <c r="AF1287" s="38"/>
      <c r="AG1287" s="38"/>
      <c r="AH1287" s="38"/>
      <c r="AI1287" s="38"/>
      <c r="AJ1287" s="38"/>
      <c r="AK1287" s="38"/>
      <c r="AL1287" s="38"/>
      <c r="AM1287" s="38"/>
      <c r="AN1287" s="38"/>
      <c r="AO1287" s="38"/>
      <c r="AP1287" s="38"/>
      <c r="AQ1287" s="38"/>
      <c r="AR1287" s="9">
        <f t="shared" si="42"/>
        <v>0.25</v>
      </c>
      <c r="AS1287" s="9">
        <f t="shared" si="43"/>
        <v>0</v>
      </c>
      <c r="AT1287" s="31" t="s">
        <v>2295</v>
      </c>
    </row>
    <row r="1288" spans="1:46" ht="26.4" hidden="1">
      <c r="A1288" s="3">
        <v>1285</v>
      </c>
      <c r="B1288" s="119" t="s">
        <v>1253</v>
      </c>
      <c r="C1288" s="14" t="s">
        <v>1723</v>
      </c>
      <c r="D1288" s="85" t="s">
        <v>1210</v>
      </c>
      <c r="E1288" s="77">
        <v>1</v>
      </c>
      <c r="F1288" s="88"/>
      <c r="G1288" s="92" t="s">
        <v>74</v>
      </c>
      <c r="H1288" s="79" t="s">
        <v>1210</v>
      </c>
      <c r="I1288" s="108" t="s">
        <v>473</v>
      </c>
      <c r="J1288" s="69" t="s">
        <v>1885</v>
      </c>
      <c r="K1288" s="11" t="s">
        <v>24</v>
      </c>
      <c r="L1288" s="11" t="s">
        <v>35</v>
      </c>
      <c r="M1288" s="11" t="s">
        <v>26</v>
      </c>
      <c r="N1288" s="8">
        <v>45242</v>
      </c>
      <c r="O1288" s="38"/>
      <c r="P1288" s="38"/>
      <c r="Q1288" s="38"/>
      <c r="R1288" s="38">
        <v>1</v>
      </c>
      <c r="S1288" s="38">
        <v>0</v>
      </c>
      <c r="T1288" s="38">
        <v>0</v>
      </c>
      <c r="U1288" s="38">
        <v>0</v>
      </c>
      <c r="V1288" s="38"/>
      <c r="W1288" s="38"/>
      <c r="X1288" s="38"/>
      <c r="Y1288" s="38"/>
      <c r="Z1288" s="38"/>
      <c r="AA1288" s="38"/>
      <c r="AB1288" s="38"/>
      <c r="AC1288" s="38">
        <v>0</v>
      </c>
      <c r="AD1288" s="38">
        <v>0</v>
      </c>
      <c r="AE1288" s="38">
        <v>0</v>
      </c>
      <c r="AF1288" s="38"/>
      <c r="AG1288" s="38"/>
      <c r="AH1288" s="38"/>
      <c r="AI1288" s="38"/>
      <c r="AJ1288" s="38"/>
      <c r="AK1288" s="38"/>
      <c r="AL1288" s="38"/>
      <c r="AM1288" s="38"/>
      <c r="AN1288" s="38"/>
      <c r="AO1288" s="38"/>
      <c r="AP1288" s="38"/>
      <c r="AQ1288" s="38"/>
      <c r="AR1288" s="9">
        <f t="shared" si="42"/>
        <v>0.25</v>
      </c>
      <c r="AS1288" s="9">
        <f t="shared" si="43"/>
        <v>0</v>
      </c>
      <c r="AT1288" s="31" t="s">
        <v>2295</v>
      </c>
    </row>
    <row r="1289" spans="1:46" ht="39.6" hidden="1">
      <c r="A1289" s="3">
        <v>1286</v>
      </c>
      <c r="B1289" s="119" t="s">
        <v>1253</v>
      </c>
      <c r="C1289" s="14" t="s">
        <v>1723</v>
      </c>
      <c r="D1289" s="15" t="s">
        <v>2225</v>
      </c>
      <c r="E1289" s="77">
        <v>1</v>
      </c>
      <c r="F1289" s="88"/>
      <c r="G1289" s="86" t="s">
        <v>2342</v>
      </c>
      <c r="H1289" s="79"/>
      <c r="I1289" s="108" t="s">
        <v>1886</v>
      </c>
      <c r="J1289" s="69" t="s">
        <v>1887</v>
      </c>
      <c r="K1289" s="11" t="s">
        <v>56</v>
      </c>
      <c r="L1289" s="11" t="s">
        <v>25</v>
      </c>
      <c r="M1289" s="11" t="s">
        <v>26</v>
      </c>
      <c r="N1289" s="114" t="s">
        <v>2402</v>
      </c>
      <c r="O1289" s="38"/>
      <c r="P1289" s="38"/>
      <c r="Q1289" s="38"/>
      <c r="R1289" s="38">
        <v>0</v>
      </c>
      <c r="S1289" s="38">
        <v>0</v>
      </c>
      <c r="T1289" s="38">
        <v>0</v>
      </c>
      <c r="U1289" s="38">
        <v>0</v>
      </c>
      <c r="V1289" s="38">
        <v>0</v>
      </c>
      <c r="W1289" s="38">
        <v>0</v>
      </c>
      <c r="X1289" s="38">
        <v>0</v>
      </c>
      <c r="Y1289" s="38">
        <v>0</v>
      </c>
      <c r="Z1289" s="38"/>
      <c r="AA1289" s="38"/>
      <c r="AB1289" s="38"/>
      <c r="AC1289" s="38">
        <v>0</v>
      </c>
      <c r="AD1289" s="38">
        <v>0</v>
      </c>
      <c r="AE1289" s="38">
        <v>0</v>
      </c>
      <c r="AF1289" s="38"/>
      <c r="AG1289" s="38"/>
      <c r="AH1289" s="38"/>
      <c r="AI1289" s="38"/>
      <c r="AJ1289" s="38"/>
      <c r="AK1289" s="38"/>
      <c r="AL1289" s="38"/>
      <c r="AM1289" s="38"/>
      <c r="AN1289" s="38"/>
      <c r="AO1289" s="38"/>
      <c r="AP1289" s="38"/>
      <c r="AQ1289" s="38"/>
      <c r="AR1289" s="9">
        <f t="shared" si="42"/>
        <v>0</v>
      </c>
      <c r="AS1289" s="9">
        <f t="shared" si="43"/>
        <v>0</v>
      </c>
      <c r="AT1289" s="10"/>
    </row>
    <row r="1290" spans="1:46" ht="39.6" hidden="1">
      <c r="A1290" s="3">
        <v>1287</v>
      </c>
      <c r="B1290" s="119" t="s">
        <v>1253</v>
      </c>
      <c r="C1290" s="14" t="s">
        <v>1723</v>
      </c>
      <c r="D1290" s="15" t="s">
        <v>2225</v>
      </c>
      <c r="E1290" s="77">
        <v>1</v>
      </c>
      <c r="F1290" s="88"/>
      <c r="G1290" s="86" t="s">
        <v>2342</v>
      </c>
      <c r="H1290" s="79"/>
      <c r="I1290" s="108" t="s">
        <v>1888</v>
      </c>
      <c r="J1290" s="69" t="s">
        <v>1889</v>
      </c>
      <c r="K1290" s="11" t="s">
        <v>56</v>
      </c>
      <c r="L1290" s="11" t="s">
        <v>25</v>
      </c>
      <c r="M1290" s="11" t="s">
        <v>26</v>
      </c>
      <c r="N1290" s="114" t="s">
        <v>2402</v>
      </c>
      <c r="O1290" s="38"/>
      <c r="P1290" s="38"/>
      <c r="Q1290" s="38"/>
      <c r="R1290" s="38">
        <v>0</v>
      </c>
      <c r="S1290" s="38">
        <v>0</v>
      </c>
      <c r="T1290" s="38">
        <v>0</v>
      </c>
      <c r="U1290" s="38">
        <v>0</v>
      </c>
      <c r="V1290" s="38">
        <v>0</v>
      </c>
      <c r="W1290" s="38">
        <v>0</v>
      </c>
      <c r="X1290" s="38">
        <v>0</v>
      </c>
      <c r="Y1290" s="38">
        <v>0</v>
      </c>
      <c r="Z1290" s="38"/>
      <c r="AA1290" s="38"/>
      <c r="AB1290" s="38"/>
      <c r="AC1290" s="38">
        <v>0</v>
      </c>
      <c r="AD1290" s="38">
        <v>0</v>
      </c>
      <c r="AE1290" s="38">
        <v>0</v>
      </c>
      <c r="AF1290" s="38"/>
      <c r="AG1290" s="38"/>
      <c r="AH1290" s="38"/>
      <c r="AI1290" s="38"/>
      <c r="AJ1290" s="38"/>
      <c r="AK1290" s="38"/>
      <c r="AL1290" s="38"/>
      <c r="AM1290" s="38"/>
      <c r="AN1290" s="38"/>
      <c r="AO1290" s="38"/>
      <c r="AP1290" s="38"/>
      <c r="AQ1290" s="38"/>
      <c r="AR1290" s="9">
        <f t="shared" si="42"/>
        <v>0</v>
      </c>
      <c r="AS1290" s="9">
        <f t="shared" si="43"/>
        <v>0</v>
      </c>
      <c r="AT1290" s="10"/>
    </row>
    <row r="1291" spans="1:46" ht="39.6" hidden="1">
      <c r="A1291" s="3">
        <v>1288</v>
      </c>
      <c r="B1291" s="119" t="s">
        <v>1253</v>
      </c>
      <c r="C1291" s="14" t="s">
        <v>1723</v>
      </c>
      <c r="D1291" s="15" t="s">
        <v>2225</v>
      </c>
      <c r="E1291" s="77">
        <v>1</v>
      </c>
      <c r="F1291" s="88"/>
      <c r="G1291" s="86" t="s">
        <v>2342</v>
      </c>
      <c r="H1291" s="79"/>
      <c r="I1291" s="108" t="s">
        <v>1890</v>
      </c>
      <c r="J1291" s="69" t="s">
        <v>1891</v>
      </c>
      <c r="K1291" s="11" t="s">
        <v>56</v>
      </c>
      <c r="L1291" s="11" t="s">
        <v>25</v>
      </c>
      <c r="M1291" s="11" t="s">
        <v>26</v>
      </c>
      <c r="N1291" s="114" t="s">
        <v>2402</v>
      </c>
      <c r="O1291" s="38"/>
      <c r="P1291" s="38"/>
      <c r="Q1291" s="38"/>
      <c r="R1291" s="38">
        <v>0</v>
      </c>
      <c r="S1291" s="38">
        <v>0</v>
      </c>
      <c r="T1291" s="38">
        <v>0</v>
      </c>
      <c r="U1291" s="38">
        <v>0</v>
      </c>
      <c r="V1291" s="38">
        <v>0</v>
      </c>
      <c r="W1291" s="38">
        <v>0</v>
      </c>
      <c r="X1291" s="38">
        <v>0</v>
      </c>
      <c r="Y1291" s="38">
        <v>0</v>
      </c>
      <c r="Z1291" s="38"/>
      <c r="AA1291" s="38"/>
      <c r="AB1291" s="38"/>
      <c r="AC1291" s="38">
        <v>0</v>
      </c>
      <c r="AD1291" s="38">
        <v>0</v>
      </c>
      <c r="AE1291" s="38">
        <v>0</v>
      </c>
      <c r="AF1291" s="38"/>
      <c r="AG1291" s="38"/>
      <c r="AH1291" s="38"/>
      <c r="AI1291" s="38"/>
      <c r="AJ1291" s="38"/>
      <c r="AK1291" s="38"/>
      <c r="AL1291" s="38"/>
      <c r="AM1291" s="38"/>
      <c r="AN1291" s="38"/>
      <c r="AO1291" s="38"/>
      <c r="AP1291" s="38"/>
      <c r="AQ1291" s="38"/>
      <c r="AR1291" s="9">
        <f t="shared" si="42"/>
        <v>0</v>
      </c>
      <c r="AS1291" s="9">
        <f t="shared" si="43"/>
        <v>0</v>
      </c>
      <c r="AT1291" s="10"/>
    </row>
    <row r="1292" spans="1:46" ht="26.4" hidden="1">
      <c r="A1292" s="3">
        <v>1289</v>
      </c>
      <c r="B1292" s="119" t="s">
        <v>1253</v>
      </c>
      <c r="C1292" s="14" t="s">
        <v>1723</v>
      </c>
      <c r="D1292" s="15" t="s">
        <v>2225</v>
      </c>
      <c r="E1292" s="77">
        <v>1</v>
      </c>
      <c r="F1292" s="88"/>
      <c r="G1292" s="86" t="s">
        <v>2342</v>
      </c>
      <c r="H1292" s="79" t="s">
        <v>1210</v>
      </c>
      <c r="I1292" s="108" t="s">
        <v>1892</v>
      </c>
      <c r="J1292" s="69" t="s">
        <v>1893</v>
      </c>
      <c r="K1292" s="11" t="s">
        <v>24</v>
      </c>
      <c r="L1292" s="11" t="s">
        <v>35</v>
      </c>
      <c r="M1292" s="11" t="s">
        <v>26</v>
      </c>
      <c r="N1292" s="8">
        <v>45639</v>
      </c>
      <c r="O1292" s="38"/>
      <c r="P1292" s="38"/>
      <c r="Q1292" s="38"/>
      <c r="R1292" s="38">
        <v>1</v>
      </c>
      <c r="S1292" s="38">
        <v>0</v>
      </c>
      <c r="T1292" s="38">
        <v>0</v>
      </c>
      <c r="U1292" s="38">
        <v>0</v>
      </c>
      <c r="V1292" s="38"/>
      <c r="W1292" s="38"/>
      <c r="X1292" s="38"/>
      <c r="Y1292" s="38"/>
      <c r="Z1292" s="38"/>
      <c r="AA1292" s="38"/>
      <c r="AB1292" s="38"/>
      <c r="AC1292" s="38">
        <v>0</v>
      </c>
      <c r="AD1292" s="38">
        <v>0</v>
      </c>
      <c r="AE1292" s="38">
        <v>0</v>
      </c>
      <c r="AF1292" s="38"/>
      <c r="AG1292" s="38"/>
      <c r="AH1292" s="38"/>
      <c r="AI1292" s="38"/>
      <c r="AJ1292" s="38"/>
      <c r="AK1292" s="38"/>
      <c r="AL1292" s="38"/>
      <c r="AM1292" s="38"/>
      <c r="AN1292" s="38"/>
      <c r="AO1292" s="38"/>
      <c r="AP1292" s="38"/>
      <c r="AQ1292" s="38"/>
      <c r="AR1292" s="9">
        <f t="shared" si="42"/>
        <v>0.25</v>
      </c>
      <c r="AS1292" s="9">
        <f t="shared" si="43"/>
        <v>0</v>
      </c>
      <c r="AT1292" s="10" t="s">
        <v>2295</v>
      </c>
    </row>
    <row r="1293" spans="1:46" ht="26.4" hidden="1">
      <c r="A1293" s="3">
        <v>1290</v>
      </c>
      <c r="B1293" s="119" t="s">
        <v>1253</v>
      </c>
      <c r="C1293" s="14" t="s">
        <v>1723</v>
      </c>
      <c r="D1293" s="15" t="s">
        <v>2225</v>
      </c>
      <c r="E1293" s="77">
        <v>1</v>
      </c>
      <c r="F1293" s="88"/>
      <c r="G1293" s="86" t="s">
        <v>2342</v>
      </c>
      <c r="H1293" s="79" t="s">
        <v>1210</v>
      </c>
      <c r="I1293" s="108" t="s">
        <v>1892</v>
      </c>
      <c r="J1293" s="69" t="s">
        <v>1894</v>
      </c>
      <c r="K1293" s="11" t="s">
        <v>24</v>
      </c>
      <c r="L1293" s="11" t="s">
        <v>35</v>
      </c>
      <c r="M1293" s="11" t="s">
        <v>26</v>
      </c>
      <c r="N1293" s="8">
        <v>45639</v>
      </c>
      <c r="O1293" s="38"/>
      <c r="P1293" s="38"/>
      <c r="Q1293" s="38"/>
      <c r="R1293" s="38">
        <v>1</v>
      </c>
      <c r="S1293" s="38">
        <v>0</v>
      </c>
      <c r="T1293" s="38">
        <v>0</v>
      </c>
      <c r="U1293" s="38">
        <v>0</v>
      </c>
      <c r="V1293" s="38"/>
      <c r="W1293" s="38"/>
      <c r="X1293" s="38"/>
      <c r="Y1293" s="38"/>
      <c r="Z1293" s="38"/>
      <c r="AA1293" s="38"/>
      <c r="AB1293" s="38"/>
      <c r="AC1293" s="38">
        <v>0</v>
      </c>
      <c r="AD1293" s="38">
        <v>0</v>
      </c>
      <c r="AE1293" s="38">
        <v>0</v>
      </c>
      <c r="AF1293" s="38"/>
      <c r="AG1293" s="38"/>
      <c r="AH1293" s="38"/>
      <c r="AI1293" s="38"/>
      <c r="AJ1293" s="38"/>
      <c r="AK1293" s="38"/>
      <c r="AL1293" s="38"/>
      <c r="AM1293" s="38"/>
      <c r="AN1293" s="38"/>
      <c r="AO1293" s="38"/>
      <c r="AP1293" s="38"/>
      <c r="AQ1293" s="38"/>
      <c r="AR1293" s="9">
        <f t="shared" si="42"/>
        <v>0.25</v>
      </c>
      <c r="AS1293" s="9">
        <f t="shared" si="43"/>
        <v>0</v>
      </c>
      <c r="AT1293" s="10" t="s">
        <v>2295</v>
      </c>
    </row>
    <row r="1294" spans="1:46" ht="26.4" hidden="1">
      <c r="A1294" s="3">
        <v>1291</v>
      </c>
      <c r="B1294" s="119" t="s">
        <v>1253</v>
      </c>
      <c r="C1294" s="14" t="s">
        <v>1723</v>
      </c>
      <c r="D1294" s="15" t="s">
        <v>2225</v>
      </c>
      <c r="E1294" s="77">
        <v>1</v>
      </c>
      <c r="F1294" s="88"/>
      <c r="G1294" s="86" t="s">
        <v>2342</v>
      </c>
      <c r="H1294" s="79" t="s">
        <v>1210</v>
      </c>
      <c r="I1294" s="108" t="s">
        <v>1892</v>
      </c>
      <c r="J1294" s="69" t="s">
        <v>1895</v>
      </c>
      <c r="K1294" s="11" t="s">
        <v>24</v>
      </c>
      <c r="L1294" s="11" t="s">
        <v>35</v>
      </c>
      <c r="M1294" s="11" t="s">
        <v>26</v>
      </c>
      <c r="N1294" s="8">
        <v>45639</v>
      </c>
      <c r="O1294" s="38"/>
      <c r="P1294" s="38"/>
      <c r="Q1294" s="38"/>
      <c r="R1294" s="38">
        <v>1</v>
      </c>
      <c r="S1294" s="38">
        <v>0</v>
      </c>
      <c r="T1294" s="38">
        <v>0</v>
      </c>
      <c r="U1294" s="38">
        <v>0</v>
      </c>
      <c r="V1294" s="38"/>
      <c r="W1294" s="38"/>
      <c r="X1294" s="38"/>
      <c r="Y1294" s="38"/>
      <c r="Z1294" s="38"/>
      <c r="AA1294" s="38"/>
      <c r="AB1294" s="38"/>
      <c r="AC1294" s="38">
        <v>0</v>
      </c>
      <c r="AD1294" s="38">
        <v>0</v>
      </c>
      <c r="AE1294" s="38">
        <v>0</v>
      </c>
      <c r="AF1294" s="38"/>
      <c r="AG1294" s="38"/>
      <c r="AH1294" s="38"/>
      <c r="AI1294" s="38"/>
      <c r="AJ1294" s="38"/>
      <c r="AK1294" s="38"/>
      <c r="AL1294" s="38"/>
      <c r="AM1294" s="38"/>
      <c r="AN1294" s="38"/>
      <c r="AO1294" s="38"/>
      <c r="AP1294" s="38"/>
      <c r="AQ1294" s="38"/>
      <c r="AR1294" s="9">
        <f t="shared" si="42"/>
        <v>0.25</v>
      </c>
      <c r="AS1294" s="9">
        <f t="shared" si="43"/>
        <v>0</v>
      </c>
      <c r="AT1294" s="10" t="s">
        <v>2295</v>
      </c>
    </row>
    <row r="1295" spans="1:46" ht="26.4" hidden="1">
      <c r="A1295" s="3">
        <v>1292</v>
      </c>
      <c r="B1295" s="119" t="s">
        <v>1253</v>
      </c>
      <c r="C1295" s="14" t="s">
        <v>1723</v>
      </c>
      <c r="D1295" s="15" t="s">
        <v>2225</v>
      </c>
      <c r="E1295" s="77">
        <v>1</v>
      </c>
      <c r="F1295" s="88"/>
      <c r="G1295" s="86" t="s">
        <v>2342</v>
      </c>
      <c r="H1295" s="79" t="s">
        <v>1210</v>
      </c>
      <c r="I1295" s="108" t="s">
        <v>1892</v>
      </c>
      <c r="J1295" s="69" t="s">
        <v>1896</v>
      </c>
      <c r="K1295" s="11" t="s">
        <v>24</v>
      </c>
      <c r="L1295" s="11" t="s">
        <v>35</v>
      </c>
      <c r="M1295" s="11" t="s">
        <v>26</v>
      </c>
      <c r="N1295" s="8">
        <v>45639</v>
      </c>
      <c r="O1295" s="38"/>
      <c r="P1295" s="38"/>
      <c r="Q1295" s="38"/>
      <c r="R1295" s="38">
        <v>1</v>
      </c>
      <c r="S1295" s="38">
        <v>0</v>
      </c>
      <c r="T1295" s="38">
        <v>0</v>
      </c>
      <c r="U1295" s="38">
        <v>0</v>
      </c>
      <c r="V1295" s="38"/>
      <c r="W1295" s="38"/>
      <c r="X1295" s="38"/>
      <c r="Y1295" s="38"/>
      <c r="Z1295" s="38"/>
      <c r="AA1295" s="38"/>
      <c r="AB1295" s="38"/>
      <c r="AC1295" s="38">
        <v>0</v>
      </c>
      <c r="AD1295" s="38">
        <v>0</v>
      </c>
      <c r="AE1295" s="38">
        <v>0</v>
      </c>
      <c r="AF1295" s="38"/>
      <c r="AG1295" s="38"/>
      <c r="AH1295" s="38"/>
      <c r="AI1295" s="38"/>
      <c r="AJ1295" s="38"/>
      <c r="AK1295" s="38"/>
      <c r="AL1295" s="38"/>
      <c r="AM1295" s="38"/>
      <c r="AN1295" s="38"/>
      <c r="AO1295" s="38"/>
      <c r="AP1295" s="38"/>
      <c r="AQ1295" s="38"/>
      <c r="AR1295" s="9">
        <f t="shared" si="42"/>
        <v>0.25</v>
      </c>
      <c r="AS1295" s="9">
        <f t="shared" si="43"/>
        <v>0</v>
      </c>
      <c r="AT1295" s="10" t="s">
        <v>2295</v>
      </c>
    </row>
    <row r="1296" spans="1:46" ht="26.4" hidden="1">
      <c r="A1296" s="3">
        <v>1293</v>
      </c>
      <c r="B1296" s="119" t="s">
        <v>1253</v>
      </c>
      <c r="C1296" s="14" t="s">
        <v>1723</v>
      </c>
      <c r="D1296" s="15" t="s">
        <v>2225</v>
      </c>
      <c r="E1296" s="77">
        <v>1</v>
      </c>
      <c r="F1296" s="88"/>
      <c r="G1296" s="86" t="s">
        <v>2342</v>
      </c>
      <c r="H1296" s="79" t="s">
        <v>1210</v>
      </c>
      <c r="I1296" s="108" t="s">
        <v>1892</v>
      </c>
      <c r="J1296" s="69" t="s">
        <v>1897</v>
      </c>
      <c r="K1296" s="11" t="s">
        <v>24</v>
      </c>
      <c r="L1296" s="11" t="s">
        <v>35</v>
      </c>
      <c r="M1296" s="11" t="s">
        <v>26</v>
      </c>
      <c r="N1296" s="8">
        <v>45639</v>
      </c>
      <c r="O1296" s="38"/>
      <c r="P1296" s="38"/>
      <c r="Q1296" s="38"/>
      <c r="R1296" s="38">
        <v>1</v>
      </c>
      <c r="S1296" s="38">
        <v>0</v>
      </c>
      <c r="T1296" s="38">
        <v>0</v>
      </c>
      <c r="U1296" s="38">
        <v>0</v>
      </c>
      <c r="V1296" s="38"/>
      <c r="W1296" s="38"/>
      <c r="X1296" s="38"/>
      <c r="Y1296" s="38"/>
      <c r="Z1296" s="38"/>
      <c r="AA1296" s="38"/>
      <c r="AB1296" s="38"/>
      <c r="AC1296" s="38">
        <v>0</v>
      </c>
      <c r="AD1296" s="38">
        <v>0</v>
      </c>
      <c r="AE1296" s="38">
        <v>0</v>
      </c>
      <c r="AF1296" s="38"/>
      <c r="AG1296" s="38"/>
      <c r="AH1296" s="38"/>
      <c r="AI1296" s="38"/>
      <c r="AJ1296" s="38"/>
      <c r="AK1296" s="38"/>
      <c r="AL1296" s="38"/>
      <c r="AM1296" s="38"/>
      <c r="AN1296" s="38"/>
      <c r="AO1296" s="38"/>
      <c r="AP1296" s="38"/>
      <c r="AQ1296" s="38"/>
      <c r="AR1296" s="9">
        <f t="shared" si="42"/>
        <v>0.25</v>
      </c>
      <c r="AS1296" s="9">
        <f t="shared" si="43"/>
        <v>0</v>
      </c>
      <c r="AT1296" s="10" t="s">
        <v>2295</v>
      </c>
    </row>
    <row r="1297" spans="1:46" ht="26.4" hidden="1">
      <c r="A1297" s="3">
        <v>1294</v>
      </c>
      <c r="B1297" s="119" t="s">
        <v>1253</v>
      </c>
      <c r="C1297" s="14" t="s">
        <v>1723</v>
      </c>
      <c r="D1297" s="15" t="s">
        <v>2225</v>
      </c>
      <c r="E1297" s="77">
        <v>1</v>
      </c>
      <c r="F1297" s="88"/>
      <c r="G1297" s="86" t="s">
        <v>2342</v>
      </c>
      <c r="H1297" s="79" t="s">
        <v>1210</v>
      </c>
      <c r="I1297" s="108" t="s">
        <v>1892</v>
      </c>
      <c r="J1297" s="69" t="s">
        <v>1898</v>
      </c>
      <c r="K1297" s="11" t="s">
        <v>24</v>
      </c>
      <c r="L1297" s="11" t="s">
        <v>35</v>
      </c>
      <c r="M1297" s="11" t="s">
        <v>26</v>
      </c>
      <c r="N1297" s="8">
        <v>45639</v>
      </c>
      <c r="O1297" s="38"/>
      <c r="P1297" s="38"/>
      <c r="Q1297" s="38"/>
      <c r="R1297" s="38">
        <v>1</v>
      </c>
      <c r="S1297" s="38">
        <v>0</v>
      </c>
      <c r="T1297" s="38">
        <v>0</v>
      </c>
      <c r="U1297" s="38">
        <v>0</v>
      </c>
      <c r="V1297" s="38"/>
      <c r="W1297" s="38"/>
      <c r="X1297" s="38"/>
      <c r="Y1297" s="38"/>
      <c r="Z1297" s="38"/>
      <c r="AA1297" s="38"/>
      <c r="AB1297" s="38"/>
      <c r="AC1297" s="38">
        <v>0</v>
      </c>
      <c r="AD1297" s="38">
        <v>0</v>
      </c>
      <c r="AE1297" s="38">
        <v>0</v>
      </c>
      <c r="AF1297" s="38"/>
      <c r="AG1297" s="38"/>
      <c r="AH1297" s="38"/>
      <c r="AI1297" s="38"/>
      <c r="AJ1297" s="38"/>
      <c r="AK1297" s="38"/>
      <c r="AL1297" s="38"/>
      <c r="AM1297" s="38"/>
      <c r="AN1297" s="38"/>
      <c r="AO1297" s="38"/>
      <c r="AP1297" s="38"/>
      <c r="AQ1297" s="38"/>
      <c r="AR1297" s="9">
        <f t="shared" si="42"/>
        <v>0.25</v>
      </c>
      <c r="AS1297" s="9">
        <f t="shared" si="43"/>
        <v>0</v>
      </c>
      <c r="AT1297" s="10" t="s">
        <v>2295</v>
      </c>
    </row>
    <row r="1298" spans="1:46" ht="26.4" hidden="1">
      <c r="A1298" s="3">
        <v>1295</v>
      </c>
      <c r="B1298" s="119" t="s">
        <v>1253</v>
      </c>
      <c r="C1298" s="14" t="s">
        <v>1723</v>
      </c>
      <c r="D1298" s="15" t="s">
        <v>2225</v>
      </c>
      <c r="E1298" s="77">
        <v>1</v>
      </c>
      <c r="F1298" s="88"/>
      <c r="G1298" s="86" t="s">
        <v>2342</v>
      </c>
      <c r="H1298" s="79" t="s">
        <v>1210</v>
      </c>
      <c r="I1298" s="108" t="s">
        <v>1892</v>
      </c>
      <c r="J1298" s="69" t="s">
        <v>1899</v>
      </c>
      <c r="K1298" s="11" t="s">
        <v>24</v>
      </c>
      <c r="L1298" s="11" t="s">
        <v>35</v>
      </c>
      <c r="M1298" s="11" t="s">
        <v>26</v>
      </c>
      <c r="N1298" s="8">
        <v>45639</v>
      </c>
      <c r="O1298" s="38"/>
      <c r="P1298" s="38"/>
      <c r="Q1298" s="38"/>
      <c r="R1298" s="38">
        <v>1</v>
      </c>
      <c r="S1298" s="38">
        <v>0</v>
      </c>
      <c r="T1298" s="38">
        <v>0</v>
      </c>
      <c r="U1298" s="38">
        <v>0</v>
      </c>
      <c r="V1298" s="38"/>
      <c r="W1298" s="38"/>
      <c r="X1298" s="38"/>
      <c r="Y1298" s="38"/>
      <c r="Z1298" s="38"/>
      <c r="AA1298" s="38"/>
      <c r="AB1298" s="38"/>
      <c r="AC1298" s="38">
        <v>0</v>
      </c>
      <c r="AD1298" s="38">
        <v>0</v>
      </c>
      <c r="AE1298" s="38">
        <v>0</v>
      </c>
      <c r="AF1298" s="38"/>
      <c r="AG1298" s="38"/>
      <c r="AH1298" s="38"/>
      <c r="AI1298" s="38"/>
      <c r="AJ1298" s="38"/>
      <c r="AK1298" s="38"/>
      <c r="AL1298" s="38"/>
      <c r="AM1298" s="38"/>
      <c r="AN1298" s="38"/>
      <c r="AO1298" s="38"/>
      <c r="AP1298" s="38"/>
      <c r="AQ1298" s="38"/>
      <c r="AR1298" s="9">
        <f t="shared" si="42"/>
        <v>0.25</v>
      </c>
      <c r="AS1298" s="9">
        <f t="shared" si="43"/>
        <v>0</v>
      </c>
      <c r="AT1298" s="10" t="s">
        <v>2295</v>
      </c>
    </row>
    <row r="1299" spans="1:46" ht="26.4" hidden="1">
      <c r="A1299" s="3">
        <v>1296</v>
      </c>
      <c r="B1299" s="119" t="s">
        <v>1253</v>
      </c>
      <c r="C1299" s="14" t="s">
        <v>1723</v>
      </c>
      <c r="D1299" s="15" t="s">
        <v>2225</v>
      </c>
      <c r="E1299" s="77">
        <v>1</v>
      </c>
      <c r="F1299" s="88"/>
      <c r="G1299" s="86" t="s">
        <v>2342</v>
      </c>
      <c r="H1299" s="79" t="s">
        <v>1210</v>
      </c>
      <c r="I1299" s="108" t="s">
        <v>1892</v>
      </c>
      <c r="J1299" s="69" t="s">
        <v>1900</v>
      </c>
      <c r="K1299" s="11" t="s">
        <v>24</v>
      </c>
      <c r="L1299" s="11" t="s">
        <v>35</v>
      </c>
      <c r="M1299" s="11" t="s">
        <v>26</v>
      </c>
      <c r="N1299" s="8">
        <v>45639</v>
      </c>
      <c r="O1299" s="38"/>
      <c r="P1299" s="38"/>
      <c r="Q1299" s="38"/>
      <c r="R1299" s="38">
        <v>1</v>
      </c>
      <c r="S1299" s="38">
        <v>0</v>
      </c>
      <c r="T1299" s="38">
        <v>0</v>
      </c>
      <c r="U1299" s="38">
        <v>0</v>
      </c>
      <c r="V1299" s="38"/>
      <c r="W1299" s="38"/>
      <c r="X1299" s="38"/>
      <c r="Y1299" s="38"/>
      <c r="Z1299" s="38"/>
      <c r="AA1299" s="38"/>
      <c r="AB1299" s="38"/>
      <c r="AC1299" s="38">
        <v>0</v>
      </c>
      <c r="AD1299" s="38">
        <v>0</v>
      </c>
      <c r="AE1299" s="38">
        <v>0</v>
      </c>
      <c r="AF1299" s="38"/>
      <c r="AG1299" s="38"/>
      <c r="AH1299" s="38"/>
      <c r="AI1299" s="38"/>
      <c r="AJ1299" s="38"/>
      <c r="AK1299" s="38"/>
      <c r="AL1299" s="38"/>
      <c r="AM1299" s="38"/>
      <c r="AN1299" s="38"/>
      <c r="AO1299" s="38"/>
      <c r="AP1299" s="38"/>
      <c r="AQ1299" s="38"/>
      <c r="AR1299" s="9">
        <f t="shared" si="42"/>
        <v>0.25</v>
      </c>
      <c r="AS1299" s="9">
        <f t="shared" si="43"/>
        <v>0</v>
      </c>
      <c r="AT1299" s="10" t="s">
        <v>2295</v>
      </c>
    </row>
    <row r="1300" spans="1:46" ht="15.6" hidden="1">
      <c r="A1300" s="3">
        <v>1297</v>
      </c>
      <c r="B1300" s="119" t="s">
        <v>1253</v>
      </c>
      <c r="C1300" s="14" t="s">
        <v>1723</v>
      </c>
      <c r="D1300" s="15" t="s">
        <v>2225</v>
      </c>
      <c r="E1300" s="77">
        <v>1</v>
      </c>
      <c r="F1300" s="88"/>
      <c r="G1300" s="95"/>
      <c r="H1300" s="79" t="s">
        <v>1210</v>
      </c>
      <c r="I1300" s="108" t="s">
        <v>1901</v>
      </c>
      <c r="J1300" s="69" t="s">
        <v>1902</v>
      </c>
      <c r="K1300" s="11" t="s">
        <v>24</v>
      </c>
      <c r="L1300" s="44" t="s">
        <v>451</v>
      </c>
      <c r="M1300" s="11" t="s">
        <v>43</v>
      </c>
      <c r="N1300" s="114" t="s">
        <v>2402</v>
      </c>
      <c r="O1300" s="38"/>
      <c r="P1300" s="38"/>
      <c r="Q1300" s="38"/>
      <c r="R1300" s="38">
        <v>0</v>
      </c>
      <c r="S1300" s="38">
        <v>0</v>
      </c>
      <c r="T1300" s="38">
        <v>0</v>
      </c>
      <c r="U1300" s="38">
        <v>0</v>
      </c>
      <c r="V1300" s="38"/>
      <c r="W1300" s="38"/>
      <c r="X1300" s="38"/>
      <c r="Y1300" s="38"/>
      <c r="Z1300" s="38"/>
      <c r="AA1300" s="38"/>
      <c r="AB1300" s="38"/>
      <c r="AC1300" s="38">
        <v>0</v>
      </c>
      <c r="AD1300" s="38">
        <v>0</v>
      </c>
      <c r="AE1300" s="38">
        <v>0</v>
      </c>
      <c r="AF1300" s="38"/>
      <c r="AG1300" s="38"/>
      <c r="AH1300" s="38"/>
      <c r="AI1300" s="38"/>
      <c r="AJ1300" s="38"/>
      <c r="AK1300" s="38"/>
      <c r="AL1300" s="38"/>
      <c r="AM1300" s="38"/>
      <c r="AN1300" s="38"/>
      <c r="AO1300" s="38"/>
      <c r="AP1300" s="38"/>
      <c r="AQ1300" s="38"/>
      <c r="AR1300" s="9">
        <f t="shared" si="42"/>
        <v>0</v>
      </c>
      <c r="AS1300" s="9">
        <f t="shared" si="43"/>
        <v>0</v>
      </c>
      <c r="AT1300" s="10"/>
    </row>
    <row r="1301" spans="1:46" ht="15.6" hidden="1">
      <c r="A1301" s="3">
        <v>1298</v>
      </c>
      <c r="B1301" s="119" t="s">
        <v>1253</v>
      </c>
      <c r="C1301" s="14" t="s">
        <v>1723</v>
      </c>
      <c r="D1301" s="15" t="s">
        <v>2225</v>
      </c>
      <c r="E1301" s="77">
        <v>1</v>
      </c>
      <c r="F1301" s="88"/>
      <c r="G1301" s="95"/>
      <c r="H1301" s="79" t="s">
        <v>1210</v>
      </c>
      <c r="I1301" s="108" t="s">
        <v>1901</v>
      </c>
      <c r="J1301" s="69" t="s">
        <v>1903</v>
      </c>
      <c r="K1301" s="11" t="s">
        <v>24</v>
      </c>
      <c r="L1301" s="44" t="s">
        <v>451</v>
      </c>
      <c r="M1301" s="11" t="s">
        <v>43</v>
      </c>
      <c r="N1301" s="114" t="s">
        <v>2402</v>
      </c>
      <c r="O1301" s="38"/>
      <c r="P1301" s="38"/>
      <c r="Q1301" s="38"/>
      <c r="R1301" s="38">
        <v>0</v>
      </c>
      <c r="S1301" s="38">
        <v>0</v>
      </c>
      <c r="T1301" s="38">
        <v>0</v>
      </c>
      <c r="U1301" s="38">
        <v>0</v>
      </c>
      <c r="V1301" s="38"/>
      <c r="W1301" s="38"/>
      <c r="X1301" s="38"/>
      <c r="Y1301" s="38"/>
      <c r="Z1301" s="38"/>
      <c r="AA1301" s="38"/>
      <c r="AB1301" s="38"/>
      <c r="AC1301" s="38">
        <v>0</v>
      </c>
      <c r="AD1301" s="38">
        <v>0</v>
      </c>
      <c r="AE1301" s="38">
        <v>0</v>
      </c>
      <c r="AF1301" s="38"/>
      <c r="AG1301" s="38"/>
      <c r="AH1301" s="38"/>
      <c r="AI1301" s="38"/>
      <c r="AJ1301" s="38"/>
      <c r="AK1301" s="38"/>
      <c r="AL1301" s="38"/>
      <c r="AM1301" s="38"/>
      <c r="AN1301" s="38"/>
      <c r="AO1301" s="38"/>
      <c r="AP1301" s="38"/>
      <c r="AQ1301" s="38"/>
      <c r="AR1301" s="9">
        <f t="shared" si="42"/>
        <v>0</v>
      </c>
      <c r="AS1301" s="9">
        <f t="shared" si="43"/>
        <v>0</v>
      </c>
      <c r="AT1301" s="10"/>
    </row>
    <row r="1302" spans="1:46" ht="15.6" hidden="1">
      <c r="A1302" s="3">
        <v>1299</v>
      </c>
      <c r="B1302" s="119" t="s">
        <v>1253</v>
      </c>
      <c r="C1302" s="14" t="s">
        <v>1723</v>
      </c>
      <c r="D1302" s="15" t="s">
        <v>2225</v>
      </c>
      <c r="E1302" s="77">
        <v>1</v>
      </c>
      <c r="F1302" s="88"/>
      <c r="G1302" s="95"/>
      <c r="H1302" s="79" t="s">
        <v>1210</v>
      </c>
      <c r="I1302" s="108" t="s">
        <v>1901</v>
      </c>
      <c r="J1302" s="69" t="s">
        <v>1904</v>
      </c>
      <c r="K1302" s="11" t="s">
        <v>24</v>
      </c>
      <c r="L1302" s="44" t="s">
        <v>451</v>
      </c>
      <c r="M1302" s="11" t="s">
        <v>43</v>
      </c>
      <c r="N1302" s="114" t="s">
        <v>2402</v>
      </c>
      <c r="O1302" s="38"/>
      <c r="P1302" s="38"/>
      <c r="Q1302" s="38"/>
      <c r="R1302" s="38">
        <v>0</v>
      </c>
      <c r="S1302" s="38">
        <v>0</v>
      </c>
      <c r="T1302" s="38">
        <v>0</v>
      </c>
      <c r="U1302" s="38">
        <v>0</v>
      </c>
      <c r="V1302" s="38"/>
      <c r="W1302" s="38"/>
      <c r="X1302" s="38"/>
      <c r="Y1302" s="38"/>
      <c r="Z1302" s="38"/>
      <c r="AA1302" s="38"/>
      <c r="AB1302" s="38"/>
      <c r="AC1302" s="38">
        <v>0</v>
      </c>
      <c r="AD1302" s="38">
        <v>0</v>
      </c>
      <c r="AE1302" s="38">
        <v>0</v>
      </c>
      <c r="AF1302" s="38"/>
      <c r="AG1302" s="38"/>
      <c r="AH1302" s="38"/>
      <c r="AI1302" s="38"/>
      <c r="AJ1302" s="38"/>
      <c r="AK1302" s="38"/>
      <c r="AL1302" s="38"/>
      <c r="AM1302" s="38"/>
      <c r="AN1302" s="38"/>
      <c r="AO1302" s="38"/>
      <c r="AP1302" s="38"/>
      <c r="AQ1302" s="38"/>
      <c r="AR1302" s="9">
        <f t="shared" si="42"/>
        <v>0</v>
      </c>
      <c r="AS1302" s="9">
        <f t="shared" si="43"/>
        <v>0</v>
      </c>
      <c r="AT1302" s="10"/>
    </row>
    <row r="1303" spans="1:46" ht="15.6" hidden="1">
      <c r="A1303" s="3">
        <v>1300</v>
      </c>
      <c r="B1303" s="119" t="s">
        <v>1253</v>
      </c>
      <c r="C1303" s="14" t="s">
        <v>1723</v>
      </c>
      <c r="D1303" s="15" t="s">
        <v>2225</v>
      </c>
      <c r="E1303" s="77">
        <v>1</v>
      </c>
      <c r="F1303" s="88"/>
      <c r="G1303" s="95"/>
      <c r="H1303" s="79" t="s">
        <v>1210</v>
      </c>
      <c r="I1303" s="108" t="s">
        <v>1901</v>
      </c>
      <c r="J1303" s="69" t="s">
        <v>1905</v>
      </c>
      <c r="K1303" s="11" t="s">
        <v>24</v>
      </c>
      <c r="L1303" s="44" t="s">
        <v>451</v>
      </c>
      <c r="M1303" s="11" t="s">
        <v>43</v>
      </c>
      <c r="N1303" s="114" t="s">
        <v>2402</v>
      </c>
      <c r="O1303" s="38"/>
      <c r="P1303" s="38"/>
      <c r="Q1303" s="38"/>
      <c r="R1303" s="38">
        <v>0</v>
      </c>
      <c r="S1303" s="38">
        <v>0</v>
      </c>
      <c r="T1303" s="38">
        <v>0</v>
      </c>
      <c r="U1303" s="38">
        <v>0</v>
      </c>
      <c r="V1303" s="38"/>
      <c r="W1303" s="38"/>
      <c r="X1303" s="38"/>
      <c r="Y1303" s="38"/>
      <c r="Z1303" s="38"/>
      <c r="AA1303" s="38"/>
      <c r="AB1303" s="38"/>
      <c r="AC1303" s="38">
        <v>0</v>
      </c>
      <c r="AD1303" s="38">
        <v>0</v>
      </c>
      <c r="AE1303" s="38">
        <v>0</v>
      </c>
      <c r="AF1303" s="38"/>
      <c r="AG1303" s="38"/>
      <c r="AH1303" s="38"/>
      <c r="AI1303" s="38"/>
      <c r="AJ1303" s="38"/>
      <c r="AK1303" s="38"/>
      <c r="AL1303" s="38"/>
      <c r="AM1303" s="38"/>
      <c r="AN1303" s="38"/>
      <c r="AO1303" s="38"/>
      <c r="AP1303" s="38"/>
      <c r="AQ1303" s="38"/>
      <c r="AR1303" s="9">
        <f t="shared" si="42"/>
        <v>0</v>
      </c>
      <c r="AS1303" s="9">
        <f t="shared" si="43"/>
        <v>0</v>
      </c>
      <c r="AT1303" s="10"/>
    </row>
    <row r="1304" spans="1:46" ht="15.6" hidden="1">
      <c r="A1304" s="3">
        <v>1301</v>
      </c>
      <c r="B1304" s="119" t="s">
        <v>1253</v>
      </c>
      <c r="C1304" s="14" t="s">
        <v>1723</v>
      </c>
      <c r="D1304" s="15" t="s">
        <v>2225</v>
      </c>
      <c r="E1304" s="77">
        <v>1</v>
      </c>
      <c r="F1304" s="88"/>
      <c r="G1304" s="95"/>
      <c r="H1304" s="79" t="s">
        <v>1210</v>
      </c>
      <c r="I1304" s="108" t="s">
        <v>1901</v>
      </c>
      <c r="J1304" s="69" t="s">
        <v>1906</v>
      </c>
      <c r="K1304" s="11" t="s">
        <v>24</v>
      </c>
      <c r="L1304" s="44" t="s">
        <v>451</v>
      </c>
      <c r="M1304" s="11" t="s">
        <v>43</v>
      </c>
      <c r="N1304" s="114" t="s">
        <v>2402</v>
      </c>
      <c r="O1304" s="38"/>
      <c r="P1304" s="38"/>
      <c r="Q1304" s="38"/>
      <c r="R1304" s="38">
        <v>0</v>
      </c>
      <c r="S1304" s="38">
        <v>0</v>
      </c>
      <c r="T1304" s="38">
        <v>0</v>
      </c>
      <c r="U1304" s="38">
        <v>0</v>
      </c>
      <c r="V1304" s="38"/>
      <c r="W1304" s="38"/>
      <c r="X1304" s="38"/>
      <c r="Y1304" s="38"/>
      <c r="Z1304" s="38"/>
      <c r="AA1304" s="38"/>
      <c r="AB1304" s="38"/>
      <c r="AC1304" s="38">
        <v>0</v>
      </c>
      <c r="AD1304" s="38">
        <v>0</v>
      </c>
      <c r="AE1304" s="38">
        <v>0</v>
      </c>
      <c r="AF1304" s="38"/>
      <c r="AG1304" s="38"/>
      <c r="AH1304" s="38"/>
      <c r="AI1304" s="38"/>
      <c r="AJ1304" s="38"/>
      <c r="AK1304" s="38"/>
      <c r="AL1304" s="38"/>
      <c r="AM1304" s="38"/>
      <c r="AN1304" s="38"/>
      <c r="AO1304" s="38"/>
      <c r="AP1304" s="38"/>
      <c r="AQ1304" s="38"/>
      <c r="AR1304" s="9">
        <f t="shared" si="42"/>
        <v>0</v>
      </c>
      <c r="AS1304" s="9">
        <f t="shared" si="43"/>
        <v>0</v>
      </c>
      <c r="AT1304" s="10"/>
    </row>
    <row r="1305" spans="1:46" ht="15.6" hidden="1">
      <c r="A1305" s="3">
        <v>1302</v>
      </c>
      <c r="B1305" s="119" t="s">
        <v>1253</v>
      </c>
      <c r="C1305" s="14" t="s">
        <v>1723</v>
      </c>
      <c r="D1305" s="15" t="s">
        <v>2225</v>
      </c>
      <c r="E1305" s="77">
        <v>1</v>
      </c>
      <c r="F1305" s="88"/>
      <c r="G1305" s="95"/>
      <c r="H1305" s="79" t="s">
        <v>1210</v>
      </c>
      <c r="I1305" s="108" t="s">
        <v>1901</v>
      </c>
      <c r="J1305" s="69" t="s">
        <v>1907</v>
      </c>
      <c r="K1305" s="11" t="s">
        <v>24</v>
      </c>
      <c r="L1305" s="44" t="s">
        <v>451</v>
      </c>
      <c r="M1305" s="11" t="s">
        <v>43</v>
      </c>
      <c r="N1305" s="114" t="s">
        <v>2402</v>
      </c>
      <c r="O1305" s="38"/>
      <c r="P1305" s="38"/>
      <c r="Q1305" s="38"/>
      <c r="R1305" s="38">
        <v>0</v>
      </c>
      <c r="S1305" s="38">
        <v>0</v>
      </c>
      <c r="T1305" s="38">
        <v>0</v>
      </c>
      <c r="U1305" s="38">
        <v>0</v>
      </c>
      <c r="V1305" s="38"/>
      <c r="W1305" s="38"/>
      <c r="X1305" s="38"/>
      <c r="Y1305" s="38"/>
      <c r="Z1305" s="38"/>
      <c r="AA1305" s="38"/>
      <c r="AB1305" s="38"/>
      <c r="AC1305" s="38">
        <v>0</v>
      </c>
      <c r="AD1305" s="38">
        <v>0</v>
      </c>
      <c r="AE1305" s="38">
        <v>0</v>
      </c>
      <c r="AF1305" s="38"/>
      <c r="AG1305" s="38"/>
      <c r="AH1305" s="38"/>
      <c r="AI1305" s="38"/>
      <c r="AJ1305" s="38"/>
      <c r="AK1305" s="38"/>
      <c r="AL1305" s="38"/>
      <c r="AM1305" s="38"/>
      <c r="AN1305" s="38"/>
      <c r="AO1305" s="38"/>
      <c r="AP1305" s="38"/>
      <c r="AQ1305" s="38"/>
      <c r="AR1305" s="9">
        <f t="shared" si="42"/>
        <v>0</v>
      </c>
      <c r="AS1305" s="9">
        <f t="shared" si="43"/>
        <v>0</v>
      </c>
      <c r="AT1305" s="10"/>
    </row>
    <row r="1306" spans="1:46" ht="15.6" hidden="1">
      <c r="A1306" s="3">
        <v>1303</v>
      </c>
      <c r="B1306" s="119" t="s">
        <v>1253</v>
      </c>
      <c r="C1306" s="14" t="s">
        <v>1723</v>
      </c>
      <c r="D1306" s="15" t="s">
        <v>2225</v>
      </c>
      <c r="E1306" s="77">
        <v>1</v>
      </c>
      <c r="F1306" s="88"/>
      <c r="G1306" s="95"/>
      <c r="H1306" s="79" t="s">
        <v>1210</v>
      </c>
      <c r="I1306" s="108" t="s">
        <v>1901</v>
      </c>
      <c r="J1306" s="69" t="s">
        <v>1908</v>
      </c>
      <c r="K1306" s="11" t="s">
        <v>24</v>
      </c>
      <c r="L1306" s="44" t="s">
        <v>451</v>
      </c>
      <c r="M1306" s="11" t="s">
        <v>43</v>
      </c>
      <c r="N1306" s="114" t="s">
        <v>2402</v>
      </c>
      <c r="O1306" s="38"/>
      <c r="P1306" s="38"/>
      <c r="Q1306" s="38"/>
      <c r="R1306" s="38">
        <v>0</v>
      </c>
      <c r="S1306" s="38">
        <v>0</v>
      </c>
      <c r="T1306" s="38">
        <v>0</v>
      </c>
      <c r="U1306" s="38">
        <v>0</v>
      </c>
      <c r="V1306" s="38"/>
      <c r="W1306" s="38"/>
      <c r="X1306" s="38"/>
      <c r="Y1306" s="38"/>
      <c r="Z1306" s="38"/>
      <c r="AA1306" s="38"/>
      <c r="AB1306" s="38"/>
      <c r="AC1306" s="38">
        <v>0</v>
      </c>
      <c r="AD1306" s="38">
        <v>0</v>
      </c>
      <c r="AE1306" s="38">
        <v>0</v>
      </c>
      <c r="AF1306" s="38"/>
      <c r="AG1306" s="38"/>
      <c r="AH1306" s="38"/>
      <c r="AI1306" s="38"/>
      <c r="AJ1306" s="38"/>
      <c r="AK1306" s="38"/>
      <c r="AL1306" s="38"/>
      <c r="AM1306" s="38"/>
      <c r="AN1306" s="38"/>
      <c r="AO1306" s="38"/>
      <c r="AP1306" s="38"/>
      <c r="AQ1306" s="38"/>
      <c r="AR1306" s="9">
        <f t="shared" si="42"/>
        <v>0</v>
      </c>
      <c r="AS1306" s="9">
        <f t="shared" si="43"/>
        <v>0</v>
      </c>
      <c r="AT1306" s="10"/>
    </row>
    <row r="1307" spans="1:46" ht="15.6" hidden="1">
      <c r="A1307" s="3">
        <v>1304</v>
      </c>
      <c r="B1307" s="119" t="s">
        <v>1253</v>
      </c>
      <c r="C1307" s="14" t="s">
        <v>1723</v>
      </c>
      <c r="D1307" s="15" t="s">
        <v>2225</v>
      </c>
      <c r="E1307" s="77">
        <v>1</v>
      </c>
      <c r="F1307" s="88"/>
      <c r="G1307" s="95"/>
      <c r="H1307" s="79" t="s">
        <v>1210</v>
      </c>
      <c r="I1307" s="108" t="s">
        <v>1901</v>
      </c>
      <c r="J1307" s="69" t="s">
        <v>1909</v>
      </c>
      <c r="K1307" s="11" t="s">
        <v>24</v>
      </c>
      <c r="L1307" s="44" t="s">
        <v>451</v>
      </c>
      <c r="M1307" s="11" t="s">
        <v>43</v>
      </c>
      <c r="N1307" s="114" t="s">
        <v>2402</v>
      </c>
      <c r="O1307" s="38"/>
      <c r="P1307" s="38"/>
      <c r="Q1307" s="38"/>
      <c r="R1307" s="38">
        <v>0</v>
      </c>
      <c r="S1307" s="38">
        <v>0</v>
      </c>
      <c r="T1307" s="38">
        <v>0</v>
      </c>
      <c r="U1307" s="38">
        <v>0</v>
      </c>
      <c r="V1307" s="38"/>
      <c r="W1307" s="38"/>
      <c r="X1307" s="38"/>
      <c r="Y1307" s="38"/>
      <c r="Z1307" s="38"/>
      <c r="AA1307" s="38"/>
      <c r="AB1307" s="38"/>
      <c r="AC1307" s="38">
        <v>0</v>
      </c>
      <c r="AD1307" s="38">
        <v>0</v>
      </c>
      <c r="AE1307" s="38">
        <v>0</v>
      </c>
      <c r="AF1307" s="38"/>
      <c r="AG1307" s="38"/>
      <c r="AH1307" s="38"/>
      <c r="AI1307" s="38"/>
      <c r="AJ1307" s="38"/>
      <c r="AK1307" s="38"/>
      <c r="AL1307" s="38"/>
      <c r="AM1307" s="38"/>
      <c r="AN1307" s="38"/>
      <c r="AO1307" s="38"/>
      <c r="AP1307" s="38"/>
      <c r="AQ1307" s="38"/>
      <c r="AR1307" s="9">
        <f t="shared" si="42"/>
        <v>0</v>
      </c>
      <c r="AS1307" s="9">
        <f t="shared" si="43"/>
        <v>0</v>
      </c>
      <c r="AT1307" s="10"/>
    </row>
    <row r="1308" spans="1:46" ht="39.6" hidden="1">
      <c r="A1308" s="3">
        <v>1305</v>
      </c>
      <c r="B1308" s="119" t="s">
        <v>1253</v>
      </c>
      <c r="C1308" s="14" t="s">
        <v>1723</v>
      </c>
      <c r="D1308" s="15" t="s">
        <v>2225</v>
      </c>
      <c r="E1308" s="77">
        <v>1</v>
      </c>
      <c r="F1308" s="88"/>
      <c r="G1308" s="86" t="s">
        <v>2342</v>
      </c>
      <c r="H1308" s="79"/>
      <c r="I1308" s="108" t="s">
        <v>1910</v>
      </c>
      <c r="J1308" s="69" t="s">
        <v>1911</v>
      </c>
      <c r="K1308" s="11" t="s">
        <v>56</v>
      </c>
      <c r="L1308" s="11" t="s">
        <v>25</v>
      </c>
      <c r="M1308" s="11" t="s">
        <v>26</v>
      </c>
      <c r="N1308" s="114" t="s">
        <v>2402</v>
      </c>
      <c r="O1308" s="38"/>
      <c r="P1308" s="38"/>
      <c r="Q1308" s="38"/>
      <c r="R1308" s="38">
        <v>0</v>
      </c>
      <c r="S1308" s="38">
        <v>0</v>
      </c>
      <c r="T1308" s="38">
        <v>0</v>
      </c>
      <c r="U1308" s="38">
        <v>0</v>
      </c>
      <c r="V1308" s="38">
        <v>0</v>
      </c>
      <c r="W1308" s="38">
        <v>0</v>
      </c>
      <c r="X1308" s="38">
        <v>0</v>
      </c>
      <c r="Y1308" s="38"/>
      <c r="Z1308" s="38"/>
      <c r="AA1308" s="38"/>
      <c r="AB1308" s="38"/>
      <c r="AC1308" s="38">
        <v>0</v>
      </c>
      <c r="AD1308" s="38">
        <v>0</v>
      </c>
      <c r="AE1308" s="38">
        <v>0</v>
      </c>
      <c r="AF1308" s="38"/>
      <c r="AG1308" s="38"/>
      <c r="AH1308" s="38"/>
      <c r="AI1308" s="38"/>
      <c r="AJ1308" s="38"/>
      <c r="AK1308" s="38"/>
      <c r="AL1308" s="38"/>
      <c r="AM1308" s="38"/>
      <c r="AN1308" s="38"/>
      <c r="AO1308" s="38"/>
      <c r="AP1308" s="38"/>
      <c r="AQ1308" s="38"/>
      <c r="AR1308" s="9">
        <f t="shared" si="42"/>
        <v>0</v>
      </c>
      <c r="AS1308" s="9">
        <f t="shared" si="43"/>
        <v>0</v>
      </c>
      <c r="AT1308" s="10"/>
    </row>
    <row r="1309" spans="1:46" ht="39.6" hidden="1">
      <c r="A1309" s="3">
        <v>1306</v>
      </c>
      <c r="B1309" s="119" t="s">
        <v>1253</v>
      </c>
      <c r="C1309" s="14" t="s">
        <v>1723</v>
      </c>
      <c r="D1309" s="15" t="s">
        <v>2225</v>
      </c>
      <c r="E1309" s="77">
        <v>1</v>
      </c>
      <c r="F1309" s="88"/>
      <c r="G1309" s="86" t="s">
        <v>2342</v>
      </c>
      <c r="H1309" s="79"/>
      <c r="I1309" s="108" t="s">
        <v>1910</v>
      </c>
      <c r="J1309" s="69" t="s">
        <v>1912</v>
      </c>
      <c r="K1309" s="11" t="s">
        <v>56</v>
      </c>
      <c r="L1309" s="11" t="s">
        <v>25</v>
      </c>
      <c r="M1309" s="11" t="s">
        <v>26</v>
      </c>
      <c r="N1309" s="114" t="s">
        <v>2402</v>
      </c>
      <c r="O1309" s="38"/>
      <c r="P1309" s="38"/>
      <c r="Q1309" s="38"/>
      <c r="R1309" s="38">
        <v>0</v>
      </c>
      <c r="S1309" s="38">
        <v>0</v>
      </c>
      <c r="T1309" s="38">
        <v>0</v>
      </c>
      <c r="U1309" s="38">
        <v>0</v>
      </c>
      <c r="V1309" s="38">
        <v>0</v>
      </c>
      <c r="W1309" s="38">
        <v>0</v>
      </c>
      <c r="X1309" s="38">
        <v>0</v>
      </c>
      <c r="Y1309" s="38"/>
      <c r="Z1309" s="38"/>
      <c r="AA1309" s="38"/>
      <c r="AB1309" s="38"/>
      <c r="AC1309" s="38">
        <v>0</v>
      </c>
      <c r="AD1309" s="38">
        <v>0</v>
      </c>
      <c r="AE1309" s="38">
        <v>0</v>
      </c>
      <c r="AF1309" s="38"/>
      <c r="AG1309" s="38"/>
      <c r="AH1309" s="38"/>
      <c r="AI1309" s="38"/>
      <c r="AJ1309" s="38"/>
      <c r="AK1309" s="38"/>
      <c r="AL1309" s="38"/>
      <c r="AM1309" s="38"/>
      <c r="AN1309" s="38"/>
      <c r="AO1309" s="38"/>
      <c r="AP1309" s="38"/>
      <c r="AQ1309" s="38"/>
      <c r="AR1309" s="9">
        <f t="shared" si="42"/>
        <v>0</v>
      </c>
      <c r="AS1309" s="9">
        <f t="shared" si="43"/>
        <v>0</v>
      </c>
      <c r="AT1309" s="10"/>
    </row>
    <row r="1310" spans="1:46" ht="39.6" hidden="1">
      <c r="A1310" s="3">
        <v>1307</v>
      </c>
      <c r="B1310" s="119" t="s">
        <v>1253</v>
      </c>
      <c r="C1310" s="14" t="s">
        <v>1723</v>
      </c>
      <c r="D1310" s="15" t="s">
        <v>2225</v>
      </c>
      <c r="E1310" s="77">
        <v>1</v>
      </c>
      <c r="F1310" s="88"/>
      <c r="G1310" s="86" t="s">
        <v>2342</v>
      </c>
      <c r="H1310" s="79"/>
      <c r="I1310" s="108" t="s">
        <v>1910</v>
      </c>
      <c r="J1310" s="69" t="s">
        <v>1913</v>
      </c>
      <c r="K1310" s="11" t="s">
        <v>56</v>
      </c>
      <c r="L1310" s="11" t="s">
        <v>25</v>
      </c>
      <c r="M1310" s="11" t="s">
        <v>26</v>
      </c>
      <c r="N1310" s="114" t="s">
        <v>2402</v>
      </c>
      <c r="O1310" s="38"/>
      <c r="P1310" s="38"/>
      <c r="Q1310" s="38"/>
      <c r="R1310" s="38">
        <v>0</v>
      </c>
      <c r="S1310" s="38">
        <v>0</v>
      </c>
      <c r="T1310" s="38">
        <v>0</v>
      </c>
      <c r="U1310" s="38">
        <v>0</v>
      </c>
      <c r="V1310" s="38">
        <v>0</v>
      </c>
      <c r="W1310" s="38">
        <v>0</v>
      </c>
      <c r="X1310" s="38">
        <v>0</v>
      </c>
      <c r="Y1310" s="38"/>
      <c r="Z1310" s="38"/>
      <c r="AA1310" s="38"/>
      <c r="AB1310" s="38"/>
      <c r="AC1310" s="38">
        <v>0</v>
      </c>
      <c r="AD1310" s="38">
        <v>0</v>
      </c>
      <c r="AE1310" s="38">
        <v>0</v>
      </c>
      <c r="AF1310" s="38"/>
      <c r="AG1310" s="38"/>
      <c r="AH1310" s="38"/>
      <c r="AI1310" s="38"/>
      <c r="AJ1310" s="38"/>
      <c r="AK1310" s="38"/>
      <c r="AL1310" s="38"/>
      <c r="AM1310" s="38"/>
      <c r="AN1310" s="38"/>
      <c r="AO1310" s="38"/>
      <c r="AP1310" s="38"/>
      <c r="AQ1310" s="38"/>
      <c r="AR1310" s="9">
        <f t="shared" si="42"/>
        <v>0</v>
      </c>
      <c r="AS1310" s="9">
        <f t="shared" si="43"/>
        <v>0</v>
      </c>
      <c r="AT1310" s="10"/>
    </row>
    <row r="1311" spans="1:46" ht="39.6" hidden="1">
      <c r="A1311" s="3">
        <v>1308</v>
      </c>
      <c r="B1311" s="119" t="s">
        <v>1253</v>
      </c>
      <c r="C1311" s="14" t="s">
        <v>1723</v>
      </c>
      <c r="D1311" s="15" t="s">
        <v>2225</v>
      </c>
      <c r="E1311" s="77">
        <v>1</v>
      </c>
      <c r="F1311" s="88"/>
      <c r="G1311" s="86" t="s">
        <v>2342</v>
      </c>
      <c r="H1311" s="79"/>
      <c r="I1311" s="108" t="s">
        <v>1910</v>
      </c>
      <c r="J1311" s="69" t="s">
        <v>1914</v>
      </c>
      <c r="K1311" s="11" t="s">
        <v>56</v>
      </c>
      <c r="L1311" s="11" t="s">
        <v>25</v>
      </c>
      <c r="M1311" s="11" t="s">
        <v>26</v>
      </c>
      <c r="N1311" s="114" t="s">
        <v>2402</v>
      </c>
      <c r="O1311" s="38"/>
      <c r="P1311" s="38"/>
      <c r="Q1311" s="38"/>
      <c r="R1311" s="38">
        <v>0</v>
      </c>
      <c r="S1311" s="38">
        <v>0</v>
      </c>
      <c r="T1311" s="38">
        <v>0</v>
      </c>
      <c r="U1311" s="38">
        <v>0</v>
      </c>
      <c r="V1311" s="38">
        <v>0</v>
      </c>
      <c r="W1311" s="38">
        <v>0</v>
      </c>
      <c r="X1311" s="38">
        <v>0</v>
      </c>
      <c r="Y1311" s="38"/>
      <c r="Z1311" s="38"/>
      <c r="AA1311" s="38"/>
      <c r="AB1311" s="38"/>
      <c r="AC1311" s="38">
        <v>0</v>
      </c>
      <c r="AD1311" s="38">
        <v>0</v>
      </c>
      <c r="AE1311" s="38">
        <v>0</v>
      </c>
      <c r="AF1311" s="38"/>
      <c r="AG1311" s="38"/>
      <c r="AH1311" s="38"/>
      <c r="AI1311" s="38"/>
      <c r="AJ1311" s="38"/>
      <c r="AK1311" s="38"/>
      <c r="AL1311" s="38"/>
      <c r="AM1311" s="38"/>
      <c r="AN1311" s="38"/>
      <c r="AO1311" s="38"/>
      <c r="AP1311" s="38"/>
      <c r="AQ1311" s="38"/>
      <c r="AR1311" s="9">
        <f t="shared" si="42"/>
        <v>0</v>
      </c>
      <c r="AS1311" s="9">
        <f t="shared" si="43"/>
        <v>0</v>
      </c>
      <c r="AT1311" s="10"/>
    </row>
    <row r="1312" spans="1:46" ht="39.6" hidden="1">
      <c r="A1312" s="3">
        <v>1309</v>
      </c>
      <c r="B1312" s="119" t="s">
        <v>1253</v>
      </c>
      <c r="C1312" s="14" t="s">
        <v>1723</v>
      </c>
      <c r="D1312" s="15" t="s">
        <v>2225</v>
      </c>
      <c r="E1312" s="77">
        <v>1</v>
      </c>
      <c r="F1312" s="88"/>
      <c r="G1312" s="86" t="s">
        <v>2342</v>
      </c>
      <c r="H1312" s="79"/>
      <c r="I1312" s="108" t="s">
        <v>1915</v>
      </c>
      <c r="J1312" s="69" t="s">
        <v>1916</v>
      </c>
      <c r="K1312" s="11" t="s">
        <v>56</v>
      </c>
      <c r="L1312" s="11" t="s">
        <v>25</v>
      </c>
      <c r="M1312" s="11" t="s">
        <v>26</v>
      </c>
      <c r="N1312" s="114" t="s">
        <v>2402</v>
      </c>
      <c r="O1312" s="38"/>
      <c r="P1312" s="38"/>
      <c r="Q1312" s="38"/>
      <c r="R1312" s="38">
        <v>0</v>
      </c>
      <c r="S1312" s="38">
        <v>0</v>
      </c>
      <c r="T1312" s="38">
        <v>0</v>
      </c>
      <c r="U1312" s="38">
        <v>0</v>
      </c>
      <c r="V1312" s="38">
        <v>0</v>
      </c>
      <c r="W1312" s="38">
        <v>0</v>
      </c>
      <c r="X1312" s="38">
        <v>0</v>
      </c>
      <c r="Y1312" s="38"/>
      <c r="Z1312" s="38"/>
      <c r="AA1312" s="38"/>
      <c r="AB1312" s="38"/>
      <c r="AC1312" s="38">
        <v>0</v>
      </c>
      <c r="AD1312" s="38">
        <v>0</v>
      </c>
      <c r="AE1312" s="38">
        <v>0</v>
      </c>
      <c r="AF1312" s="38"/>
      <c r="AG1312" s="38"/>
      <c r="AH1312" s="38"/>
      <c r="AI1312" s="38"/>
      <c r="AJ1312" s="38"/>
      <c r="AK1312" s="38"/>
      <c r="AL1312" s="38"/>
      <c r="AM1312" s="38"/>
      <c r="AN1312" s="38"/>
      <c r="AO1312" s="38"/>
      <c r="AP1312" s="38"/>
      <c r="AQ1312" s="38"/>
      <c r="AR1312" s="9">
        <f t="shared" si="42"/>
        <v>0</v>
      </c>
      <c r="AS1312" s="9">
        <f t="shared" si="43"/>
        <v>0</v>
      </c>
      <c r="AT1312" s="10"/>
    </row>
    <row r="1313" spans="1:46" ht="39.6" hidden="1">
      <c r="A1313" s="3">
        <v>1310</v>
      </c>
      <c r="B1313" s="119" t="s">
        <v>1253</v>
      </c>
      <c r="C1313" s="14" t="s">
        <v>1723</v>
      </c>
      <c r="D1313" s="15" t="s">
        <v>2225</v>
      </c>
      <c r="E1313" s="77">
        <v>1</v>
      </c>
      <c r="F1313" s="88"/>
      <c r="G1313" s="86" t="s">
        <v>2342</v>
      </c>
      <c r="H1313" s="79"/>
      <c r="I1313" s="108" t="s">
        <v>1915</v>
      </c>
      <c r="J1313" s="69" t="s">
        <v>1917</v>
      </c>
      <c r="K1313" s="11" t="s">
        <v>56</v>
      </c>
      <c r="L1313" s="11" t="s">
        <v>25</v>
      </c>
      <c r="M1313" s="11" t="s">
        <v>26</v>
      </c>
      <c r="N1313" s="114" t="s">
        <v>2402</v>
      </c>
      <c r="O1313" s="38"/>
      <c r="P1313" s="38"/>
      <c r="Q1313" s="38"/>
      <c r="R1313" s="38">
        <v>0</v>
      </c>
      <c r="S1313" s="38">
        <v>0</v>
      </c>
      <c r="T1313" s="38">
        <v>0</v>
      </c>
      <c r="U1313" s="38">
        <v>0</v>
      </c>
      <c r="V1313" s="38">
        <v>0</v>
      </c>
      <c r="W1313" s="38">
        <v>0</v>
      </c>
      <c r="X1313" s="38">
        <v>0</v>
      </c>
      <c r="Y1313" s="38"/>
      <c r="Z1313" s="38"/>
      <c r="AA1313" s="38"/>
      <c r="AB1313" s="38"/>
      <c r="AC1313" s="38">
        <v>0</v>
      </c>
      <c r="AD1313" s="38">
        <v>0</v>
      </c>
      <c r="AE1313" s="38">
        <v>0</v>
      </c>
      <c r="AF1313" s="38"/>
      <c r="AG1313" s="38"/>
      <c r="AH1313" s="38"/>
      <c r="AI1313" s="38"/>
      <c r="AJ1313" s="38"/>
      <c r="AK1313" s="38"/>
      <c r="AL1313" s="38"/>
      <c r="AM1313" s="38"/>
      <c r="AN1313" s="38"/>
      <c r="AO1313" s="38"/>
      <c r="AP1313" s="38"/>
      <c r="AQ1313" s="38"/>
      <c r="AR1313" s="9">
        <f t="shared" si="42"/>
        <v>0</v>
      </c>
      <c r="AS1313" s="9">
        <f t="shared" si="43"/>
        <v>0</v>
      </c>
      <c r="AT1313" s="10"/>
    </row>
    <row r="1314" spans="1:46" ht="79.2" hidden="1">
      <c r="A1314" s="3">
        <v>1311</v>
      </c>
      <c r="B1314" s="119" t="s">
        <v>1253</v>
      </c>
      <c r="C1314" s="14" t="s">
        <v>1723</v>
      </c>
      <c r="D1314" s="15" t="s">
        <v>2225</v>
      </c>
      <c r="E1314" s="77">
        <v>1</v>
      </c>
      <c r="F1314" s="88"/>
      <c r="G1314" s="86" t="s">
        <v>2342</v>
      </c>
      <c r="H1314" s="79" t="s">
        <v>2226</v>
      </c>
      <c r="I1314" s="108" t="s">
        <v>1918</v>
      </c>
      <c r="J1314" s="69" t="s">
        <v>1919</v>
      </c>
      <c r="K1314" s="11" t="s">
        <v>24</v>
      </c>
      <c r="L1314" s="11" t="s">
        <v>25</v>
      </c>
      <c r="M1314" s="11" t="s">
        <v>26</v>
      </c>
      <c r="N1314" s="114" t="s">
        <v>2402</v>
      </c>
      <c r="O1314" s="38"/>
      <c r="P1314" s="38"/>
      <c r="Q1314" s="38"/>
      <c r="R1314" s="38">
        <v>0</v>
      </c>
      <c r="S1314" s="38">
        <v>0</v>
      </c>
      <c r="T1314" s="38">
        <v>0</v>
      </c>
      <c r="U1314" s="38">
        <v>0</v>
      </c>
      <c r="V1314" s="38"/>
      <c r="W1314" s="38"/>
      <c r="X1314" s="38"/>
      <c r="Y1314" s="38"/>
      <c r="Z1314" s="38"/>
      <c r="AA1314" s="38"/>
      <c r="AB1314" s="38"/>
      <c r="AC1314" s="38">
        <v>0</v>
      </c>
      <c r="AD1314" s="38">
        <v>0</v>
      </c>
      <c r="AE1314" s="38">
        <v>0</v>
      </c>
      <c r="AF1314" s="38"/>
      <c r="AG1314" s="38"/>
      <c r="AH1314" s="38"/>
      <c r="AI1314" s="38"/>
      <c r="AJ1314" s="38"/>
      <c r="AK1314" s="38"/>
      <c r="AL1314" s="38"/>
      <c r="AM1314" s="38"/>
      <c r="AN1314" s="38"/>
      <c r="AO1314" s="38"/>
      <c r="AP1314" s="38"/>
      <c r="AQ1314" s="38"/>
      <c r="AR1314" s="9">
        <f t="shared" si="42"/>
        <v>0</v>
      </c>
      <c r="AS1314" s="9">
        <f t="shared" si="43"/>
        <v>0</v>
      </c>
      <c r="AT1314" s="31"/>
    </row>
    <row r="1315" spans="1:46" ht="52.8" hidden="1">
      <c r="A1315" s="3">
        <v>1312</v>
      </c>
      <c r="B1315" s="119" t="s">
        <v>1253</v>
      </c>
      <c r="C1315" s="14" t="s">
        <v>1723</v>
      </c>
      <c r="D1315" s="15" t="s">
        <v>2225</v>
      </c>
      <c r="E1315" s="77">
        <v>1</v>
      </c>
      <c r="F1315" s="88"/>
      <c r="G1315" s="86" t="s">
        <v>2342</v>
      </c>
      <c r="H1315" s="79" t="s">
        <v>2226</v>
      </c>
      <c r="I1315" s="108" t="s">
        <v>1920</v>
      </c>
      <c r="J1315" s="69" t="s">
        <v>1921</v>
      </c>
      <c r="K1315" s="11" t="s">
        <v>24</v>
      </c>
      <c r="L1315" s="11" t="s">
        <v>25</v>
      </c>
      <c r="M1315" s="11" t="s">
        <v>26</v>
      </c>
      <c r="N1315" s="114" t="s">
        <v>2402</v>
      </c>
      <c r="O1315" s="38"/>
      <c r="P1315" s="38"/>
      <c r="Q1315" s="38"/>
      <c r="R1315" s="38">
        <v>0</v>
      </c>
      <c r="S1315" s="38">
        <v>0</v>
      </c>
      <c r="T1315" s="38">
        <v>0</v>
      </c>
      <c r="U1315" s="38">
        <v>0</v>
      </c>
      <c r="V1315" s="38"/>
      <c r="W1315" s="38"/>
      <c r="X1315" s="38"/>
      <c r="Y1315" s="38"/>
      <c r="Z1315" s="38"/>
      <c r="AA1315" s="38"/>
      <c r="AB1315" s="38"/>
      <c r="AC1315" s="38">
        <v>0</v>
      </c>
      <c r="AD1315" s="38">
        <v>0</v>
      </c>
      <c r="AE1315" s="38">
        <v>0</v>
      </c>
      <c r="AF1315" s="38"/>
      <c r="AG1315" s="38"/>
      <c r="AH1315" s="38"/>
      <c r="AI1315" s="38"/>
      <c r="AJ1315" s="38"/>
      <c r="AK1315" s="38"/>
      <c r="AL1315" s="38"/>
      <c r="AM1315" s="38"/>
      <c r="AN1315" s="38"/>
      <c r="AO1315" s="38"/>
      <c r="AP1315" s="38"/>
      <c r="AQ1315" s="38"/>
      <c r="AR1315" s="9">
        <f t="shared" si="42"/>
        <v>0</v>
      </c>
      <c r="AS1315" s="9">
        <f t="shared" si="43"/>
        <v>0</v>
      </c>
      <c r="AT1315" s="31"/>
    </row>
    <row r="1316" spans="1:46" ht="26.4" hidden="1">
      <c r="A1316" s="3">
        <v>1313</v>
      </c>
      <c r="B1316" s="119" t="s">
        <v>1253</v>
      </c>
      <c r="C1316" s="14" t="s">
        <v>1723</v>
      </c>
      <c r="D1316" s="15" t="s">
        <v>2225</v>
      </c>
      <c r="E1316" s="77">
        <v>1</v>
      </c>
      <c r="F1316" s="88"/>
      <c r="G1316" s="86" t="s">
        <v>2342</v>
      </c>
      <c r="H1316" s="79"/>
      <c r="I1316" s="108" t="s">
        <v>1922</v>
      </c>
      <c r="J1316" s="69" t="s">
        <v>1923</v>
      </c>
      <c r="K1316" s="11" t="s">
        <v>24</v>
      </c>
      <c r="L1316" s="11" t="s">
        <v>25</v>
      </c>
      <c r="M1316" s="11" t="s">
        <v>26</v>
      </c>
      <c r="N1316" s="8" t="s">
        <v>51</v>
      </c>
      <c r="O1316" s="38"/>
      <c r="P1316" s="38"/>
      <c r="Q1316" s="38"/>
      <c r="R1316" s="38">
        <v>1</v>
      </c>
      <c r="S1316" s="38">
        <v>0</v>
      </c>
      <c r="T1316" s="38">
        <v>0</v>
      </c>
      <c r="U1316" s="38">
        <v>0</v>
      </c>
      <c r="V1316" s="38"/>
      <c r="W1316" s="38"/>
      <c r="X1316" s="38"/>
      <c r="Y1316" s="38"/>
      <c r="Z1316" s="38"/>
      <c r="AA1316" s="38"/>
      <c r="AB1316" s="38"/>
      <c r="AC1316" s="38">
        <v>0</v>
      </c>
      <c r="AD1316" s="38">
        <v>0</v>
      </c>
      <c r="AE1316" s="38">
        <v>0</v>
      </c>
      <c r="AF1316" s="38"/>
      <c r="AG1316" s="38"/>
      <c r="AH1316" s="38"/>
      <c r="AI1316" s="38"/>
      <c r="AJ1316" s="38"/>
      <c r="AK1316" s="38"/>
      <c r="AL1316" s="38"/>
      <c r="AM1316" s="38"/>
      <c r="AN1316" s="38"/>
      <c r="AO1316" s="38"/>
      <c r="AP1316" s="38"/>
      <c r="AQ1316" s="38"/>
      <c r="AR1316" s="9">
        <f t="shared" si="42"/>
        <v>0.25</v>
      </c>
      <c r="AS1316" s="9">
        <f t="shared" si="43"/>
        <v>0</v>
      </c>
      <c r="AT1316" s="31"/>
    </row>
    <row r="1317" spans="1:46" ht="26.4" hidden="1">
      <c r="A1317" s="3">
        <v>1314</v>
      </c>
      <c r="B1317" s="119" t="s">
        <v>1253</v>
      </c>
      <c r="C1317" s="14" t="s">
        <v>1723</v>
      </c>
      <c r="D1317" s="15" t="s">
        <v>2225</v>
      </c>
      <c r="E1317" s="77">
        <v>1</v>
      </c>
      <c r="F1317" s="88"/>
      <c r="G1317" s="86" t="s">
        <v>2342</v>
      </c>
      <c r="H1317" s="79"/>
      <c r="I1317" s="108" t="s">
        <v>1924</v>
      </c>
      <c r="J1317" s="69" t="s">
        <v>1925</v>
      </c>
      <c r="K1317" s="11" t="s">
        <v>56</v>
      </c>
      <c r="L1317" s="11" t="s">
        <v>25</v>
      </c>
      <c r="M1317" s="11" t="s">
        <v>26</v>
      </c>
      <c r="N1317" s="8">
        <v>45306</v>
      </c>
      <c r="O1317" s="38"/>
      <c r="P1317" s="38"/>
      <c r="Q1317" s="38"/>
      <c r="R1317" s="38">
        <v>1</v>
      </c>
      <c r="S1317" s="38">
        <v>0</v>
      </c>
      <c r="T1317" s="38">
        <v>0</v>
      </c>
      <c r="U1317" s="38">
        <v>0</v>
      </c>
      <c r="V1317" s="38">
        <v>0</v>
      </c>
      <c r="W1317" s="38">
        <v>0</v>
      </c>
      <c r="X1317" s="38">
        <v>0</v>
      </c>
      <c r="Y1317" s="38"/>
      <c r="Z1317" s="38"/>
      <c r="AA1317" s="38"/>
      <c r="AB1317" s="38"/>
      <c r="AC1317" s="38">
        <v>0</v>
      </c>
      <c r="AD1317" s="38">
        <v>0</v>
      </c>
      <c r="AE1317" s="38">
        <v>0</v>
      </c>
      <c r="AF1317" s="38"/>
      <c r="AG1317" s="38"/>
      <c r="AH1317" s="38"/>
      <c r="AI1317" s="38"/>
      <c r="AJ1317" s="38"/>
      <c r="AK1317" s="38"/>
      <c r="AL1317" s="38"/>
      <c r="AM1317" s="38"/>
      <c r="AN1317" s="38"/>
      <c r="AO1317" s="38"/>
      <c r="AP1317" s="38"/>
      <c r="AQ1317" s="38"/>
      <c r="AR1317" s="9">
        <f t="shared" si="42"/>
        <v>0.16666666666666666</v>
      </c>
      <c r="AS1317" s="9">
        <f t="shared" si="43"/>
        <v>0</v>
      </c>
      <c r="AT1317" s="31"/>
    </row>
    <row r="1318" spans="1:46" ht="26.4" hidden="1">
      <c r="A1318" s="3">
        <v>1315</v>
      </c>
      <c r="B1318" s="119" t="s">
        <v>1253</v>
      </c>
      <c r="C1318" s="14" t="s">
        <v>1723</v>
      </c>
      <c r="D1318" s="15" t="s">
        <v>2225</v>
      </c>
      <c r="E1318" s="77">
        <v>1</v>
      </c>
      <c r="F1318" s="88"/>
      <c r="G1318" s="86" t="s">
        <v>2342</v>
      </c>
      <c r="H1318" s="79"/>
      <c r="I1318" s="108" t="s">
        <v>1924</v>
      </c>
      <c r="J1318" s="69" t="s">
        <v>1926</v>
      </c>
      <c r="K1318" s="11" t="s">
        <v>56</v>
      </c>
      <c r="L1318" s="11" t="s">
        <v>25</v>
      </c>
      <c r="M1318" s="11" t="s">
        <v>26</v>
      </c>
      <c r="N1318" s="8">
        <v>45416</v>
      </c>
      <c r="O1318" s="38"/>
      <c r="P1318" s="38"/>
      <c r="Q1318" s="38"/>
      <c r="R1318" s="38">
        <v>1</v>
      </c>
      <c r="S1318" s="38">
        <v>0</v>
      </c>
      <c r="T1318" s="38">
        <v>0</v>
      </c>
      <c r="U1318" s="38">
        <v>0</v>
      </c>
      <c r="V1318" s="38">
        <v>0</v>
      </c>
      <c r="W1318" s="38">
        <v>0</v>
      </c>
      <c r="X1318" s="38">
        <v>0</v>
      </c>
      <c r="Y1318" s="38"/>
      <c r="Z1318" s="38"/>
      <c r="AA1318" s="38"/>
      <c r="AB1318" s="38"/>
      <c r="AC1318" s="38">
        <v>0</v>
      </c>
      <c r="AD1318" s="38">
        <v>0</v>
      </c>
      <c r="AE1318" s="38">
        <v>0</v>
      </c>
      <c r="AF1318" s="38"/>
      <c r="AG1318" s="38"/>
      <c r="AH1318" s="38"/>
      <c r="AI1318" s="38"/>
      <c r="AJ1318" s="38"/>
      <c r="AK1318" s="38"/>
      <c r="AL1318" s="38"/>
      <c r="AM1318" s="38"/>
      <c r="AN1318" s="38"/>
      <c r="AO1318" s="38"/>
      <c r="AP1318" s="38"/>
      <c r="AQ1318" s="38"/>
      <c r="AR1318" s="9">
        <f t="shared" si="42"/>
        <v>0.16666666666666666</v>
      </c>
      <c r="AS1318" s="9">
        <f t="shared" si="43"/>
        <v>0</v>
      </c>
      <c r="AT1318" s="31"/>
    </row>
    <row r="1319" spans="1:46" ht="26.4" hidden="1">
      <c r="A1319" s="3">
        <v>1316</v>
      </c>
      <c r="B1319" s="119" t="s">
        <v>1253</v>
      </c>
      <c r="C1319" s="14" t="s">
        <v>1723</v>
      </c>
      <c r="D1319" s="15" t="s">
        <v>2225</v>
      </c>
      <c r="E1319" s="77">
        <v>1</v>
      </c>
      <c r="F1319" s="88"/>
      <c r="G1319" s="86" t="s">
        <v>2342</v>
      </c>
      <c r="H1319" s="79" t="s">
        <v>1210</v>
      </c>
      <c r="I1319" s="108" t="s">
        <v>1927</v>
      </c>
      <c r="J1319" s="69" t="s">
        <v>1928</v>
      </c>
      <c r="K1319" s="11" t="s">
        <v>56</v>
      </c>
      <c r="L1319" s="11" t="s">
        <v>35</v>
      </c>
      <c r="M1319" s="11" t="s">
        <v>26</v>
      </c>
      <c r="N1319" s="8">
        <v>45366</v>
      </c>
      <c r="O1319" s="38"/>
      <c r="P1319" s="38"/>
      <c r="Q1319" s="38"/>
      <c r="R1319" s="38">
        <v>1</v>
      </c>
      <c r="S1319" s="38">
        <v>0</v>
      </c>
      <c r="T1319" s="38">
        <v>0</v>
      </c>
      <c r="U1319" s="38">
        <v>0</v>
      </c>
      <c r="V1319" s="38"/>
      <c r="W1319" s="38"/>
      <c r="X1319" s="38"/>
      <c r="Y1319" s="38"/>
      <c r="Z1319" s="38"/>
      <c r="AA1319" s="38"/>
      <c r="AB1319" s="38"/>
      <c r="AC1319" s="38">
        <v>0</v>
      </c>
      <c r="AD1319" s="38">
        <v>0</v>
      </c>
      <c r="AE1319" s="38">
        <v>0</v>
      </c>
      <c r="AF1319" s="38"/>
      <c r="AG1319" s="38"/>
      <c r="AH1319" s="38"/>
      <c r="AI1319" s="38"/>
      <c r="AJ1319" s="38"/>
      <c r="AK1319" s="38"/>
      <c r="AL1319" s="38"/>
      <c r="AM1319" s="38"/>
      <c r="AN1319" s="38"/>
      <c r="AO1319" s="38"/>
      <c r="AP1319" s="38"/>
      <c r="AQ1319" s="38"/>
      <c r="AR1319" s="9">
        <f t="shared" si="42"/>
        <v>0.25</v>
      </c>
      <c r="AS1319" s="9">
        <f t="shared" si="43"/>
        <v>0</v>
      </c>
      <c r="AT1319" s="31" t="s">
        <v>2295</v>
      </c>
    </row>
    <row r="1320" spans="1:46" ht="15.6" hidden="1">
      <c r="A1320" s="3">
        <v>1317</v>
      </c>
      <c r="B1320" s="119" t="s">
        <v>1253</v>
      </c>
      <c r="C1320" s="14" t="s">
        <v>1723</v>
      </c>
      <c r="D1320" s="15" t="s">
        <v>2225</v>
      </c>
      <c r="E1320" s="77">
        <v>1</v>
      </c>
      <c r="F1320" s="88"/>
      <c r="G1320" s="95"/>
      <c r="H1320" s="79" t="s">
        <v>1210</v>
      </c>
      <c r="I1320" s="108" t="s">
        <v>1929</v>
      </c>
      <c r="J1320" s="69" t="s">
        <v>1930</v>
      </c>
      <c r="K1320" s="11" t="s">
        <v>56</v>
      </c>
      <c r="L1320" s="44" t="s">
        <v>451</v>
      </c>
      <c r="M1320" s="11" t="s">
        <v>26</v>
      </c>
      <c r="N1320" s="8" t="s">
        <v>51</v>
      </c>
      <c r="O1320" s="38"/>
      <c r="P1320" s="38"/>
      <c r="Q1320" s="38"/>
      <c r="R1320" s="38">
        <v>1</v>
      </c>
      <c r="S1320" s="38">
        <v>0</v>
      </c>
      <c r="T1320" s="38">
        <v>0</v>
      </c>
      <c r="U1320" s="38">
        <v>0</v>
      </c>
      <c r="V1320" s="38"/>
      <c r="W1320" s="38"/>
      <c r="X1320" s="38"/>
      <c r="Y1320" s="38"/>
      <c r="Z1320" s="38"/>
      <c r="AA1320" s="38"/>
      <c r="AB1320" s="38"/>
      <c r="AC1320" s="38">
        <v>0</v>
      </c>
      <c r="AD1320" s="38">
        <v>0</v>
      </c>
      <c r="AE1320" s="38">
        <v>0</v>
      </c>
      <c r="AF1320" s="38"/>
      <c r="AG1320" s="38"/>
      <c r="AH1320" s="38"/>
      <c r="AI1320" s="38"/>
      <c r="AJ1320" s="38"/>
      <c r="AK1320" s="38"/>
      <c r="AL1320" s="38"/>
      <c r="AM1320" s="38"/>
      <c r="AN1320" s="38"/>
      <c r="AO1320" s="38"/>
      <c r="AP1320" s="38"/>
      <c r="AQ1320" s="38"/>
      <c r="AR1320" s="9">
        <f t="shared" si="42"/>
        <v>0.25</v>
      </c>
      <c r="AS1320" s="9">
        <f t="shared" si="43"/>
        <v>0</v>
      </c>
      <c r="AT1320" s="31"/>
    </row>
    <row r="1321" spans="1:46" ht="15.6" hidden="1">
      <c r="A1321" s="3">
        <v>1318</v>
      </c>
      <c r="B1321" s="119" t="s">
        <v>1253</v>
      </c>
      <c r="C1321" s="14" t="s">
        <v>1723</v>
      </c>
      <c r="D1321" s="15" t="s">
        <v>2225</v>
      </c>
      <c r="E1321" s="77">
        <v>1</v>
      </c>
      <c r="F1321" s="88"/>
      <c r="G1321" s="95"/>
      <c r="H1321" s="79" t="s">
        <v>1210</v>
      </c>
      <c r="I1321" s="108" t="s">
        <v>1929</v>
      </c>
      <c r="J1321" s="69" t="s">
        <v>1931</v>
      </c>
      <c r="K1321" s="11" t="s">
        <v>56</v>
      </c>
      <c r="L1321" s="44" t="s">
        <v>451</v>
      </c>
      <c r="M1321" s="11" t="s">
        <v>26</v>
      </c>
      <c r="N1321" s="8" t="s">
        <v>51</v>
      </c>
      <c r="O1321" s="38"/>
      <c r="P1321" s="38"/>
      <c r="Q1321" s="38"/>
      <c r="R1321" s="38">
        <v>1</v>
      </c>
      <c r="S1321" s="38">
        <v>0</v>
      </c>
      <c r="T1321" s="38">
        <v>0</v>
      </c>
      <c r="U1321" s="38">
        <v>0</v>
      </c>
      <c r="V1321" s="38"/>
      <c r="W1321" s="38"/>
      <c r="X1321" s="38"/>
      <c r="Y1321" s="38"/>
      <c r="Z1321" s="38"/>
      <c r="AA1321" s="38"/>
      <c r="AB1321" s="38"/>
      <c r="AC1321" s="38">
        <v>0</v>
      </c>
      <c r="AD1321" s="38">
        <v>0</v>
      </c>
      <c r="AE1321" s="38">
        <v>0</v>
      </c>
      <c r="AF1321" s="38"/>
      <c r="AG1321" s="38"/>
      <c r="AH1321" s="38"/>
      <c r="AI1321" s="38"/>
      <c r="AJ1321" s="38"/>
      <c r="AK1321" s="38"/>
      <c r="AL1321" s="38"/>
      <c r="AM1321" s="38"/>
      <c r="AN1321" s="38"/>
      <c r="AO1321" s="38"/>
      <c r="AP1321" s="38"/>
      <c r="AQ1321" s="38"/>
      <c r="AR1321" s="9">
        <f t="shared" si="42"/>
        <v>0.25</v>
      </c>
      <c r="AS1321" s="9">
        <f t="shared" si="43"/>
        <v>0</v>
      </c>
      <c r="AT1321" s="31"/>
    </row>
    <row r="1322" spans="1:46" ht="15.6" hidden="1">
      <c r="A1322" s="3">
        <v>1319</v>
      </c>
      <c r="B1322" s="119" t="s">
        <v>1253</v>
      </c>
      <c r="C1322" s="14" t="s">
        <v>1723</v>
      </c>
      <c r="D1322" s="15" t="s">
        <v>2225</v>
      </c>
      <c r="E1322" s="77">
        <v>1</v>
      </c>
      <c r="F1322" s="88"/>
      <c r="G1322" s="95"/>
      <c r="H1322" s="79" t="s">
        <v>1210</v>
      </c>
      <c r="I1322" s="108" t="s">
        <v>1929</v>
      </c>
      <c r="J1322" s="69" t="s">
        <v>1932</v>
      </c>
      <c r="K1322" s="11" t="s">
        <v>56</v>
      </c>
      <c r="L1322" s="44" t="s">
        <v>451</v>
      </c>
      <c r="M1322" s="11" t="s">
        <v>26</v>
      </c>
      <c r="N1322" s="8" t="s">
        <v>51</v>
      </c>
      <c r="O1322" s="38"/>
      <c r="P1322" s="38"/>
      <c r="Q1322" s="38"/>
      <c r="R1322" s="38">
        <v>1</v>
      </c>
      <c r="S1322" s="38">
        <v>0</v>
      </c>
      <c r="T1322" s="38">
        <v>0</v>
      </c>
      <c r="U1322" s="38">
        <v>0</v>
      </c>
      <c r="V1322" s="38"/>
      <c r="W1322" s="38"/>
      <c r="X1322" s="38"/>
      <c r="Y1322" s="38"/>
      <c r="Z1322" s="38"/>
      <c r="AA1322" s="38"/>
      <c r="AB1322" s="38"/>
      <c r="AC1322" s="38">
        <v>0</v>
      </c>
      <c r="AD1322" s="38">
        <v>0</v>
      </c>
      <c r="AE1322" s="38">
        <v>0</v>
      </c>
      <c r="AF1322" s="38"/>
      <c r="AG1322" s="38"/>
      <c r="AH1322" s="38"/>
      <c r="AI1322" s="38"/>
      <c r="AJ1322" s="38"/>
      <c r="AK1322" s="38"/>
      <c r="AL1322" s="38"/>
      <c r="AM1322" s="38"/>
      <c r="AN1322" s="38"/>
      <c r="AO1322" s="38"/>
      <c r="AP1322" s="38"/>
      <c r="AQ1322" s="38"/>
      <c r="AR1322" s="9">
        <f t="shared" si="42"/>
        <v>0.25</v>
      </c>
      <c r="AS1322" s="9">
        <f t="shared" si="43"/>
        <v>0</v>
      </c>
      <c r="AT1322" s="31"/>
    </row>
    <row r="1323" spans="1:46" ht="15.6" hidden="1">
      <c r="A1323" s="3">
        <v>1320</v>
      </c>
      <c r="B1323" s="119" t="s">
        <v>1253</v>
      </c>
      <c r="C1323" s="14" t="s">
        <v>1723</v>
      </c>
      <c r="D1323" s="15" t="s">
        <v>2225</v>
      </c>
      <c r="E1323" s="77">
        <v>1</v>
      </c>
      <c r="F1323" s="88"/>
      <c r="G1323" s="95"/>
      <c r="H1323" s="79" t="s">
        <v>1210</v>
      </c>
      <c r="I1323" s="108" t="s">
        <v>1929</v>
      </c>
      <c r="J1323" s="69" t="s">
        <v>1933</v>
      </c>
      <c r="K1323" s="11" t="s">
        <v>56</v>
      </c>
      <c r="L1323" s="44" t="s">
        <v>451</v>
      </c>
      <c r="M1323" s="11" t="s">
        <v>26</v>
      </c>
      <c r="N1323" s="8" t="s">
        <v>51</v>
      </c>
      <c r="O1323" s="38"/>
      <c r="P1323" s="38"/>
      <c r="Q1323" s="38"/>
      <c r="R1323" s="38">
        <v>1</v>
      </c>
      <c r="S1323" s="38">
        <v>0</v>
      </c>
      <c r="T1323" s="38">
        <v>0</v>
      </c>
      <c r="U1323" s="38">
        <v>0</v>
      </c>
      <c r="V1323" s="38"/>
      <c r="W1323" s="38"/>
      <c r="X1323" s="38"/>
      <c r="Y1323" s="38"/>
      <c r="Z1323" s="38"/>
      <c r="AA1323" s="38"/>
      <c r="AB1323" s="38"/>
      <c r="AC1323" s="38">
        <v>0</v>
      </c>
      <c r="AD1323" s="38">
        <v>0</v>
      </c>
      <c r="AE1323" s="38">
        <v>0</v>
      </c>
      <c r="AF1323" s="38"/>
      <c r="AG1323" s="38"/>
      <c r="AH1323" s="38"/>
      <c r="AI1323" s="38"/>
      <c r="AJ1323" s="38"/>
      <c r="AK1323" s="38"/>
      <c r="AL1323" s="38"/>
      <c r="AM1323" s="38"/>
      <c r="AN1323" s="38"/>
      <c r="AO1323" s="38"/>
      <c r="AP1323" s="38"/>
      <c r="AQ1323" s="38"/>
      <c r="AR1323" s="9">
        <f t="shared" si="42"/>
        <v>0.25</v>
      </c>
      <c r="AS1323" s="9">
        <f t="shared" si="43"/>
        <v>0</v>
      </c>
      <c r="AT1323" s="31"/>
    </row>
    <row r="1324" spans="1:46" ht="15.6" hidden="1">
      <c r="A1324" s="3">
        <v>1321</v>
      </c>
      <c r="B1324" s="119" t="s">
        <v>1253</v>
      </c>
      <c r="C1324" s="14" t="s">
        <v>1723</v>
      </c>
      <c r="D1324" s="15" t="s">
        <v>2225</v>
      </c>
      <c r="E1324" s="77">
        <v>1</v>
      </c>
      <c r="F1324" s="88"/>
      <c r="G1324" s="95"/>
      <c r="H1324" s="79" t="s">
        <v>1210</v>
      </c>
      <c r="I1324" s="108" t="s">
        <v>1929</v>
      </c>
      <c r="J1324" s="69" t="s">
        <v>1934</v>
      </c>
      <c r="K1324" s="11" t="s">
        <v>56</v>
      </c>
      <c r="L1324" s="44" t="s">
        <v>451</v>
      </c>
      <c r="M1324" s="11" t="s">
        <v>26</v>
      </c>
      <c r="N1324" s="8" t="s">
        <v>51</v>
      </c>
      <c r="O1324" s="38"/>
      <c r="P1324" s="38"/>
      <c r="Q1324" s="38"/>
      <c r="R1324" s="38">
        <v>1</v>
      </c>
      <c r="S1324" s="38">
        <v>0</v>
      </c>
      <c r="T1324" s="38">
        <v>0</v>
      </c>
      <c r="U1324" s="38">
        <v>0</v>
      </c>
      <c r="V1324" s="38"/>
      <c r="W1324" s="38"/>
      <c r="X1324" s="38"/>
      <c r="Y1324" s="38"/>
      <c r="Z1324" s="38"/>
      <c r="AA1324" s="38"/>
      <c r="AB1324" s="38"/>
      <c r="AC1324" s="38">
        <v>0</v>
      </c>
      <c r="AD1324" s="38">
        <v>0</v>
      </c>
      <c r="AE1324" s="38">
        <v>0</v>
      </c>
      <c r="AF1324" s="38"/>
      <c r="AG1324" s="38"/>
      <c r="AH1324" s="38"/>
      <c r="AI1324" s="38"/>
      <c r="AJ1324" s="38"/>
      <c r="AK1324" s="38"/>
      <c r="AL1324" s="38"/>
      <c r="AM1324" s="38"/>
      <c r="AN1324" s="38"/>
      <c r="AO1324" s="38"/>
      <c r="AP1324" s="38"/>
      <c r="AQ1324" s="38"/>
      <c r="AR1324" s="9">
        <f t="shared" si="42"/>
        <v>0.25</v>
      </c>
      <c r="AS1324" s="9">
        <f t="shared" si="43"/>
        <v>0</v>
      </c>
      <c r="AT1324" s="31"/>
    </row>
    <row r="1325" spans="1:46" ht="15.6" hidden="1">
      <c r="A1325" s="3">
        <v>1322</v>
      </c>
      <c r="B1325" s="119" t="s">
        <v>1253</v>
      </c>
      <c r="C1325" s="14" t="s">
        <v>1723</v>
      </c>
      <c r="D1325" s="15" t="s">
        <v>2225</v>
      </c>
      <c r="E1325" s="77">
        <v>1</v>
      </c>
      <c r="F1325" s="88"/>
      <c r="G1325" s="95"/>
      <c r="H1325" s="79" t="s">
        <v>1210</v>
      </c>
      <c r="I1325" s="108" t="s">
        <v>1929</v>
      </c>
      <c r="J1325" s="69" t="s">
        <v>1935</v>
      </c>
      <c r="K1325" s="11" t="s">
        <v>56</v>
      </c>
      <c r="L1325" s="44" t="s">
        <v>451</v>
      </c>
      <c r="M1325" s="11" t="s">
        <v>26</v>
      </c>
      <c r="N1325" s="8" t="s">
        <v>51</v>
      </c>
      <c r="O1325" s="38"/>
      <c r="P1325" s="38"/>
      <c r="Q1325" s="38"/>
      <c r="R1325" s="38">
        <v>1</v>
      </c>
      <c r="S1325" s="38">
        <v>0</v>
      </c>
      <c r="T1325" s="38">
        <v>0</v>
      </c>
      <c r="U1325" s="38">
        <v>0</v>
      </c>
      <c r="V1325" s="38"/>
      <c r="W1325" s="38"/>
      <c r="X1325" s="38"/>
      <c r="Y1325" s="38"/>
      <c r="Z1325" s="38"/>
      <c r="AA1325" s="38"/>
      <c r="AB1325" s="38"/>
      <c r="AC1325" s="38">
        <v>0</v>
      </c>
      <c r="AD1325" s="38">
        <v>0</v>
      </c>
      <c r="AE1325" s="38">
        <v>0</v>
      </c>
      <c r="AF1325" s="38"/>
      <c r="AG1325" s="38"/>
      <c r="AH1325" s="38"/>
      <c r="AI1325" s="38"/>
      <c r="AJ1325" s="38"/>
      <c r="AK1325" s="38"/>
      <c r="AL1325" s="38"/>
      <c r="AM1325" s="38"/>
      <c r="AN1325" s="38"/>
      <c r="AO1325" s="38"/>
      <c r="AP1325" s="38"/>
      <c r="AQ1325" s="38"/>
      <c r="AR1325" s="9">
        <f t="shared" si="42"/>
        <v>0.25</v>
      </c>
      <c r="AS1325" s="9">
        <f t="shared" si="43"/>
        <v>0</v>
      </c>
      <c r="AT1325" s="31"/>
    </row>
    <row r="1326" spans="1:46" ht="15.6" hidden="1">
      <c r="A1326" s="3">
        <v>1323</v>
      </c>
      <c r="B1326" s="119" t="s">
        <v>1253</v>
      </c>
      <c r="C1326" s="14" t="s">
        <v>1723</v>
      </c>
      <c r="D1326" s="15" t="s">
        <v>2225</v>
      </c>
      <c r="E1326" s="77">
        <v>1</v>
      </c>
      <c r="F1326" s="88"/>
      <c r="G1326" s="95"/>
      <c r="H1326" s="79" t="s">
        <v>1210</v>
      </c>
      <c r="I1326" s="108" t="s">
        <v>1929</v>
      </c>
      <c r="J1326" s="69" t="s">
        <v>1936</v>
      </c>
      <c r="K1326" s="11" t="s">
        <v>56</v>
      </c>
      <c r="L1326" s="44" t="s">
        <v>451</v>
      </c>
      <c r="M1326" s="11" t="s">
        <v>26</v>
      </c>
      <c r="N1326" s="8" t="s">
        <v>51</v>
      </c>
      <c r="O1326" s="38"/>
      <c r="P1326" s="38"/>
      <c r="Q1326" s="38"/>
      <c r="R1326" s="38">
        <v>1</v>
      </c>
      <c r="S1326" s="38">
        <v>0</v>
      </c>
      <c r="T1326" s="38">
        <v>0</v>
      </c>
      <c r="U1326" s="38">
        <v>0</v>
      </c>
      <c r="V1326" s="38"/>
      <c r="W1326" s="38"/>
      <c r="X1326" s="38"/>
      <c r="Y1326" s="38"/>
      <c r="Z1326" s="38"/>
      <c r="AA1326" s="38"/>
      <c r="AB1326" s="38"/>
      <c r="AC1326" s="38">
        <v>0</v>
      </c>
      <c r="AD1326" s="38">
        <v>0</v>
      </c>
      <c r="AE1326" s="38">
        <v>0</v>
      </c>
      <c r="AF1326" s="38"/>
      <c r="AG1326" s="38"/>
      <c r="AH1326" s="38"/>
      <c r="AI1326" s="38"/>
      <c r="AJ1326" s="38"/>
      <c r="AK1326" s="38"/>
      <c r="AL1326" s="38"/>
      <c r="AM1326" s="38"/>
      <c r="AN1326" s="38"/>
      <c r="AO1326" s="38"/>
      <c r="AP1326" s="38"/>
      <c r="AQ1326" s="38"/>
      <c r="AR1326" s="9">
        <f t="shared" si="42"/>
        <v>0.25</v>
      </c>
      <c r="AS1326" s="9">
        <f t="shared" si="43"/>
        <v>0</v>
      </c>
      <c r="AT1326" s="31"/>
    </row>
    <row r="1327" spans="1:46" ht="15.6" hidden="1">
      <c r="A1327" s="3">
        <v>1324</v>
      </c>
      <c r="B1327" s="119" t="s">
        <v>1253</v>
      </c>
      <c r="C1327" s="14" t="s">
        <v>1723</v>
      </c>
      <c r="D1327" s="15" t="s">
        <v>2225</v>
      </c>
      <c r="E1327" s="77">
        <v>1</v>
      </c>
      <c r="F1327" s="88"/>
      <c r="G1327" s="95"/>
      <c r="H1327" s="79" t="s">
        <v>1210</v>
      </c>
      <c r="I1327" s="108" t="s">
        <v>1929</v>
      </c>
      <c r="J1327" s="69" t="s">
        <v>1937</v>
      </c>
      <c r="K1327" s="11" t="s">
        <v>56</v>
      </c>
      <c r="L1327" s="44" t="s">
        <v>451</v>
      </c>
      <c r="M1327" s="11" t="s">
        <v>26</v>
      </c>
      <c r="N1327" s="8" t="s">
        <v>51</v>
      </c>
      <c r="O1327" s="38"/>
      <c r="P1327" s="38"/>
      <c r="Q1327" s="38"/>
      <c r="R1327" s="38">
        <v>1</v>
      </c>
      <c r="S1327" s="38">
        <v>0</v>
      </c>
      <c r="T1327" s="38">
        <v>0</v>
      </c>
      <c r="U1327" s="38">
        <v>0</v>
      </c>
      <c r="V1327" s="38"/>
      <c r="W1327" s="38"/>
      <c r="X1327" s="38"/>
      <c r="Y1327" s="38"/>
      <c r="Z1327" s="38"/>
      <c r="AA1327" s="38"/>
      <c r="AB1327" s="38"/>
      <c r="AC1327" s="38">
        <v>0</v>
      </c>
      <c r="AD1327" s="38">
        <v>0</v>
      </c>
      <c r="AE1327" s="38">
        <v>0</v>
      </c>
      <c r="AF1327" s="38"/>
      <c r="AG1327" s="38"/>
      <c r="AH1327" s="38"/>
      <c r="AI1327" s="38"/>
      <c r="AJ1327" s="38"/>
      <c r="AK1327" s="38"/>
      <c r="AL1327" s="38"/>
      <c r="AM1327" s="38"/>
      <c r="AN1327" s="38"/>
      <c r="AO1327" s="38"/>
      <c r="AP1327" s="38"/>
      <c r="AQ1327" s="38"/>
      <c r="AR1327" s="9">
        <f t="shared" si="42"/>
        <v>0.25</v>
      </c>
      <c r="AS1327" s="9">
        <f t="shared" si="43"/>
        <v>0</v>
      </c>
      <c r="AT1327" s="31"/>
    </row>
    <row r="1328" spans="1:46" ht="15.6" hidden="1">
      <c r="A1328" s="3">
        <v>1325</v>
      </c>
      <c r="B1328" s="119" t="s">
        <v>1253</v>
      </c>
      <c r="C1328" s="14" t="s">
        <v>1723</v>
      </c>
      <c r="D1328" s="15" t="s">
        <v>2225</v>
      </c>
      <c r="E1328" s="77">
        <v>1</v>
      </c>
      <c r="F1328" s="88"/>
      <c r="G1328" s="95"/>
      <c r="H1328" s="79" t="s">
        <v>1210</v>
      </c>
      <c r="I1328" s="108" t="s">
        <v>1938</v>
      </c>
      <c r="J1328" s="69" t="s">
        <v>1939</v>
      </c>
      <c r="K1328" s="11" t="s">
        <v>56</v>
      </c>
      <c r="L1328" s="44" t="s">
        <v>451</v>
      </c>
      <c r="M1328" s="11" t="s">
        <v>26</v>
      </c>
      <c r="N1328" s="8" t="s">
        <v>51</v>
      </c>
      <c r="O1328" s="38"/>
      <c r="P1328" s="38"/>
      <c r="Q1328" s="38"/>
      <c r="R1328" s="38">
        <v>1</v>
      </c>
      <c r="S1328" s="38">
        <v>0</v>
      </c>
      <c r="T1328" s="38">
        <v>0</v>
      </c>
      <c r="U1328" s="38">
        <v>0</v>
      </c>
      <c r="V1328" s="38"/>
      <c r="W1328" s="38"/>
      <c r="X1328" s="38"/>
      <c r="Y1328" s="38"/>
      <c r="Z1328" s="38"/>
      <c r="AA1328" s="38"/>
      <c r="AB1328" s="38"/>
      <c r="AC1328" s="38">
        <v>0</v>
      </c>
      <c r="AD1328" s="38">
        <v>0</v>
      </c>
      <c r="AE1328" s="38">
        <v>0</v>
      </c>
      <c r="AF1328" s="38"/>
      <c r="AG1328" s="38"/>
      <c r="AH1328" s="38"/>
      <c r="AI1328" s="38"/>
      <c r="AJ1328" s="38"/>
      <c r="AK1328" s="38"/>
      <c r="AL1328" s="38"/>
      <c r="AM1328" s="38"/>
      <c r="AN1328" s="38"/>
      <c r="AO1328" s="38"/>
      <c r="AP1328" s="38"/>
      <c r="AQ1328" s="38"/>
      <c r="AR1328" s="9">
        <f t="shared" si="42"/>
        <v>0.25</v>
      </c>
      <c r="AS1328" s="9">
        <f t="shared" si="43"/>
        <v>0</v>
      </c>
      <c r="AT1328" s="31"/>
    </row>
    <row r="1329" spans="1:46" ht="15.6" hidden="1">
      <c r="A1329" s="3">
        <v>1326</v>
      </c>
      <c r="B1329" s="119" t="s">
        <v>1253</v>
      </c>
      <c r="C1329" s="14" t="s">
        <v>1723</v>
      </c>
      <c r="D1329" s="15" t="s">
        <v>2225</v>
      </c>
      <c r="E1329" s="77">
        <v>1</v>
      </c>
      <c r="F1329" s="88"/>
      <c r="G1329" s="95"/>
      <c r="H1329" s="79" t="s">
        <v>1210</v>
      </c>
      <c r="I1329" s="108" t="s">
        <v>1938</v>
      </c>
      <c r="J1329" s="69" t="s">
        <v>1940</v>
      </c>
      <c r="K1329" s="11" t="s">
        <v>56</v>
      </c>
      <c r="L1329" s="44" t="s">
        <v>451</v>
      </c>
      <c r="M1329" s="11" t="s">
        <v>26</v>
      </c>
      <c r="N1329" s="8" t="s">
        <v>51</v>
      </c>
      <c r="O1329" s="38"/>
      <c r="P1329" s="38"/>
      <c r="Q1329" s="38"/>
      <c r="R1329" s="38">
        <v>1</v>
      </c>
      <c r="S1329" s="38">
        <v>0</v>
      </c>
      <c r="T1329" s="38">
        <v>0</v>
      </c>
      <c r="U1329" s="38">
        <v>0</v>
      </c>
      <c r="V1329" s="38"/>
      <c r="W1329" s="38"/>
      <c r="X1329" s="38"/>
      <c r="Y1329" s="38"/>
      <c r="Z1329" s="38"/>
      <c r="AA1329" s="38"/>
      <c r="AB1329" s="38"/>
      <c r="AC1329" s="38">
        <v>0</v>
      </c>
      <c r="AD1329" s="38">
        <v>0</v>
      </c>
      <c r="AE1329" s="38">
        <v>0</v>
      </c>
      <c r="AF1329" s="38"/>
      <c r="AG1329" s="38"/>
      <c r="AH1329" s="38"/>
      <c r="AI1329" s="38"/>
      <c r="AJ1329" s="38"/>
      <c r="AK1329" s="38"/>
      <c r="AL1329" s="38"/>
      <c r="AM1329" s="38"/>
      <c r="AN1329" s="38"/>
      <c r="AO1329" s="38"/>
      <c r="AP1329" s="38"/>
      <c r="AQ1329" s="38"/>
      <c r="AR1329" s="9">
        <f t="shared" si="42"/>
        <v>0.25</v>
      </c>
      <c r="AS1329" s="9">
        <f t="shared" si="43"/>
        <v>0</v>
      </c>
      <c r="AT1329" s="31"/>
    </row>
    <row r="1330" spans="1:46" ht="15.6" hidden="1">
      <c r="A1330" s="3">
        <v>1327</v>
      </c>
      <c r="B1330" s="119" t="s">
        <v>1253</v>
      </c>
      <c r="C1330" s="14" t="s">
        <v>1723</v>
      </c>
      <c r="D1330" s="15" t="s">
        <v>2225</v>
      </c>
      <c r="E1330" s="77">
        <v>1</v>
      </c>
      <c r="F1330" s="88"/>
      <c r="G1330" s="95"/>
      <c r="H1330" s="79" t="s">
        <v>1210</v>
      </c>
      <c r="I1330" s="108" t="s">
        <v>1938</v>
      </c>
      <c r="J1330" s="69" t="s">
        <v>1941</v>
      </c>
      <c r="K1330" s="11" t="s">
        <v>56</v>
      </c>
      <c r="L1330" s="44" t="s">
        <v>451</v>
      </c>
      <c r="M1330" s="11" t="s">
        <v>26</v>
      </c>
      <c r="N1330" s="8" t="s">
        <v>51</v>
      </c>
      <c r="O1330" s="38"/>
      <c r="P1330" s="38"/>
      <c r="Q1330" s="38"/>
      <c r="R1330" s="38">
        <v>1</v>
      </c>
      <c r="S1330" s="38">
        <v>0</v>
      </c>
      <c r="T1330" s="38">
        <v>0</v>
      </c>
      <c r="U1330" s="38">
        <v>0</v>
      </c>
      <c r="V1330" s="38"/>
      <c r="W1330" s="38"/>
      <c r="X1330" s="38"/>
      <c r="Y1330" s="38"/>
      <c r="Z1330" s="38"/>
      <c r="AA1330" s="38"/>
      <c r="AB1330" s="38"/>
      <c r="AC1330" s="38">
        <v>0</v>
      </c>
      <c r="AD1330" s="38">
        <v>0</v>
      </c>
      <c r="AE1330" s="38">
        <v>0</v>
      </c>
      <c r="AF1330" s="38"/>
      <c r="AG1330" s="38"/>
      <c r="AH1330" s="38"/>
      <c r="AI1330" s="38"/>
      <c r="AJ1330" s="38"/>
      <c r="AK1330" s="38"/>
      <c r="AL1330" s="38"/>
      <c r="AM1330" s="38"/>
      <c r="AN1330" s="38"/>
      <c r="AO1330" s="38"/>
      <c r="AP1330" s="38"/>
      <c r="AQ1330" s="38"/>
      <c r="AR1330" s="9">
        <f t="shared" si="42"/>
        <v>0.25</v>
      </c>
      <c r="AS1330" s="9">
        <f t="shared" si="43"/>
        <v>0</v>
      </c>
      <c r="AT1330" s="31"/>
    </row>
    <row r="1331" spans="1:46" ht="15.6" hidden="1">
      <c r="A1331" s="3">
        <v>1328</v>
      </c>
      <c r="B1331" s="119" t="s">
        <v>1253</v>
      </c>
      <c r="C1331" s="14" t="s">
        <v>1723</v>
      </c>
      <c r="D1331" s="15" t="s">
        <v>2225</v>
      </c>
      <c r="E1331" s="77">
        <v>1</v>
      </c>
      <c r="F1331" s="88"/>
      <c r="G1331" s="95"/>
      <c r="H1331" s="79" t="s">
        <v>1210</v>
      </c>
      <c r="I1331" s="108" t="s">
        <v>1938</v>
      </c>
      <c r="J1331" s="69" t="s">
        <v>1942</v>
      </c>
      <c r="K1331" s="11" t="s">
        <v>56</v>
      </c>
      <c r="L1331" s="44" t="s">
        <v>451</v>
      </c>
      <c r="M1331" s="11" t="s">
        <v>26</v>
      </c>
      <c r="N1331" s="8" t="s">
        <v>51</v>
      </c>
      <c r="O1331" s="38"/>
      <c r="P1331" s="38"/>
      <c r="Q1331" s="38"/>
      <c r="R1331" s="38">
        <v>1</v>
      </c>
      <c r="S1331" s="38">
        <v>0</v>
      </c>
      <c r="T1331" s="38">
        <v>0</v>
      </c>
      <c r="U1331" s="38">
        <v>0</v>
      </c>
      <c r="V1331" s="38"/>
      <c r="W1331" s="38"/>
      <c r="X1331" s="38"/>
      <c r="Y1331" s="38"/>
      <c r="Z1331" s="38"/>
      <c r="AA1331" s="38"/>
      <c r="AB1331" s="38"/>
      <c r="AC1331" s="38">
        <v>0</v>
      </c>
      <c r="AD1331" s="38">
        <v>0</v>
      </c>
      <c r="AE1331" s="38">
        <v>0</v>
      </c>
      <c r="AF1331" s="38"/>
      <c r="AG1331" s="38"/>
      <c r="AH1331" s="38"/>
      <c r="AI1331" s="38"/>
      <c r="AJ1331" s="38"/>
      <c r="AK1331" s="38"/>
      <c r="AL1331" s="38"/>
      <c r="AM1331" s="38"/>
      <c r="AN1331" s="38"/>
      <c r="AO1331" s="38"/>
      <c r="AP1331" s="38"/>
      <c r="AQ1331" s="38"/>
      <c r="AR1331" s="9">
        <f t="shared" si="42"/>
        <v>0.25</v>
      </c>
      <c r="AS1331" s="9">
        <f t="shared" si="43"/>
        <v>0</v>
      </c>
      <c r="AT1331" s="31"/>
    </row>
    <row r="1332" spans="1:46" ht="15.6" hidden="1">
      <c r="A1332" s="3">
        <v>1329</v>
      </c>
      <c r="B1332" s="119" t="s">
        <v>1253</v>
      </c>
      <c r="C1332" s="14" t="s">
        <v>1723</v>
      </c>
      <c r="D1332" s="15" t="s">
        <v>2225</v>
      </c>
      <c r="E1332" s="77">
        <v>1</v>
      </c>
      <c r="F1332" s="88"/>
      <c r="G1332" s="95"/>
      <c r="H1332" s="79" t="s">
        <v>1210</v>
      </c>
      <c r="I1332" s="108" t="s">
        <v>1938</v>
      </c>
      <c r="J1332" s="69" t="s">
        <v>1943</v>
      </c>
      <c r="K1332" s="11" t="s">
        <v>56</v>
      </c>
      <c r="L1332" s="44" t="s">
        <v>451</v>
      </c>
      <c r="M1332" s="11" t="s">
        <v>26</v>
      </c>
      <c r="N1332" s="8" t="s">
        <v>51</v>
      </c>
      <c r="O1332" s="38"/>
      <c r="P1332" s="38"/>
      <c r="Q1332" s="38"/>
      <c r="R1332" s="38">
        <v>1</v>
      </c>
      <c r="S1332" s="38">
        <v>0</v>
      </c>
      <c r="T1332" s="38">
        <v>0</v>
      </c>
      <c r="U1332" s="38">
        <v>0</v>
      </c>
      <c r="V1332" s="38"/>
      <c r="W1332" s="38"/>
      <c r="X1332" s="38"/>
      <c r="Y1332" s="38"/>
      <c r="Z1332" s="38"/>
      <c r="AA1332" s="38"/>
      <c r="AB1332" s="38"/>
      <c r="AC1332" s="38">
        <v>0</v>
      </c>
      <c r="AD1332" s="38">
        <v>0</v>
      </c>
      <c r="AE1332" s="38">
        <v>0</v>
      </c>
      <c r="AF1332" s="38"/>
      <c r="AG1332" s="38"/>
      <c r="AH1332" s="38"/>
      <c r="AI1332" s="38"/>
      <c r="AJ1332" s="38"/>
      <c r="AK1332" s="38"/>
      <c r="AL1332" s="38"/>
      <c r="AM1332" s="38"/>
      <c r="AN1332" s="38"/>
      <c r="AO1332" s="38"/>
      <c r="AP1332" s="38"/>
      <c r="AQ1332" s="38"/>
      <c r="AR1332" s="9">
        <f t="shared" si="42"/>
        <v>0.25</v>
      </c>
      <c r="AS1332" s="9">
        <f t="shared" si="43"/>
        <v>0</v>
      </c>
      <c r="AT1332" s="31"/>
    </row>
    <row r="1333" spans="1:46" ht="15.6" hidden="1">
      <c r="A1333" s="3">
        <v>1330</v>
      </c>
      <c r="B1333" s="119" t="s">
        <v>1253</v>
      </c>
      <c r="C1333" s="14" t="s">
        <v>1723</v>
      </c>
      <c r="D1333" s="15" t="s">
        <v>2225</v>
      </c>
      <c r="E1333" s="77">
        <v>1</v>
      </c>
      <c r="F1333" s="88"/>
      <c r="G1333" s="95"/>
      <c r="H1333" s="79" t="s">
        <v>1210</v>
      </c>
      <c r="I1333" s="108" t="s">
        <v>1938</v>
      </c>
      <c r="J1333" s="69" t="s">
        <v>1944</v>
      </c>
      <c r="K1333" s="11" t="s">
        <v>56</v>
      </c>
      <c r="L1333" s="44" t="s">
        <v>451</v>
      </c>
      <c r="M1333" s="11" t="s">
        <v>26</v>
      </c>
      <c r="N1333" s="8" t="s">
        <v>51</v>
      </c>
      <c r="O1333" s="38"/>
      <c r="P1333" s="38"/>
      <c r="Q1333" s="38"/>
      <c r="R1333" s="38">
        <v>1</v>
      </c>
      <c r="S1333" s="38">
        <v>0</v>
      </c>
      <c r="T1333" s="38">
        <v>0</v>
      </c>
      <c r="U1333" s="38">
        <v>0</v>
      </c>
      <c r="V1333" s="38"/>
      <c r="W1333" s="38"/>
      <c r="X1333" s="38"/>
      <c r="Y1333" s="38"/>
      <c r="Z1333" s="38"/>
      <c r="AA1333" s="38"/>
      <c r="AB1333" s="38"/>
      <c r="AC1333" s="38">
        <v>0</v>
      </c>
      <c r="AD1333" s="38">
        <v>0</v>
      </c>
      <c r="AE1333" s="38">
        <v>0</v>
      </c>
      <c r="AF1333" s="38"/>
      <c r="AG1333" s="38"/>
      <c r="AH1333" s="38"/>
      <c r="AI1333" s="38"/>
      <c r="AJ1333" s="38"/>
      <c r="AK1333" s="38"/>
      <c r="AL1333" s="38"/>
      <c r="AM1333" s="38"/>
      <c r="AN1333" s="38"/>
      <c r="AO1333" s="38"/>
      <c r="AP1333" s="38"/>
      <c r="AQ1333" s="38"/>
      <c r="AR1333" s="9">
        <f t="shared" si="42"/>
        <v>0.25</v>
      </c>
      <c r="AS1333" s="9">
        <f t="shared" si="43"/>
        <v>0</v>
      </c>
      <c r="AT1333" s="31"/>
    </row>
    <row r="1334" spans="1:46" ht="15.6" hidden="1">
      <c r="A1334" s="3">
        <v>1331</v>
      </c>
      <c r="B1334" s="119" t="s">
        <v>1253</v>
      </c>
      <c r="C1334" s="14" t="s">
        <v>1723</v>
      </c>
      <c r="D1334" s="15" t="s">
        <v>2225</v>
      </c>
      <c r="E1334" s="77">
        <v>1</v>
      </c>
      <c r="F1334" s="88"/>
      <c r="G1334" s="95"/>
      <c r="H1334" s="79" t="s">
        <v>1210</v>
      </c>
      <c r="I1334" s="108" t="s">
        <v>1938</v>
      </c>
      <c r="J1334" s="69" t="s">
        <v>1945</v>
      </c>
      <c r="K1334" s="11" t="s">
        <v>56</v>
      </c>
      <c r="L1334" s="44" t="s">
        <v>451</v>
      </c>
      <c r="M1334" s="11" t="s">
        <v>26</v>
      </c>
      <c r="N1334" s="8" t="s">
        <v>51</v>
      </c>
      <c r="O1334" s="38"/>
      <c r="P1334" s="38"/>
      <c r="Q1334" s="38"/>
      <c r="R1334" s="38">
        <v>1</v>
      </c>
      <c r="S1334" s="38">
        <v>0</v>
      </c>
      <c r="T1334" s="38">
        <v>0</v>
      </c>
      <c r="U1334" s="38">
        <v>0</v>
      </c>
      <c r="V1334" s="38"/>
      <c r="W1334" s="38"/>
      <c r="X1334" s="38"/>
      <c r="Y1334" s="38"/>
      <c r="Z1334" s="38"/>
      <c r="AA1334" s="38"/>
      <c r="AB1334" s="38"/>
      <c r="AC1334" s="38">
        <v>0</v>
      </c>
      <c r="AD1334" s="38">
        <v>0</v>
      </c>
      <c r="AE1334" s="38">
        <v>0</v>
      </c>
      <c r="AF1334" s="38"/>
      <c r="AG1334" s="38"/>
      <c r="AH1334" s="38"/>
      <c r="AI1334" s="38"/>
      <c r="AJ1334" s="38"/>
      <c r="AK1334" s="38"/>
      <c r="AL1334" s="38"/>
      <c r="AM1334" s="38"/>
      <c r="AN1334" s="38"/>
      <c r="AO1334" s="38"/>
      <c r="AP1334" s="38"/>
      <c r="AQ1334" s="38"/>
      <c r="AR1334" s="9">
        <f t="shared" si="42"/>
        <v>0.25</v>
      </c>
      <c r="AS1334" s="9">
        <f t="shared" si="43"/>
        <v>0</v>
      </c>
      <c r="AT1334" s="31"/>
    </row>
    <row r="1335" spans="1:46" ht="15.6" hidden="1">
      <c r="A1335" s="3">
        <v>1332</v>
      </c>
      <c r="B1335" s="119" t="s">
        <v>1253</v>
      </c>
      <c r="C1335" s="14" t="s">
        <v>1723</v>
      </c>
      <c r="D1335" s="15" t="s">
        <v>2225</v>
      </c>
      <c r="E1335" s="77">
        <v>1</v>
      </c>
      <c r="F1335" s="88"/>
      <c r="G1335" s="95"/>
      <c r="H1335" s="79" t="s">
        <v>1210</v>
      </c>
      <c r="I1335" s="108" t="s">
        <v>1938</v>
      </c>
      <c r="J1335" s="69" t="s">
        <v>1946</v>
      </c>
      <c r="K1335" s="11" t="s">
        <v>56</v>
      </c>
      <c r="L1335" s="44" t="s">
        <v>451</v>
      </c>
      <c r="M1335" s="11" t="s">
        <v>26</v>
      </c>
      <c r="N1335" s="8" t="s">
        <v>51</v>
      </c>
      <c r="O1335" s="38"/>
      <c r="P1335" s="38"/>
      <c r="Q1335" s="38"/>
      <c r="R1335" s="38">
        <v>1</v>
      </c>
      <c r="S1335" s="38">
        <v>0</v>
      </c>
      <c r="T1335" s="38">
        <v>0</v>
      </c>
      <c r="U1335" s="38">
        <v>0</v>
      </c>
      <c r="V1335" s="38"/>
      <c r="W1335" s="38"/>
      <c r="X1335" s="38"/>
      <c r="Y1335" s="38"/>
      <c r="Z1335" s="38"/>
      <c r="AA1335" s="38"/>
      <c r="AB1335" s="38"/>
      <c r="AC1335" s="38">
        <v>0</v>
      </c>
      <c r="AD1335" s="38">
        <v>0</v>
      </c>
      <c r="AE1335" s="38">
        <v>0</v>
      </c>
      <c r="AF1335" s="38"/>
      <c r="AG1335" s="38"/>
      <c r="AH1335" s="38"/>
      <c r="AI1335" s="38"/>
      <c r="AJ1335" s="38"/>
      <c r="AK1335" s="38"/>
      <c r="AL1335" s="38"/>
      <c r="AM1335" s="38"/>
      <c r="AN1335" s="38"/>
      <c r="AO1335" s="38"/>
      <c r="AP1335" s="38"/>
      <c r="AQ1335" s="38"/>
      <c r="AR1335" s="9">
        <f t="shared" si="42"/>
        <v>0.25</v>
      </c>
      <c r="AS1335" s="9">
        <f t="shared" si="43"/>
        <v>0</v>
      </c>
      <c r="AT1335" s="31"/>
    </row>
    <row r="1336" spans="1:46" ht="26.4" hidden="1">
      <c r="A1336" s="3">
        <v>1333</v>
      </c>
      <c r="B1336" s="118" t="s">
        <v>2176</v>
      </c>
      <c r="C1336" s="14" t="s">
        <v>1947</v>
      </c>
      <c r="D1336" s="85" t="s">
        <v>1210</v>
      </c>
      <c r="E1336" s="77">
        <v>1</v>
      </c>
      <c r="F1336" s="88" t="s">
        <v>2214</v>
      </c>
      <c r="G1336" s="86" t="s">
        <v>2342</v>
      </c>
      <c r="H1336" s="79" t="s">
        <v>2188</v>
      </c>
      <c r="I1336" s="108" t="s">
        <v>1948</v>
      </c>
      <c r="J1336" s="69" t="s">
        <v>1949</v>
      </c>
      <c r="K1336" s="11" t="s">
        <v>56</v>
      </c>
      <c r="L1336" s="11" t="s">
        <v>25</v>
      </c>
      <c r="M1336" s="11" t="s">
        <v>26</v>
      </c>
      <c r="N1336" s="8">
        <v>45336</v>
      </c>
      <c r="O1336" s="38">
        <v>1</v>
      </c>
      <c r="P1336" s="38">
        <v>1</v>
      </c>
      <c r="Q1336" s="38">
        <v>0.75</v>
      </c>
      <c r="R1336" s="38">
        <v>1</v>
      </c>
      <c r="S1336" s="38">
        <v>1</v>
      </c>
      <c r="T1336" s="38">
        <v>1</v>
      </c>
      <c r="U1336" s="38">
        <v>1</v>
      </c>
      <c r="V1336" s="38">
        <v>1</v>
      </c>
      <c r="W1336" s="38">
        <v>1</v>
      </c>
      <c r="X1336" s="38">
        <v>1</v>
      </c>
      <c r="Y1336" s="38">
        <v>1</v>
      </c>
      <c r="Z1336" s="38">
        <v>1</v>
      </c>
      <c r="AA1336" s="38">
        <v>0</v>
      </c>
      <c r="AB1336" s="38">
        <v>0</v>
      </c>
      <c r="AC1336" s="38">
        <v>1</v>
      </c>
      <c r="AD1336" s="38">
        <v>1</v>
      </c>
      <c r="AE1336" s="38">
        <v>1</v>
      </c>
      <c r="AF1336" s="38"/>
      <c r="AG1336" s="38"/>
      <c r="AH1336" s="38"/>
      <c r="AI1336" s="38"/>
      <c r="AJ1336" s="38"/>
      <c r="AK1336" s="38"/>
      <c r="AL1336" s="38"/>
      <c r="AM1336" s="38"/>
      <c r="AN1336" s="38"/>
      <c r="AO1336" s="38">
        <v>0</v>
      </c>
      <c r="AP1336" s="38">
        <v>0</v>
      </c>
      <c r="AQ1336" s="38">
        <v>0</v>
      </c>
      <c r="AR1336" s="9">
        <f t="shared" si="42"/>
        <v>0.83333333333333337</v>
      </c>
      <c r="AS1336" s="9">
        <f t="shared" si="43"/>
        <v>0.625</v>
      </c>
      <c r="AT1336" s="12"/>
    </row>
    <row r="1337" spans="1:46" ht="26.4" hidden="1">
      <c r="A1337" s="3">
        <v>1334</v>
      </c>
      <c r="B1337" s="118" t="s">
        <v>2176</v>
      </c>
      <c r="C1337" s="14" t="s">
        <v>1947</v>
      </c>
      <c r="D1337" s="85" t="s">
        <v>1210</v>
      </c>
      <c r="E1337" s="77">
        <v>1</v>
      </c>
      <c r="F1337" s="88" t="s">
        <v>2214</v>
      </c>
      <c r="G1337" s="86" t="s">
        <v>2342</v>
      </c>
      <c r="H1337" s="79"/>
      <c r="I1337" s="108" t="s">
        <v>1948</v>
      </c>
      <c r="J1337" s="69" t="s">
        <v>1950</v>
      </c>
      <c r="K1337" s="11" t="s">
        <v>56</v>
      </c>
      <c r="L1337" s="11" t="s">
        <v>25</v>
      </c>
      <c r="M1337" s="11" t="s">
        <v>26</v>
      </c>
      <c r="N1337" s="8">
        <v>45455</v>
      </c>
      <c r="O1337" s="38">
        <v>1</v>
      </c>
      <c r="P1337" s="38">
        <v>1</v>
      </c>
      <c r="Q1337" s="38">
        <v>0.75</v>
      </c>
      <c r="R1337" s="38">
        <v>1</v>
      </c>
      <c r="S1337" s="38">
        <v>1</v>
      </c>
      <c r="T1337" s="38">
        <v>1</v>
      </c>
      <c r="U1337" s="38">
        <v>0.5</v>
      </c>
      <c r="V1337" s="38">
        <v>1</v>
      </c>
      <c r="W1337" s="38">
        <v>1</v>
      </c>
      <c r="X1337" s="38">
        <v>0.5</v>
      </c>
      <c r="Y1337" s="38">
        <v>0</v>
      </c>
      <c r="Z1337" s="38">
        <v>0</v>
      </c>
      <c r="AA1337" s="38">
        <v>0</v>
      </c>
      <c r="AB1337" s="38">
        <v>0</v>
      </c>
      <c r="AC1337" s="38">
        <v>0</v>
      </c>
      <c r="AD1337" s="38">
        <v>0</v>
      </c>
      <c r="AE1337" s="38">
        <v>0</v>
      </c>
      <c r="AF1337" s="38"/>
      <c r="AG1337" s="38"/>
      <c r="AH1337" s="38"/>
      <c r="AI1337" s="38"/>
      <c r="AJ1337" s="38"/>
      <c r="AK1337" s="38"/>
      <c r="AL1337" s="38"/>
      <c r="AM1337" s="38"/>
      <c r="AN1337" s="38"/>
      <c r="AO1337" s="38">
        <v>0</v>
      </c>
      <c r="AP1337" s="38">
        <v>0</v>
      </c>
      <c r="AQ1337" s="38">
        <v>0</v>
      </c>
      <c r="AR1337" s="9">
        <f t="shared" si="42"/>
        <v>0.5</v>
      </c>
      <c r="AS1337" s="9">
        <f t="shared" si="43"/>
        <v>0.29166666666666669</v>
      </c>
      <c r="AT1337" s="12"/>
    </row>
    <row r="1338" spans="1:46" ht="26.4" hidden="1">
      <c r="A1338" s="3">
        <v>1335</v>
      </c>
      <c r="B1338" s="119" t="s">
        <v>2176</v>
      </c>
      <c r="C1338" s="14" t="s">
        <v>1947</v>
      </c>
      <c r="D1338" s="85" t="s">
        <v>1210</v>
      </c>
      <c r="E1338" s="77">
        <v>1</v>
      </c>
      <c r="F1338" s="88"/>
      <c r="G1338" s="87" t="s">
        <v>74</v>
      </c>
      <c r="H1338" s="79"/>
      <c r="I1338" s="108" t="s">
        <v>1951</v>
      </c>
      <c r="J1338" s="69" t="s">
        <v>1952</v>
      </c>
      <c r="K1338" s="11" t="s">
        <v>24</v>
      </c>
      <c r="L1338" s="11" t="s">
        <v>25</v>
      </c>
      <c r="M1338" s="11" t="s">
        <v>26</v>
      </c>
      <c r="N1338" s="114" t="s">
        <v>2402</v>
      </c>
      <c r="O1338" s="38">
        <v>1</v>
      </c>
      <c r="P1338" s="38">
        <v>1</v>
      </c>
      <c r="Q1338" s="38">
        <v>1</v>
      </c>
      <c r="R1338" s="38">
        <v>0</v>
      </c>
      <c r="S1338" s="38">
        <v>0</v>
      </c>
      <c r="T1338" s="38">
        <v>0</v>
      </c>
      <c r="U1338" s="38">
        <v>0</v>
      </c>
      <c r="V1338" s="38"/>
      <c r="W1338" s="38"/>
      <c r="X1338" s="38"/>
      <c r="Y1338" s="38">
        <v>0</v>
      </c>
      <c r="Z1338" s="38">
        <v>0</v>
      </c>
      <c r="AA1338" s="38">
        <v>0</v>
      </c>
      <c r="AB1338" s="38">
        <v>0</v>
      </c>
      <c r="AC1338" s="38">
        <v>0</v>
      </c>
      <c r="AD1338" s="38">
        <v>0</v>
      </c>
      <c r="AE1338" s="38">
        <v>0</v>
      </c>
      <c r="AF1338" s="38"/>
      <c r="AG1338" s="38"/>
      <c r="AH1338" s="38"/>
      <c r="AI1338" s="38"/>
      <c r="AJ1338" s="38"/>
      <c r="AK1338" s="38"/>
      <c r="AL1338" s="38">
        <v>0</v>
      </c>
      <c r="AM1338" s="38">
        <v>0</v>
      </c>
      <c r="AN1338" s="38">
        <v>0</v>
      </c>
      <c r="AO1338" s="38"/>
      <c r="AP1338" s="38"/>
      <c r="AQ1338" s="38"/>
      <c r="AR1338" s="9">
        <f t="shared" si="42"/>
        <v>0.2</v>
      </c>
      <c r="AS1338" s="9">
        <f t="shared" si="43"/>
        <v>0.2</v>
      </c>
      <c r="AT1338" s="10"/>
    </row>
    <row r="1339" spans="1:46" ht="26.4" hidden="1">
      <c r="A1339" s="3">
        <v>1336</v>
      </c>
      <c r="B1339" s="119" t="s">
        <v>1253</v>
      </c>
      <c r="C1339" s="14" t="s">
        <v>1953</v>
      </c>
      <c r="D1339" s="15" t="s">
        <v>1953</v>
      </c>
      <c r="E1339" s="77">
        <v>2</v>
      </c>
      <c r="F1339" s="88"/>
      <c r="G1339" s="92" t="s">
        <v>74</v>
      </c>
      <c r="H1339" s="79" t="s">
        <v>1210</v>
      </c>
      <c r="I1339" s="108" t="s">
        <v>1954</v>
      </c>
      <c r="J1339" s="69" t="s">
        <v>1955</v>
      </c>
      <c r="K1339" s="11" t="s">
        <v>56</v>
      </c>
      <c r="L1339" s="11" t="s">
        <v>35</v>
      </c>
      <c r="M1339" s="11" t="s">
        <v>26</v>
      </c>
      <c r="N1339" s="8" t="s">
        <v>51</v>
      </c>
      <c r="O1339" s="38"/>
      <c r="P1339" s="38"/>
      <c r="Q1339" s="38"/>
      <c r="R1339" s="38">
        <v>1</v>
      </c>
      <c r="S1339" s="38">
        <v>0</v>
      </c>
      <c r="T1339" s="38">
        <v>0</v>
      </c>
      <c r="U1339" s="38">
        <v>0</v>
      </c>
      <c r="V1339" s="38"/>
      <c r="W1339" s="38"/>
      <c r="X1339" s="38"/>
      <c r="Y1339" s="38"/>
      <c r="Z1339" s="38"/>
      <c r="AA1339" s="38"/>
      <c r="AB1339" s="38"/>
      <c r="AC1339" s="38">
        <v>0</v>
      </c>
      <c r="AD1339" s="38">
        <v>0</v>
      </c>
      <c r="AE1339" s="38">
        <v>0</v>
      </c>
      <c r="AF1339" s="38"/>
      <c r="AG1339" s="38"/>
      <c r="AH1339" s="38"/>
      <c r="AI1339" s="38"/>
      <c r="AJ1339" s="38"/>
      <c r="AK1339" s="38"/>
      <c r="AL1339" s="38"/>
      <c r="AM1339" s="38"/>
      <c r="AN1339" s="38"/>
      <c r="AO1339" s="38"/>
      <c r="AP1339" s="38"/>
      <c r="AQ1339" s="38"/>
      <c r="AR1339" s="9">
        <f t="shared" si="42"/>
        <v>0.25</v>
      </c>
      <c r="AS1339" s="9">
        <f t="shared" si="43"/>
        <v>0</v>
      </c>
      <c r="AT1339" s="31"/>
    </row>
    <row r="1340" spans="1:46" ht="26.4" hidden="1">
      <c r="A1340" s="3">
        <v>1337</v>
      </c>
      <c r="B1340" s="119" t="s">
        <v>1253</v>
      </c>
      <c r="C1340" s="14" t="s">
        <v>1953</v>
      </c>
      <c r="D1340" s="15" t="s">
        <v>1953</v>
      </c>
      <c r="E1340" s="77">
        <v>2</v>
      </c>
      <c r="F1340" s="88"/>
      <c r="G1340" s="92" t="s">
        <v>74</v>
      </c>
      <c r="H1340" s="79" t="s">
        <v>1210</v>
      </c>
      <c r="I1340" s="108" t="s">
        <v>1954</v>
      </c>
      <c r="J1340" s="69" t="s">
        <v>1956</v>
      </c>
      <c r="K1340" s="11" t="s">
        <v>56</v>
      </c>
      <c r="L1340" s="11" t="s">
        <v>35</v>
      </c>
      <c r="M1340" s="11" t="s">
        <v>26</v>
      </c>
      <c r="N1340" s="8" t="s">
        <v>51</v>
      </c>
      <c r="O1340" s="38"/>
      <c r="P1340" s="38"/>
      <c r="Q1340" s="38"/>
      <c r="R1340" s="38">
        <v>1</v>
      </c>
      <c r="S1340" s="38">
        <v>0</v>
      </c>
      <c r="T1340" s="38">
        <v>0</v>
      </c>
      <c r="U1340" s="38">
        <v>0</v>
      </c>
      <c r="V1340" s="38"/>
      <c r="W1340" s="38"/>
      <c r="X1340" s="38"/>
      <c r="Y1340" s="38"/>
      <c r="Z1340" s="38"/>
      <c r="AA1340" s="38"/>
      <c r="AB1340" s="38"/>
      <c r="AC1340" s="38">
        <v>0</v>
      </c>
      <c r="AD1340" s="38">
        <v>0</v>
      </c>
      <c r="AE1340" s="38">
        <v>0</v>
      </c>
      <c r="AF1340" s="38"/>
      <c r="AG1340" s="38"/>
      <c r="AH1340" s="38"/>
      <c r="AI1340" s="38"/>
      <c r="AJ1340" s="38"/>
      <c r="AK1340" s="38"/>
      <c r="AL1340" s="38"/>
      <c r="AM1340" s="38"/>
      <c r="AN1340" s="38"/>
      <c r="AO1340" s="38"/>
      <c r="AP1340" s="38"/>
      <c r="AQ1340" s="38"/>
      <c r="AR1340" s="9">
        <f t="shared" si="42"/>
        <v>0.25</v>
      </c>
      <c r="AS1340" s="9">
        <f t="shared" si="43"/>
        <v>0</v>
      </c>
      <c r="AT1340" s="31"/>
    </row>
    <row r="1341" spans="1:46" ht="26.4" hidden="1">
      <c r="A1341" s="3">
        <v>1338</v>
      </c>
      <c r="B1341" s="119" t="s">
        <v>47</v>
      </c>
      <c r="C1341" s="43" t="s">
        <v>2200</v>
      </c>
      <c r="D1341" s="85" t="s">
        <v>1210</v>
      </c>
      <c r="E1341" s="77">
        <v>2</v>
      </c>
      <c r="F1341" s="88"/>
      <c r="G1341" s="87" t="s">
        <v>74</v>
      </c>
      <c r="H1341" s="79"/>
      <c r="I1341" s="108" t="s">
        <v>2199</v>
      </c>
      <c r="J1341" s="69" t="s">
        <v>2198</v>
      </c>
      <c r="K1341" s="11" t="s">
        <v>24</v>
      </c>
      <c r="L1341" s="11" t="s">
        <v>1963</v>
      </c>
      <c r="M1341" s="11" t="s">
        <v>43</v>
      </c>
      <c r="N1341" s="114" t="s">
        <v>2402</v>
      </c>
      <c r="O1341" s="38">
        <v>0</v>
      </c>
      <c r="P1341" s="38">
        <v>0</v>
      </c>
      <c r="Q1341" s="38">
        <v>0</v>
      </c>
      <c r="R1341" s="38">
        <v>0</v>
      </c>
      <c r="S1341" s="38">
        <v>0</v>
      </c>
      <c r="T1341" s="38">
        <v>0</v>
      </c>
      <c r="U1341" s="38">
        <v>0</v>
      </c>
      <c r="V1341" s="38"/>
      <c r="W1341" s="38"/>
      <c r="X1341" s="38"/>
      <c r="Y1341" s="38">
        <v>0</v>
      </c>
      <c r="Z1341" s="38">
        <v>0</v>
      </c>
      <c r="AA1341" s="38">
        <v>0</v>
      </c>
      <c r="AB1341" s="38">
        <v>0</v>
      </c>
      <c r="AC1341" s="38">
        <v>0</v>
      </c>
      <c r="AD1341" s="38">
        <v>0</v>
      </c>
      <c r="AE1341" s="38">
        <v>0</v>
      </c>
      <c r="AF1341" s="38"/>
      <c r="AG1341" s="38"/>
      <c r="AH1341" s="38"/>
      <c r="AI1341" s="38"/>
      <c r="AJ1341" s="38"/>
      <c r="AK1341" s="38"/>
      <c r="AL1341" s="38"/>
      <c r="AM1341" s="38"/>
      <c r="AN1341" s="38"/>
      <c r="AO1341" s="38"/>
      <c r="AP1341" s="38"/>
      <c r="AQ1341" s="38"/>
      <c r="AR1341" s="9">
        <f t="shared" si="42"/>
        <v>0</v>
      </c>
      <c r="AS1341" s="9">
        <f t="shared" si="43"/>
        <v>0</v>
      </c>
      <c r="AT1341" s="31"/>
    </row>
    <row r="1342" spans="1:46" ht="15.6" hidden="1">
      <c r="A1342" s="3">
        <v>1339</v>
      </c>
      <c r="B1342" s="119" t="s">
        <v>1253</v>
      </c>
      <c r="C1342" s="72" t="s">
        <v>2202</v>
      </c>
      <c r="D1342" s="85" t="s">
        <v>1210</v>
      </c>
      <c r="E1342" s="77">
        <v>1</v>
      </c>
      <c r="F1342" s="88"/>
      <c r="G1342" s="87" t="s">
        <v>74</v>
      </c>
      <c r="H1342" s="79" t="s">
        <v>1210</v>
      </c>
      <c r="I1342" s="108" t="s">
        <v>1957</v>
      </c>
      <c r="J1342" s="69" t="s">
        <v>1958</v>
      </c>
      <c r="K1342" s="11" t="s">
        <v>24</v>
      </c>
      <c r="L1342" s="11" t="s">
        <v>35</v>
      </c>
      <c r="M1342" s="11" t="s">
        <v>43</v>
      </c>
      <c r="N1342" s="114" t="s">
        <v>2402</v>
      </c>
      <c r="O1342" s="38"/>
      <c r="P1342" s="38"/>
      <c r="Q1342" s="38"/>
      <c r="R1342" s="38">
        <v>0</v>
      </c>
      <c r="S1342" s="38">
        <v>0</v>
      </c>
      <c r="T1342" s="38">
        <v>0</v>
      </c>
      <c r="U1342" s="38">
        <v>0</v>
      </c>
      <c r="V1342" s="38"/>
      <c r="W1342" s="38"/>
      <c r="X1342" s="38"/>
      <c r="Y1342" s="38"/>
      <c r="Z1342" s="38"/>
      <c r="AA1342" s="38"/>
      <c r="AB1342" s="38"/>
      <c r="AC1342" s="38">
        <v>0</v>
      </c>
      <c r="AD1342" s="38">
        <v>0</v>
      </c>
      <c r="AE1342" s="38">
        <v>0</v>
      </c>
      <c r="AF1342" s="38"/>
      <c r="AG1342" s="38"/>
      <c r="AH1342" s="38"/>
      <c r="AI1342" s="38"/>
      <c r="AJ1342" s="38"/>
      <c r="AK1342" s="38"/>
      <c r="AL1342" s="38"/>
      <c r="AM1342" s="38"/>
      <c r="AN1342" s="38"/>
      <c r="AO1342" s="38"/>
      <c r="AP1342" s="38"/>
      <c r="AQ1342" s="38"/>
      <c r="AR1342" s="9">
        <f t="shared" si="42"/>
        <v>0</v>
      </c>
      <c r="AS1342" s="9">
        <f t="shared" si="43"/>
        <v>0</v>
      </c>
      <c r="AT1342" s="10"/>
    </row>
    <row r="1343" spans="1:46" ht="15.6" hidden="1">
      <c r="A1343" s="3">
        <v>1340</v>
      </c>
      <c r="B1343" s="119" t="s">
        <v>1253</v>
      </c>
      <c r="C1343" s="72" t="s">
        <v>2202</v>
      </c>
      <c r="D1343" s="85" t="s">
        <v>1210</v>
      </c>
      <c r="E1343" s="77">
        <v>1</v>
      </c>
      <c r="F1343" s="88"/>
      <c r="G1343" s="87" t="s">
        <v>74</v>
      </c>
      <c r="H1343" s="79" t="s">
        <v>1210</v>
      </c>
      <c r="I1343" s="108" t="s">
        <v>1959</v>
      </c>
      <c r="J1343" s="69" t="s">
        <v>1960</v>
      </c>
      <c r="K1343" s="11" t="s">
        <v>24</v>
      </c>
      <c r="L1343" s="11" t="s">
        <v>35</v>
      </c>
      <c r="M1343" s="11" t="s">
        <v>43</v>
      </c>
      <c r="N1343" s="114" t="s">
        <v>2402</v>
      </c>
      <c r="O1343" s="38"/>
      <c r="P1343" s="38"/>
      <c r="Q1343" s="38"/>
      <c r="R1343" s="38">
        <v>0</v>
      </c>
      <c r="S1343" s="38">
        <v>0</v>
      </c>
      <c r="T1343" s="38">
        <v>0</v>
      </c>
      <c r="U1343" s="38">
        <v>0</v>
      </c>
      <c r="V1343" s="38"/>
      <c r="W1343" s="38"/>
      <c r="X1343" s="38"/>
      <c r="Y1343" s="38"/>
      <c r="Z1343" s="38"/>
      <c r="AA1343" s="38"/>
      <c r="AB1343" s="38"/>
      <c r="AC1343" s="38">
        <v>0</v>
      </c>
      <c r="AD1343" s="38">
        <v>0</v>
      </c>
      <c r="AE1343" s="38">
        <v>0</v>
      </c>
      <c r="AF1343" s="38"/>
      <c r="AG1343" s="38"/>
      <c r="AH1343" s="38"/>
      <c r="AI1343" s="38"/>
      <c r="AJ1343" s="38"/>
      <c r="AK1343" s="38"/>
      <c r="AL1343" s="38"/>
      <c r="AM1343" s="38"/>
      <c r="AN1343" s="38"/>
      <c r="AO1343" s="38"/>
      <c r="AP1343" s="38"/>
      <c r="AQ1343" s="38"/>
      <c r="AR1343" s="9">
        <f t="shared" si="42"/>
        <v>0</v>
      </c>
      <c r="AS1343" s="9">
        <f t="shared" si="43"/>
        <v>0</v>
      </c>
      <c r="AT1343" s="10"/>
    </row>
    <row r="1344" spans="1:46" ht="15.6" hidden="1">
      <c r="A1344" s="3">
        <v>1341</v>
      </c>
      <c r="B1344" s="119" t="s">
        <v>1253</v>
      </c>
      <c r="C1344" s="72" t="s">
        <v>2202</v>
      </c>
      <c r="D1344" s="85" t="s">
        <v>1210</v>
      </c>
      <c r="E1344" s="77">
        <v>1</v>
      </c>
      <c r="F1344" s="88"/>
      <c r="G1344" s="87" t="s">
        <v>74</v>
      </c>
      <c r="H1344" s="79"/>
      <c r="I1344" s="108" t="s">
        <v>1961</v>
      </c>
      <c r="J1344" s="69" t="s">
        <v>1962</v>
      </c>
      <c r="K1344" s="11" t="s">
        <v>24</v>
      </c>
      <c r="L1344" s="11" t="s">
        <v>1963</v>
      </c>
      <c r="M1344" s="11" t="s">
        <v>43</v>
      </c>
      <c r="N1344" s="114" t="s">
        <v>2402</v>
      </c>
      <c r="O1344" s="38">
        <v>0</v>
      </c>
      <c r="P1344" s="38">
        <v>0</v>
      </c>
      <c r="Q1344" s="38">
        <v>0</v>
      </c>
      <c r="R1344" s="38">
        <v>0</v>
      </c>
      <c r="S1344" s="38">
        <v>0</v>
      </c>
      <c r="T1344" s="38">
        <v>0</v>
      </c>
      <c r="U1344" s="38">
        <v>0</v>
      </c>
      <c r="V1344" s="38"/>
      <c r="W1344" s="38"/>
      <c r="X1344" s="38"/>
      <c r="Y1344" s="38">
        <v>0</v>
      </c>
      <c r="Z1344" s="38">
        <v>0</v>
      </c>
      <c r="AA1344" s="38">
        <v>0</v>
      </c>
      <c r="AB1344" s="38">
        <v>0</v>
      </c>
      <c r="AC1344" s="38">
        <v>0</v>
      </c>
      <c r="AD1344" s="38">
        <v>0</v>
      </c>
      <c r="AE1344" s="38">
        <v>0</v>
      </c>
      <c r="AF1344" s="38"/>
      <c r="AG1344" s="38"/>
      <c r="AH1344" s="38"/>
      <c r="AI1344" s="38"/>
      <c r="AJ1344" s="38"/>
      <c r="AK1344" s="38"/>
      <c r="AL1344" s="38"/>
      <c r="AM1344" s="38"/>
      <c r="AN1344" s="38"/>
      <c r="AO1344" s="38"/>
      <c r="AP1344" s="38"/>
      <c r="AQ1344" s="38"/>
      <c r="AR1344" s="9">
        <f t="shared" si="42"/>
        <v>0</v>
      </c>
      <c r="AS1344" s="9">
        <f t="shared" si="43"/>
        <v>0</v>
      </c>
      <c r="AT1344" s="10"/>
    </row>
    <row r="1345" spans="1:46" ht="15.6" hidden="1">
      <c r="A1345" s="3">
        <v>1342</v>
      </c>
      <c r="B1345" s="119" t="s">
        <v>1253</v>
      </c>
      <c r="C1345" s="72" t="s">
        <v>2202</v>
      </c>
      <c r="D1345" s="85" t="s">
        <v>1210</v>
      </c>
      <c r="E1345" s="77">
        <v>1</v>
      </c>
      <c r="F1345" s="88"/>
      <c r="G1345" s="87" t="s">
        <v>74</v>
      </c>
      <c r="H1345" s="79"/>
      <c r="I1345" s="108" t="s">
        <v>1964</v>
      </c>
      <c r="J1345" s="69" t="s">
        <v>1965</v>
      </c>
      <c r="K1345" s="11" t="s">
        <v>24</v>
      </c>
      <c r="L1345" s="11" t="s">
        <v>1963</v>
      </c>
      <c r="M1345" s="11" t="s">
        <v>43</v>
      </c>
      <c r="N1345" s="114" t="s">
        <v>2402</v>
      </c>
      <c r="O1345" s="38">
        <v>0</v>
      </c>
      <c r="P1345" s="38">
        <v>0</v>
      </c>
      <c r="Q1345" s="38">
        <v>0</v>
      </c>
      <c r="R1345" s="38">
        <v>0</v>
      </c>
      <c r="S1345" s="38">
        <v>0</v>
      </c>
      <c r="T1345" s="38">
        <v>0</v>
      </c>
      <c r="U1345" s="38">
        <v>0</v>
      </c>
      <c r="V1345" s="38"/>
      <c r="W1345" s="38"/>
      <c r="X1345" s="38"/>
      <c r="Y1345" s="38">
        <v>0</v>
      </c>
      <c r="Z1345" s="38">
        <v>0</v>
      </c>
      <c r="AA1345" s="38">
        <v>0</v>
      </c>
      <c r="AB1345" s="38">
        <v>0</v>
      </c>
      <c r="AC1345" s="38">
        <v>0</v>
      </c>
      <c r="AD1345" s="38">
        <v>0</v>
      </c>
      <c r="AE1345" s="38">
        <v>0</v>
      </c>
      <c r="AF1345" s="38"/>
      <c r="AG1345" s="38"/>
      <c r="AH1345" s="38"/>
      <c r="AI1345" s="38"/>
      <c r="AJ1345" s="38"/>
      <c r="AK1345" s="38"/>
      <c r="AL1345" s="38"/>
      <c r="AM1345" s="38"/>
      <c r="AN1345" s="38"/>
      <c r="AO1345" s="38"/>
      <c r="AP1345" s="38"/>
      <c r="AQ1345" s="38"/>
      <c r="AR1345" s="9">
        <f t="shared" si="42"/>
        <v>0</v>
      </c>
      <c r="AS1345" s="9">
        <f t="shared" si="43"/>
        <v>0</v>
      </c>
      <c r="AT1345" s="10"/>
    </row>
    <row r="1346" spans="1:46" ht="15.6" hidden="1">
      <c r="A1346" s="3">
        <v>1343</v>
      </c>
      <c r="B1346" s="119" t="s">
        <v>1253</v>
      </c>
      <c r="C1346" s="72" t="s">
        <v>2202</v>
      </c>
      <c r="D1346" s="85" t="s">
        <v>1210</v>
      </c>
      <c r="E1346" s="77">
        <v>1</v>
      </c>
      <c r="F1346" s="88" t="s">
        <v>2214</v>
      </c>
      <c r="G1346" s="87" t="s">
        <v>74</v>
      </c>
      <c r="H1346" s="79"/>
      <c r="I1346" s="108" t="s">
        <v>1966</v>
      </c>
      <c r="J1346" s="69" t="s">
        <v>1967</v>
      </c>
      <c r="K1346" s="11" t="s">
        <v>24</v>
      </c>
      <c r="L1346" s="11" t="s">
        <v>1963</v>
      </c>
      <c r="M1346" s="11" t="s">
        <v>26</v>
      </c>
      <c r="N1346" s="8">
        <v>45393</v>
      </c>
      <c r="O1346" s="38">
        <v>1</v>
      </c>
      <c r="P1346" s="38">
        <v>0</v>
      </c>
      <c r="Q1346" s="38">
        <v>0</v>
      </c>
      <c r="R1346" s="38">
        <v>1</v>
      </c>
      <c r="S1346" s="38">
        <v>0</v>
      </c>
      <c r="T1346" s="38">
        <v>0</v>
      </c>
      <c r="U1346" s="38">
        <v>0</v>
      </c>
      <c r="V1346" s="38"/>
      <c r="W1346" s="38"/>
      <c r="X1346" s="38"/>
      <c r="Y1346" s="38">
        <v>0</v>
      </c>
      <c r="Z1346" s="38">
        <v>0</v>
      </c>
      <c r="AA1346" s="38">
        <v>0</v>
      </c>
      <c r="AB1346" s="38">
        <v>0</v>
      </c>
      <c r="AC1346" s="38">
        <v>0</v>
      </c>
      <c r="AD1346" s="38">
        <v>0</v>
      </c>
      <c r="AE1346" s="38">
        <v>0</v>
      </c>
      <c r="AF1346" s="38"/>
      <c r="AG1346" s="38"/>
      <c r="AH1346" s="38"/>
      <c r="AI1346" s="38"/>
      <c r="AJ1346" s="38"/>
      <c r="AK1346" s="38"/>
      <c r="AL1346" s="38"/>
      <c r="AM1346" s="38"/>
      <c r="AN1346" s="38"/>
      <c r="AO1346" s="38"/>
      <c r="AP1346" s="38"/>
      <c r="AQ1346" s="38"/>
      <c r="AR1346" s="9">
        <f t="shared" si="42"/>
        <v>0.25</v>
      </c>
      <c r="AS1346" s="9">
        <f t="shared" si="43"/>
        <v>0</v>
      </c>
      <c r="AT1346" s="10"/>
    </row>
    <row r="1347" spans="1:46" ht="15.6" hidden="1">
      <c r="A1347" s="3">
        <v>1344</v>
      </c>
      <c r="B1347" s="119" t="s">
        <v>1253</v>
      </c>
      <c r="C1347" s="72" t="s">
        <v>2202</v>
      </c>
      <c r="D1347" s="85" t="s">
        <v>1210</v>
      </c>
      <c r="E1347" s="77">
        <v>1</v>
      </c>
      <c r="F1347" s="88"/>
      <c r="G1347" s="87" t="s">
        <v>74</v>
      </c>
      <c r="H1347" s="79"/>
      <c r="I1347" s="108" t="s">
        <v>1968</v>
      </c>
      <c r="J1347" s="69" t="s">
        <v>1969</v>
      </c>
      <c r="K1347" s="11" t="s">
        <v>24</v>
      </c>
      <c r="L1347" s="11" t="s">
        <v>1963</v>
      </c>
      <c r="M1347" s="11" t="s">
        <v>26</v>
      </c>
      <c r="N1347" s="8">
        <v>45647</v>
      </c>
      <c r="O1347" s="38">
        <v>1</v>
      </c>
      <c r="P1347" s="38">
        <v>0</v>
      </c>
      <c r="Q1347" s="38">
        <v>0</v>
      </c>
      <c r="R1347" s="38">
        <v>1</v>
      </c>
      <c r="S1347" s="38">
        <v>0</v>
      </c>
      <c r="T1347" s="38">
        <v>0</v>
      </c>
      <c r="U1347" s="38">
        <v>0</v>
      </c>
      <c r="V1347" s="38"/>
      <c r="W1347" s="38"/>
      <c r="X1347" s="38"/>
      <c r="Y1347" s="38">
        <v>0</v>
      </c>
      <c r="Z1347" s="38">
        <v>0</v>
      </c>
      <c r="AA1347" s="38">
        <v>0</v>
      </c>
      <c r="AB1347" s="38">
        <v>0</v>
      </c>
      <c r="AC1347" s="38">
        <v>0</v>
      </c>
      <c r="AD1347" s="38">
        <v>0</v>
      </c>
      <c r="AE1347" s="38">
        <v>0</v>
      </c>
      <c r="AF1347" s="38"/>
      <c r="AG1347" s="38"/>
      <c r="AH1347" s="38"/>
      <c r="AI1347" s="38"/>
      <c r="AJ1347" s="38"/>
      <c r="AK1347" s="38"/>
      <c r="AL1347" s="38"/>
      <c r="AM1347" s="38"/>
      <c r="AN1347" s="38"/>
      <c r="AO1347" s="38"/>
      <c r="AP1347" s="38"/>
      <c r="AQ1347" s="38"/>
      <c r="AR1347" s="9">
        <f t="shared" si="42"/>
        <v>0.25</v>
      </c>
      <c r="AS1347" s="9">
        <f t="shared" si="43"/>
        <v>0</v>
      </c>
      <c r="AT1347" s="10"/>
    </row>
    <row r="1348" spans="1:46" ht="15.6" hidden="1">
      <c r="A1348" s="3">
        <v>1345</v>
      </c>
      <c r="B1348" s="119" t="s">
        <v>1253</v>
      </c>
      <c r="C1348" s="72" t="s">
        <v>2202</v>
      </c>
      <c r="D1348" s="85" t="s">
        <v>1210</v>
      </c>
      <c r="E1348" s="77">
        <v>1</v>
      </c>
      <c r="F1348" s="88"/>
      <c r="G1348" s="87" t="s">
        <v>74</v>
      </c>
      <c r="H1348" s="79"/>
      <c r="I1348" s="108" t="s">
        <v>1970</v>
      </c>
      <c r="J1348" s="69" t="s">
        <v>1971</v>
      </c>
      <c r="K1348" s="11" t="s">
        <v>24</v>
      </c>
      <c r="L1348" s="11" t="s">
        <v>1963</v>
      </c>
      <c r="M1348" s="11" t="s">
        <v>26</v>
      </c>
      <c r="N1348" s="114" t="s">
        <v>2402</v>
      </c>
      <c r="O1348" s="38">
        <v>0</v>
      </c>
      <c r="P1348" s="38">
        <v>0</v>
      </c>
      <c r="Q1348" s="38">
        <v>0</v>
      </c>
      <c r="R1348" s="38">
        <v>0</v>
      </c>
      <c r="S1348" s="38">
        <v>0</v>
      </c>
      <c r="T1348" s="38">
        <v>0</v>
      </c>
      <c r="U1348" s="38">
        <v>0</v>
      </c>
      <c r="V1348" s="38"/>
      <c r="W1348" s="38"/>
      <c r="X1348" s="38"/>
      <c r="Y1348" s="38">
        <v>0</v>
      </c>
      <c r="Z1348" s="38">
        <v>0</v>
      </c>
      <c r="AA1348" s="38">
        <v>0</v>
      </c>
      <c r="AB1348" s="38">
        <v>0</v>
      </c>
      <c r="AC1348" s="38">
        <v>0</v>
      </c>
      <c r="AD1348" s="38">
        <v>0</v>
      </c>
      <c r="AE1348" s="38">
        <v>0</v>
      </c>
      <c r="AF1348" s="38"/>
      <c r="AG1348" s="38"/>
      <c r="AH1348" s="38"/>
      <c r="AI1348" s="38"/>
      <c r="AJ1348" s="38"/>
      <c r="AK1348" s="38"/>
      <c r="AL1348" s="38"/>
      <c r="AM1348" s="38"/>
      <c r="AN1348" s="38"/>
      <c r="AO1348" s="38"/>
      <c r="AP1348" s="38"/>
      <c r="AQ1348" s="38"/>
      <c r="AR1348" s="9">
        <f t="shared" ref="AR1348:AR1411" si="44">AVERAGE(O1348:P1348,R1348:S1348,Y1348:Z1348,V1348:W1348,AC1348:AD1348,AO1348:AP1348,AF1348:AG1348,AI1348:AJ1348,AL1348:AM1348)</f>
        <v>0</v>
      </c>
      <c r="AS1348" s="9">
        <f t="shared" ref="AS1348:AS1411" si="45">AVERAGE(Q1348,U1348,AB1348,X1348,AE1348,AQ1348,AH1348,AK1348,AN1348)</f>
        <v>0</v>
      </c>
      <c r="AT1348" s="10"/>
    </row>
    <row r="1349" spans="1:46" ht="15.6" hidden="1">
      <c r="A1349" s="3">
        <v>1346</v>
      </c>
      <c r="B1349" s="119" t="s">
        <v>1253</v>
      </c>
      <c r="C1349" s="72" t="s">
        <v>2202</v>
      </c>
      <c r="D1349" s="85" t="s">
        <v>1210</v>
      </c>
      <c r="E1349" s="77">
        <v>1</v>
      </c>
      <c r="F1349" s="88" t="s">
        <v>2214</v>
      </c>
      <c r="G1349" s="87" t="s">
        <v>74</v>
      </c>
      <c r="H1349" s="79"/>
      <c r="I1349" s="108" t="s">
        <v>1972</v>
      </c>
      <c r="J1349" s="69" t="s">
        <v>1973</v>
      </c>
      <c r="K1349" s="11" t="s">
        <v>24</v>
      </c>
      <c r="L1349" s="11" t="s">
        <v>1963</v>
      </c>
      <c r="M1349" s="11" t="s">
        <v>26</v>
      </c>
      <c r="N1349" s="8">
        <v>45410</v>
      </c>
      <c r="O1349" s="38">
        <v>1</v>
      </c>
      <c r="P1349" s="38">
        <v>0</v>
      </c>
      <c r="Q1349" s="38">
        <v>0</v>
      </c>
      <c r="R1349" s="38">
        <v>1</v>
      </c>
      <c r="S1349" s="38">
        <v>0</v>
      </c>
      <c r="T1349" s="38">
        <v>0</v>
      </c>
      <c r="U1349" s="38">
        <v>0</v>
      </c>
      <c r="V1349" s="38"/>
      <c r="W1349" s="38"/>
      <c r="X1349" s="38"/>
      <c r="Y1349" s="38">
        <v>0</v>
      </c>
      <c r="Z1349" s="38">
        <v>0</v>
      </c>
      <c r="AA1349" s="38">
        <v>0</v>
      </c>
      <c r="AB1349" s="38">
        <v>0</v>
      </c>
      <c r="AC1349" s="38">
        <v>0</v>
      </c>
      <c r="AD1349" s="38">
        <v>0</v>
      </c>
      <c r="AE1349" s="38">
        <v>0</v>
      </c>
      <c r="AF1349" s="38"/>
      <c r="AG1349" s="38"/>
      <c r="AH1349" s="38"/>
      <c r="AI1349" s="38"/>
      <c r="AJ1349" s="38"/>
      <c r="AK1349" s="38"/>
      <c r="AL1349" s="38"/>
      <c r="AM1349" s="38"/>
      <c r="AN1349" s="38"/>
      <c r="AO1349" s="38"/>
      <c r="AP1349" s="38"/>
      <c r="AQ1349" s="38"/>
      <c r="AR1349" s="9">
        <f t="shared" si="44"/>
        <v>0.25</v>
      </c>
      <c r="AS1349" s="9">
        <f t="shared" si="45"/>
        <v>0</v>
      </c>
      <c r="AT1349" s="10"/>
    </row>
    <row r="1350" spans="1:46" ht="15.6" hidden="1">
      <c r="A1350" s="3">
        <v>1347</v>
      </c>
      <c r="B1350" s="119" t="s">
        <v>1253</v>
      </c>
      <c r="C1350" s="72" t="s">
        <v>2202</v>
      </c>
      <c r="D1350" s="85" t="s">
        <v>1210</v>
      </c>
      <c r="E1350" s="77">
        <v>1</v>
      </c>
      <c r="F1350" s="88"/>
      <c r="G1350" s="87" t="s">
        <v>74</v>
      </c>
      <c r="H1350" s="79"/>
      <c r="I1350" s="108" t="s">
        <v>1974</v>
      </c>
      <c r="J1350" s="69" t="s">
        <v>1975</v>
      </c>
      <c r="K1350" s="11" t="s">
        <v>24</v>
      </c>
      <c r="L1350" s="11" t="s">
        <v>1963</v>
      </c>
      <c r="M1350" s="11" t="s">
        <v>43</v>
      </c>
      <c r="N1350" s="114" t="s">
        <v>2402</v>
      </c>
      <c r="O1350" s="38">
        <v>0</v>
      </c>
      <c r="P1350" s="38">
        <v>0</v>
      </c>
      <c r="Q1350" s="38">
        <v>0</v>
      </c>
      <c r="R1350" s="38">
        <v>0</v>
      </c>
      <c r="S1350" s="38">
        <v>0</v>
      </c>
      <c r="T1350" s="38">
        <v>0</v>
      </c>
      <c r="U1350" s="38">
        <v>0</v>
      </c>
      <c r="V1350" s="38"/>
      <c r="W1350" s="38"/>
      <c r="X1350" s="38"/>
      <c r="Y1350" s="38">
        <v>0</v>
      </c>
      <c r="Z1350" s="38">
        <v>0</v>
      </c>
      <c r="AA1350" s="38">
        <v>0</v>
      </c>
      <c r="AB1350" s="38">
        <v>0</v>
      </c>
      <c r="AC1350" s="38">
        <v>0</v>
      </c>
      <c r="AD1350" s="38">
        <v>0</v>
      </c>
      <c r="AE1350" s="38">
        <v>0</v>
      </c>
      <c r="AF1350" s="38"/>
      <c r="AG1350" s="38"/>
      <c r="AH1350" s="38"/>
      <c r="AI1350" s="38"/>
      <c r="AJ1350" s="38"/>
      <c r="AK1350" s="38"/>
      <c r="AL1350" s="38"/>
      <c r="AM1350" s="38"/>
      <c r="AN1350" s="38"/>
      <c r="AO1350" s="38"/>
      <c r="AP1350" s="38"/>
      <c r="AQ1350" s="38"/>
      <c r="AR1350" s="9">
        <f t="shared" si="44"/>
        <v>0</v>
      </c>
      <c r="AS1350" s="9">
        <f t="shared" si="45"/>
        <v>0</v>
      </c>
      <c r="AT1350" s="10"/>
    </row>
    <row r="1351" spans="1:46" ht="26.4" hidden="1">
      <c r="A1351" s="3">
        <v>1348</v>
      </c>
      <c r="B1351" s="119" t="s">
        <v>1253</v>
      </c>
      <c r="C1351" s="72" t="s">
        <v>2202</v>
      </c>
      <c r="D1351" s="85" t="s">
        <v>1210</v>
      </c>
      <c r="E1351" s="77">
        <v>1</v>
      </c>
      <c r="F1351" s="88"/>
      <c r="G1351" s="87" t="s">
        <v>74</v>
      </c>
      <c r="H1351" s="79"/>
      <c r="I1351" s="108" t="s">
        <v>1976</v>
      </c>
      <c r="J1351" s="69" t="s">
        <v>1977</v>
      </c>
      <c r="K1351" s="11" t="s">
        <v>24</v>
      </c>
      <c r="L1351" s="11" t="s">
        <v>1963</v>
      </c>
      <c r="M1351" s="11" t="s">
        <v>43</v>
      </c>
      <c r="N1351" s="114" t="s">
        <v>2402</v>
      </c>
      <c r="O1351" s="38">
        <v>0</v>
      </c>
      <c r="P1351" s="38">
        <v>0</v>
      </c>
      <c r="Q1351" s="38">
        <v>0</v>
      </c>
      <c r="R1351" s="38">
        <v>0</v>
      </c>
      <c r="S1351" s="38">
        <v>0</v>
      </c>
      <c r="T1351" s="38">
        <v>0</v>
      </c>
      <c r="U1351" s="38">
        <v>0</v>
      </c>
      <c r="V1351" s="38"/>
      <c r="W1351" s="38"/>
      <c r="X1351" s="38"/>
      <c r="Y1351" s="38">
        <v>0</v>
      </c>
      <c r="Z1351" s="38">
        <v>0</v>
      </c>
      <c r="AA1351" s="38">
        <v>0</v>
      </c>
      <c r="AB1351" s="38">
        <v>0</v>
      </c>
      <c r="AC1351" s="38">
        <v>0</v>
      </c>
      <c r="AD1351" s="38">
        <v>0</v>
      </c>
      <c r="AE1351" s="38">
        <v>0</v>
      </c>
      <c r="AF1351" s="38"/>
      <c r="AG1351" s="38"/>
      <c r="AH1351" s="38"/>
      <c r="AI1351" s="38"/>
      <c r="AJ1351" s="38"/>
      <c r="AK1351" s="38"/>
      <c r="AL1351" s="38"/>
      <c r="AM1351" s="38"/>
      <c r="AN1351" s="38"/>
      <c r="AO1351" s="38"/>
      <c r="AP1351" s="38"/>
      <c r="AQ1351" s="38"/>
      <c r="AR1351" s="9">
        <f t="shared" si="44"/>
        <v>0</v>
      </c>
      <c r="AS1351" s="9">
        <f t="shared" si="45"/>
        <v>0</v>
      </c>
      <c r="AT1351" s="10"/>
    </row>
    <row r="1352" spans="1:46" ht="15.6" hidden="1">
      <c r="A1352" s="3">
        <v>1349</v>
      </c>
      <c r="B1352" s="119" t="s">
        <v>1253</v>
      </c>
      <c r="C1352" s="72" t="s">
        <v>2202</v>
      </c>
      <c r="D1352" s="85" t="s">
        <v>1210</v>
      </c>
      <c r="E1352" s="77">
        <v>1</v>
      </c>
      <c r="F1352" s="88"/>
      <c r="G1352" s="87" t="s">
        <v>74</v>
      </c>
      <c r="H1352" s="79"/>
      <c r="I1352" s="108" t="s">
        <v>1978</v>
      </c>
      <c r="J1352" s="69" t="s">
        <v>1979</v>
      </c>
      <c r="K1352" s="11" t="s">
        <v>24</v>
      </c>
      <c r="L1352" s="11" t="s">
        <v>1963</v>
      </c>
      <c r="M1352" s="11" t="s">
        <v>26</v>
      </c>
      <c r="N1352" s="114" t="s">
        <v>2402</v>
      </c>
      <c r="O1352" s="38">
        <v>0</v>
      </c>
      <c r="P1352" s="38">
        <v>0</v>
      </c>
      <c r="Q1352" s="38">
        <v>0</v>
      </c>
      <c r="R1352" s="38">
        <v>0</v>
      </c>
      <c r="S1352" s="38">
        <v>0</v>
      </c>
      <c r="T1352" s="38">
        <v>0</v>
      </c>
      <c r="U1352" s="38">
        <v>0</v>
      </c>
      <c r="V1352" s="38"/>
      <c r="W1352" s="38"/>
      <c r="X1352" s="38"/>
      <c r="Y1352" s="38">
        <v>0</v>
      </c>
      <c r="Z1352" s="38">
        <v>0</v>
      </c>
      <c r="AA1352" s="38">
        <v>0</v>
      </c>
      <c r="AB1352" s="38">
        <v>0</v>
      </c>
      <c r="AC1352" s="38">
        <v>0</v>
      </c>
      <c r="AD1352" s="38">
        <v>0</v>
      </c>
      <c r="AE1352" s="38">
        <v>0</v>
      </c>
      <c r="AF1352" s="38"/>
      <c r="AG1352" s="38"/>
      <c r="AH1352" s="38"/>
      <c r="AI1352" s="38"/>
      <c r="AJ1352" s="38"/>
      <c r="AK1352" s="38"/>
      <c r="AL1352" s="38"/>
      <c r="AM1352" s="38"/>
      <c r="AN1352" s="38"/>
      <c r="AO1352" s="38"/>
      <c r="AP1352" s="38"/>
      <c r="AQ1352" s="38"/>
      <c r="AR1352" s="9">
        <f t="shared" si="44"/>
        <v>0</v>
      </c>
      <c r="AS1352" s="9">
        <f t="shared" si="45"/>
        <v>0</v>
      </c>
      <c r="AT1352" s="10"/>
    </row>
    <row r="1353" spans="1:46" ht="15.6" hidden="1">
      <c r="A1353" s="3">
        <v>1350</v>
      </c>
      <c r="B1353" s="119" t="s">
        <v>1253</v>
      </c>
      <c r="C1353" s="4" t="s">
        <v>2205</v>
      </c>
      <c r="D1353" s="85" t="s">
        <v>1210</v>
      </c>
      <c r="E1353" s="77">
        <v>1</v>
      </c>
      <c r="F1353" s="88"/>
      <c r="G1353" s="92" t="s">
        <v>74</v>
      </c>
      <c r="H1353" s="79" t="s">
        <v>1210</v>
      </c>
      <c r="I1353" s="108" t="s">
        <v>1980</v>
      </c>
      <c r="J1353" s="69" t="s">
        <v>1981</v>
      </c>
      <c r="K1353" s="11" t="s">
        <v>24</v>
      </c>
      <c r="L1353" s="11" t="s">
        <v>35</v>
      </c>
      <c r="M1353" s="11" t="s">
        <v>43</v>
      </c>
      <c r="N1353" s="114" t="s">
        <v>2402</v>
      </c>
      <c r="O1353" s="38"/>
      <c r="P1353" s="38"/>
      <c r="Q1353" s="38"/>
      <c r="R1353" s="38">
        <v>0</v>
      </c>
      <c r="S1353" s="38">
        <v>0</v>
      </c>
      <c r="T1353" s="38">
        <v>0</v>
      </c>
      <c r="U1353" s="38">
        <v>0</v>
      </c>
      <c r="V1353" s="38"/>
      <c r="W1353" s="38"/>
      <c r="X1353" s="38"/>
      <c r="Y1353" s="38"/>
      <c r="Z1353" s="38"/>
      <c r="AA1353" s="38"/>
      <c r="AB1353" s="38"/>
      <c r="AC1353" s="38">
        <v>0</v>
      </c>
      <c r="AD1353" s="38">
        <v>0</v>
      </c>
      <c r="AE1353" s="38">
        <v>0</v>
      </c>
      <c r="AF1353" s="38"/>
      <c r="AG1353" s="38"/>
      <c r="AH1353" s="38"/>
      <c r="AI1353" s="38"/>
      <c r="AJ1353" s="38"/>
      <c r="AK1353" s="38"/>
      <c r="AL1353" s="38"/>
      <c r="AM1353" s="38"/>
      <c r="AN1353" s="38"/>
      <c r="AO1353" s="38"/>
      <c r="AP1353" s="38"/>
      <c r="AQ1353" s="38"/>
      <c r="AR1353" s="9">
        <f t="shared" si="44"/>
        <v>0</v>
      </c>
      <c r="AS1353" s="9">
        <f t="shared" si="45"/>
        <v>0</v>
      </c>
      <c r="AT1353" s="10"/>
    </row>
    <row r="1354" spans="1:46" ht="15.6" hidden="1">
      <c r="A1354" s="3">
        <v>1351</v>
      </c>
      <c r="B1354" s="119" t="s">
        <v>1253</v>
      </c>
      <c r="C1354" s="4" t="s">
        <v>2205</v>
      </c>
      <c r="D1354" s="85" t="s">
        <v>1210</v>
      </c>
      <c r="E1354" s="77">
        <v>1</v>
      </c>
      <c r="F1354" s="88"/>
      <c r="G1354" s="92" t="s">
        <v>74</v>
      </c>
      <c r="H1354" s="79" t="s">
        <v>1210</v>
      </c>
      <c r="I1354" s="108" t="s">
        <v>1982</v>
      </c>
      <c r="J1354" s="69" t="s">
        <v>1983</v>
      </c>
      <c r="K1354" s="11" t="s">
        <v>24</v>
      </c>
      <c r="L1354" s="11" t="s">
        <v>35</v>
      </c>
      <c r="M1354" s="11" t="s">
        <v>43</v>
      </c>
      <c r="N1354" s="114" t="s">
        <v>2402</v>
      </c>
      <c r="O1354" s="38"/>
      <c r="P1354" s="38"/>
      <c r="Q1354" s="38"/>
      <c r="R1354" s="38">
        <v>0</v>
      </c>
      <c r="S1354" s="38">
        <v>0</v>
      </c>
      <c r="T1354" s="38">
        <v>0</v>
      </c>
      <c r="U1354" s="38">
        <v>0</v>
      </c>
      <c r="V1354" s="38"/>
      <c r="W1354" s="38"/>
      <c r="X1354" s="38"/>
      <c r="Y1354" s="38"/>
      <c r="Z1354" s="38"/>
      <c r="AA1354" s="38"/>
      <c r="AB1354" s="38"/>
      <c r="AC1354" s="38">
        <v>0</v>
      </c>
      <c r="AD1354" s="38">
        <v>0</v>
      </c>
      <c r="AE1354" s="38">
        <v>0</v>
      </c>
      <c r="AF1354" s="38"/>
      <c r="AG1354" s="38"/>
      <c r="AH1354" s="38"/>
      <c r="AI1354" s="38"/>
      <c r="AJ1354" s="38"/>
      <c r="AK1354" s="38"/>
      <c r="AL1354" s="38"/>
      <c r="AM1354" s="38"/>
      <c r="AN1354" s="38"/>
      <c r="AO1354" s="38"/>
      <c r="AP1354" s="38"/>
      <c r="AQ1354" s="38"/>
      <c r="AR1354" s="9">
        <f t="shared" si="44"/>
        <v>0</v>
      </c>
      <c r="AS1354" s="9">
        <f t="shared" si="45"/>
        <v>0</v>
      </c>
      <c r="AT1354" s="10"/>
    </row>
    <row r="1355" spans="1:46" ht="15.6" hidden="1">
      <c r="A1355" s="3">
        <v>1352</v>
      </c>
      <c r="B1355" s="119" t="s">
        <v>1253</v>
      </c>
      <c r="C1355" s="4" t="s">
        <v>2205</v>
      </c>
      <c r="D1355" s="85" t="s">
        <v>1210</v>
      </c>
      <c r="E1355" s="77">
        <v>1</v>
      </c>
      <c r="F1355" s="88"/>
      <c r="G1355" s="87" t="s">
        <v>74</v>
      </c>
      <c r="H1355" s="79"/>
      <c r="I1355" s="108" t="s">
        <v>1984</v>
      </c>
      <c r="J1355" s="69" t="s">
        <v>1985</v>
      </c>
      <c r="K1355" s="11" t="s">
        <v>24</v>
      </c>
      <c r="L1355" s="11" t="s">
        <v>1963</v>
      </c>
      <c r="M1355" s="11" t="s">
        <v>26</v>
      </c>
      <c r="N1355" s="114" t="s">
        <v>2402</v>
      </c>
      <c r="O1355" s="38">
        <v>0</v>
      </c>
      <c r="P1355" s="38">
        <v>0</v>
      </c>
      <c r="Q1355" s="38">
        <v>0</v>
      </c>
      <c r="R1355" s="38">
        <v>0</v>
      </c>
      <c r="S1355" s="38">
        <v>0</v>
      </c>
      <c r="T1355" s="38">
        <v>0</v>
      </c>
      <c r="U1355" s="38">
        <v>0</v>
      </c>
      <c r="V1355" s="38"/>
      <c r="W1355" s="38"/>
      <c r="X1355" s="38"/>
      <c r="Y1355" s="38">
        <v>0</v>
      </c>
      <c r="Z1355" s="38">
        <v>0</v>
      </c>
      <c r="AA1355" s="38">
        <v>0</v>
      </c>
      <c r="AB1355" s="38">
        <v>0</v>
      </c>
      <c r="AC1355" s="38">
        <v>0</v>
      </c>
      <c r="AD1355" s="38">
        <v>0</v>
      </c>
      <c r="AE1355" s="38">
        <v>0</v>
      </c>
      <c r="AF1355" s="38"/>
      <c r="AG1355" s="38"/>
      <c r="AH1355" s="38"/>
      <c r="AI1355" s="38"/>
      <c r="AJ1355" s="38"/>
      <c r="AK1355" s="38"/>
      <c r="AL1355" s="38"/>
      <c r="AM1355" s="38"/>
      <c r="AN1355" s="38"/>
      <c r="AO1355" s="38"/>
      <c r="AP1355" s="38"/>
      <c r="AQ1355" s="38"/>
      <c r="AR1355" s="9">
        <f t="shared" si="44"/>
        <v>0</v>
      </c>
      <c r="AS1355" s="9">
        <f t="shared" si="45"/>
        <v>0</v>
      </c>
      <c r="AT1355" s="10"/>
    </row>
    <row r="1356" spans="1:46" ht="15.6" hidden="1">
      <c r="A1356" s="3">
        <v>1353</v>
      </c>
      <c r="B1356" s="119" t="s">
        <v>1253</v>
      </c>
      <c r="C1356" s="4" t="s">
        <v>2205</v>
      </c>
      <c r="D1356" s="85" t="s">
        <v>1210</v>
      </c>
      <c r="E1356" s="77">
        <v>1</v>
      </c>
      <c r="F1356" s="88"/>
      <c r="G1356" s="87" t="s">
        <v>74</v>
      </c>
      <c r="H1356" s="79"/>
      <c r="I1356" s="108" t="s">
        <v>1986</v>
      </c>
      <c r="J1356" s="69" t="s">
        <v>1987</v>
      </c>
      <c r="K1356" s="11" t="s">
        <v>24</v>
      </c>
      <c r="L1356" s="11" t="s">
        <v>1963</v>
      </c>
      <c r="M1356" s="11" t="s">
        <v>26</v>
      </c>
      <c r="N1356" s="114" t="s">
        <v>2402</v>
      </c>
      <c r="O1356" s="38">
        <v>0</v>
      </c>
      <c r="P1356" s="38">
        <v>0</v>
      </c>
      <c r="Q1356" s="38">
        <v>0</v>
      </c>
      <c r="R1356" s="38">
        <v>0</v>
      </c>
      <c r="S1356" s="38">
        <v>0</v>
      </c>
      <c r="T1356" s="38">
        <v>0</v>
      </c>
      <c r="U1356" s="38">
        <v>0</v>
      </c>
      <c r="V1356" s="38"/>
      <c r="W1356" s="38"/>
      <c r="X1356" s="38"/>
      <c r="Y1356" s="38">
        <v>0</v>
      </c>
      <c r="Z1356" s="38">
        <v>0</v>
      </c>
      <c r="AA1356" s="38">
        <v>0</v>
      </c>
      <c r="AB1356" s="38">
        <v>0</v>
      </c>
      <c r="AC1356" s="38">
        <v>0</v>
      </c>
      <c r="AD1356" s="38">
        <v>0</v>
      </c>
      <c r="AE1356" s="38">
        <v>0</v>
      </c>
      <c r="AF1356" s="38"/>
      <c r="AG1356" s="38"/>
      <c r="AH1356" s="38"/>
      <c r="AI1356" s="38"/>
      <c r="AJ1356" s="38"/>
      <c r="AK1356" s="38"/>
      <c r="AL1356" s="38"/>
      <c r="AM1356" s="38"/>
      <c r="AN1356" s="38"/>
      <c r="AO1356" s="38"/>
      <c r="AP1356" s="38"/>
      <c r="AQ1356" s="38"/>
      <c r="AR1356" s="9">
        <f t="shared" si="44"/>
        <v>0</v>
      </c>
      <c r="AS1356" s="9">
        <f t="shared" si="45"/>
        <v>0</v>
      </c>
      <c r="AT1356" s="10"/>
    </row>
    <row r="1357" spans="1:46" ht="15.6" hidden="1">
      <c r="A1357" s="3">
        <v>1354</v>
      </c>
      <c r="B1357" s="119" t="s">
        <v>1253</v>
      </c>
      <c r="C1357" s="4" t="s">
        <v>2205</v>
      </c>
      <c r="D1357" s="85" t="s">
        <v>1210</v>
      </c>
      <c r="E1357" s="77">
        <v>1</v>
      </c>
      <c r="F1357" s="88" t="s">
        <v>2214</v>
      </c>
      <c r="G1357" s="87" t="s">
        <v>74</v>
      </c>
      <c r="H1357" s="79"/>
      <c r="I1357" s="108" t="s">
        <v>1988</v>
      </c>
      <c r="J1357" s="69" t="s">
        <v>1989</v>
      </c>
      <c r="K1357" s="11" t="s">
        <v>24</v>
      </c>
      <c r="L1357" s="11" t="s">
        <v>1963</v>
      </c>
      <c r="M1357" s="11" t="s">
        <v>26</v>
      </c>
      <c r="N1357" s="8">
        <v>45391</v>
      </c>
      <c r="O1357" s="38">
        <v>1</v>
      </c>
      <c r="P1357" s="38">
        <v>0</v>
      </c>
      <c r="Q1357" s="38">
        <v>0</v>
      </c>
      <c r="R1357" s="38">
        <v>1</v>
      </c>
      <c r="S1357" s="38">
        <v>0</v>
      </c>
      <c r="T1357" s="38">
        <v>0</v>
      </c>
      <c r="U1357" s="38">
        <v>0</v>
      </c>
      <c r="V1357" s="38"/>
      <c r="W1357" s="38"/>
      <c r="X1357" s="38"/>
      <c r="Y1357" s="38">
        <v>0</v>
      </c>
      <c r="Z1357" s="38">
        <v>0</v>
      </c>
      <c r="AA1357" s="38">
        <v>0</v>
      </c>
      <c r="AB1357" s="38">
        <v>0</v>
      </c>
      <c r="AC1357" s="38">
        <v>0</v>
      </c>
      <c r="AD1357" s="38">
        <v>0</v>
      </c>
      <c r="AE1357" s="38">
        <v>0</v>
      </c>
      <c r="AF1357" s="38"/>
      <c r="AG1357" s="38"/>
      <c r="AH1357" s="38"/>
      <c r="AI1357" s="38"/>
      <c r="AJ1357" s="38"/>
      <c r="AK1357" s="38"/>
      <c r="AL1357" s="38"/>
      <c r="AM1357" s="38"/>
      <c r="AN1357" s="38"/>
      <c r="AO1357" s="38"/>
      <c r="AP1357" s="38"/>
      <c r="AQ1357" s="38"/>
      <c r="AR1357" s="9">
        <f t="shared" si="44"/>
        <v>0.25</v>
      </c>
      <c r="AS1357" s="9">
        <f t="shared" si="45"/>
        <v>0</v>
      </c>
      <c r="AT1357" s="10"/>
    </row>
    <row r="1358" spans="1:46" ht="15.6" hidden="1">
      <c r="A1358" s="3">
        <v>1355</v>
      </c>
      <c r="B1358" s="119" t="s">
        <v>1253</v>
      </c>
      <c r="C1358" s="4" t="s">
        <v>2205</v>
      </c>
      <c r="D1358" s="85" t="s">
        <v>1210</v>
      </c>
      <c r="E1358" s="77">
        <v>1</v>
      </c>
      <c r="F1358" s="88"/>
      <c r="G1358" s="87" t="s">
        <v>74</v>
      </c>
      <c r="H1358" s="79"/>
      <c r="I1358" s="108" t="s">
        <v>1990</v>
      </c>
      <c r="J1358" s="69" t="s">
        <v>1991</v>
      </c>
      <c r="K1358" s="11" t="s">
        <v>24</v>
      </c>
      <c r="L1358" s="11" t="s">
        <v>1963</v>
      </c>
      <c r="M1358" s="11" t="s">
        <v>26</v>
      </c>
      <c r="N1358" s="8">
        <v>45647</v>
      </c>
      <c r="O1358" s="38">
        <v>1</v>
      </c>
      <c r="P1358" s="38">
        <v>0</v>
      </c>
      <c r="Q1358" s="38">
        <v>0</v>
      </c>
      <c r="R1358" s="38">
        <v>1</v>
      </c>
      <c r="S1358" s="38">
        <v>0</v>
      </c>
      <c r="T1358" s="38">
        <v>0</v>
      </c>
      <c r="U1358" s="38">
        <v>0</v>
      </c>
      <c r="V1358" s="38"/>
      <c r="W1358" s="38"/>
      <c r="X1358" s="38"/>
      <c r="Y1358" s="38">
        <v>0</v>
      </c>
      <c r="Z1358" s="38">
        <v>0</v>
      </c>
      <c r="AA1358" s="38">
        <v>0</v>
      </c>
      <c r="AB1358" s="38">
        <v>0</v>
      </c>
      <c r="AC1358" s="38">
        <v>0</v>
      </c>
      <c r="AD1358" s="38">
        <v>0</v>
      </c>
      <c r="AE1358" s="38">
        <v>0</v>
      </c>
      <c r="AF1358" s="38"/>
      <c r="AG1358" s="38"/>
      <c r="AH1358" s="38"/>
      <c r="AI1358" s="38"/>
      <c r="AJ1358" s="38"/>
      <c r="AK1358" s="38"/>
      <c r="AL1358" s="38"/>
      <c r="AM1358" s="38"/>
      <c r="AN1358" s="38"/>
      <c r="AO1358" s="38"/>
      <c r="AP1358" s="38"/>
      <c r="AQ1358" s="38"/>
      <c r="AR1358" s="9">
        <f t="shared" si="44"/>
        <v>0.25</v>
      </c>
      <c r="AS1358" s="9">
        <f t="shared" si="45"/>
        <v>0</v>
      </c>
      <c r="AT1358" s="10"/>
    </row>
    <row r="1359" spans="1:46" ht="15.6" hidden="1">
      <c r="A1359" s="3">
        <v>1356</v>
      </c>
      <c r="B1359" s="119" t="s">
        <v>1253</v>
      </c>
      <c r="C1359" s="4" t="s">
        <v>2205</v>
      </c>
      <c r="D1359" s="85" t="s">
        <v>1210</v>
      </c>
      <c r="E1359" s="77">
        <v>1</v>
      </c>
      <c r="F1359" s="88"/>
      <c r="G1359" s="87" t="s">
        <v>74</v>
      </c>
      <c r="H1359" s="79"/>
      <c r="I1359" s="108" t="s">
        <v>1970</v>
      </c>
      <c r="J1359" s="69" t="s">
        <v>1992</v>
      </c>
      <c r="K1359" s="11" t="s">
        <v>24</v>
      </c>
      <c r="L1359" s="11" t="s">
        <v>1963</v>
      </c>
      <c r="M1359" s="11" t="s">
        <v>26</v>
      </c>
      <c r="N1359" s="114" t="s">
        <v>2402</v>
      </c>
      <c r="O1359" s="38">
        <v>0</v>
      </c>
      <c r="P1359" s="38">
        <v>0</v>
      </c>
      <c r="Q1359" s="38">
        <v>0</v>
      </c>
      <c r="R1359" s="38">
        <v>0</v>
      </c>
      <c r="S1359" s="38">
        <v>0</v>
      </c>
      <c r="T1359" s="38">
        <v>0</v>
      </c>
      <c r="U1359" s="38">
        <v>0</v>
      </c>
      <c r="V1359" s="38"/>
      <c r="W1359" s="38"/>
      <c r="X1359" s="38"/>
      <c r="Y1359" s="38">
        <v>0</v>
      </c>
      <c r="Z1359" s="38">
        <v>0</v>
      </c>
      <c r="AA1359" s="38">
        <v>0</v>
      </c>
      <c r="AB1359" s="38">
        <v>0</v>
      </c>
      <c r="AC1359" s="38">
        <v>0</v>
      </c>
      <c r="AD1359" s="38">
        <v>0</v>
      </c>
      <c r="AE1359" s="38">
        <v>0</v>
      </c>
      <c r="AF1359" s="38"/>
      <c r="AG1359" s="38"/>
      <c r="AH1359" s="38"/>
      <c r="AI1359" s="38"/>
      <c r="AJ1359" s="38"/>
      <c r="AK1359" s="38"/>
      <c r="AL1359" s="38"/>
      <c r="AM1359" s="38"/>
      <c r="AN1359" s="38"/>
      <c r="AO1359" s="38"/>
      <c r="AP1359" s="38"/>
      <c r="AQ1359" s="38"/>
      <c r="AR1359" s="9">
        <f t="shared" si="44"/>
        <v>0</v>
      </c>
      <c r="AS1359" s="9">
        <f t="shared" si="45"/>
        <v>0</v>
      </c>
      <c r="AT1359" s="10"/>
    </row>
    <row r="1360" spans="1:46" ht="15.6" hidden="1">
      <c r="A1360" s="3">
        <v>1357</v>
      </c>
      <c r="B1360" s="119" t="s">
        <v>1253</v>
      </c>
      <c r="C1360" s="4" t="s">
        <v>2205</v>
      </c>
      <c r="D1360" s="85" t="s">
        <v>1210</v>
      </c>
      <c r="E1360" s="77">
        <v>1</v>
      </c>
      <c r="F1360" s="88" t="s">
        <v>2214</v>
      </c>
      <c r="G1360" s="87" t="s">
        <v>74</v>
      </c>
      <c r="H1360" s="79"/>
      <c r="I1360" s="108" t="s">
        <v>1972</v>
      </c>
      <c r="J1360" s="69" t="s">
        <v>1993</v>
      </c>
      <c r="K1360" s="11" t="s">
        <v>24</v>
      </c>
      <c r="L1360" s="11" t="s">
        <v>1963</v>
      </c>
      <c r="M1360" s="11" t="s">
        <v>26</v>
      </c>
      <c r="N1360" s="8">
        <v>45411</v>
      </c>
      <c r="O1360" s="38">
        <v>1</v>
      </c>
      <c r="P1360" s="38">
        <v>0</v>
      </c>
      <c r="Q1360" s="38">
        <v>0</v>
      </c>
      <c r="R1360" s="38">
        <v>1</v>
      </c>
      <c r="S1360" s="38">
        <v>0</v>
      </c>
      <c r="T1360" s="38">
        <v>0</v>
      </c>
      <c r="U1360" s="38">
        <v>0</v>
      </c>
      <c r="V1360" s="38"/>
      <c r="W1360" s="38"/>
      <c r="X1360" s="38"/>
      <c r="Y1360" s="38">
        <v>0</v>
      </c>
      <c r="Z1360" s="38">
        <v>0</v>
      </c>
      <c r="AA1360" s="38">
        <v>0</v>
      </c>
      <c r="AB1360" s="38">
        <v>0</v>
      </c>
      <c r="AC1360" s="38">
        <v>0</v>
      </c>
      <c r="AD1360" s="38">
        <v>0</v>
      </c>
      <c r="AE1360" s="38">
        <v>0</v>
      </c>
      <c r="AF1360" s="38"/>
      <c r="AG1360" s="38"/>
      <c r="AH1360" s="38"/>
      <c r="AI1360" s="38"/>
      <c r="AJ1360" s="38"/>
      <c r="AK1360" s="38"/>
      <c r="AL1360" s="38"/>
      <c r="AM1360" s="38"/>
      <c r="AN1360" s="38"/>
      <c r="AO1360" s="38"/>
      <c r="AP1360" s="38"/>
      <c r="AQ1360" s="38"/>
      <c r="AR1360" s="9">
        <f t="shared" si="44"/>
        <v>0.25</v>
      </c>
      <c r="AS1360" s="9">
        <f t="shared" si="45"/>
        <v>0</v>
      </c>
      <c r="AT1360" s="10"/>
    </row>
    <row r="1361" spans="1:46" ht="15.6" hidden="1">
      <c r="A1361" s="3">
        <v>1358</v>
      </c>
      <c r="B1361" s="119" t="s">
        <v>1253</v>
      </c>
      <c r="C1361" s="4" t="s">
        <v>2205</v>
      </c>
      <c r="D1361" s="85" t="s">
        <v>1210</v>
      </c>
      <c r="E1361" s="77">
        <v>1</v>
      </c>
      <c r="F1361" s="88"/>
      <c r="G1361" s="87" t="s">
        <v>74</v>
      </c>
      <c r="H1361" s="79"/>
      <c r="I1361" s="108" t="s">
        <v>1974</v>
      </c>
      <c r="J1361" s="69" t="s">
        <v>1994</v>
      </c>
      <c r="K1361" s="11" t="s">
        <v>24</v>
      </c>
      <c r="L1361" s="11" t="s">
        <v>1963</v>
      </c>
      <c r="M1361" s="11" t="s">
        <v>43</v>
      </c>
      <c r="N1361" s="114" t="s">
        <v>2402</v>
      </c>
      <c r="O1361" s="38">
        <v>0</v>
      </c>
      <c r="P1361" s="38">
        <v>0</v>
      </c>
      <c r="Q1361" s="38">
        <v>0</v>
      </c>
      <c r="R1361" s="38">
        <v>0</v>
      </c>
      <c r="S1361" s="38">
        <v>0</v>
      </c>
      <c r="T1361" s="38">
        <v>0</v>
      </c>
      <c r="U1361" s="38">
        <v>0</v>
      </c>
      <c r="V1361" s="38"/>
      <c r="W1361" s="38"/>
      <c r="X1361" s="38"/>
      <c r="Y1361" s="38">
        <v>0</v>
      </c>
      <c r="Z1361" s="38">
        <v>0</v>
      </c>
      <c r="AA1361" s="38">
        <v>0</v>
      </c>
      <c r="AB1361" s="38">
        <v>0</v>
      </c>
      <c r="AC1361" s="38">
        <v>0</v>
      </c>
      <c r="AD1361" s="38">
        <v>0</v>
      </c>
      <c r="AE1361" s="38">
        <v>0</v>
      </c>
      <c r="AF1361" s="38"/>
      <c r="AG1361" s="38"/>
      <c r="AH1361" s="38"/>
      <c r="AI1361" s="38"/>
      <c r="AJ1361" s="38"/>
      <c r="AK1361" s="38"/>
      <c r="AL1361" s="38"/>
      <c r="AM1361" s="38"/>
      <c r="AN1361" s="38"/>
      <c r="AO1361" s="38"/>
      <c r="AP1361" s="38"/>
      <c r="AQ1361" s="38"/>
      <c r="AR1361" s="9">
        <f t="shared" si="44"/>
        <v>0</v>
      </c>
      <c r="AS1361" s="9">
        <f t="shared" si="45"/>
        <v>0</v>
      </c>
      <c r="AT1361" s="10"/>
    </row>
    <row r="1362" spans="1:46" ht="15.6" hidden="1">
      <c r="A1362" s="3">
        <v>1359</v>
      </c>
      <c r="B1362" s="119" t="s">
        <v>1253</v>
      </c>
      <c r="C1362" s="4" t="s">
        <v>2205</v>
      </c>
      <c r="D1362" s="85" t="s">
        <v>1210</v>
      </c>
      <c r="E1362" s="77">
        <v>1</v>
      </c>
      <c r="F1362" s="88"/>
      <c r="G1362" s="87" t="s">
        <v>74</v>
      </c>
      <c r="H1362" s="79"/>
      <c r="I1362" s="108" t="s">
        <v>1995</v>
      </c>
      <c r="J1362" s="69" t="s">
        <v>1996</v>
      </c>
      <c r="K1362" s="11" t="s">
        <v>24</v>
      </c>
      <c r="L1362" s="11" t="s">
        <v>1963</v>
      </c>
      <c r="M1362" s="11" t="s">
        <v>43</v>
      </c>
      <c r="N1362" s="114" t="s">
        <v>2402</v>
      </c>
      <c r="O1362" s="38">
        <v>0</v>
      </c>
      <c r="P1362" s="38">
        <v>0</v>
      </c>
      <c r="Q1362" s="38">
        <v>0</v>
      </c>
      <c r="R1362" s="38">
        <v>0</v>
      </c>
      <c r="S1362" s="38">
        <v>0</v>
      </c>
      <c r="T1362" s="38">
        <v>0</v>
      </c>
      <c r="U1362" s="38">
        <v>0</v>
      </c>
      <c r="V1362" s="38"/>
      <c r="W1362" s="38"/>
      <c r="X1362" s="38"/>
      <c r="Y1362" s="38">
        <v>0</v>
      </c>
      <c r="Z1362" s="38">
        <v>0</v>
      </c>
      <c r="AA1362" s="38">
        <v>0</v>
      </c>
      <c r="AB1362" s="38">
        <v>0</v>
      </c>
      <c r="AC1362" s="38">
        <v>0</v>
      </c>
      <c r="AD1362" s="38">
        <v>0</v>
      </c>
      <c r="AE1362" s="38">
        <v>0</v>
      </c>
      <c r="AF1362" s="38"/>
      <c r="AG1362" s="38"/>
      <c r="AH1362" s="38"/>
      <c r="AI1362" s="38"/>
      <c r="AJ1362" s="38"/>
      <c r="AK1362" s="38"/>
      <c r="AL1362" s="38"/>
      <c r="AM1362" s="38"/>
      <c r="AN1362" s="38"/>
      <c r="AO1362" s="38"/>
      <c r="AP1362" s="38"/>
      <c r="AQ1362" s="38"/>
      <c r="AR1362" s="9">
        <f t="shared" si="44"/>
        <v>0</v>
      </c>
      <c r="AS1362" s="9">
        <f t="shared" si="45"/>
        <v>0</v>
      </c>
      <c r="AT1362" s="10"/>
    </row>
    <row r="1363" spans="1:46" ht="15.6" hidden="1">
      <c r="A1363" s="3">
        <v>1360</v>
      </c>
      <c r="B1363" s="119" t="s">
        <v>1253</v>
      </c>
      <c r="C1363" s="4" t="s">
        <v>2205</v>
      </c>
      <c r="D1363" s="85" t="s">
        <v>1210</v>
      </c>
      <c r="E1363" s="77">
        <v>1</v>
      </c>
      <c r="F1363" s="88"/>
      <c r="G1363" s="87" t="s">
        <v>74</v>
      </c>
      <c r="H1363" s="79"/>
      <c r="I1363" s="108" t="s">
        <v>1978</v>
      </c>
      <c r="J1363" s="69" t="s">
        <v>1997</v>
      </c>
      <c r="K1363" s="11" t="s">
        <v>24</v>
      </c>
      <c r="L1363" s="11" t="s">
        <v>1963</v>
      </c>
      <c r="M1363" s="11" t="s">
        <v>26</v>
      </c>
      <c r="N1363" s="114" t="s">
        <v>2402</v>
      </c>
      <c r="O1363" s="38">
        <v>0</v>
      </c>
      <c r="P1363" s="38">
        <v>0</v>
      </c>
      <c r="Q1363" s="38">
        <v>0</v>
      </c>
      <c r="R1363" s="38">
        <v>0</v>
      </c>
      <c r="S1363" s="38">
        <v>0</v>
      </c>
      <c r="T1363" s="38">
        <v>0</v>
      </c>
      <c r="U1363" s="38">
        <v>0</v>
      </c>
      <c r="V1363" s="38"/>
      <c r="W1363" s="38"/>
      <c r="X1363" s="38"/>
      <c r="Y1363" s="38">
        <v>0</v>
      </c>
      <c r="Z1363" s="38">
        <v>0</v>
      </c>
      <c r="AA1363" s="38">
        <v>0</v>
      </c>
      <c r="AB1363" s="38">
        <v>0</v>
      </c>
      <c r="AC1363" s="38">
        <v>0</v>
      </c>
      <c r="AD1363" s="38">
        <v>0</v>
      </c>
      <c r="AE1363" s="38">
        <v>0</v>
      </c>
      <c r="AF1363" s="38"/>
      <c r="AG1363" s="38"/>
      <c r="AH1363" s="38"/>
      <c r="AI1363" s="38"/>
      <c r="AJ1363" s="38"/>
      <c r="AK1363" s="38"/>
      <c r="AL1363" s="38"/>
      <c r="AM1363" s="38"/>
      <c r="AN1363" s="38"/>
      <c r="AO1363" s="38"/>
      <c r="AP1363" s="38"/>
      <c r="AQ1363" s="38"/>
      <c r="AR1363" s="9">
        <f t="shared" si="44"/>
        <v>0</v>
      </c>
      <c r="AS1363" s="9">
        <f t="shared" si="45"/>
        <v>0</v>
      </c>
      <c r="AT1363" s="10"/>
    </row>
    <row r="1364" spans="1:46" ht="15.6" hidden="1">
      <c r="A1364" s="3">
        <v>1361</v>
      </c>
      <c r="B1364" s="119" t="s">
        <v>1253</v>
      </c>
      <c r="C1364" s="4" t="s">
        <v>2204</v>
      </c>
      <c r="D1364" s="85" t="s">
        <v>1210</v>
      </c>
      <c r="E1364" s="77">
        <v>1</v>
      </c>
      <c r="F1364" s="88"/>
      <c r="G1364" s="92" t="s">
        <v>74</v>
      </c>
      <c r="H1364" s="79" t="s">
        <v>1210</v>
      </c>
      <c r="I1364" s="108" t="s">
        <v>1980</v>
      </c>
      <c r="J1364" s="69" t="s">
        <v>1998</v>
      </c>
      <c r="K1364" s="11" t="s">
        <v>24</v>
      </c>
      <c r="L1364" s="11" t="s">
        <v>35</v>
      </c>
      <c r="M1364" s="11" t="s">
        <v>43</v>
      </c>
      <c r="N1364" s="114" t="s">
        <v>2402</v>
      </c>
      <c r="O1364" s="38"/>
      <c r="P1364" s="38"/>
      <c r="Q1364" s="38"/>
      <c r="R1364" s="38">
        <v>0</v>
      </c>
      <c r="S1364" s="38">
        <v>0</v>
      </c>
      <c r="T1364" s="38">
        <v>0</v>
      </c>
      <c r="U1364" s="38">
        <v>0</v>
      </c>
      <c r="V1364" s="38"/>
      <c r="W1364" s="38"/>
      <c r="X1364" s="38"/>
      <c r="Y1364" s="38"/>
      <c r="Z1364" s="38"/>
      <c r="AA1364" s="38"/>
      <c r="AB1364" s="38"/>
      <c r="AC1364" s="38">
        <v>0</v>
      </c>
      <c r="AD1364" s="38">
        <v>0</v>
      </c>
      <c r="AE1364" s="38">
        <v>0</v>
      </c>
      <c r="AF1364" s="38"/>
      <c r="AG1364" s="38"/>
      <c r="AH1364" s="38"/>
      <c r="AI1364" s="38"/>
      <c r="AJ1364" s="38"/>
      <c r="AK1364" s="38"/>
      <c r="AL1364" s="38"/>
      <c r="AM1364" s="38"/>
      <c r="AN1364" s="38"/>
      <c r="AO1364" s="38"/>
      <c r="AP1364" s="38"/>
      <c r="AQ1364" s="38"/>
      <c r="AR1364" s="9">
        <f t="shared" si="44"/>
        <v>0</v>
      </c>
      <c r="AS1364" s="9">
        <f t="shared" si="45"/>
        <v>0</v>
      </c>
      <c r="AT1364" s="10"/>
    </row>
    <row r="1365" spans="1:46" ht="15.6" hidden="1">
      <c r="A1365" s="3">
        <v>1362</v>
      </c>
      <c r="B1365" s="119" t="s">
        <v>1253</v>
      </c>
      <c r="C1365" s="4" t="s">
        <v>2204</v>
      </c>
      <c r="D1365" s="85" t="s">
        <v>1210</v>
      </c>
      <c r="E1365" s="77">
        <v>1</v>
      </c>
      <c r="F1365" s="88"/>
      <c r="G1365" s="92" t="s">
        <v>74</v>
      </c>
      <c r="H1365" s="79" t="s">
        <v>1210</v>
      </c>
      <c r="I1365" s="108" t="s">
        <v>1999</v>
      </c>
      <c r="J1365" s="69" t="s">
        <v>2000</v>
      </c>
      <c r="K1365" s="11" t="s">
        <v>24</v>
      </c>
      <c r="L1365" s="11" t="s">
        <v>35</v>
      </c>
      <c r="M1365" s="11" t="s">
        <v>43</v>
      </c>
      <c r="N1365" s="114" t="s">
        <v>2402</v>
      </c>
      <c r="O1365" s="38"/>
      <c r="P1365" s="38"/>
      <c r="Q1365" s="38"/>
      <c r="R1365" s="38">
        <v>0</v>
      </c>
      <c r="S1365" s="38">
        <v>0</v>
      </c>
      <c r="T1365" s="38">
        <v>0</v>
      </c>
      <c r="U1365" s="38">
        <v>0</v>
      </c>
      <c r="V1365" s="38"/>
      <c r="W1365" s="38"/>
      <c r="X1365" s="38"/>
      <c r="Y1365" s="38"/>
      <c r="Z1365" s="38"/>
      <c r="AA1365" s="38"/>
      <c r="AB1365" s="38"/>
      <c r="AC1365" s="38">
        <v>0</v>
      </c>
      <c r="AD1365" s="38">
        <v>0</v>
      </c>
      <c r="AE1365" s="38">
        <v>0</v>
      </c>
      <c r="AF1365" s="38"/>
      <c r="AG1365" s="38"/>
      <c r="AH1365" s="38"/>
      <c r="AI1365" s="38"/>
      <c r="AJ1365" s="38"/>
      <c r="AK1365" s="38"/>
      <c r="AL1365" s="38"/>
      <c r="AM1365" s="38"/>
      <c r="AN1365" s="38"/>
      <c r="AO1365" s="38"/>
      <c r="AP1365" s="38"/>
      <c r="AQ1365" s="38"/>
      <c r="AR1365" s="9">
        <f t="shared" si="44"/>
        <v>0</v>
      </c>
      <c r="AS1365" s="9">
        <f t="shared" si="45"/>
        <v>0</v>
      </c>
      <c r="AT1365" s="10"/>
    </row>
    <row r="1366" spans="1:46" ht="15.6" hidden="1">
      <c r="A1366" s="3">
        <v>1363</v>
      </c>
      <c r="B1366" s="119" t="s">
        <v>1253</v>
      </c>
      <c r="C1366" s="4" t="s">
        <v>2204</v>
      </c>
      <c r="D1366" s="85" t="s">
        <v>1210</v>
      </c>
      <c r="E1366" s="77">
        <v>1</v>
      </c>
      <c r="F1366" s="88"/>
      <c r="G1366" s="87" t="s">
        <v>74</v>
      </c>
      <c r="H1366" s="79"/>
      <c r="I1366" s="108" t="s">
        <v>1984</v>
      </c>
      <c r="J1366" s="69" t="s">
        <v>2001</v>
      </c>
      <c r="K1366" s="11" t="s">
        <v>24</v>
      </c>
      <c r="L1366" s="11" t="s">
        <v>1963</v>
      </c>
      <c r="M1366" s="11" t="s">
        <v>43</v>
      </c>
      <c r="N1366" s="114" t="s">
        <v>2402</v>
      </c>
      <c r="O1366" s="38">
        <v>0</v>
      </c>
      <c r="P1366" s="38">
        <v>0</v>
      </c>
      <c r="Q1366" s="38">
        <v>0</v>
      </c>
      <c r="R1366" s="38">
        <v>0</v>
      </c>
      <c r="S1366" s="38">
        <v>0</v>
      </c>
      <c r="T1366" s="38">
        <v>0</v>
      </c>
      <c r="U1366" s="38">
        <v>0</v>
      </c>
      <c r="V1366" s="38"/>
      <c r="W1366" s="38"/>
      <c r="X1366" s="38"/>
      <c r="Y1366" s="38">
        <v>0</v>
      </c>
      <c r="Z1366" s="38">
        <v>0</v>
      </c>
      <c r="AA1366" s="38">
        <v>0</v>
      </c>
      <c r="AB1366" s="38">
        <v>0</v>
      </c>
      <c r="AC1366" s="38">
        <v>0</v>
      </c>
      <c r="AD1366" s="38">
        <v>0</v>
      </c>
      <c r="AE1366" s="38">
        <v>0</v>
      </c>
      <c r="AF1366" s="38"/>
      <c r="AG1366" s="38"/>
      <c r="AH1366" s="38"/>
      <c r="AI1366" s="38"/>
      <c r="AJ1366" s="38"/>
      <c r="AK1366" s="38"/>
      <c r="AL1366" s="38"/>
      <c r="AM1366" s="38"/>
      <c r="AN1366" s="38"/>
      <c r="AO1366" s="38"/>
      <c r="AP1366" s="38"/>
      <c r="AQ1366" s="38"/>
      <c r="AR1366" s="9">
        <f t="shared" si="44"/>
        <v>0</v>
      </c>
      <c r="AS1366" s="9">
        <f t="shared" si="45"/>
        <v>0</v>
      </c>
      <c r="AT1366" s="10"/>
    </row>
    <row r="1367" spans="1:46" ht="15.6" hidden="1">
      <c r="A1367" s="3">
        <v>1364</v>
      </c>
      <c r="B1367" s="119" t="s">
        <v>1253</v>
      </c>
      <c r="C1367" s="4" t="s">
        <v>2204</v>
      </c>
      <c r="D1367" s="85" t="s">
        <v>1210</v>
      </c>
      <c r="E1367" s="77">
        <v>1</v>
      </c>
      <c r="F1367" s="88"/>
      <c r="G1367" s="87" t="s">
        <v>74</v>
      </c>
      <c r="H1367" s="79"/>
      <c r="I1367" s="108" t="s">
        <v>1986</v>
      </c>
      <c r="J1367" s="69" t="s">
        <v>2002</v>
      </c>
      <c r="K1367" s="11" t="s">
        <v>24</v>
      </c>
      <c r="L1367" s="11" t="s">
        <v>1963</v>
      </c>
      <c r="M1367" s="11" t="s">
        <v>43</v>
      </c>
      <c r="N1367" s="114" t="s">
        <v>2402</v>
      </c>
      <c r="O1367" s="38">
        <v>0</v>
      </c>
      <c r="P1367" s="38">
        <v>0</v>
      </c>
      <c r="Q1367" s="38">
        <v>0</v>
      </c>
      <c r="R1367" s="38">
        <v>0</v>
      </c>
      <c r="S1367" s="38">
        <v>0</v>
      </c>
      <c r="T1367" s="38">
        <v>0</v>
      </c>
      <c r="U1367" s="38">
        <v>0</v>
      </c>
      <c r="V1367" s="38"/>
      <c r="W1367" s="38"/>
      <c r="X1367" s="38"/>
      <c r="Y1367" s="38">
        <v>0</v>
      </c>
      <c r="Z1367" s="38">
        <v>0</v>
      </c>
      <c r="AA1367" s="38">
        <v>0</v>
      </c>
      <c r="AB1367" s="38">
        <v>0</v>
      </c>
      <c r="AC1367" s="38">
        <v>0</v>
      </c>
      <c r="AD1367" s="38">
        <v>0</v>
      </c>
      <c r="AE1367" s="38">
        <v>0</v>
      </c>
      <c r="AF1367" s="38"/>
      <c r="AG1367" s="38"/>
      <c r="AH1367" s="38"/>
      <c r="AI1367" s="38"/>
      <c r="AJ1367" s="38"/>
      <c r="AK1367" s="38"/>
      <c r="AL1367" s="38"/>
      <c r="AM1367" s="38"/>
      <c r="AN1367" s="38"/>
      <c r="AO1367" s="38"/>
      <c r="AP1367" s="38"/>
      <c r="AQ1367" s="38"/>
      <c r="AR1367" s="9">
        <f t="shared" si="44"/>
        <v>0</v>
      </c>
      <c r="AS1367" s="9">
        <f t="shared" si="45"/>
        <v>0</v>
      </c>
      <c r="AT1367" s="10"/>
    </row>
    <row r="1368" spans="1:46" ht="15.6" hidden="1">
      <c r="A1368" s="3">
        <v>1365</v>
      </c>
      <c r="B1368" s="119" t="s">
        <v>1253</v>
      </c>
      <c r="C1368" s="4" t="s">
        <v>2204</v>
      </c>
      <c r="D1368" s="85" t="s">
        <v>1210</v>
      </c>
      <c r="E1368" s="83">
        <v>1</v>
      </c>
      <c r="F1368" s="88" t="s">
        <v>2214</v>
      </c>
      <c r="G1368" s="87" t="s">
        <v>74</v>
      </c>
      <c r="H1368" s="79"/>
      <c r="I1368" s="108" t="s">
        <v>1988</v>
      </c>
      <c r="J1368" s="69" t="s">
        <v>2003</v>
      </c>
      <c r="K1368" s="106" t="s">
        <v>24</v>
      </c>
      <c r="L1368" s="11" t="s">
        <v>1963</v>
      </c>
      <c r="M1368" s="11" t="s">
        <v>43</v>
      </c>
      <c r="N1368" s="114" t="s">
        <v>2402</v>
      </c>
      <c r="O1368" s="38">
        <v>0</v>
      </c>
      <c r="P1368" s="38">
        <v>0</v>
      </c>
      <c r="Q1368" s="38">
        <v>0</v>
      </c>
      <c r="R1368" s="38">
        <v>0</v>
      </c>
      <c r="S1368" s="38">
        <v>0</v>
      </c>
      <c r="T1368" s="38">
        <v>0</v>
      </c>
      <c r="U1368" s="38">
        <v>0</v>
      </c>
      <c r="V1368" s="38"/>
      <c r="W1368" s="38"/>
      <c r="X1368" s="38"/>
      <c r="Y1368" s="38">
        <v>0</v>
      </c>
      <c r="Z1368" s="38">
        <v>0</v>
      </c>
      <c r="AA1368" s="38">
        <v>0</v>
      </c>
      <c r="AB1368" s="38">
        <v>0</v>
      </c>
      <c r="AC1368" s="38">
        <v>0</v>
      </c>
      <c r="AD1368" s="38">
        <v>0</v>
      </c>
      <c r="AE1368" s="38">
        <v>0</v>
      </c>
      <c r="AF1368" s="38"/>
      <c r="AG1368" s="38"/>
      <c r="AH1368" s="38"/>
      <c r="AI1368" s="38"/>
      <c r="AJ1368" s="38"/>
      <c r="AK1368" s="38"/>
      <c r="AL1368" s="38"/>
      <c r="AM1368" s="38"/>
      <c r="AN1368" s="38"/>
      <c r="AO1368" s="38"/>
      <c r="AP1368" s="38"/>
      <c r="AQ1368" s="38"/>
      <c r="AR1368" s="9">
        <f t="shared" si="44"/>
        <v>0</v>
      </c>
      <c r="AS1368" s="9">
        <f t="shared" si="45"/>
        <v>0</v>
      </c>
      <c r="AT1368" s="10"/>
    </row>
    <row r="1369" spans="1:46" ht="15.6" hidden="1">
      <c r="A1369" s="3">
        <v>1366</v>
      </c>
      <c r="B1369" s="119" t="s">
        <v>1253</v>
      </c>
      <c r="C1369" s="4" t="s">
        <v>2204</v>
      </c>
      <c r="D1369" s="85" t="s">
        <v>1210</v>
      </c>
      <c r="E1369" s="77">
        <v>1</v>
      </c>
      <c r="F1369" s="88"/>
      <c r="G1369" s="87" t="s">
        <v>74</v>
      </c>
      <c r="H1369" s="79"/>
      <c r="I1369" s="108" t="s">
        <v>1990</v>
      </c>
      <c r="J1369" s="69" t="s">
        <v>2004</v>
      </c>
      <c r="K1369" s="11" t="s">
        <v>24</v>
      </c>
      <c r="L1369" s="11" t="s">
        <v>1963</v>
      </c>
      <c r="M1369" s="11" t="s">
        <v>43</v>
      </c>
      <c r="N1369" s="114" t="s">
        <v>2402</v>
      </c>
      <c r="O1369" s="38">
        <v>0</v>
      </c>
      <c r="P1369" s="38">
        <v>0</v>
      </c>
      <c r="Q1369" s="38">
        <v>0</v>
      </c>
      <c r="R1369" s="38">
        <v>0</v>
      </c>
      <c r="S1369" s="38">
        <v>0</v>
      </c>
      <c r="T1369" s="38">
        <v>0</v>
      </c>
      <c r="U1369" s="38">
        <v>0</v>
      </c>
      <c r="V1369" s="38"/>
      <c r="W1369" s="38"/>
      <c r="X1369" s="38"/>
      <c r="Y1369" s="38">
        <v>0</v>
      </c>
      <c r="Z1369" s="38">
        <v>0</v>
      </c>
      <c r="AA1369" s="38">
        <v>0</v>
      </c>
      <c r="AB1369" s="38">
        <v>0</v>
      </c>
      <c r="AC1369" s="38">
        <v>0</v>
      </c>
      <c r="AD1369" s="38">
        <v>0</v>
      </c>
      <c r="AE1369" s="38">
        <v>0</v>
      </c>
      <c r="AF1369" s="38"/>
      <c r="AG1369" s="38"/>
      <c r="AH1369" s="38"/>
      <c r="AI1369" s="38"/>
      <c r="AJ1369" s="38"/>
      <c r="AK1369" s="38"/>
      <c r="AL1369" s="38"/>
      <c r="AM1369" s="38"/>
      <c r="AN1369" s="38"/>
      <c r="AO1369" s="38"/>
      <c r="AP1369" s="38"/>
      <c r="AQ1369" s="38"/>
      <c r="AR1369" s="9">
        <f t="shared" si="44"/>
        <v>0</v>
      </c>
      <c r="AS1369" s="9">
        <f t="shared" si="45"/>
        <v>0</v>
      </c>
      <c r="AT1369" s="10"/>
    </row>
    <row r="1370" spans="1:46" ht="15.6" hidden="1">
      <c r="A1370" s="3">
        <v>1367</v>
      </c>
      <c r="B1370" s="119" t="s">
        <v>1253</v>
      </c>
      <c r="C1370" s="4" t="s">
        <v>2204</v>
      </c>
      <c r="D1370" s="85" t="s">
        <v>1210</v>
      </c>
      <c r="E1370" s="77">
        <v>1</v>
      </c>
      <c r="F1370" s="88"/>
      <c r="G1370" s="87" t="s">
        <v>74</v>
      </c>
      <c r="H1370" s="79"/>
      <c r="I1370" s="108" t="s">
        <v>1970</v>
      </c>
      <c r="J1370" s="69" t="s">
        <v>2005</v>
      </c>
      <c r="K1370" s="11" t="s">
        <v>24</v>
      </c>
      <c r="L1370" s="11" t="s">
        <v>1963</v>
      </c>
      <c r="M1370" s="11" t="s">
        <v>43</v>
      </c>
      <c r="N1370" s="114" t="s">
        <v>2402</v>
      </c>
      <c r="O1370" s="38">
        <v>0</v>
      </c>
      <c r="P1370" s="38">
        <v>0</v>
      </c>
      <c r="Q1370" s="38">
        <v>0</v>
      </c>
      <c r="R1370" s="38">
        <v>0</v>
      </c>
      <c r="S1370" s="38">
        <v>0</v>
      </c>
      <c r="T1370" s="38">
        <v>0</v>
      </c>
      <c r="U1370" s="38">
        <v>0</v>
      </c>
      <c r="V1370" s="38"/>
      <c r="W1370" s="38"/>
      <c r="X1370" s="38"/>
      <c r="Y1370" s="38">
        <v>0</v>
      </c>
      <c r="Z1370" s="38">
        <v>0</v>
      </c>
      <c r="AA1370" s="38">
        <v>0</v>
      </c>
      <c r="AB1370" s="38">
        <v>0</v>
      </c>
      <c r="AC1370" s="38">
        <v>0</v>
      </c>
      <c r="AD1370" s="38">
        <v>0</v>
      </c>
      <c r="AE1370" s="38">
        <v>0</v>
      </c>
      <c r="AF1370" s="38"/>
      <c r="AG1370" s="38"/>
      <c r="AH1370" s="38"/>
      <c r="AI1370" s="38"/>
      <c r="AJ1370" s="38"/>
      <c r="AK1370" s="38"/>
      <c r="AL1370" s="38"/>
      <c r="AM1370" s="38"/>
      <c r="AN1370" s="38"/>
      <c r="AO1370" s="38"/>
      <c r="AP1370" s="38"/>
      <c r="AQ1370" s="38"/>
      <c r="AR1370" s="9">
        <f t="shared" si="44"/>
        <v>0</v>
      </c>
      <c r="AS1370" s="9">
        <f t="shared" si="45"/>
        <v>0</v>
      </c>
      <c r="AT1370" s="10"/>
    </row>
    <row r="1371" spans="1:46" ht="15.6" hidden="1">
      <c r="A1371" s="3">
        <v>1368</v>
      </c>
      <c r="B1371" s="119" t="s">
        <v>1253</v>
      </c>
      <c r="C1371" s="4" t="s">
        <v>2204</v>
      </c>
      <c r="D1371" s="85" t="s">
        <v>1210</v>
      </c>
      <c r="E1371" s="83">
        <v>1</v>
      </c>
      <c r="F1371" s="88" t="s">
        <v>2214</v>
      </c>
      <c r="G1371" s="87" t="s">
        <v>74</v>
      </c>
      <c r="H1371" s="79"/>
      <c r="I1371" s="108" t="s">
        <v>1972</v>
      </c>
      <c r="J1371" s="69" t="s">
        <v>2006</v>
      </c>
      <c r="K1371" s="106" t="s">
        <v>24</v>
      </c>
      <c r="L1371" s="11" t="s">
        <v>1963</v>
      </c>
      <c r="M1371" s="11" t="s">
        <v>43</v>
      </c>
      <c r="N1371" s="114" t="s">
        <v>2402</v>
      </c>
      <c r="O1371" s="38">
        <v>0</v>
      </c>
      <c r="P1371" s="38">
        <v>0</v>
      </c>
      <c r="Q1371" s="38">
        <v>0</v>
      </c>
      <c r="R1371" s="38">
        <v>0</v>
      </c>
      <c r="S1371" s="38">
        <v>0</v>
      </c>
      <c r="T1371" s="38">
        <v>0</v>
      </c>
      <c r="U1371" s="38">
        <v>0</v>
      </c>
      <c r="V1371" s="38"/>
      <c r="W1371" s="38"/>
      <c r="X1371" s="38"/>
      <c r="Y1371" s="38">
        <v>0</v>
      </c>
      <c r="Z1371" s="38">
        <v>0</v>
      </c>
      <c r="AA1371" s="38">
        <v>0</v>
      </c>
      <c r="AB1371" s="38">
        <v>0</v>
      </c>
      <c r="AC1371" s="38">
        <v>0</v>
      </c>
      <c r="AD1371" s="38">
        <v>0</v>
      </c>
      <c r="AE1371" s="38">
        <v>0</v>
      </c>
      <c r="AF1371" s="38"/>
      <c r="AG1371" s="38"/>
      <c r="AH1371" s="38"/>
      <c r="AI1371" s="38"/>
      <c r="AJ1371" s="38"/>
      <c r="AK1371" s="38"/>
      <c r="AL1371" s="38"/>
      <c r="AM1371" s="38"/>
      <c r="AN1371" s="38"/>
      <c r="AO1371" s="38"/>
      <c r="AP1371" s="38"/>
      <c r="AQ1371" s="38"/>
      <c r="AR1371" s="9">
        <f t="shared" si="44"/>
        <v>0</v>
      </c>
      <c r="AS1371" s="9">
        <f t="shared" si="45"/>
        <v>0</v>
      </c>
      <c r="AT1371" s="10"/>
    </row>
    <row r="1372" spans="1:46" ht="15.6" hidden="1">
      <c r="A1372" s="3">
        <v>1369</v>
      </c>
      <c r="B1372" s="119" t="s">
        <v>1253</v>
      </c>
      <c r="C1372" s="4" t="s">
        <v>2204</v>
      </c>
      <c r="D1372" s="85" t="s">
        <v>1210</v>
      </c>
      <c r="E1372" s="77">
        <v>1</v>
      </c>
      <c r="F1372" s="88"/>
      <c r="G1372" s="87" t="s">
        <v>74</v>
      </c>
      <c r="H1372" s="79"/>
      <c r="I1372" s="108" t="s">
        <v>1974</v>
      </c>
      <c r="J1372" s="69" t="s">
        <v>2007</v>
      </c>
      <c r="K1372" s="11" t="s">
        <v>24</v>
      </c>
      <c r="L1372" s="11" t="s">
        <v>1963</v>
      </c>
      <c r="M1372" s="11" t="s">
        <v>43</v>
      </c>
      <c r="N1372" s="114" t="s">
        <v>2402</v>
      </c>
      <c r="O1372" s="38">
        <v>0</v>
      </c>
      <c r="P1372" s="38">
        <v>0</v>
      </c>
      <c r="Q1372" s="38">
        <v>0</v>
      </c>
      <c r="R1372" s="38">
        <v>0</v>
      </c>
      <c r="S1372" s="38">
        <v>0</v>
      </c>
      <c r="T1372" s="38">
        <v>0</v>
      </c>
      <c r="U1372" s="38">
        <v>0</v>
      </c>
      <c r="V1372" s="38"/>
      <c r="W1372" s="38"/>
      <c r="X1372" s="38"/>
      <c r="Y1372" s="38">
        <v>0</v>
      </c>
      <c r="Z1372" s="38">
        <v>0</v>
      </c>
      <c r="AA1372" s="38">
        <v>0</v>
      </c>
      <c r="AB1372" s="38">
        <v>0</v>
      </c>
      <c r="AC1372" s="38">
        <v>0</v>
      </c>
      <c r="AD1372" s="38">
        <v>0</v>
      </c>
      <c r="AE1372" s="38">
        <v>0</v>
      </c>
      <c r="AF1372" s="38"/>
      <c r="AG1372" s="38"/>
      <c r="AH1372" s="38"/>
      <c r="AI1372" s="38"/>
      <c r="AJ1372" s="38"/>
      <c r="AK1372" s="38"/>
      <c r="AL1372" s="38"/>
      <c r="AM1372" s="38"/>
      <c r="AN1372" s="38"/>
      <c r="AO1372" s="38"/>
      <c r="AP1372" s="38"/>
      <c r="AQ1372" s="38"/>
      <c r="AR1372" s="9">
        <f t="shared" si="44"/>
        <v>0</v>
      </c>
      <c r="AS1372" s="9">
        <f t="shared" si="45"/>
        <v>0</v>
      </c>
      <c r="AT1372" s="10"/>
    </row>
    <row r="1373" spans="1:46" ht="15.6" hidden="1">
      <c r="A1373" s="3">
        <v>1370</v>
      </c>
      <c r="B1373" s="119" t="s">
        <v>1253</v>
      </c>
      <c r="C1373" s="4" t="s">
        <v>2204</v>
      </c>
      <c r="D1373" s="85" t="s">
        <v>1210</v>
      </c>
      <c r="E1373" s="77">
        <v>1</v>
      </c>
      <c r="F1373" s="88"/>
      <c r="G1373" s="87" t="s">
        <v>74</v>
      </c>
      <c r="H1373" s="79"/>
      <c r="I1373" s="108" t="s">
        <v>1995</v>
      </c>
      <c r="J1373" s="69" t="s">
        <v>2008</v>
      </c>
      <c r="K1373" s="11" t="s">
        <v>24</v>
      </c>
      <c r="L1373" s="11" t="s">
        <v>1963</v>
      </c>
      <c r="M1373" s="11" t="s">
        <v>43</v>
      </c>
      <c r="N1373" s="114" t="s">
        <v>2402</v>
      </c>
      <c r="O1373" s="38">
        <v>0</v>
      </c>
      <c r="P1373" s="38">
        <v>0</v>
      </c>
      <c r="Q1373" s="38">
        <v>0</v>
      </c>
      <c r="R1373" s="38">
        <v>0</v>
      </c>
      <c r="S1373" s="38">
        <v>0</v>
      </c>
      <c r="T1373" s="38">
        <v>0</v>
      </c>
      <c r="U1373" s="38">
        <v>0</v>
      </c>
      <c r="V1373" s="38"/>
      <c r="W1373" s="38"/>
      <c r="X1373" s="38"/>
      <c r="Y1373" s="38">
        <v>0</v>
      </c>
      <c r="Z1373" s="38">
        <v>0</v>
      </c>
      <c r="AA1373" s="38">
        <v>0</v>
      </c>
      <c r="AB1373" s="38">
        <v>0</v>
      </c>
      <c r="AC1373" s="38">
        <v>0</v>
      </c>
      <c r="AD1373" s="38">
        <v>0</v>
      </c>
      <c r="AE1373" s="38">
        <v>0</v>
      </c>
      <c r="AF1373" s="38"/>
      <c r="AG1373" s="38"/>
      <c r="AH1373" s="38"/>
      <c r="AI1373" s="38"/>
      <c r="AJ1373" s="38"/>
      <c r="AK1373" s="38"/>
      <c r="AL1373" s="38"/>
      <c r="AM1373" s="38"/>
      <c r="AN1373" s="38"/>
      <c r="AO1373" s="38"/>
      <c r="AP1373" s="38"/>
      <c r="AQ1373" s="38"/>
      <c r="AR1373" s="9">
        <f t="shared" si="44"/>
        <v>0</v>
      </c>
      <c r="AS1373" s="9">
        <f t="shared" si="45"/>
        <v>0</v>
      </c>
      <c r="AT1373" s="10"/>
    </row>
    <row r="1374" spans="1:46" ht="15.6" hidden="1">
      <c r="A1374" s="3">
        <v>1371</v>
      </c>
      <c r="B1374" s="119" t="s">
        <v>1253</v>
      </c>
      <c r="C1374" s="4" t="s">
        <v>2204</v>
      </c>
      <c r="D1374" s="85" t="s">
        <v>1210</v>
      </c>
      <c r="E1374" s="77">
        <v>1</v>
      </c>
      <c r="F1374" s="88"/>
      <c r="G1374" s="87" t="s">
        <v>74</v>
      </c>
      <c r="H1374" s="79"/>
      <c r="I1374" s="108" t="s">
        <v>1978</v>
      </c>
      <c r="J1374" s="69" t="s">
        <v>2009</v>
      </c>
      <c r="K1374" s="11" t="s">
        <v>24</v>
      </c>
      <c r="L1374" s="11" t="s">
        <v>1963</v>
      </c>
      <c r="M1374" s="11" t="s">
        <v>43</v>
      </c>
      <c r="N1374" s="114" t="s">
        <v>2402</v>
      </c>
      <c r="O1374" s="38">
        <v>0</v>
      </c>
      <c r="P1374" s="38">
        <v>0</v>
      </c>
      <c r="Q1374" s="38">
        <v>0</v>
      </c>
      <c r="R1374" s="38">
        <v>0</v>
      </c>
      <c r="S1374" s="38">
        <v>0</v>
      </c>
      <c r="T1374" s="38">
        <v>0</v>
      </c>
      <c r="U1374" s="38">
        <v>0</v>
      </c>
      <c r="V1374" s="38"/>
      <c r="W1374" s="38"/>
      <c r="X1374" s="38"/>
      <c r="Y1374" s="38">
        <v>0</v>
      </c>
      <c r="Z1374" s="38">
        <v>0</v>
      </c>
      <c r="AA1374" s="38">
        <v>0</v>
      </c>
      <c r="AB1374" s="38">
        <v>0</v>
      </c>
      <c r="AC1374" s="38">
        <v>0</v>
      </c>
      <c r="AD1374" s="38">
        <v>0</v>
      </c>
      <c r="AE1374" s="38">
        <v>0</v>
      </c>
      <c r="AF1374" s="38"/>
      <c r="AG1374" s="38"/>
      <c r="AH1374" s="38"/>
      <c r="AI1374" s="38"/>
      <c r="AJ1374" s="38"/>
      <c r="AK1374" s="38"/>
      <c r="AL1374" s="38"/>
      <c r="AM1374" s="38"/>
      <c r="AN1374" s="38"/>
      <c r="AO1374" s="38"/>
      <c r="AP1374" s="38"/>
      <c r="AQ1374" s="38"/>
      <c r="AR1374" s="9">
        <f t="shared" si="44"/>
        <v>0</v>
      </c>
      <c r="AS1374" s="9">
        <f t="shared" si="45"/>
        <v>0</v>
      </c>
      <c r="AT1374" s="10"/>
    </row>
    <row r="1375" spans="1:46" ht="15.6" hidden="1">
      <c r="A1375" s="3">
        <v>1372</v>
      </c>
      <c r="B1375" s="119" t="s">
        <v>1253</v>
      </c>
      <c r="C1375" s="4" t="s">
        <v>2203</v>
      </c>
      <c r="D1375" s="85" t="s">
        <v>1210</v>
      </c>
      <c r="E1375" s="77">
        <v>1</v>
      </c>
      <c r="F1375" s="88"/>
      <c r="G1375" s="92" t="s">
        <v>74</v>
      </c>
      <c r="H1375" s="79" t="s">
        <v>1210</v>
      </c>
      <c r="I1375" s="108" t="s">
        <v>1980</v>
      </c>
      <c r="J1375" s="69" t="s">
        <v>2010</v>
      </c>
      <c r="K1375" s="11" t="s">
        <v>24</v>
      </c>
      <c r="L1375" s="11" t="s">
        <v>35</v>
      </c>
      <c r="M1375" s="11" t="s">
        <v>43</v>
      </c>
      <c r="N1375" s="114" t="s">
        <v>2402</v>
      </c>
      <c r="O1375" s="38"/>
      <c r="P1375" s="38"/>
      <c r="Q1375" s="38"/>
      <c r="R1375" s="38">
        <v>0</v>
      </c>
      <c r="S1375" s="38">
        <v>0</v>
      </c>
      <c r="T1375" s="38">
        <v>0</v>
      </c>
      <c r="U1375" s="38">
        <v>0</v>
      </c>
      <c r="V1375" s="38"/>
      <c r="W1375" s="38"/>
      <c r="X1375" s="38"/>
      <c r="Y1375" s="38"/>
      <c r="Z1375" s="38"/>
      <c r="AA1375" s="38"/>
      <c r="AB1375" s="38"/>
      <c r="AC1375" s="38">
        <v>0</v>
      </c>
      <c r="AD1375" s="38">
        <v>0</v>
      </c>
      <c r="AE1375" s="38">
        <v>0</v>
      </c>
      <c r="AF1375" s="38"/>
      <c r="AG1375" s="38"/>
      <c r="AH1375" s="38"/>
      <c r="AI1375" s="38"/>
      <c r="AJ1375" s="38"/>
      <c r="AK1375" s="38"/>
      <c r="AL1375" s="38"/>
      <c r="AM1375" s="38"/>
      <c r="AN1375" s="38"/>
      <c r="AO1375" s="38"/>
      <c r="AP1375" s="38"/>
      <c r="AQ1375" s="38"/>
      <c r="AR1375" s="9">
        <f t="shared" si="44"/>
        <v>0</v>
      </c>
      <c r="AS1375" s="9">
        <f t="shared" si="45"/>
        <v>0</v>
      </c>
      <c r="AT1375" s="10"/>
    </row>
    <row r="1376" spans="1:46" ht="15.6" hidden="1">
      <c r="A1376" s="3">
        <v>1373</v>
      </c>
      <c r="B1376" s="119" t="s">
        <v>1253</v>
      </c>
      <c r="C1376" s="4" t="s">
        <v>2203</v>
      </c>
      <c r="D1376" s="85" t="s">
        <v>1210</v>
      </c>
      <c r="E1376" s="77">
        <v>1</v>
      </c>
      <c r="F1376" s="88"/>
      <c r="G1376" s="92" t="s">
        <v>74</v>
      </c>
      <c r="H1376" s="79" t="s">
        <v>1210</v>
      </c>
      <c r="I1376" s="108" t="s">
        <v>1999</v>
      </c>
      <c r="J1376" s="69" t="s">
        <v>2011</v>
      </c>
      <c r="K1376" s="11" t="s">
        <v>24</v>
      </c>
      <c r="L1376" s="11" t="s">
        <v>35</v>
      </c>
      <c r="M1376" s="11" t="s">
        <v>43</v>
      </c>
      <c r="N1376" s="114" t="s">
        <v>2402</v>
      </c>
      <c r="O1376" s="38"/>
      <c r="P1376" s="38"/>
      <c r="Q1376" s="38"/>
      <c r="R1376" s="38">
        <v>0</v>
      </c>
      <c r="S1376" s="38">
        <v>0</v>
      </c>
      <c r="T1376" s="38">
        <v>0</v>
      </c>
      <c r="U1376" s="38">
        <v>0</v>
      </c>
      <c r="V1376" s="38"/>
      <c r="W1376" s="38"/>
      <c r="X1376" s="38"/>
      <c r="Y1376" s="38"/>
      <c r="Z1376" s="38"/>
      <c r="AA1376" s="38"/>
      <c r="AB1376" s="38"/>
      <c r="AC1376" s="38">
        <v>0</v>
      </c>
      <c r="AD1376" s="38">
        <v>0</v>
      </c>
      <c r="AE1376" s="38">
        <v>0</v>
      </c>
      <c r="AF1376" s="38"/>
      <c r="AG1376" s="38"/>
      <c r="AH1376" s="38"/>
      <c r="AI1376" s="38"/>
      <c r="AJ1376" s="38"/>
      <c r="AK1376" s="38"/>
      <c r="AL1376" s="38"/>
      <c r="AM1376" s="38"/>
      <c r="AN1376" s="38"/>
      <c r="AO1376" s="38"/>
      <c r="AP1376" s="38"/>
      <c r="AQ1376" s="38"/>
      <c r="AR1376" s="9">
        <f t="shared" si="44"/>
        <v>0</v>
      </c>
      <c r="AS1376" s="9">
        <f t="shared" si="45"/>
        <v>0</v>
      </c>
      <c r="AT1376" s="10"/>
    </row>
    <row r="1377" spans="1:46" ht="15.6" hidden="1">
      <c r="A1377" s="3">
        <v>1374</v>
      </c>
      <c r="B1377" s="119" t="s">
        <v>1253</v>
      </c>
      <c r="C1377" s="4" t="s">
        <v>2203</v>
      </c>
      <c r="D1377" s="85" t="s">
        <v>1210</v>
      </c>
      <c r="E1377" s="77">
        <v>1</v>
      </c>
      <c r="F1377" s="88"/>
      <c r="G1377" s="87" t="s">
        <v>74</v>
      </c>
      <c r="H1377" s="79"/>
      <c r="I1377" s="108" t="s">
        <v>1984</v>
      </c>
      <c r="J1377" s="69" t="s">
        <v>2012</v>
      </c>
      <c r="K1377" s="11" t="s">
        <v>24</v>
      </c>
      <c r="L1377" s="11" t="s">
        <v>1963</v>
      </c>
      <c r="M1377" s="11" t="s">
        <v>43</v>
      </c>
      <c r="N1377" s="114" t="s">
        <v>2402</v>
      </c>
      <c r="O1377" s="38">
        <v>0</v>
      </c>
      <c r="P1377" s="38">
        <v>0</v>
      </c>
      <c r="Q1377" s="38">
        <v>0</v>
      </c>
      <c r="R1377" s="38">
        <v>0</v>
      </c>
      <c r="S1377" s="38">
        <v>0</v>
      </c>
      <c r="T1377" s="38">
        <v>0</v>
      </c>
      <c r="U1377" s="38">
        <v>0</v>
      </c>
      <c r="V1377" s="38"/>
      <c r="W1377" s="38"/>
      <c r="X1377" s="38"/>
      <c r="Y1377" s="38">
        <v>0</v>
      </c>
      <c r="Z1377" s="38">
        <v>0</v>
      </c>
      <c r="AA1377" s="38">
        <v>0</v>
      </c>
      <c r="AB1377" s="38">
        <v>0</v>
      </c>
      <c r="AC1377" s="38">
        <v>0</v>
      </c>
      <c r="AD1377" s="38">
        <v>0</v>
      </c>
      <c r="AE1377" s="38">
        <v>0</v>
      </c>
      <c r="AF1377" s="38"/>
      <c r="AG1377" s="38"/>
      <c r="AH1377" s="38"/>
      <c r="AI1377" s="38"/>
      <c r="AJ1377" s="38"/>
      <c r="AK1377" s="38"/>
      <c r="AL1377" s="38"/>
      <c r="AM1377" s="38"/>
      <c r="AN1377" s="38"/>
      <c r="AO1377" s="38"/>
      <c r="AP1377" s="38"/>
      <c r="AQ1377" s="38"/>
      <c r="AR1377" s="9">
        <f t="shared" si="44"/>
        <v>0</v>
      </c>
      <c r="AS1377" s="9">
        <f t="shared" si="45"/>
        <v>0</v>
      </c>
      <c r="AT1377" s="10"/>
    </row>
    <row r="1378" spans="1:46" ht="15.6" hidden="1">
      <c r="A1378" s="3">
        <v>1375</v>
      </c>
      <c r="B1378" s="119" t="s">
        <v>1253</v>
      </c>
      <c r="C1378" s="4" t="s">
        <v>2203</v>
      </c>
      <c r="D1378" s="85" t="s">
        <v>1210</v>
      </c>
      <c r="E1378" s="77">
        <v>1</v>
      </c>
      <c r="F1378" s="88"/>
      <c r="G1378" s="87" t="s">
        <v>74</v>
      </c>
      <c r="H1378" s="79"/>
      <c r="I1378" s="108" t="s">
        <v>1986</v>
      </c>
      <c r="J1378" s="69" t="s">
        <v>2013</v>
      </c>
      <c r="K1378" s="11" t="s">
        <v>24</v>
      </c>
      <c r="L1378" s="11" t="s">
        <v>1963</v>
      </c>
      <c r="M1378" s="11" t="s">
        <v>43</v>
      </c>
      <c r="N1378" s="114" t="s">
        <v>2402</v>
      </c>
      <c r="O1378" s="38">
        <v>0</v>
      </c>
      <c r="P1378" s="38">
        <v>0</v>
      </c>
      <c r="Q1378" s="38">
        <v>0</v>
      </c>
      <c r="R1378" s="38">
        <v>0</v>
      </c>
      <c r="S1378" s="38">
        <v>0</v>
      </c>
      <c r="T1378" s="38">
        <v>0</v>
      </c>
      <c r="U1378" s="38">
        <v>0</v>
      </c>
      <c r="V1378" s="38"/>
      <c r="W1378" s="38"/>
      <c r="X1378" s="38"/>
      <c r="Y1378" s="38">
        <v>0</v>
      </c>
      <c r="Z1378" s="38">
        <v>0</v>
      </c>
      <c r="AA1378" s="38">
        <v>0</v>
      </c>
      <c r="AB1378" s="38">
        <v>0</v>
      </c>
      <c r="AC1378" s="38">
        <v>0</v>
      </c>
      <c r="AD1378" s="38">
        <v>0</v>
      </c>
      <c r="AE1378" s="38">
        <v>0</v>
      </c>
      <c r="AF1378" s="38"/>
      <c r="AG1378" s="38"/>
      <c r="AH1378" s="38"/>
      <c r="AI1378" s="38"/>
      <c r="AJ1378" s="38"/>
      <c r="AK1378" s="38"/>
      <c r="AL1378" s="38"/>
      <c r="AM1378" s="38"/>
      <c r="AN1378" s="38"/>
      <c r="AO1378" s="38"/>
      <c r="AP1378" s="38"/>
      <c r="AQ1378" s="38"/>
      <c r="AR1378" s="9">
        <f t="shared" si="44"/>
        <v>0</v>
      </c>
      <c r="AS1378" s="9">
        <f t="shared" si="45"/>
        <v>0</v>
      </c>
      <c r="AT1378" s="10"/>
    </row>
    <row r="1379" spans="1:46" ht="15.6" hidden="1">
      <c r="A1379" s="3">
        <v>1376</v>
      </c>
      <c r="B1379" s="119" t="s">
        <v>1253</v>
      </c>
      <c r="C1379" s="4" t="s">
        <v>2203</v>
      </c>
      <c r="D1379" s="85" t="s">
        <v>1210</v>
      </c>
      <c r="E1379" s="83">
        <v>1</v>
      </c>
      <c r="F1379" s="88" t="s">
        <v>2214</v>
      </c>
      <c r="G1379" s="87" t="s">
        <v>74</v>
      </c>
      <c r="H1379" s="79"/>
      <c r="I1379" s="108" t="s">
        <v>1988</v>
      </c>
      <c r="J1379" s="69" t="s">
        <v>2014</v>
      </c>
      <c r="K1379" s="106" t="s">
        <v>24</v>
      </c>
      <c r="L1379" s="11" t="s">
        <v>1963</v>
      </c>
      <c r="M1379" s="11" t="s">
        <v>43</v>
      </c>
      <c r="N1379" s="114" t="s">
        <v>2402</v>
      </c>
      <c r="O1379" s="38">
        <v>0</v>
      </c>
      <c r="P1379" s="38">
        <v>0</v>
      </c>
      <c r="Q1379" s="38">
        <v>0</v>
      </c>
      <c r="R1379" s="38">
        <v>0</v>
      </c>
      <c r="S1379" s="38">
        <v>0</v>
      </c>
      <c r="T1379" s="38">
        <v>0</v>
      </c>
      <c r="U1379" s="38">
        <v>0</v>
      </c>
      <c r="V1379" s="38"/>
      <c r="W1379" s="38"/>
      <c r="X1379" s="38"/>
      <c r="Y1379" s="38">
        <v>0</v>
      </c>
      <c r="Z1379" s="38">
        <v>0</v>
      </c>
      <c r="AA1379" s="38">
        <v>0</v>
      </c>
      <c r="AB1379" s="38">
        <v>0</v>
      </c>
      <c r="AC1379" s="38">
        <v>0</v>
      </c>
      <c r="AD1379" s="38">
        <v>0</v>
      </c>
      <c r="AE1379" s="38">
        <v>0</v>
      </c>
      <c r="AF1379" s="38"/>
      <c r="AG1379" s="38"/>
      <c r="AH1379" s="38"/>
      <c r="AI1379" s="38"/>
      <c r="AJ1379" s="38"/>
      <c r="AK1379" s="38"/>
      <c r="AL1379" s="38"/>
      <c r="AM1379" s="38"/>
      <c r="AN1379" s="38"/>
      <c r="AO1379" s="38"/>
      <c r="AP1379" s="38"/>
      <c r="AQ1379" s="38"/>
      <c r="AR1379" s="9">
        <f t="shared" si="44"/>
        <v>0</v>
      </c>
      <c r="AS1379" s="9">
        <f t="shared" si="45"/>
        <v>0</v>
      </c>
      <c r="AT1379" s="10"/>
    </row>
    <row r="1380" spans="1:46" ht="15.6" hidden="1">
      <c r="A1380" s="3">
        <v>1377</v>
      </c>
      <c r="B1380" s="119" t="s">
        <v>1253</v>
      </c>
      <c r="C1380" s="4" t="s">
        <v>2203</v>
      </c>
      <c r="D1380" s="85" t="s">
        <v>1210</v>
      </c>
      <c r="E1380" s="77">
        <v>1</v>
      </c>
      <c r="F1380" s="88"/>
      <c r="G1380" s="87" t="s">
        <v>74</v>
      </c>
      <c r="H1380" s="79"/>
      <c r="I1380" s="108" t="s">
        <v>1990</v>
      </c>
      <c r="J1380" s="69" t="s">
        <v>2015</v>
      </c>
      <c r="K1380" s="11" t="s">
        <v>24</v>
      </c>
      <c r="L1380" s="11" t="s">
        <v>1963</v>
      </c>
      <c r="M1380" s="11" t="s">
        <v>43</v>
      </c>
      <c r="N1380" s="114" t="s">
        <v>2402</v>
      </c>
      <c r="O1380" s="38">
        <v>0</v>
      </c>
      <c r="P1380" s="38">
        <v>0</v>
      </c>
      <c r="Q1380" s="38">
        <v>0</v>
      </c>
      <c r="R1380" s="38">
        <v>0</v>
      </c>
      <c r="S1380" s="38">
        <v>0</v>
      </c>
      <c r="T1380" s="38">
        <v>0</v>
      </c>
      <c r="U1380" s="38">
        <v>0</v>
      </c>
      <c r="V1380" s="38"/>
      <c r="W1380" s="38"/>
      <c r="X1380" s="38"/>
      <c r="Y1380" s="38">
        <v>0</v>
      </c>
      <c r="Z1380" s="38">
        <v>0</v>
      </c>
      <c r="AA1380" s="38">
        <v>0</v>
      </c>
      <c r="AB1380" s="38">
        <v>0</v>
      </c>
      <c r="AC1380" s="38">
        <v>0</v>
      </c>
      <c r="AD1380" s="38">
        <v>0</v>
      </c>
      <c r="AE1380" s="38">
        <v>0</v>
      </c>
      <c r="AF1380" s="38"/>
      <c r="AG1380" s="38"/>
      <c r="AH1380" s="38"/>
      <c r="AI1380" s="38"/>
      <c r="AJ1380" s="38"/>
      <c r="AK1380" s="38"/>
      <c r="AL1380" s="38"/>
      <c r="AM1380" s="38"/>
      <c r="AN1380" s="38"/>
      <c r="AO1380" s="38"/>
      <c r="AP1380" s="38"/>
      <c r="AQ1380" s="38"/>
      <c r="AR1380" s="9">
        <f t="shared" si="44"/>
        <v>0</v>
      </c>
      <c r="AS1380" s="9">
        <f t="shared" si="45"/>
        <v>0</v>
      </c>
      <c r="AT1380" s="10"/>
    </row>
    <row r="1381" spans="1:46" ht="15.6" hidden="1">
      <c r="A1381" s="3">
        <v>1378</v>
      </c>
      <c r="B1381" s="119" t="s">
        <v>1253</v>
      </c>
      <c r="C1381" s="4" t="s">
        <v>2203</v>
      </c>
      <c r="D1381" s="85" t="s">
        <v>1210</v>
      </c>
      <c r="E1381" s="77">
        <v>1</v>
      </c>
      <c r="F1381" s="88"/>
      <c r="G1381" s="87" t="s">
        <v>74</v>
      </c>
      <c r="H1381" s="79"/>
      <c r="I1381" s="108" t="s">
        <v>1970</v>
      </c>
      <c r="J1381" s="69" t="s">
        <v>2016</v>
      </c>
      <c r="K1381" s="11" t="s">
        <v>24</v>
      </c>
      <c r="L1381" s="11" t="s">
        <v>1963</v>
      </c>
      <c r="M1381" s="11" t="s">
        <v>43</v>
      </c>
      <c r="N1381" s="114" t="s">
        <v>2402</v>
      </c>
      <c r="O1381" s="38">
        <v>0</v>
      </c>
      <c r="P1381" s="38">
        <v>0</v>
      </c>
      <c r="Q1381" s="38">
        <v>0</v>
      </c>
      <c r="R1381" s="38">
        <v>0</v>
      </c>
      <c r="S1381" s="38">
        <v>0</v>
      </c>
      <c r="T1381" s="38">
        <v>0</v>
      </c>
      <c r="U1381" s="38">
        <v>0</v>
      </c>
      <c r="V1381" s="38"/>
      <c r="W1381" s="38"/>
      <c r="X1381" s="38"/>
      <c r="Y1381" s="38">
        <v>0</v>
      </c>
      <c r="Z1381" s="38">
        <v>0</v>
      </c>
      <c r="AA1381" s="38">
        <v>0</v>
      </c>
      <c r="AB1381" s="38">
        <v>0</v>
      </c>
      <c r="AC1381" s="38">
        <v>0</v>
      </c>
      <c r="AD1381" s="38">
        <v>0</v>
      </c>
      <c r="AE1381" s="38">
        <v>0</v>
      </c>
      <c r="AF1381" s="38"/>
      <c r="AG1381" s="38"/>
      <c r="AH1381" s="38"/>
      <c r="AI1381" s="38"/>
      <c r="AJ1381" s="38"/>
      <c r="AK1381" s="38"/>
      <c r="AL1381" s="38"/>
      <c r="AM1381" s="38"/>
      <c r="AN1381" s="38"/>
      <c r="AO1381" s="38"/>
      <c r="AP1381" s="38"/>
      <c r="AQ1381" s="38"/>
      <c r="AR1381" s="9">
        <f t="shared" si="44"/>
        <v>0</v>
      </c>
      <c r="AS1381" s="9">
        <f t="shared" si="45"/>
        <v>0</v>
      </c>
      <c r="AT1381" s="10"/>
    </row>
    <row r="1382" spans="1:46" ht="15.6" hidden="1">
      <c r="A1382" s="3">
        <v>1379</v>
      </c>
      <c r="B1382" s="119" t="s">
        <v>1253</v>
      </c>
      <c r="C1382" s="4" t="s">
        <v>2203</v>
      </c>
      <c r="D1382" s="85" t="s">
        <v>1210</v>
      </c>
      <c r="E1382" s="83">
        <v>1</v>
      </c>
      <c r="F1382" s="88" t="s">
        <v>2214</v>
      </c>
      <c r="G1382" s="87" t="s">
        <v>74</v>
      </c>
      <c r="H1382" s="79"/>
      <c r="I1382" s="108" t="s">
        <v>1972</v>
      </c>
      <c r="J1382" s="69" t="s">
        <v>2017</v>
      </c>
      <c r="K1382" s="106" t="s">
        <v>24</v>
      </c>
      <c r="L1382" s="11" t="s">
        <v>1963</v>
      </c>
      <c r="M1382" s="11" t="s">
        <v>43</v>
      </c>
      <c r="N1382" s="114" t="s">
        <v>2402</v>
      </c>
      <c r="O1382" s="38">
        <v>0</v>
      </c>
      <c r="P1382" s="38">
        <v>0</v>
      </c>
      <c r="Q1382" s="38">
        <v>0</v>
      </c>
      <c r="R1382" s="38">
        <v>0</v>
      </c>
      <c r="S1382" s="38">
        <v>0</v>
      </c>
      <c r="T1382" s="38">
        <v>0</v>
      </c>
      <c r="U1382" s="38">
        <v>0</v>
      </c>
      <c r="V1382" s="38"/>
      <c r="W1382" s="38"/>
      <c r="X1382" s="38"/>
      <c r="Y1382" s="38">
        <v>0</v>
      </c>
      <c r="Z1382" s="38">
        <v>0</v>
      </c>
      <c r="AA1382" s="38">
        <v>0</v>
      </c>
      <c r="AB1382" s="38">
        <v>0</v>
      </c>
      <c r="AC1382" s="38">
        <v>0</v>
      </c>
      <c r="AD1382" s="38">
        <v>0</v>
      </c>
      <c r="AE1382" s="38">
        <v>0</v>
      </c>
      <c r="AF1382" s="38"/>
      <c r="AG1382" s="38"/>
      <c r="AH1382" s="38"/>
      <c r="AI1382" s="38"/>
      <c r="AJ1382" s="38"/>
      <c r="AK1382" s="38"/>
      <c r="AL1382" s="38"/>
      <c r="AM1382" s="38"/>
      <c r="AN1382" s="38"/>
      <c r="AO1382" s="38"/>
      <c r="AP1382" s="38"/>
      <c r="AQ1382" s="38"/>
      <c r="AR1382" s="9">
        <f t="shared" si="44"/>
        <v>0</v>
      </c>
      <c r="AS1382" s="9">
        <f t="shared" si="45"/>
        <v>0</v>
      </c>
      <c r="AT1382" s="10"/>
    </row>
    <row r="1383" spans="1:46" ht="15.6" hidden="1">
      <c r="A1383" s="3">
        <v>1380</v>
      </c>
      <c r="B1383" s="119" t="s">
        <v>1253</v>
      </c>
      <c r="C1383" s="4" t="s">
        <v>2203</v>
      </c>
      <c r="D1383" s="85" t="s">
        <v>1210</v>
      </c>
      <c r="E1383" s="77">
        <v>1</v>
      </c>
      <c r="F1383" s="88"/>
      <c r="G1383" s="87" t="s">
        <v>74</v>
      </c>
      <c r="H1383" s="79"/>
      <c r="I1383" s="108" t="s">
        <v>1974</v>
      </c>
      <c r="J1383" s="69" t="s">
        <v>2018</v>
      </c>
      <c r="K1383" s="11" t="s">
        <v>24</v>
      </c>
      <c r="L1383" s="11" t="s">
        <v>1963</v>
      </c>
      <c r="M1383" s="11" t="s">
        <v>43</v>
      </c>
      <c r="N1383" s="114" t="s">
        <v>2402</v>
      </c>
      <c r="O1383" s="38">
        <v>0</v>
      </c>
      <c r="P1383" s="38">
        <v>0</v>
      </c>
      <c r="Q1383" s="38">
        <v>0</v>
      </c>
      <c r="R1383" s="38">
        <v>0</v>
      </c>
      <c r="S1383" s="38">
        <v>0</v>
      </c>
      <c r="T1383" s="38">
        <v>0</v>
      </c>
      <c r="U1383" s="38">
        <v>0</v>
      </c>
      <c r="V1383" s="38"/>
      <c r="W1383" s="38"/>
      <c r="X1383" s="38"/>
      <c r="Y1383" s="38">
        <v>0</v>
      </c>
      <c r="Z1383" s="38">
        <v>0</v>
      </c>
      <c r="AA1383" s="38">
        <v>0</v>
      </c>
      <c r="AB1383" s="38">
        <v>0</v>
      </c>
      <c r="AC1383" s="38">
        <v>0</v>
      </c>
      <c r="AD1383" s="38">
        <v>0</v>
      </c>
      <c r="AE1383" s="38">
        <v>0</v>
      </c>
      <c r="AF1383" s="38"/>
      <c r="AG1383" s="38"/>
      <c r="AH1383" s="38"/>
      <c r="AI1383" s="38"/>
      <c r="AJ1383" s="38"/>
      <c r="AK1383" s="38"/>
      <c r="AL1383" s="38"/>
      <c r="AM1383" s="38"/>
      <c r="AN1383" s="38"/>
      <c r="AO1383" s="38"/>
      <c r="AP1383" s="38"/>
      <c r="AQ1383" s="38"/>
      <c r="AR1383" s="9">
        <f t="shared" si="44"/>
        <v>0</v>
      </c>
      <c r="AS1383" s="9">
        <f t="shared" si="45"/>
        <v>0</v>
      </c>
      <c r="AT1383" s="10"/>
    </row>
    <row r="1384" spans="1:46" ht="15.6" hidden="1">
      <c r="A1384" s="3">
        <v>1381</v>
      </c>
      <c r="B1384" s="119" t="s">
        <v>1253</v>
      </c>
      <c r="C1384" s="4" t="s">
        <v>2203</v>
      </c>
      <c r="D1384" s="85" t="s">
        <v>1210</v>
      </c>
      <c r="E1384" s="77">
        <v>1</v>
      </c>
      <c r="F1384" s="88"/>
      <c r="G1384" s="87" t="s">
        <v>74</v>
      </c>
      <c r="H1384" s="79"/>
      <c r="I1384" s="108" t="s">
        <v>1995</v>
      </c>
      <c r="J1384" s="69" t="s">
        <v>2019</v>
      </c>
      <c r="K1384" s="11" t="s">
        <v>24</v>
      </c>
      <c r="L1384" s="11" t="s">
        <v>1963</v>
      </c>
      <c r="M1384" s="11" t="s">
        <v>43</v>
      </c>
      <c r="N1384" s="114" t="s">
        <v>2402</v>
      </c>
      <c r="O1384" s="38">
        <v>0</v>
      </c>
      <c r="P1384" s="38">
        <v>0</v>
      </c>
      <c r="Q1384" s="38">
        <v>0</v>
      </c>
      <c r="R1384" s="38">
        <v>0</v>
      </c>
      <c r="S1384" s="38">
        <v>0</v>
      </c>
      <c r="T1384" s="38">
        <v>0</v>
      </c>
      <c r="U1384" s="38">
        <v>0</v>
      </c>
      <c r="V1384" s="38"/>
      <c r="W1384" s="38"/>
      <c r="X1384" s="38"/>
      <c r="Y1384" s="38">
        <v>0</v>
      </c>
      <c r="Z1384" s="38">
        <v>0</v>
      </c>
      <c r="AA1384" s="38">
        <v>0</v>
      </c>
      <c r="AB1384" s="38">
        <v>0</v>
      </c>
      <c r="AC1384" s="38">
        <v>0</v>
      </c>
      <c r="AD1384" s="38">
        <v>0</v>
      </c>
      <c r="AE1384" s="38">
        <v>0</v>
      </c>
      <c r="AF1384" s="38"/>
      <c r="AG1384" s="38"/>
      <c r="AH1384" s="38"/>
      <c r="AI1384" s="38"/>
      <c r="AJ1384" s="38"/>
      <c r="AK1384" s="38"/>
      <c r="AL1384" s="38"/>
      <c r="AM1384" s="38"/>
      <c r="AN1384" s="38"/>
      <c r="AO1384" s="38"/>
      <c r="AP1384" s="38"/>
      <c r="AQ1384" s="38"/>
      <c r="AR1384" s="9">
        <f t="shared" si="44"/>
        <v>0</v>
      </c>
      <c r="AS1384" s="9">
        <f t="shared" si="45"/>
        <v>0</v>
      </c>
      <c r="AT1384" s="10"/>
    </row>
    <row r="1385" spans="1:46" ht="15.6" hidden="1">
      <c r="A1385" s="3">
        <v>1382</v>
      </c>
      <c r="B1385" s="119" t="s">
        <v>1253</v>
      </c>
      <c r="C1385" s="4" t="s">
        <v>2203</v>
      </c>
      <c r="D1385" s="85" t="s">
        <v>1210</v>
      </c>
      <c r="E1385" s="77">
        <v>1</v>
      </c>
      <c r="F1385" s="88"/>
      <c r="G1385" s="87" t="s">
        <v>74</v>
      </c>
      <c r="H1385" s="79"/>
      <c r="I1385" s="108" t="s">
        <v>1978</v>
      </c>
      <c r="J1385" s="69" t="s">
        <v>2020</v>
      </c>
      <c r="K1385" s="11" t="s">
        <v>24</v>
      </c>
      <c r="L1385" s="11" t="s">
        <v>1963</v>
      </c>
      <c r="M1385" s="11" t="s">
        <v>43</v>
      </c>
      <c r="N1385" s="114" t="s">
        <v>2402</v>
      </c>
      <c r="O1385" s="38">
        <v>0</v>
      </c>
      <c r="P1385" s="38">
        <v>0</v>
      </c>
      <c r="Q1385" s="38">
        <v>0</v>
      </c>
      <c r="R1385" s="38">
        <v>0</v>
      </c>
      <c r="S1385" s="38">
        <v>0</v>
      </c>
      <c r="T1385" s="38">
        <v>0</v>
      </c>
      <c r="U1385" s="38">
        <v>0</v>
      </c>
      <c r="V1385" s="38"/>
      <c r="W1385" s="38"/>
      <c r="X1385" s="38"/>
      <c r="Y1385" s="38">
        <v>0</v>
      </c>
      <c r="Z1385" s="38">
        <v>0</v>
      </c>
      <c r="AA1385" s="38">
        <v>0</v>
      </c>
      <c r="AB1385" s="38">
        <v>0</v>
      </c>
      <c r="AC1385" s="38">
        <v>0</v>
      </c>
      <c r="AD1385" s="38">
        <v>0</v>
      </c>
      <c r="AE1385" s="38">
        <v>0</v>
      </c>
      <c r="AF1385" s="38"/>
      <c r="AG1385" s="38"/>
      <c r="AH1385" s="38"/>
      <c r="AI1385" s="38"/>
      <c r="AJ1385" s="38"/>
      <c r="AK1385" s="38"/>
      <c r="AL1385" s="38"/>
      <c r="AM1385" s="38"/>
      <c r="AN1385" s="38"/>
      <c r="AO1385" s="38"/>
      <c r="AP1385" s="38"/>
      <c r="AQ1385" s="38"/>
      <c r="AR1385" s="9">
        <f t="shared" si="44"/>
        <v>0</v>
      </c>
      <c r="AS1385" s="9">
        <f t="shared" si="45"/>
        <v>0</v>
      </c>
      <c r="AT1385" s="10"/>
    </row>
    <row r="1386" spans="1:46" ht="15.6" hidden="1">
      <c r="A1386" s="3">
        <v>1383</v>
      </c>
      <c r="B1386" s="119" t="s">
        <v>1253</v>
      </c>
      <c r="C1386" s="72" t="s">
        <v>2202</v>
      </c>
      <c r="D1386" s="85" t="s">
        <v>1210</v>
      </c>
      <c r="E1386" s="77">
        <v>1</v>
      </c>
      <c r="F1386" s="88"/>
      <c r="G1386" s="87" t="s">
        <v>74</v>
      </c>
      <c r="H1386" s="79" t="s">
        <v>1210</v>
      </c>
      <c r="I1386" s="108" t="s">
        <v>2021</v>
      </c>
      <c r="J1386" s="69" t="s">
        <v>2022</v>
      </c>
      <c r="K1386" s="11" t="s">
        <v>56</v>
      </c>
      <c r="L1386" s="44" t="s">
        <v>2201</v>
      </c>
      <c r="M1386" s="11" t="s">
        <v>43</v>
      </c>
      <c r="N1386" s="114" t="s">
        <v>2402</v>
      </c>
      <c r="O1386" s="38"/>
      <c r="P1386" s="38"/>
      <c r="Q1386" s="38"/>
      <c r="R1386" s="38">
        <v>0</v>
      </c>
      <c r="S1386" s="38">
        <v>0</v>
      </c>
      <c r="T1386" s="38">
        <v>0</v>
      </c>
      <c r="U1386" s="38">
        <v>0</v>
      </c>
      <c r="V1386" s="38">
        <v>0</v>
      </c>
      <c r="W1386" s="38">
        <v>0</v>
      </c>
      <c r="X1386" s="38">
        <v>0</v>
      </c>
      <c r="Y1386" s="38"/>
      <c r="Z1386" s="38"/>
      <c r="AA1386" s="38"/>
      <c r="AB1386" s="38"/>
      <c r="AC1386" s="38">
        <v>0</v>
      </c>
      <c r="AD1386" s="38">
        <v>0</v>
      </c>
      <c r="AE1386" s="38">
        <v>0</v>
      </c>
      <c r="AF1386" s="38"/>
      <c r="AG1386" s="38"/>
      <c r="AH1386" s="38"/>
      <c r="AI1386" s="38"/>
      <c r="AJ1386" s="38"/>
      <c r="AK1386" s="38"/>
      <c r="AL1386" s="38"/>
      <c r="AM1386" s="38"/>
      <c r="AN1386" s="38"/>
      <c r="AO1386" s="38"/>
      <c r="AP1386" s="38"/>
      <c r="AQ1386" s="38"/>
      <c r="AR1386" s="9">
        <f t="shared" si="44"/>
        <v>0</v>
      </c>
      <c r="AS1386" s="9">
        <f t="shared" si="45"/>
        <v>0</v>
      </c>
      <c r="AT1386" s="10"/>
    </row>
    <row r="1387" spans="1:46" ht="15.6" hidden="1">
      <c r="A1387" s="3">
        <v>1384</v>
      </c>
      <c r="B1387" s="119" t="s">
        <v>1253</v>
      </c>
      <c r="C1387" s="4" t="s">
        <v>2205</v>
      </c>
      <c r="D1387" s="85" t="s">
        <v>1210</v>
      </c>
      <c r="E1387" s="77">
        <v>1</v>
      </c>
      <c r="F1387" s="88"/>
      <c r="G1387" s="87" t="s">
        <v>74</v>
      </c>
      <c r="H1387" s="79" t="s">
        <v>1210</v>
      </c>
      <c r="I1387" s="108" t="s">
        <v>2021</v>
      </c>
      <c r="J1387" s="69" t="s">
        <v>2023</v>
      </c>
      <c r="K1387" s="11" t="s">
        <v>56</v>
      </c>
      <c r="L1387" s="11" t="s">
        <v>71</v>
      </c>
      <c r="M1387" s="11" t="s">
        <v>43</v>
      </c>
      <c r="N1387" s="114" t="s">
        <v>2402</v>
      </c>
      <c r="O1387" s="38"/>
      <c r="P1387" s="38"/>
      <c r="Q1387" s="38"/>
      <c r="R1387" s="38">
        <v>0</v>
      </c>
      <c r="S1387" s="38">
        <v>0</v>
      </c>
      <c r="T1387" s="38">
        <v>0</v>
      </c>
      <c r="U1387" s="38">
        <v>0</v>
      </c>
      <c r="V1387" s="38">
        <v>0</v>
      </c>
      <c r="W1387" s="38">
        <v>0</v>
      </c>
      <c r="X1387" s="38">
        <v>0</v>
      </c>
      <c r="Y1387" s="38"/>
      <c r="Z1387" s="38"/>
      <c r="AA1387" s="38"/>
      <c r="AB1387" s="38"/>
      <c r="AC1387" s="38">
        <v>0</v>
      </c>
      <c r="AD1387" s="38">
        <v>0</v>
      </c>
      <c r="AE1387" s="38">
        <v>0</v>
      </c>
      <c r="AF1387" s="38"/>
      <c r="AG1387" s="38"/>
      <c r="AH1387" s="38"/>
      <c r="AI1387" s="38"/>
      <c r="AJ1387" s="38"/>
      <c r="AK1387" s="38"/>
      <c r="AL1387" s="38"/>
      <c r="AM1387" s="38"/>
      <c r="AN1387" s="38"/>
      <c r="AO1387" s="38"/>
      <c r="AP1387" s="38"/>
      <c r="AQ1387" s="38"/>
      <c r="AR1387" s="9">
        <f t="shared" si="44"/>
        <v>0</v>
      </c>
      <c r="AS1387" s="9">
        <f t="shared" si="45"/>
        <v>0</v>
      </c>
      <c r="AT1387" s="10"/>
    </row>
    <row r="1388" spans="1:46" ht="15.6" hidden="1">
      <c r="A1388" s="3">
        <v>1385</v>
      </c>
      <c r="B1388" s="119" t="s">
        <v>1253</v>
      </c>
      <c r="C1388" s="4" t="s">
        <v>2204</v>
      </c>
      <c r="D1388" s="85" t="s">
        <v>1210</v>
      </c>
      <c r="E1388" s="77">
        <v>1</v>
      </c>
      <c r="F1388" s="88"/>
      <c r="G1388" s="87" t="s">
        <v>74</v>
      </c>
      <c r="H1388" s="79" t="s">
        <v>1210</v>
      </c>
      <c r="I1388" s="108" t="s">
        <v>2021</v>
      </c>
      <c r="J1388" s="69" t="s">
        <v>2024</v>
      </c>
      <c r="K1388" s="11" t="s">
        <v>56</v>
      </c>
      <c r="L1388" s="11" t="s">
        <v>71</v>
      </c>
      <c r="M1388" s="11" t="s">
        <v>43</v>
      </c>
      <c r="N1388" s="114" t="s">
        <v>2402</v>
      </c>
      <c r="O1388" s="38"/>
      <c r="P1388" s="38"/>
      <c r="Q1388" s="38"/>
      <c r="R1388" s="38">
        <v>0</v>
      </c>
      <c r="S1388" s="38">
        <v>0</v>
      </c>
      <c r="T1388" s="38">
        <v>0</v>
      </c>
      <c r="U1388" s="38">
        <v>0</v>
      </c>
      <c r="V1388" s="38">
        <v>0</v>
      </c>
      <c r="W1388" s="38">
        <v>0</v>
      </c>
      <c r="X1388" s="38">
        <v>0</v>
      </c>
      <c r="Y1388" s="38"/>
      <c r="Z1388" s="38"/>
      <c r="AA1388" s="38"/>
      <c r="AB1388" s="38"/>
      <c r="AC1388" s="38">
        <v>0</v>
      </c>
      <c r="AD1388" s="38">
        <v>0</v>
      </c>
      <c r="AE1388" s="38">
        <v>0</v>
      </c>
      <c r="AF1388" s="38"/>
      <c r="AG1388" s="38"/>
      <c r="AH1388" s="38"/>
      <c r="AI1388" s="38"/>
      <c r="AJ1388" s="38"/>
      <c r="AK1388" s="38"/>
      <c r="AL1388" s="38"/>
      <c r="AM1388" s="38"/>
      <c r="AN1388" s="38"/>
      <c r="AO1388" s="38"/>
      <c r="AP1388" s="38"/>
      <c r="AQ1388" s="38"/>
      <c r="AR1388" s="9">
        <f t="shared" si="44"/>
        <v>0</v>
      </c>
      <c r="AS1388" s="9">
        <f t="shared" si="45"/>
        <v>0</v>
      </c>
      <c r="AT1388" s="10"/>
    </row>
    <row r="1389" spans="1:46" ht="15.6" hidden="1">
      <c r="A1389" s="3">
        <v>1386</v>
      </c>
      <c r="B1389" s="119" t="s">
        <v>1253</v>
      </c>
      <c r="C1389" s="4" t="s">
        <v>2203</v>
      </c>
      <c r="D1389" s="85" t="s">
        <v>1210</v>
      </c>
      <c r="E1389" s="77">
        <v>1</v>
      </c>
      <c r="F1389" s="88"/>
      <c r="G1389" s="87" t="s">
        <v>74</v>
      </c>
      <c r="H1389" s="79" t="s">
        <v>1210</v>
      </c>
      <c r="I1389" s="108" t="s">
        <v>2021</v>
      </c>
      <c r="J1389" s="69" t="s">
        <v>2025</v>
      </c>
      <c r="K1389" s="11" t="s">
        <v>56</v>
      </c>
      <c r="L1389" s="11" t="s">
        <v>71</v>
      </c>
      <c r="M1389" s="11" t="s">
        <v>43</v>
      </c>
      <c r="N1389" s="114" t="s">
        <v>2402</v>
      </c>
      <c r="O1389" s="38"/>
      <c r="P1389" s="38"/>
      <c r="Q1389" s="38"/>
      <c r="R1389" s="38">
        <v>0</v>
      </c>
      <c r="S1389" s="38">
        <v>0</v>
      </c>
      <c r="T1389" s="38">
        <v>0</v>
      </c>
      <c r="U1389" s="38">
        <v>0</v>
      </c>
      <c r="V1389" s="38">
        <v>0</v>
      </c>
      <c r="W1389" s="38">
        <v>0</v>
      </c>
      <c r="X1389" s="38">
        <v>0</v>
      </c>
      <c r="Y1389" s="38"/>
      <c r="Z1389" s="38"/>
      <c r="AA1389" s="38"/>
      <c r="AB1389" s="38"/>
      <c r="AC1389" s="38">
        <v>0</v>
      </c>
      <c r="AD1389" s="38">
        <v>0</v>
      </c>
      <c r="AE1389" s="38">
        <v>0</v>
      </c>
      <c r="AF1389" s="38"/>
      <c r="AG1389" s="38"/>
      <c r="AH1389" s="38"/>
      <c r="AI1389" s="38"/>
      <c r="AJ1389" s="38"/>
      <c r="AK1389" s="38"/>
      <c r="AL1389" s="38"/>
      <c r="AM1389" s="38"/>
      <c r="AN1389" s="38"/>
      <c r="AO1389" s="38"/>
      <c r="AP1389" s="38"/>
      <c r="AQ1389" s="38"/>
      <c r="AR1389" s="9">
        <f t="shared" si="44"/>
        <v>0</v>
      </c>
      <c r="AS1389" s="9">
        <f t="shared" si="45"/>
        <v>0</v>
      </c>
      <c r="AT1389" s="10"/>
    </row>
    <row r="1390" spans="1:46" ht="15.6" hidden="1">
      <c r="A1390" s="3">
        <v>1387</v>
      </c>
      <c r="B1390" s="119" t="s">
        <v>1253</v>
      </c>
      <c r="C1390" s="6" t="s">
        <v>2205</v>
      </c>
      <c r="D1390" s="85" t="s">
        <v>1210</v>
      </c>
      <c r="E1390" s="77">
        <v>2</v>
      </c>
      <c r="F1390" s="88"/>
      <c r="G1390" s="87" t="s">
        <v>74</v>
      </c>
      <c r="H1390" s="79" t="s">
        <v>1210</v>
      </c>
      <c r="I1390" s="108" t="s">
        <v>2021</v>
      </c>
      <c r="J1390" s="69" t="s">
        <v>2083</v>
      </c>
      <c r="K1390" s="11" t="s">
        <v>56</v>
      </c>
      <c r="L1390" s="44" t="s">
        <v>2207</v>
      </c>
      <c r="M1390" s="11" t="s">
        <v>43</v>
      </c>
      <c r="N1390" s="114" t="s">
        <v>2402</v>
      </c>
      <c r="O1390" s="38"/>
      <c r="P1390" s="38"/>
      <c r="Q1390" s="38"/>
      <c r="R1390" s="38">
        <v>0</v>
      </c>
      <c r="S1390" s="38">
        <v>0</v>
      </c>
      <c r="T1390" s="38">
        <v>0</v>
      </c>
      <c r="U1390" s="38">
        <v>0</v>
      </c>
      <c r="V1390" s="38">
        <v>0</v>
      </c>
      <c r="W1390" s="38">
        <v>0</v>
      </c>
      <c r="X1390" s="38">
        <v>0</v>
      </c>
      <c r="Y1390" s="38"/>
      <c r="Z1390" s="38"/>
      <c r="AA1390" s="38"/>
      <c r="AB1390" s="38"/>
      <c r="AC1390" s="38">
        <v>0</v>
      </c>
      <c r="AD1390" s="38">
        <v>0</v>
      </c>
      <c r="AE1390" s="38">
        <v>0</v>
      </c>
      <c r="AF1390" s="38"/>
      <c r="AG1390" s="38"/>
      <c r="AH1390" s="38"/>
      <c r="AI1390" s="38"/>
      <c r="AJ1390" s="38"/>
      <c r="AK1390" s="38"/>
      <c r="AL1390" s="38"/>
      <c r="AM1390" s="38"/>
      <c r="AN1390" s="38"/>
      <c r="AO1390" s="38"/>
      <c r="AP1390" s="38"/>
      <c r="AQ1390" s="38"/>
      <c r="AR1390" s="9">
        <f t="shared" si="44"/>
        <v>0</v>
      </c>
      <c r="AS1390" s="9">
        <f t="shared" si="45"/>
        <v>0</v>
      </c>
      <c r="AT1390" s="10"/>
    </row>
    <row r="1391" spans="1:46" ht="15.6" hidden="1">
      <c r="A1391" s="3">
        <v>1388</v>
      </c>
      <c r="B1391" s="119" t="s">
        <v>1253</v>
      </c>
      <c r="C1391" s="6" t="s">
        <v>2208</v>
      </c>
      <c r="D1391" s="85" t="s">
        <v>1210</v>
      </c>
      <c r="E1391" s="77">
        <v>2</v>
      </c>
      <c r="F1391" s="88"/>
      <c r="G1391" s="87" t="s">
        <v>74</v>
      </c>
      <c r="H1391" s="79" t="s">
        <v>1210</v>
      </c>
      <c r="I1391" s="108" t="s">
        <v>2021</v>
      </c>
      <c r="J1391" s="69" t="s">
        <v>2084</v>
      </c>
      <c r="K1391" s="11" t="s">
        <v>56</v>
      </c>
      <c r="L1391" s="11" t="s">
        <v>71</v>
      </c>
      <c r="M1391" s="11" t="s">
        <v>43</v>
      </c>
      <c r="N1391" s="114" t="s">
        <v>2402</v>
      </c>
      <c r="O1391" s="38"/>
      <c r="P1391" s="38"/>
      <c r="Q1391" s="38"/>
      <c r="R1391" s="38">
        <v>0</v>
      </c>
      <c r="S1391" s="38">
        <v>0</v>
      </c>
      <c r="T1391" s="38">
        <v>0</v>
      </c>
      <c r="U1391" s="38">
        <v>0</v>
      </c>
      <c r="V1391" s="38">
        <v>0</v>
      </c>
      <c r="W1391" s="38">
        <v>0</v>
      </c>
      <c r="X1391" s="38">
        <v>0</v>
      </c>
      <c r="Y1391" s="38"/>
      <c r="Z1391" s="38"/>
      <c r="AA1391" s="38"/>
      <c r="AB1391" s="38"/>
      <c r="AC1391" s="38">
        <v>0</v>
      </c>
      <c r="AD1391" s="38">
        <v>0</v>
      </c>
      <c r="AE1391" s="38">
        <v>0</v>
      </c>
      <c r="AF1391" s="38"/>
      <c r="AG1391" s="38"/>
      <c r="AH1391" s="38"/>
      <c r="AI1391" s="38"/>
      <c r="AJ1391" s="38"/>
      <c r="AK1391" s="38"/>
      <c r="AL1391" s="38"/>
      <c r="AM1391" s="38"/>
      <c r="AN1391" s="38"/>
      <c r="AO1391" s="38"/>
      <c r="AP1391" s="38"/>
      <c r="AQ1391" s="38"/>
      <c r="AR1391" s="9">
        <f t="shared" si="44"/>
        <v>0</v>
      </c>
      <c r="AS1391" s="9">
        <f t="shared" si="45"/>
        <v>0</v>
      </c>
      <c r="AT1391" s="10"/>
    </row>
    <row r="1392" spans="1:46" ht="15.6" hidden="1">
      <c r="A1392" s="3">
        <v>1389</v>
      </c>
      <c r="B1392" s="119" t="s">
        <v>1253</v>
      </c>
      <c r="C1392" s="4" t="s">
        <v>2209</v>
      </c>
      <c r="D1392" s="85" t="s">
        <v>1210</v>
      </c>
      <c r="E1392" s="77">
        <v>2</v>
      </c>
      <c r="F1392" s="88"/>
      <c r="G1392" s="87" t="s">
        <v>74</v>
      </c>
      <c r="H1392" s="79" t="s">
        <v>1210</v>
      </c>
      <c r="I1392" s="108" t="s">
        <v>2021</v>
      </c>
      <c r="J1392" s="69" t="s">
        <v>2085</v>
      </c>
      <c r="K1392" s="11" t="s">
        <v>56</v>
      </c>
      <c r="L1392" s="11" t="s">
        <v>71</v>
      </c>
      <c r="M1392" s="11" t="s">
        <v>43</v>
      </c>
      <c r="N1392" s="114" t="s">
        <v>2402</v>
      </c>
      <c r="O1392" s="38"/>
      <c r="P1392" s="38"/>
      <c r="Q1392" s="38"/>
      <c r="R1392" s="38">
        <v>0</v>
      </c>
      <c r="S1392" s="38">
        <v>0</v>
      </c>
      <c r="T1392" s="38">
        <v>0</v>
      </c>
      <c r="U1392" s="38">
        <v>0</v>
      </c>
      <c r="V1392" s="38">
        <v>0</v>
      </c>
      <c r="W1392" s="38">
        <v>0</v>
      </c>
      <c r="X1392" s="38">
        <v>0</v>
      </c>
      <c r="Y1392" s="38"/>
      <c r="Z1392" s="38"/>
      <c r="AA1392" s="38"/>
      <c r="AB1392" s="38"/>
      <c r="AC1392" s="38">
        <v>0</v>
      </c>
      <c r="AD1392" s="38">
        <v>0</v>
      </c>
      <c r="AE1392" s="38">
        <v>0</v>
      </c>
      <c r="AF1392" s="38"/>
      <c r="AG1392" s="38"/>
      <c r="AH1392" s="38"/>
      <c r="AI1392" s="38"/>
      <c r="AJ1392" s="38"/>
      <c r="AK1392" s="38"/>
      <c r="AL1392" s="38"/>
      <c r="AM1392" s="38"/>
      <c r="AN1392" s="38"/>
      <c r="AO1392" s="38"/>
      <c r="AP1392" s="38"/>
      <c r="AQ1392" s="38"/>
      <c r="AR1392" s="9">
        <f t="shared" si="44"/>
        <v>0</v>
      </c>
      <c r="AS1392" s="9">
        <f t="shared" si="45"/>
        <v>0</v>
      </c>
      <c r="AT1392" s="10"/>
    </row>
    <row r="1393" spans="1:46" ht="15.6" hidden="1">
      <c r="A1393" s="3">
        <v>1390</v>
      </c>
      <c r="B1393" s="119" t="s">
        <v>1253</v>
      </c>
      <c r="C1393" s="4" t="s">
        <v>2210</v>
      </c>
      <c r="D1393" s="85" t="s">
        <v>1210</v>
      </c>
      <c r="E1393" s="77">
        <v>2</v>
      </c>
      <c r="F1393" s="88"/>
      <c r="G1393" s="87" t="s">
        <v>74</v>
      </c>
      <c r="H1393" s="79" t="s">
        <v>1210</v>
      </c>
      <c r="I1393" s="108" t="s">
        <v>2021</v>
      </c>
      <c r="J1393" s="69" t="s">
        <v>2086</v>
      </c>
      <c r="K1393" s="11" t="s">
        <v>56</v>
      </c>
      <c r="L1393" s="11" t="s">
        <v>71</v>
      </c>
      <c r="M1393" s="11" t="s">
        <v>43</v>
      </c>
      <c r="N1393" s="114" t="s">
        <v>2402</v>
      </c>
      <c r="O1393" s="38"/>
      <c r="P1393" s="38"/>
      <c r="Q1393" s="38"/>
      <c r="R1393" s="38">
        <v>0</v>
      </c>
      <c r="S1393" s="38">
        <v>0</v>
      </c>
      <c r="T1393" s="38">
        <v>0</v>
      </c>
      <c r="U1393" s="38">
        <v>0</v>
      </c>
      <c r="V1393" s="38">
        <v>0</v>
      </c>
      <c r="W1393" s="38">
        <v>0</v>
      </c>
      <c r="X1393" s="38">
        <v>0</v>
      </c>
      <c r="Y1393" s="38"/>
      <c r="Z1393" s="38"/>
      <c r="AA1393" s="38"/>
      <c r="AB1393" s="38"/>
      <c r="AC1393" s="38">
        <v>0</v>
      </c>
      <c r="AD1393" s="38">
        <v>0</v>
      </c>
      <c r="AE1393" s="38">
        <v>0</v>
      </c>
      <c r="AF1393" s="38"/>
      <c r="AG1393" s="38"/>
      <c r="AH1393" s="38"/>
      <c r="AI1393" s="38"/>
      <c r="AJ1393" s="38"/>
      <c r="AK1393" s="38"/>
      <c r="AL1393" s="38"/>
      <c r="AM1393" s="38"/>
      <c r="AN1393" s="38"/>
      <c r="AO1393" s="38"/>
      <c r="AP1393" s="38"/>
      <c r="AQ1393" s="38"/>
      <c r="AR1393" s="9">
        <f t="shared" si="44"/>
        <v>0</v>
      </c>
      <c r="AS1393" s="9">
        <f t="shared" si="45"/>
        <v>0</v>
      </c>
      <c r="AT1393" s="10"/>
    </row>
    <row r="1394" spans="1:46" ht="15.6" hidden="1">
      <c r="A1394" s="3">
        <v>1391</v>
      </c>
      <c r="B1394" s="119" t="s">
        <v>1253</v>
      </c>
      <c r="C1394" s="4" t="s">
        <v>2206</v>
      </c>
      <c r="D1394" s="85" t="s">
        <v>1210</v>
      </c>
      <c r="E1394" s="77">
        <v>1</v>
      </c>
      <c r="F1394" s="78" t="s">
        <v>68</v>
      </c>
      <c r="G1394" s="86" t="s">
        <v>2342</v>
      </c>
      <c r="H1394" s="79" t="s">
        <v>2181</v>
      </c>
      <c r="I1394" s="108" t="s">
        <v>2026</v>
      </c>
      <c r="J1394" s="69" t="s">
        <v>2027</v>
      </c>
      <c r="K1394" s="11" t="s">
        <v>56</v>
      </c>
      <c r="L1394" s="11" t="s">
        <v>25</v>
      </c>
      <c r="M1394" s="11" t="s">
        <v>26</v>
      </c>
      <c r="N1394" s="8">
        <v>45087</v>
      </c>
      <c r="O1394" s="38">
        <v>1</v>
      </c>
      <c r="P1394" s="38">
        <v>1</v>
      </c>
      <c r="Q1394" s="38">
        <v>1</v>
      </c>
      <c r="R1394" s="38">
        <v>1</v>
      </c>
      <c r="S1394" s="38">
        <v>1</v>
      </c>
      <c r="T1394" s="38">
        <v>1</v>
      </c>
      <c r="U1394" s="38">
        <v>1</v>
      </c>
      <c r="V1394" s="38">
        <v>1</v>
      </c>
      <c r="W1394" s="38">
        <v>1</v>
      </c>
      <c r="X1394" s="38">
        <v>1</v>
      </c>
      <c r="Y1394" s="38">
        <v>1</v>
      </c>
      <c r="Z1394" s="38">
        <v>1</v>
      </c>
      <c r="AA1394" s="38">
        <v>1</v>
      </c>
      <c r="AB1394" s="38">
        <v>1</v>
      </c>
      <c r="AC1394" s="38">
        <v>1</v>
      </c>
      <c r="AD1394" s="38">
        <v>1</v>
      </c>
      <c r="AE1394" s="38">
        <v>1</v>
      </c>
      <c r="AF1394" s="38"/>
      <c r="AG1394" s="38"/>
      <c r="AH1394" s="38"/>
      <c r="AI1394" s="38"/>
      <c r="AJ1394" s="38"/>
      <c r="AK1394" s="38"/>
      <c r="AL1394" s="38"/>
      <c r="AM1394" s="38"/>
      <c r="AN1394" s="38"/>
      <c r="AO1394" s="38"/>
      <c r="AP1394" s="38"/>
      <c r="AQ1394" s="38"/>
      <c r="AR1394" s="9">
        <f t="shared" si="44"/>
        <v>1</v>
      </c>
      <c r="AS1394" s="9">
        <f t="shared" si="45"/>
        <v>1</v>
      </c>
      <c r="AT1394" s="25"/>
    </row>
    <row r="1395" spans="1:46" ht="15.6" hidden="1">
      <c r="A1395" s="3">
        <v>1392</v>
      </c>
      <c r="B1395" s="119" t="s">
        <v>1253</v>
      </c>
      <c r="C1395" s="4" t="s">
        <v>2206</v>
      </c>
      <c r="D1395" s="85" t="s">
        <v>1210</v>
      </c>
      <c r="E1395" s="77">
        <v>1</v>
      </c>
      <c r="F1395" s="78" t="s">
        <v>68</v>
      </c>
      <c r="G1395" s="86" t="s">
        <v>2342</v>
      </c>
      <c r="H1395" s="79" t="s">
        <v>2181</v>
      </c>
      <c r="I1395" s="108" t="s">
        <v>2026</v>
      </c>
      <c r="J1395" s="69" t="s">
        <v>2028</v>
      </c>
      <c r="K1395" s="11" t="s">
        <v>56</v>
      </c>
      <c r="L1395" s="11" t="s">
        <v>25</v>
      </c>
      <c r="M1395" s="11" t="s">
        <v>26</v>
      </c>
      <c r="N1395" s="8">
        <v>45087</v>
      </c>
      <c r="O1395" s="38">
        <v>1</v>
      </c>
      <c r="P1395" s="38">
        <v>1</v>
      </c>
      <c r="Q1395" s="38">
        <v>1</v>
      </c>
      <c r="R1395" s="38">
        <v>1</v>
      </c>
      <c r="S1395" s="38">
        <v>1</v>
      </c>
      <c r="T1395" s="38">
        <v>1</v>
      </c>
      <c r="U1395" s="38">
        <v>1</v>
      </c>
      <c r="V1395" s="38">
        <v>1</v>
      </c>
      <c r="W1395" s="38">
        <v>1</v>
      </c>
      <c r="X1395" s="38">
        <v>1</v>
      </c>
      <c r="Y1395" s="38">
        <v>1</v>
      </c>
      <c r="Z1395" s="38">
        <v>1</v>
      </c>
      <c r="AA1395" s="38">
        <v>1</v>
      </c>
      <c r="AB1395" s="38">
        <v>1</v>
      </c>
      <c r="AC1395" s="38">
        <v>1</v>
      </c>
      <c r="AD1395" s="38">
        <v>1</v>
      </c>
      <c r="AE1395" s="38">
        <v>1</v>
      </c>
      <c r="AF1395" s="38"/>
      <c r="AG1395" s="38"/>
      <c r="AH1395" s="38"/>
      <c r="AI1395" s="38"/>
      <c r="AJ1395" s="38"/>
      <c r="AK1395" s="38"/>
      <c r="AL1395" s="38"/>
      <c r="AM1395" s="38"/>
      <c r="AN1395" s="38"/>
      <c r="AO1395" s="38"/>
      <c r="AP1395" s="38"/>
      <c r="AQ1395" s="38"/>
      <c r="AR1395" s="9">
        <f t="shared" si="44"/>
        <v>1</v>
      </c>
      <c r="AS1395" s="9">
        <f t="shared" si="45"/>
        <v>1</v>
      </c>
      <c r="AT1395" s="25"/>
    </row>
    <row r="1396" spans="1:46" ht="15.6" hidden="1">
      <c r="A1396" s="3">
        <v>1393</v>
      </c>
      <c r="B1396" s="119" t="s">
        <v>1253</v>
      </c>
      <c r="C1396" s="4" t="s">
        <v>2206</v>
      </c>
      <c r="D1396" s="85" t="s">
        <v>1210</v>
      </c>
      <c r="E1396" s="77">
        <v>1</v>
      </c>
      <c r="F1396" s="78" t="s">
        <v>68</v>
      </c>
      <c r="G1396" s="86" t="s">
        <v>2342</v>
      </c>
      <c r="H1396" s="79" t="s">
        <v>2181</v>
      </c>
      <c r="I1396" s="108" t="s">
        <v>2026</v>
      </c>
      <c r="J1396" s="69" t="s">
        <v>2029</v>
      </c>
      <c r="K1396" s="11" t="s">
        <v>56</v>
      </c>
      <c r="L1396" s="11" t="s">
        <v>25</v>
      </c>
      <c r="M1396" s="11" t="s">
        <v>26</v>
      </c>
      <c r="N1396" s="8">
        <v>45087</v>
      </c>
      <c r="O1396" s="38">
        <v>1</v>
      </c>
      <c r="P1396" s="38">
        <v>1</v>
      </c>
      <c r="Q1396" s="38">
        <v>1</v>
      </c>
      <c r="R1396" s="38">
        <v>1</v>
      </c>
      <c r="S1396" s="38">
        <v>1</v>
      </c>
      <c r="T1396" s="38">
        <v>1</v>
      </c>
      <c r="U1396" s="38">
        <v>1</v>
      </c>
      <c r="V1396" s="38">
        <v>1</v>
      </c>
      <c r="W1396" s="38">
        <v>1</v>
      </c>
      <c r="X1396" s="38">
        <v>1</v>
      </c>
      <c r="Y1396" s="38">
        <v>1</v>
      </c>
      <c r="Z1396" s="38">
        <v>1</v>
      </c>
      <c r="AA1396" s="38">
        <v>1</v>
      </c>
      <c r="AB1396" s="38">
        <v>1</v>
      </c>
      <c r="AC1396" s="38">
        <v>1</v>
      </c>
      <c r="AD1396" s="38">
        <v>1</v>
      </c>
      <c r="AE1396" s="38">
        <v>1</v>
      </c>
      <c r="AF1396" s="38"/>
      <c r="AG1396" s="38"/>
      <c r="AH1396" s="38"/>
      <c r="AI1396" s="38"/>
      <c r="AJ1396" s="38"/>
      <c r="AK1396" s="38"/>
      <c r="AL1396" s="38"/>
      <c r="AM1396" s="38"/>
      <c r="AN1396" s="38"/>
      <c r="AO1396" s="38"/>
      <c r="AP1396" s="38"/>
      <c r="AQ1396" s="38"/>
      <c r="AR1396" s="9">
        <f t="shared" si="44"/>
        <v>1</v>
      </c>
      <c r="AS1396" s="9">
        <f t="shared" si="45"/>
        <v>1</v>
      </c>
      <c r="AT1396" s="25"/>
    </row>
    <row r="1397" spans="1:46" ht="15.6" hidden="1">
      <c r="A1397" s="3">
        <v>1394</v>
      </c>
      <c r="B1397" s="119" t="s">
        <v>1253</v>
      </c>
      <c r="C1397" s="4" t="s">
        <v>2206</v>
      </c>
      <c r="D1397" s="85" t="s">
        <v>1210</v>
      </c>
      <c r="E1397" s="77">
        <v>1</v>
      </c>
      <c r="F1397" s="78" t="s">
        <v>68</v>
      </c>
      <c r="G1397" s="86" t="s">
        <v>2342</v>
      </c>
      <c r="H1397" s="79" t="s">
        <v>2181</v>
      </c>
      <c r="I1397" s="108" t="s">
        <v>2026</v>
      </c>
      <c r="J1397" s="69" t="s">
        <v>2030</v>
      </c>
      <c r="K1397" s="11" t="s">
        <v>56</v>
      </c>
      <c r="L1397" s="11" t="s">
        <v>25</v>
      </c>
      <c r="M1397" s="11" t="s">
        <v>26</v>
      </c>
      <c r="N1397" s="8">
        <v>45087</v>
      </c>
      <c r="O1397" s="38">
        <v>1</v>
      </c>
      <c r="P1397" s="38">
        <v>1</v>
      </c>
      <c r="Q1397" s="38">
        <v>1</v>
      </c>
      <c r="R1397" s="38">
        <v>1</v>
      </c>
      <c r="S1397" s="38">
        <v>1</v>
      </c>
      <c r="T1397" s="38">
        <v>1</v>
      </c>
      <c r="U1397" s="38">
        <v>1</v>
      </c>
      <c r="V1397" s="38">
        <v>1</v>
      </c>
      <c r="W1397" s="38">
        <v>1</v>
      </c>
      <c r="X1397" s="38">
        <v>1</v>
      </c>
      <c r="Y1397" s="38">
        <v>1</v>
      </c>
      <c r="Z1397" s="38">
        <v>1</v>
      </c>
      <c r="AA1397" s="38">
        <v>1</v>
      </c>
      <c r="AB1397" s="38">
        <v>1</v>
      </c>
      <c r="AC1397" s="38">
        <v>1</v>
      </c>
      <c r="AD1397" s="38">
        <v>1</v>
      </c>
      <c r="AE1397" s="38">
        <v>1</v>
      </c>
      <c r="AF1397" s="38"/>
      <c r="AG1397" s="38"/>
      <c r="AH1397" s="38"/>
      <c r="AI1397" s="38"/>
      <c r="AJ1397" s="38"/>
      <c r="AK1397" s="38"/>
      <c r="AL1397" s="38"/>
      <c r="AM1397" s="38"/>
      <c r="AN1397" s="38"/>
      <c r="AO1397" s="38"/>
      <c r="AP1397" s="38"/>
      <c r="AQ1397" s="38"/>
      <c r="AR1397" s="9">
        <f t="shared" si="44"/>
        <v>1</v>
      </c>
      <c r="AS1397" s="9">
        <f t="shared" si="45"/>
        <v>1</v>
      </c>
      <c r="AT1397" s="25"/>
    </row>
    <row r="1398" spans="1:46" ht="15.6" hidden="1">
      <c r="A1398" s="3">
        <v>1395</v>
      </c>
      <c r="B1398" s="119" t="s">
        <v>1253</v>
      </c>
      <c r="C1398" s="4" t="s">
        <v>2206</v>
      </c>
      <c r="D1398" s="85" t="s">
        <v>1210</v>
      </c>
      <c r="E1398" s="77">
        <v>1</v>
      </c>
      <c r="F1398" s="78" t="s">
        <v>68</v>
      </c>
      <c r="G1398" s="86" t="s">
        <v>2342</v>
      </c>
      <c r="H1398" s="79" t="s">
        <v>2181</v>
      </c>
      <c r="I1398" s="108" t="s">
        <v>2026</v>
      </c>
      <c r="J1398" s="69" t="s">
        <v>2031</v>
      </c>
      <c r="K1398" s="11" t="s">
        <v>56</v>
      </c>
      <c r="L1398" s="11" t="s">
        <v>25</v>
      </c>
      <c r="M1398" s="11" t="s">
        <v>26</v>
      </c>
      <c r="N1398" s="8">
        <v>45087</v>
      </c>
      <c r="O1398" s="38">
        <v>1</v>
      </c>
      <c r="P1398" s="38">
        <v>1</v>
      </c>
      <c r="Q1398" s="38">
        <v>1</v>
      </c>
      <c r="R1398" s="38">
        <v>1</v>
      </c>
      <c r="S1398" s="38">
        <v>1</v>
      </c>
      <c r="T1398" s="38">
        <v>1</v>
      </c>
      <c r="U1398" s="38">
        <v>1</v>
      </c>
      <c r="V1398" s="38">
        <v>1</v>
      </c>
      <c r="W1398" s="38">
        <v>1</v>
      </c>
      <c r="X1398" s="38">
        <v>1</v>
      </c>
      <c r="Y1398" s="38">
        <v>1</v>
      </c>
      <c r="Z1398" s="38">
        <v>1</v>
      </c>
      <c r="AA1398" s="38">
        <v>1</v>
      </c>
      <c r="AB1398" s="38">
        <v>1</v>
      </c>
      <c r="AC1398" s="38">
        <v>1</v>
      </c>
      <c r="AD1398" s="38">
        <v>1</v>
      </c>
      <c r="AE1398" s="38">
        <v>1</v>
      </c>
      <c r="AF1398" s="38"/>
      <c r="AG1398" s="38"/>
      <c r="AH1398" s="38"/>
      <c r="AI1398" s="38"/>
      <c r="AJ1398" s="38"/>
      <c r="AK1398" s="38"/>
      <c r="AL1398" s="38"/>
      <c r="AM1398" s="38"/>
      <c r="AN1398" s="38"/>
      <c r="AO1398" s="38"/>
      <c r="AP1398" s="38"/>
      <c r="AQ1398" s="38"/>
      <c r="AR1398" s="9">
        <f t="shared" si="44"/>
        <v>1</v>
      </c>
      <c r="AS1398" s="9">
        <f t="shared" si="45"/>
        <v>1</v>
      </c>
      <c r="AT1398" s="25"/>
    </row>
    <row r="1399" spans="1:46" ht="15.6" hidden="1">
      <c r="A1399" s="3">
        <v>1396</v>
      </c>
      <c r="B1399" s="119" t="s">
        <v>1253</v>
      </c>
      <c r="C1399" s="4" t="s">
        <v>2205</v>
      </c>
      <c r="D1399" s="85" t="s">
        <v>1210</v>
      </c>
      <c r="E1399" s="77">
        <v>2</v>
      </c>
      <c r="F1399" s="88"/>
      <c r="G1399" s="92" t="s">
        <v>74</v>
      </c>
      <c r="H1399" s="80" t="s">
        <v>1210</v>
      </c>
      <c r="I1399" s="108" t="s">
        <v>1957</v>
      </c>
      <c r="J1399" s="69" t="s">
        <v>2087</v>
      </c>
      <c r="K1399" s="11" t="s">
        <v>24</v>
      </c>
      <c r="L1399" s="11" t="s">
        <v>35</v>
      </c>
      <c r="M1399" s="11" t="s">
        <v>43</v>
      </c>
      <c r="N1399" s="114" t="s">
        <v>2402</v>
      </c>
      <c r="O1399" s="38"/>
      <c r="P1399" s="38"/>
      <c r="Q1399" s="38"/>
      <c r="R1399" s="38">
        <v>0</v>
      </c>
      <c r="S1399" s="38">
        <v>0</v>
      </c>
      <c r="T1399" s="38">
        <v>0</v>
      </c>
      <c r="U1399" s="38">
        <v>0</v>
      </c>
      <c r="V1399" s="38"/>
      <c r="W1399" s="38"/>
      <c r="X1399" s="38"/>
      <c r="Y1399" s="38"/>
      <c r="Z1399" s="38"/>
      <c r="AA1399" s="38"/>
      <c r="AB1399" s="38"/>
      <c r="AC1399" s="38">
        <v>0</v>
      </c>
      <c r="AD1399" s="38">
        <v>0</v>
      </c>
      <c r="AE1399" s="38">
        <v>0</v>
      </c>
      <c r="AF1399" s="38"/>
      <c r="AG1399" s="38"/>
      <c r="AH1399" s="38"/>
      <c r="AI1399" s="38"/>
      <c r="AJ1399" s="38"/>
      <c r="AK1399" s="38"/>
      <c r="AL1399" s="38"/>
      <c r="AM1399" s="38"/>
      <c r="AN1399" s="38"/>
      <c r="AO1399" s="38"/>
      <c r="AP1399" s="38"/>
      <c r="AQ1399" s="38"/>
      <c r="AR1399" s="9">
        <f t="shared" si="44"/>
        <v>0</v>
      </c>
      <c r="AS1399" s="9">
        <f t="shared" si="45"/>
        <v>0</v>
      </c>
      <c r="AT1399" s="25"/>
    </row>
    <row r="1400" spans="1:46" ht="15.6" hidden="1">
      <c r="A1400" s="3">
        <v>1397</v>
      </c>
      <c r="B1400" s="119" t="s">
        <v>1253</v>
      </c>
      <c r="C1400" s="4" t="s">
        <v>2205</v>
      </c>
      <c r="D1400" s="85" t="s">
        <v>1210</v>
      </c>
      <c r="E1400" s="77">
        <v>2</v>
      </c>
      <c r="F1400" s="88"/>
      <c r="G1400" s="92" t="s">
        <v>74</v>
      </c>
      <c r="H1400" s="80" t="s">
        <v>1210</v>
      </c>
      <c r="I1400" s="108" t="s">
        <v>2094</v>
      </c>
      <c r="J1400" s="69" t="s">
        <v>2088</v>
      </c>
      <c r="K1400" s="11" t="s">
        <v>24</v>
      </c>
      <c r="L1400" s="11" t="s">
        <v>35</v>
      </c>
      <c r="M1400" s="11" t="s">
        <v>43</v>
      </c>
      <c r="N1400" s="114" t="s">
        <v>2402</v>
      </c>
      <c r="O1400" s="38"/>
      <c r="P1400" s="38"/>
      <c r="Q1400" s="38"/>
      <c r="R1400" s="38">
        <v>0</v>
      </c>
      <c r="S1400" s="38">
        <v>0</v>
      </c>
      <c r="T1400" s="38">
        <v>0</v>
      </c>
      <c r="U1400" s="38">
        <v>0</v>
      </c>
      <c r="V1400" s="38"/>
      <c r="W1400" s="38"/>
      <c r="X1400" s="38"/>
      <c r="Y1400" s="38"/>
      <c r="Z1400" s="38"/>
      <c r="AA1400" s="38"/>
      <c r="AB1400" s="38"/>
      <c r="AC1400" s="38">
        <v>0</v>
      </c>
      <c r="AD1400" s="38">
        <v>0</v>
      </c>
      <c r="AE1400" s="38">
        <v>0</v>
      </c>
      <c r="AF1400" s="38"/>
      <c r="AG1400" s="38"/>
      <c r="AH1400" s="38"/>
      <c r="AI1400" s="38"/>
      <c r="AJ1400" s="38"/>
      <c r="AK1400" s="38"/>
      <c r="AL1400" s="38"/>
      <c r="AM1400" s="38"/>
      <c r="AN1400" s="38"/>
      <c r="AO1400" s="38"/>
      <c r="AP1400" s="38"/>
      <c r="AQ1400" s="38"/>
      <c r="AR1400" s="9">
        <f t="shared" si="44"/>
        <v>0</v>
      </c>
      <c r="AS1400" s="9">
        <f t="shared" si="45"/>
        <v>0</v>
      </c>
      <c r="AT1400" s="25"/>
    </row>
    <row r="1401" spans="1:46" ht="15.6" hidden="1">
      <c r="A1401" s="3">
        <v>1398</v>
      </c>
      <c r="B1401" s="119" t="s">
        <v>1253</v>
      </c>
      <c r="C1401" s="4" t="s">
        <v>2205</v>
      </c>
      <c r="D1401" s="85" t="s">
        <v>1210</v>
      </c>
      <c r="E1401" s="77">
        <v>2</v>
      </c>
      <c r="F1401" s="88"/>
      <c r="G1401" s="87" t="s">
        <v>74</v>
      </c>
      <c r="H1401" s="66"/>
      <c r="I1401" s="108" t="s">
        <v>1961</v>
      </c>
      <c r="J1401" s="69" t="s">
        <v>2089</v>
      </c>
      <c r="K1401" s="11" t="s">
        <v>24</v>
      </c>
      <c r="L1401" s="11" t="s">
        <v>1963</v>
      </c>
      <c r="M1401" s="11" t="s">
        <v>43</v>
      </c>
      <c r="N1401" s="114" t="s">
        <v>2402</v>
      </c>
      <c r="O1401" s="38">
        <v>0</v>
      </c>
      <c r="P1401" s="38">
        <v>0</v>
      </c>
      <c r="Q1401" s="38">
        <v>0</v>
      </c>
      <c r="R1401" s="38">
        <v>0</v>
      </c>
      <c r="S1401" s="38">
        <v>0</v>
      </c>
      <c r="T1401" s="38">
        <v>0</v>
      </c>
      <c r="U1401" s="38">
        <v>0</v>
      </c>
      <c r="V1401" s="38"/>
      <c r="W1401" s="38"/>
      <c r="X1401" s="38"/>
      <c r="Y1401" s="38">
        <v>0</v>
      </c>
      <c r="Z1401" s="38">
        <v>0</v>
      </c>
      <c r="AA1401" s="38">
        <v>0</v>
      </c>
      <c r="AB1401" s="38">
        <v>0</v>
      </c>
      <c r="AC1401" s="38">
        <v>0</v>
      </c>
      <c r="AD1401" s="38">
        <v>0</v>
      </c>
      <c r="AE1401" s="38">
        <v>0</v>
      </c>
      <c r="AF1401" s="38"/>
      <c r="AG1401" s="38"/>
      <c r="AH1401" s="38"/>
      <c r="AI1401" s="38"/>
      <c r="AJ1401" s="38"/>
      <c r="AK1401" s="38"/>
      <c r="AL1401" s="38"/>
      <c r="AM1401" s="38"/>
      <c r="AN1401" s="38"/>
      <c r="AO1401" s="38"/>
      <c r="AP1401" s="38"/>
      <c r="AQ1401" s="38"/>
      <c r="AR1401" s="9">
        <f t="shared" si="44"/>
        <v>0</v>
      </c>
      <c r="AS1401" s="9">
        <f t="shared" si="45"/>
        <v>0</v>
      </c>
      <c r="AT1401" s="25"/>
    </row>
    <row r="1402" spans="1:46" ht="15.6" hidden="1">
      <c r="A1402" s="3">
        <v>1399</v>
      </c>
      <c r="B1402" s="119" t="s">
        <v>1253</v>
      </c>
      <c r="C1402" s="4" t="s">
        <v>2205</v>
      </c>
      <c r="D1402" s="85" t="s">
        <v>1210</v>
      </c>
      <c r="E1402" s="77">
        <v>2</v>
      </c>
      <c r="F1402" s="88"/>
      <c r="G1402" s="87" t="s">
        <v>74</v>
      </c>
      <c r="H1402" s="66"/>
      <c r="I1402" s="108" t="s">
        <v>1964</v>
      </c>
      <c r="J1402" s="69" t="s">
        <v>2090</v>
      </c>
      <c r="K1402" s="11" t="s">
        <v>24</v>
      </c>
      <c r="L1402" s="11" t="s">
        <v>1963</v>
      </c>
      <c r="M1402" s="11" t="s">
        <v>43</v>
      </c>
      <c r="N1402" s="114" t="s">
        <v>2402</v>
      </c>
      <c r="O1402" s="38">
        <v>0</v>
      </c>
      <c r="P1402" s="38">
        <v>0</v>
      </c>
      <c r="Q1402" s="38">
        <v>0</v>
      </c>
      <c r="R1402" s="38">
        <v>0</v>
      </c>
      <c r="S1402" s="38">
        <v>0</v>
      </c>
      <c r="T1402" s="38">
        <v>0</v>
      </c>
      <c r="U1402" s="38">
        <v>0</v>
      </c>
      <c r="V1402" s="38"/>
      <c r="W1402" s="38"/>
      <c r="X1402" s="38"/>
      <c r="Y1402" s="38">
        <v>0</v>
      </c>
      <c r="Z1402" s="38">
        <v>0</v>
      </c>
      <c r="AA1402" s="38">
        <v>0</v>
      </c>
      <c r="AB1402" s="38">
        <v>0</v>
      </c>
      <c r="AC1402" s="38">
        <v>0</v>
      </c>
      <c r="AD1402" s="38">
        <v>0</v>
      </c>
      <c r="AE1402" s="38">
        <v>0</v>
      </c>
      <c r="AF1402" s="38"/>
      <c r="AG1402" s="38"/>
      <c r="AH1402" s="38"/>
      <c r="AI1402" s="38"/>
      <c r="AJ1402" s="38"/>
      <c r="AK1402" s="38"/>
      <c r="AL1402" s="38"/>
      <c r="AM1402" s="38"/>
      <c r="AN1402" s="38"/>
      <c r="AO1402" s="38"/>
      <c r="AP1402" s="38"/>
      <c r="AQ1402" s="38"/>
      <c r="AR1402" s="9">
        <f t="shared" si="44"/>
        <v>0</v>
      </c>
      <c r="AS1402" s="9">
        <f t="shared" si="45"/>
        <v>0</v>
      </c>
      <c r="AT1402" s="25"/>
    </row>
    <row r="1403" spans="1:46" ht="15.6" hidden="1">
      <c r="A1403" s="3">
        <v>1400</v>
      </c>
      <c r="B1403" s="119" t="s">
        <v>1253</v>
      </c>
      <c r="C1403" s="4" t="s">
        <v>2205</v>
      </c>
      <c r="D1403" s="85" t="s">
        <v>1210</v>
      </c>
      <c r="E1403" s="83">
        <v>2</v>
      </c>
      <c r="F1403" s="88" t="s">
        <v>2214</v>
      </c>
      <c r="G1403" s="87" t="s">
        <v>74</v>
      </c>
      <c r="H1403" s="67"/>
      <c r="I1403" s="108" t="s">
        <v>1988</v>
      </c>
      <c r="J1403" s="69" t="s">
        <v>2032</v>
      </c>
      <c r="K1403" s="106" t="s">
        <v>24</v>
      </c>
      <c r="L1403" s="11" t="s">
        <v>1963</v>
      </c>
      <c r="M1403" s="11" t="s">
        <v>43</v>
      </c>
      <c r="N1403" s="114" t="s">
        <v>2402</v>
      </c>
      <c r="O1403" s="38">
        <v>0</v>
      </c>
      <c r="P1403" s="38">
        <v>0</v>
      </c>
      <c r="Q1403" s="38">
        <v>0</v>
      </c>
      <c r="R1403" s="38">
        <v>0</v>
      </c>
      <c r="S1403" s="38">
        <v>0</v>
      </c>
      <c r="T1403" s="38">
        <v>0</v>
      </c>
      <c r="U1403" s="38">
        <v>0</v>
      </c>
      <c r="V1403" s="38"/>
      <c r="W1403" s="38"/>
      <c r="X1403" s="38"/>
      <c r="Y1403" s="38">
        <v>0</v>
      </c>
      <c r="Z1403" s="38">
        <v>0</v>
      </c>
      <c r="AA1403" s="38">
        <v>0</v>
      </c>
      <c r="AB1403" s="38">
        <v>0</v>
      </c>
      <c r="AC1403" s="38">
        <v>0</v>
      </c>
      <c r="AD1403" s="38">
        <v>0</v>
      </c>
      <c r="AE1403" s="38">
        <v>0</v>
      </c>
      <c r="AF1403" s="38"/>
      <c r="AG1403" s="38"/>
      <c r="AH1403" s="38"/>
      <c r="AI1403" s="38"/>
      <c r="AJ1403" s="38"/>
      <c r="AK1403" s="38"/>
      <c r="AL1403" s="38"/>
      <c r="AM1403" s="38"/>
      <c r="AN1403" s="38"/>
      <c r="AO1403" s="38"/>
      <c r="AP1403" s="38"/>
      <c r="AQ1403" s="38"/>
      <c r="AR1403" s="9">
        <f t="shared" si="44"/>
        <v>0</v>
      </c>
      <c r="AS1403" s="9">
        <f t="shared" si="45"/>
        <v>0</v>
      </c>
      <c r="AT1403" s="25"/>
    </row>
    <row r="1404" spans="1:46" ht="15.6" hidden="1">
      <c r="A1404" s="3">
        <v>1401</v>
      </c>
      <c r="B1404" s="119" t="s">
        <v>1253</v>
      </c>
      <c r="C1404" s="4" t="s">
        <v>2205</v>
      </c>
      <c r="D1404" s="85" t="s">
        <v>1210</v>
      </c>
      <c r="E1404" s="77">
        <v>2</v>
      </c>
      <c r="F1404" s="88"/>
      <c r="G1404" s="87" t="s">
        <v>74</v>
      </c>
      <c r="H1404" s="67"/>
      <c r="I1404" s="108" t="s">
        <v>1968</v>
      </c>
      <c r="J1404" s="69" t="s">
        <v>2095</v>
      </c>
      <c r="K1404" s="11" t="s">
        <v>24</v>
      </c>
      <c r="L1404" s="11" t="s">
        <v>1963</v>
      </c>
      <c r="M1404" s="11" t="s">
        <v>43</v>
      </c>
      <c r="N1404" s="114" t="s">
        <v>2402</v>
      </c>
      <c r="O1404" s="38">
        <v>0</v>
      </c>
      <c r="P1404" s="38">
        <v>0</v>
      </c>
      <c r="Q1404" s="38">
        <v>0</v>
      </c>
      <c r="R1404" s="38">
        <v>0</v>
      </c>
      <c r="S1404" s="38">
        <v>0</v>
      </c>
      <c r="T1404" s="38">
        <v>0</v>
      </c>
      <c r="U1404" s="38">
        <v>0</v>
      </c>
      <c r="V1404" s="38"/>
      <c r="W1404" s="38"/>
      <c r="X1404" s="38"/>
      <c r="Y1404" s="38">
        <v>0</v>
      </c>
      <c r="Z1404" s="38">
        <v>0</v>
      </c>
      <c r="AA1404" s="38">
        <v>0</v>
      </c>
      <c r="AB1404" s="38">
        <v>0</v>
      </c>
      <c r="AC1404" s="38">
        <v>0</v>
      </c>
      <c r="AD1404" s="38">
        <v>0</v>
      </c>
      <c r="AE1404" s="38">
        <v>0</v>
      </c>
      <c r="AF1404" s="38"/>
      <c r="AG1404" s="38"/>
      <c r="AH1404" s="38"/>
      <c r="AI1404" s="38"/>
      <c r="AJ1404" s="38"/>
      <c r="AK1404" s="38"/>
      <c r="AL1404" s="38"/>
      <c r="AM1404" s="38"/>
      <c r="AN1404" s="38"/>
      <c r="AO1404" s="38"/>
      <c r="AP1404" s="38"/>
      <c r="AQ1404" s="38"/>
      <c r="AR1404" s="9">
        <f t="shared" si="44"/>
        <v>0</v>
      </c>
      <c r="AS1404" s="9">
        <f t="shared" si="45"/>
        <v>0</v>
      </c>
      <c r="AT1404" s="25"/>
    </row>
    <row r="1405" spans="1:46" ht="15.6" hidden="1">
      <c r="A1405" s="3">
        <v>1402</v>
      </c>
      <c r="B1405" s="119" t="s">
        <v>1253</v>
      </c>
      <c r="C1405" s="4" t="s">
        <v>2205</v>
      </c>
      <c r="D1405" s="85" t="s">
        <v>1210</v>
      </c>
      <c r="E1405" s="77">
        <v>2</v>
      </c>
      <c r="F1405" s="88"/>
      <c r="G1405" s="87" t="s">
        <v>74</v>
      </c>
      <c r="H1405" s="67"/>
      <c r="I1405" s="108" t="s">
        <v>1970</v>
      </c>
      <c r="J1405" s="69" t="s">
        <v>2096</v>
      </c>
      <c r="K1405" s="11" t="s">
        <v>24</v>
      </c>
      <c r="L1405" s="11" t="s">
        <v>1963</v>
      </c>
      <c r="M1405" s="11" t="s">
        <v>43</v>
      </c>
      <c r="N1405" s="114" t="s">
        <v>2402</v>
      </c>
      <c r="O1405" s="38">
        <v>0</v>
      </c>
      <c r="P1405" s="38">
        <v>0</v>
      </c>
      <c r="Q1405" s="38">
        <v>0</v>
      </c>
      <c r="R1405" s="38">
        <v>0</v>
      </c>
      <c r="S1405" s="38">
        <v>0</v>
      </c>
      <c r="T1405" s="38">
        <v>0</v>
      </c>
      <c r="U1405" s="38">
        <v>0</v>
      </c>
      <c r="V1405" s="38"/>
      <c r="W1405" s="38"/>
      <c r="X1405" s="38"/>
      <c r="Y1405" s="38">
        <v>0</v>
      </c>
      <c r="Z1405" s="38">
        <v>0</v>
      </c>
      <c r="AA1405" s="38">
        <v>0</v>
      </c>
      <c r="AB1405" s="38">
        <v>0</v>
      </c>
      <c r="AC1405" s="38">
        <v>0</v>
      </c>
      <c r="AD1405" s="38">
        <v>0</v>
      </c>
      <c r="AE1405" s="38">
        <v>0</v>
      </c>
      <c r="AF1405" s="38"/>
      <c r="AG1405" s="38"/>
      <c r="AH1405" s="38"/>
      <c r="AI1405" s="38"/>
      <c r="AJ1405" s="38"/>
      <c r="AK1405" s="38"/>
      <c r="AL1405" s="38"/>
      <c r="AM1405" s="38"/>
      <c r="AN1405" s="38"/>
      <c r="AO1405" s="38"/>
      <c r="AP1405" s="38"/>
      <c r="AQ1405" s="38"/>
      <c r="AR1405" s="9">
        <f t="shared" si="44"/>
        <v>0</v>
      </c>
      <c r="AS1405" s="9">
        <f t="shared" si="45"/>
        <v>0</v>
      </c>
      <c r="AT1405" s="25"/>
    </row>
    <row r="1406" spans="1:46" ht="15.6" hidden="1">
      <c r="A1406" s="3">
        <v>1403</v>
      </c>
      <c r="B1406" s="119" t="s">
        <v>1253</v>
      </c>
      <c r="C1406" s="4" t="s">
        <v>2205</v>
      </c>
      <c r="D1406" s="85" t="s">
        <v>1210</v>
      </c>
      <c r="E1406" s="77">
        <v>2</v>
      </c>
      <c r="F1406" s="88"/>
      <c r="G1406" s="87" t="s">
        <v>74</v>
      </c>
      <c r="H1406" s="67"/>
      <c r="I1406" s="108" t="s">
        <v>1972</v>
      </c>
      <c r="J1406" s="69" t="s">
        <v>2097</v>
      </c>
      <c r="K1406" s="11" t="s">
        <v>24</v>
      </c>
      <c r="L1406" s="11" t="s">
        <v>1963</v>
      </c>
      <c r="M1406" s="11" t="s">
        <v>43</v>
      </c>
      <c r="N1406" s="114" t="s">
        <v>2402</v>
      </c>
      <c r="O1406" s="38">
        <v>0</v>
      </c>
      <c r="P1406" s="38">
        <v>0</v>
      </c>
      <c r="Q1406" s="38">
        <v>0</v>
      </c>
      <c r="R1406" s="38">
        <v>0</v>
      </c>
      <c r="S1406" s="38">
        <v>0</v>
      </c>
      <c r="T1406" s="38">
        <v>0</v>
      </c>
      <c r="U1406" s="38">
        <v>0</v>
      </c>
      <c r="V1406" s="38"/>
      <c r="W1406" s="38"/>
      <c r="X1406" s="38"/>
      <c r="Y1406" s="38">
        <v>0</v>
      </c>
      <c r="Z1406" s="38">
        <v>0</v>
      </c>
      <c r="AA1406" s="38">
        <v>0</v>
      </c>
      <c r="AB1406" s="38">
        <v>0</v>
      </c>
      <c r="AC1406" s="38">
        <v>0</v>
      </c>
      <c r="AD1406" s="38">
        <v>0</v>
      </c>
      <c r="AE1406" s="38">
        <v>0</v>
      </c>
      <c r="AF1406" s="38"/>
      <c r="AG1406" s="38"/>
      <c r="AH1406" s="38"/>
      <c r="AI1406" s="38"/>
      <c r="AJ1406" s="38"/>
      <c r="AK1406" s="38"/>
      <c r="AL1406" s="38"/>
      <c r="AM1406" s="38"/>
      <c r="AN1406" s="38"/>
      <c r="AO1406" s="38"/>
      <c r="AP1406" s="38"/>
      <c r="AQ1406" s="38"/>
      <c r="AR1406" s="9">
        <f t="shared" si="44"/>
        <v>0</v>
      </c>
      <c r="AS1406" s="9">
        <f t="shared" si="45"/>
        <v>0</v>
      </c>
      <c r="AT1406" s="25"/>
    </row>
    <row r="1407" spans="1:46" ht="15.6" hidden="1">
      <c r="A1407" s="3">
        <v>1404</v>
      </c>
      <c r="B1407" s="119" t="s">
        <v>1253</v>
      </c>
      <c r="C1407" s="4" t="s">
        <v>2205</v>
      </c>
      <c r="D1407" s="85" t="s">
        <v>1210</v>
      </c>
      <c r="E1407" s="77">
        <v>2</v>
      </c>
      <c r="F1407" s="88"/>
      <c r="G1407" s="87" t="s">
        <v>74</v>
      </c>
      <c r="H1407" s="67"/>
      <c r="I1407" s="108" t="s">
        <v>1974</v>
      </c>
      <c r="J1407" s="69" t="s">
        <v>2098</v>
      </c>
      <c r="K1407" s="11" t="s">
        <v>24</v>
      </c>
      <c r="L1407" s="11" t="s">
        <v>1963</v>
      </c>
      <c r="M1407" s="11" t="s">
        <v>43</v>
      </c>
      <c r="N1407" s="114" t="s">
        <v>2402</v>
      </c>
      <c r="O1407" s="38">
        <v>0</v>
      </c>
      <c r="P1407" s="38">
        <v>0</v>
      </c>
      <c r="Q1407" s="38">
        <v>0</v>
      </c>
      <c r="R1407" s="38">
        <v>0</v>
      </c>
      <c r="S1407" s="38">
        <v>0</v>
      </c>
      <c r="T1407" s="38">
        <v>0</v>
      </c>
      <c r="U1407" s="38">
        <v>0</v>
      </c>
      <c r="V1407" s="38"/>
      <c r="W1407" s="38"/>
      <c r="X1407" s="38"/>
      <c r="Y1407" s="38">
        <v>0</v>
      </c>
      <c r="Z1407" s="38">
        <v>0</v>
      </c>
      <c r="AA1407" s="38">
        <v>0</v>
      </c>
      <c r="AB1407" s="38">
        <v>0</v>
      </c>
      <c r="AC1407" s="38">
        <v>0</v>
      </c>
      <c r="AD1407" s="38">
        <v>0</v>
      </c>
      <c r="AE1407" s="38">
        <v>0</v>
      </c>
      <c r="AF1407" s="38"/>
      <c r="AG1407" s="38"/>
      <c r="AH1407" s="38"/>
      <c r="AI1407" s="38"/>
      <c r="AJ1407" s="38"/>
      <c r="AK1407" s="38"/>
      <c r="AL1407" s="38"/>
      <c r="AM1407" s="38"/>
      <c r="AN1407" s="38"/>
      <c r="AO1407" s="38"/>
      <c r="AP1407" s="38"/>
      <c r="AQ1407" s="38"/>
      <c r="AR1407" s="9">
        <f t="shared" si="44"/>
        <v>0</v>
      </c>
      <c r="AS1407" s="9">
        <f t="shared" si="45"/>
        <v>0</v>
      </c>
      <c r="AT1407" s="25"/>
    </row>
    <row r="1408" spans="1:46" ht="15.6" hidden="1">
      <c r="A1408" s="3">
        <v>1405</v>
      </c>
      <c r="B1408" s="119" t="s">
        <v>1253</v>
      </c>
      <c r="C1408" s="4" t="s">
        <v>2205</v>
      </c>
      <c r="D1408" s="85" t="s">
        <v>1210</v>
      </c>
      <c r="E1408" s="77">
        <v>2</v>
      </c>
      <c r="F1408" s="88"/>
      <c r="G1408" s="87" t="s">
        <v>74</v>
      </c>
      <c r="H1408" s="67"/>
      <c r="I1408" s="108" t="s">
        <v>2131</v>
      </c>
      <c r="J1408" s="69" t="s">
        <v>2099</v>
      </c>
      <c r="K1408" s="11" t="s">
        <v>24</v>
      </c>
      <c r="L1408" s="11" t="s">
        <v>1963</v>
      </c>
      <c r="M1408" s="11" t="s">
        <v>43</v>
      </c>
      <c r="N1408" s="114" t="s">
        <v>2402</v>
      </c>
      <c r="O1408" s="38">
        <v>0</v>
      </c>
      <c r="P1408" s="38">
        <v>0</v>
      </c>
      <c r="Q1408" s="38">
        <v>0</v>
      </c>
      <c r="R1408" s="38">
        <v>0</v>
      </c>
      <c r="S1408" s="38">
        <v>0</v>
      </c>
      <c r="T1408" s="38">
        <v>0</v>
      </c>
      <c r="U1408" s="38">
        <v>0</v>
      </c>
      <c r="V1408" s="38"/>
      <c r="W1408" s="38"/>
      <c r="X1408" s="38"/>
      <c r="Y1408" s="38">
        <v>0</v>
      </c>
      <c r="Z1408" s="38">
        <v>0</v>
      </c>
      <c r="AA1408" s="38">
        <v>0</v>
      </c>
      <c r="AB1408" s="38">
        <v>0</v>
      </c>
      <c r="AC1408" s="38">
        <v>0</v>
      </c>
      <c r="AD1408" s="38">
        <v>0</v>
      </c>
      <c r="AE1408" s="38">
        <v>0</v>
      </c>
      <c r="AF1408" s="38"/>
      <c r="AG1408" s="38"/>
      <c r="AH1408" s="38"/>
      <c r="AI1408" s="38"/>
      <c r="AJ1408" s="38"/>
      <c r="AK1408" s="38"/>
      <c r="AL1408" s="38"/>
      <c r="AM1408" s="38"/>
      <c r="AN1408" s="38"/>
      <c r="AO1408" s="38"/>
      <c r="AP1408" s="38"/>
      <c r="AQ1408" s="38"/>
      <c r="AR1408" s="9">
        <f t="shared" si="44"/>
        <v>0</v>
      </c>
      <c r="AS1408" s="9">
        <f t="shared" si="45"/>
        <v>0</v>
      </c>
      <c r="AT1408" s="25"/>
    </row>
    <row r="1409" spans="1:46" ht="15.6" hidden="1">
      <c r="A1409" s="3">
        <v>1406</v>
      </c>
      <c r="B1409" s="119" t="s">
        <v>1253</v>
      </c>
      <c r="C1409" s="4" t="s">
        <v>2205</v>
      </c>
      <c r="D1409" s="85" t="s">
        <v>1210</v>
      </c>
      <c r="E1409" s="77">
        <v>2</v>
      </c>
      <c r="F1409" s="88"/>
      <c r="G1409" s="87" t="s">
        <v>74</v>
      </c>
      <c r="H1409" s="67"/>
      <c r="I1409" s="108" t="s">
        <v>1978</v>
      </c>
      <c r="J1409" s="69" t="s">
        <v>2100</v>
      </c>
      <c r="K1409" s="11" t="s">
        <v>24</v>
      </c>
      <c r="L1409" s="11" t="s">
        <v>1963</v>
      </c>
      <c r="M1409" s="11" t="s">
        <v>43</v>
      </c>
      <c r="N1409" s="114" t="s">
        <v>2402</v>
      </c>
      <c r="O1409" s="38">
        <v>0</v>
      </c>
      <c r="P1409" s="38">
        <v>0</v>
      </c>
      <c r="Q1409" s="38">
        <v>0</v>
      </c>
      <c r="R1409" s="38">
        <v>0</v>
      </c>
      <c r="S1409" s="38">
        <v>0</v>
      </c>
      <c r="T1409" s="38">
        <v>0</v>
      </c>
      <c r="U1409" s="38">
        <v>0</v>
      </c>
      <c r="V1409" s="38"/>
      <c r="W1409" s="38"/>
      <c r="X1409" s="38"/>
      <c r="Y1409" s="38">
        <v>0</v>
      </c>
      <c r="Z1409" s="38">
        <v>0</v>
      </c>
      <c r="AA1409" s="38">
        <v>0</v>
      </c>
      <c r="AB1409" s="38">
        <v>0</v>
      </c>
      <c r="AC1409" s="38">
        <v>0</v>
      </c>
      <c r="AD1409" s="38">
        <v>0</v>
      </c>
      <c r="AE1409" s="38">
        <v>0</v>
      </c>
      <c r="AF1409" s="38"/>
      <c r="AG1409" s="38"/>
      <c r="AH1409" s="38"/>
      <c r="AI1409" s="38"/>
      <c r="AJ1409" s="38"/>
      <c r="AK1409" s="38"/>
      <c r="AL1409" s="38"/>
      <c r="AM1409" s="38"/>
      <c r="AN1409" s="38"/>
      <c r="AO1409" s="38"/>
      <c r="AP1409" s="38"/>
      <c r="AQ1409" s="38"/>
      <c r="AR1409" s="9">
        <f t="shared" si="44"/>
        <v>0</v>
      </c>
      <c r="AS1409" s="9">
        <f t="shared" si="45"/>
        <v>0</v>
      </c>
      <c r="AT1409" s="25"/>
    </row>
    <row r="1410" spans="1:46" ht="15.6" hidden="1">
      <c r="A1410" s="3">
        <v>1407</v>
      </c>
      <c r="B1410" s="119" t="s">
        <v>1253</v>
      </c>
      <c r="C1410" s="4" t="s">
        <v>2208</v>
      </c>
      <c r="D1410" s="85" t="s">
        <v>1210</v>
      </c>
      <c r="E1410" s="77">
        <v>2</v>
      </c>
      <c r="F1410" s="88"/>
      <c r="G1410" s="92" t="s">
        <v>74</v>
      </c>
      <c r="H1410" s="80" t="s">
        <v>1210</v>
      </c>
      <c r="I1410" s="108" t="s">
        <v>1957</v>
      </c>
      <c r="J1410" s="69" t="s">
        <v>2101</v>
      </c>
      <c r="K1410" s="11" t="s">
        <v>24</v>
      </c>
      <c r="L1410" s="11" t="s">
        <v>35</v>
      </c>
      <c r="M1410" s="11" t="s">
        <v>43</v>
      </c>
      <c r="N1410" s="114" t="s">
        <v>2402</v>
      </c>
      <c r="O1410" s="38"/>
      <c r="P1410" s="38"/>
      <c r="Q1410" s="38"/>
      <c r="R1410" s="38">
        <v>0</v>
      </c>
      <c r="S1410" s="38">
        <v>0</v>
      </c>
      <c r="T1410" s="38">
        <v>0</v>
      </c>
      <c r="U1410" s="38">
        <v>0</v>
      </c>
      <c r="V1410" s="38"/>
      <c r="W1410" s="38"/>
      <c r="X1410" s="38"/>
      <c r="Y1410" s="38"/>
      <c r="Z1410" s="38"/>
      <c r="AA1410" s="38"/>
      <c r="AB1410" s="38"/>
      <c r="AC1410" s="38">
        <v>0</v>
      </c>
      <c r="AD1410" s="38">
        <v>0</v>
      </c>
      <c r="AE1410" s="38">
        <v>0</v>
      </c>
      <c r="AF1410" s="38"/>
      <c r="AG1410" s="38"/>
      <c r="AH1410" s="38"/>
      <c r="AI1410" s="38"/>
      <c r="AJ1410" s="38"/>
      <c r="AK1410" s="38"/>
      <c r="AL1410" s="38"/>
      <c r="AM1410" s="38"/>
      <c r="AN1410" s="38"/>
      <c r="AO1410" s="38"/>
      <c r="AP1410" s="38"/>
      <c r="AQ1410" s="38"/>
      <c r="AR1410" s="9">
        <f t="shared" si="44"/>
        <v>0</v>
      </c>
      <c r="AS1410" s="9">
        <f t="shared" si="45"/>
        <v>0</v>
      </c>
      <c r="AT1410" s="25"/>
    </row>
    <row r="1411" spans="1:46" ht="15.6" hidden="1">
      <c r="A1411" s="3">
        <v>1408</v>
      </c>
      <c r="B1411" s="119" t="s">
        <v>1253</v>
      </c>
      <c r="C1411" s="4" t="s">
        <v>2208</v>
      </c>
      <c r="D1411" s="85" t="s">
        <v>1210</v>
      </c>
      <c r="E1411" s="77">
        <v>2</v>
      </c>
      <c r="F1411" s="88"/>
      <c r="G1411" s="92" t="s">
        <v>74</v>
      </c>
      <c r="H1411" s="80" t="s">
        <v>1210</v>
      </c>
      <c r="I1411" s="108" t="s">
        <v>2094</v>
      </c>
      <c r="J1411" s="69" t="s">
        <v>2102</v>
      </c>
      <c r="K1411" s="11" t="s">
        <v>24</v>
      </c>
      <c r="L1411" s="11" t="s">
        <v>35</v>
      </c>
      <c r="M1411" s="11" t="s">
        <v>43</v>
      </c>
      <c r="N1411" s="114" t="s">
        <v>2402</v>
      </c>
      <c r="O1411" s="38"/>
      <c r="P1411" s="38"/>
      <c r="Q1411" s="38"/>
      <c r="R1411" s="38">
        <v>0</v>
      </c>
      <c r="S1411" s="38">
        <v>0</v>
      </c>
      <c r="T1411" s="38">
        <v>0</v>
      </c>
      <c r="U1411" s="38">
        <v>0</v>
      </c>
      <c r="V1411" s="38"/>
      <c r="W1411" s="38"/>
      <c r="X1411" s="38"/>
      <c r="Y1411" s="38"/>
      <c r="Z1411" s="38"/>
      <c r="AA1411" s="38"/>
      <c r="AB1411" s="38"/>
      <c r="AC1411" s="38">
        <v>0</v>
      </c>
      <c r="AD1411" s="38">
        <v>0</v>
      </c>
      <c r="AE1411" s="38">
        <v>0</v>
      </c>
      <c r="AF1411" s="38"/>
      <c r="AG1411" s="38"/>
      <c r="AH1411" s="38"/>
      <c r="AI1411" s="38"/>
      <c r="AJ1411" s="38"/>
      <c r="AK1411" s="38"/>
      <c r="AL1411" s="38"/>
      <c r="AM1411" s="38"/>
      <c r="AN1411" s="38"/>
      <c r="AO1411" s="38"/>
      <c r="AP1411" s="38"/>
      <c r="AQ1411" s="38"/>
      <c r="AR1411" s="9">
        <f t="shared" si="44"/>
        <v>0</v>
      </c>
      <c r="AS1411" s="9">
        <f t="shared" si="45"/>
        <v>0</v>
      </c>
      <c r="AT1411" s="25"/>
    </row>
    <row r="1412" spans="1:46" ht="15.6" hidden="1">
      <c r="A1412" s="3">
        <v>1409</v>
      </c>
      <c r="B1412" s="119" t="s">
        <v>1253</v>
      </c>
      <c r="C1412" s="4" t="s">
        <v>2208</v>
      </c>
      <c r="D1412" s="85" t="s">
        <v>1210</v>
      </c>
      <c r="E1412" s="77">
        <v>2</v>
      </c>
      <c r="F1412" s="88"/>
      <c r="G1412" s="87" t="s">
        <v>74</v>
      </c>
      <c r="H1412" s="67"/>
      <c r="I1412" s="108" t="s">
        <v>1961</v>
      </c>
      <c r="J1412" s="69" t="s">
        <v>2103</v>
      </c>
      <c r="K1412" s="11" t="s">
        <v>24</v>
      </c>
      <c r="L1412" s="11" t="s">
        <v>1963</v>
      </c>
      <c r="M1412" s="11" t="s">
        <v>43</v>
      </c>
      <c r="N1412" s="114" t="s">
        <v>2402</v>
      </c>
      <c r="O1412" s="38">
        <v>0</v>
      </c>
      <c r="P1412" s="38">
        <v>0</v>
      </c>
      <c r="Q1412" s="38">
        <v>0</v>
      </c>
      <c r="R1412" s="38">
        <v>0</v>
      </c>
      <c r="S1412" s="38">
        <v>0</v>
      </c>
      <c r="T1412" s="38">
        <v>0</v>
      </c>
      <c r="U1412" s="38">
        <v>0</v>
      </c>
      <c r="V1412" s="38"/>
      <c r="W1412" s="38"/>
      <c r="X1412" s="38"/>
      <c r="Y1412" s="38">
        <v>0</v>
      </c>
      <c r="Z1412" s="38">
        <v>0</v>
      </c>
      <c r="AA1412" s="38">
        <v>0</v>
      </c>
      <c r="AB1412" s="38">
        <v>0</v>
      </c>
      <c r="AC1412" s="38">
        <v>0</v>
      </c>
      <c r="AD1412" s="38">
        <v>0</v>
      </c>
      <c r="AE1412" s="38">
        <v>0</v>
      </c>
      <c r="AF1412" s="38"/>
      <c r="AG1412" s="38"/>
      <c r="AH1412" s="38"/>
      <c r="AI1412" s="38"/>
      <c r="AJ1412" s="38"/>
      <c r="AK1412" s="38"/>
      <c r="AL1412" s="38"/>
      <c r="AM1412" s="38"/>
      <c r="AN1412" s="38"/>
      <c r="AO1412" s="38"/>
      <c r="AP1412" s="38"/>
      <c r="AQ1412" s="38"/>
      <c r="AR1412" s="9">
        <f t="shared" ref="AR1412:AR1452" si="46">AVERAGE(O1412:P1412,R1412:S1412,Y1412:Z1412,V1412:W1412,AC1412:AD1412,AO1412:AP1412,AF1412:AG1412,AI1412:AJ1412,AL1412:AM1412)</f>
        <v>0</v>
      </c>
      <c r="AS1412" s="9">
        <f t="shared" ref="AS1412:AS1452" si="47">AVERAGE(Q1412,U1412,AB1412,X1412,AE1412,AQ1412,AH1412,AK1412,AN1412)</f>
        <v>0</v>
      </c>
      <c r="AT1412" s="25"/>
    </row>
    <row r="1413" spans="1:46" ht="15.6" hidden="1">
      <c r="A1413" s="3">
        <v>1410</v>
      </c>
      <c r="B1413" s="119" t="s">
        <v>1253</v>
      </c>
      <c r="C1413" s="4" t="s">
        <v>2208</v>
      </c>
      <c r="D1413" s="85" t="s">
        <v>1210</v>
      </c>
      <c r="E1413" s="77">
        <v>2</v>
      </c>
      <c r="F1413" s="88"/>
      <c r="G1413" s="87" t="s">
        <v>74</v>
      </c>
      <c r="H1413" s="67"/>
      <c r="I1413" s="108" t="s">
        <v>1964</v>
      </c>
      <c r="J1413" s="69" t="s">
        <v>2104</v>
      </c>
      <c r="K1413" s="11" t="s">
        <v>24</v>
      </c>
      <c r="L1413" s="11" t="s">
        <v>1963</v>
      </c>
      <c r="M1413" s="11" t="s">
        <v>43</v>
      </c>
      <c r="N1413" s="114" t="s">
        <v>2402</v>
      </c>
      <c r="O1413" s="38">
        <v>0</v>
      </c>
      <c r="P1413" s="38">
        <v>0</v>
      </c>
      <c r="Q1413" s="38">
        <v>0</v>
      </c>
      <c r="R1413" s="38">
        <v>0</v>
      </c>
      <c r="S1413" s="38">
        <v>0</v>
      </c>
      <c r="T1413" s="38">
        <v>0</v>
      </c>
      <c r="U1413" s="38">
        <v>0</v>
      </c>
      <c r="V1413" s="38"/>
      <c r="W1413" s="38"/>
      <c r="X1413" s="38"/>
      <c r="Y1413" s="38">
        <v>0</v>
      </c>
      <c r="Z1413" s="38">
        <v>0</v>
      </c>
      <c r="AA1413" s="38">
        <v>0</v>
      </c>
      <c r="AB1413" s="38">
        <v>0</v>
      </c>
      <c r="AC1413" s="38">
        <v>0</v>
      </c>
      <c r="AD1413" s="38">
        <v>0</v>
      </c>
      <c r="AE1413" s="38">
        <v>0</v>
      </c>
      <c r="AF1413" s="38"/>
      <c r="AG1413" s="38"/>
      <c r="AH1413" s="38"/>
      <c r="AI1413" s="38"/>
      <c r="AJ1413" s="38"/>
      <c r="AK1413" s="38"/>
      <c r="AL1413" s="38"/>
      <c r="AM1413" s="38"/>
      <c r="AN1413" s="38"/>
      <c r="AO1413" s="38"/>
      <c r="AP1413" s="38"/>
      <c r="AQ1413" s="38"/>
      <c r="AR1413" s="9">
        <f t="shared" si="46"/>
        <v>0</v>
      </c>
      <c r="AS1413" s="9">
        <f t="shared" si="47"/>
        <v>0</v>
      </c>
      <c r="AT1413" s="25"/>
    </row>
    <row r="1414" spans="1:46" ht="15.6" hidden="1">
      <c r="A1414" s="3">
        <v>1411</v>
      </c>
      <c r="B1414" s="119" t="s">
        <v>1253</v>
      </c>
      <c r="C1414" s="4" t="s">
        <v>2208</v>
      </c>
      <c r="D1414" s="85" t="s">
        <v>1210</v>
      </c>
      <c r="E1414" s="83">
        <v>2</v>
      </c>
      <c r="F1414" s="88" t="s">
        <v>2214</v>
      </c>
      <c r="G1414" s="87" t="s">
        <v>74</v>
      </c>
      <c r="H1414" s="67"/>
      <c r="I1414" s="108" t="s">
        <v>1966</v>
      </c>
      <c r="J1414" s="69" t="s">
        <v>2033</v>
      </c>
      <c r="K1414" s="106" t="s">
        <v>24</v>
      </c>
      <c r="L1414" s="11" t="s">
        <v>1963</v>
      </c>
      <c r="M1414" s="11" t="s">
        <v>43</v>
      </c>
      <c r="N1414" s="114" t="s">
        <v>2402</v>
      </c>
      <c r="O1414" s="38">
        <v>0</v>
      </c>
      <c r="P1414" s="38">
        <v>0</v>
      </c>
      <c r="Q1414" s="38">
        <v>0</v>
      </c>
      <c r="R1414" s="38">
        <v>0</v>
      </c>
      <c r="S1414" s="38">
        <v>0</v>
      </c>
      <c r="T1414" s="38">
        <v>0</v>
      </c>
      <c r="U1414" s="38">
        <v>0</v>
      </c>
      <c r="V1414" s="38"/>
      <c r="W1414" s="38"/>
      <c r="X1414" s="38"/>
      <c r="Y1414" s="38">
        <v>0</v>
      </c>
      <c r="Z1414" s="38">
        <v>0</v>
      </c>
      <c r="AA1414" s="38">
        <v>0</v>
      </c>
      <c r="AB1414" s="38">
        <v>0</v>
      </c>
      <c r="AC1414" s="38">
        <v>0</v>
      </c>
      <c r="AD1414" s="38">
        <v>0</v>
      </c>
      <c r="AE1414" s="38">
        <v>0</v>
      </c>
      <c r="AF1414" s="38"/>
      <c r="AG1414" s="38"/>
      <c r="AH1414" s="38"/>
      <c r="AI1414" s="38"/>
      <c r="AJ1414" s="38"/>
      <c r="AK1414" s="38"/>
      <c r="AL1414" s="38"/>
      <c r="AM1414" s="38"/>
      <c r="AN1414" s="38"/>
      <c r="AO1414" s="38"/>
      <c r="AP1414" s="38"/>
      <c r="AQ1414" s="38"/>
      <c r="AR1414" s="9">
        <f t="shared" si="46"/>
        <v>0</v>
      </c>
      <c r="AS1414" s="9">
        <f t="shared" si="47"/>
        <v>0</v>
      </c>
      <c r="AT1414" s="25"/>
    </row>
    <row r="1415" spans="1:46" ht="15.6" hidden="1">
      <c r="A1415" s="3">
        <v>1412</v>
      </c>
      <c r="B1415" s="119" t="s">
        <v>1253</v>
      </c>
      <c r="C1415" s="4" t="s">
        <v>2208</v>
      </c>
      <c r="D1415" s="85" t="s">
        <v>1210</v>
      </c>
      <c r="E1415" s="77">
        <v>2</v>
      </c>
      <c r="F1415" s="88"/>
      <c r="G1415" s="87" t="s">
        <v>74</v>
      </c>
      <c r="H1415" s="67"/>
      <c r="I1415" s="108" t="s">
        <v>1968</v>
      </c>
      <c r="J1415" s="69" t="s">
        <v>2105</v>
      </c>
      <c r="K1415" s="11" t="s">
        <v>24</v>
      </c>
      <c r="L1415" s="11" t="s">
        <v>1963</v>
      </c>
      <c r="M1415" s="11" t="s">
        <v>43</v>
      </c>
      <c r="N1415" s="114" t="s">
        <v>2402</v>
      </c>
      <c r="O1415" s="38">
        <v>0</v>
      </c>
      <c r="P1415" s="38">
        <v>0</v>
      </c>
      <c r="Q1415" s="38">
        <v>0</v>
      </c>
      <c r="R1415" s="38">
        <v>0</v>
      </c>
      <c r="S1415" s="38">
        <v>0</v>
      </c>
      <c r="T1415" s="38">
        <v>0</v>
      </c>
      <c r="U1415" s="38">
        <v>0</v>
      </c>
      <c r="V1415" s="38"/>
      <c r="W1415" s="38"/>
      <c r="X1415" s="38"/>
      <c r="Y1415" s="38">
        <v>0</v>
      </c>
      <c r="Z1415" s="38">
        <v>0</v>
      </c>
      <c r="AA1415" s="38">
        <v>0</v>
      </c>
      <c r="AB1415" s="38">
        <v>0</v>
      </c>
      <c r="AC1415" s="38">
        <v>0</v>
      </c>
      <c r="AD1415" s="38">
        <v>0</v>
      </c>
      <c r="AE1415" s="38">
        <v>0</v>
      </c>
      <c r="AF1415" s="38"/>
      <c r="AG1415" s="38"/>
      <c r="AH1415" s="38"/>
      <c r="AI1415" s="38"/>
      <c r="AJ1415" s="38"/>
      <c r="AK1415" s="38"/>
      <c r="AL1415" s="38"/>
      <c r="AM1415" s="38"/>
      <c r="AN1415" s="38"/>
      <c r="AO1415" s="38"/>
      <c r="AP1415" s="38"/>
      <c r="AQ1415" s="38"/>
      <c r="AR1415" s="9">
        <f t="shared" si="46"/>
        <v>0</v>
      </c>
      <c r="AS1415" s="9">
        <f t="shared" si="47"/>
        <v>0</v>
      </c>
      <c r="AT1415" s="25"/>
    </row>
    <row r="1416" spans="1:46" ht="15.6" hidden="1">
      <c r="A1416" s="3">
        <v>1413</v>
      </c>
      <c r="B1416" s="119" t="s">
        <v>1253</v>
      </c>
      <c r="C1416" s="4" t="s">
        <v>2208</v>
      </c>
      <c r="D1416" s="85" t="s">
        <v>1210</v>
      </c>
      <c r="E1416" s="77">
        <v>2</v>
      </c>
      <c r="F1416" s="88"/>
      <c r="G1416" s="87" t="s">
        <v>74</v>
      </c>
      <c r="H1416" s="67"/>
      <c r="I1416" s="108" t="s">
        <v>1970</v>
      </c>
      <c r="J1416" s="69" t="s">
        <v>2106</v>
      </c>
      <c r="K1416" s="11" t="s">
        <v>24</v>
      </c>
      <c r="L1416" s="11" t="s">
        <v>1963</v>
      </c>
      <c r="M1416" s="11" t="s">
        <v>43</v>
      </c>
      <c r="N1416" s="114" t="s">
        <v>2402</v>
      </c>
      <c r="O1416" s="38">
        <v>0</v>
      </c>
      <c r="P1416" s="38">
        <v>0</v>
      </c>
      <c r="Q1416" s="38">
        <v>0</v>
      </c>
      <c r="R1416" s="38">
        <v>0</v>
      </c>
      <c r="S1416" s="38">
        <v>0</v>
      </c>
      <c r="T1416" s="38">
        <v>0</v>
      </c>
      <c r="U1416" s="38">
        <v>0</v>
      </c>
      <c r="V1416" s="38"/>
      <c r="W1416" s="38"/>
      <c r="X1416" s="38"/>
      <c r="Y1416" s="38">
        <v>0</v>
      </c>
      <c r="Z1416" s="38">
        <v>0</v>
      </c>
      <c r="AA1416" s="38">
        <v>0</v>
      </c>
      <c r="AB1416" s="38">
        <v>0</v>
      </c>
      <c r="AC1416" s="38">
        <v>0</v>
      </c>
      <c r="AD1416" s="38">
        <v>0</v>
      </c>
      <c r="AE1416" s="38">
        <v>0</v>
      </c>
      <c r="AF1416" s="38"/>
      <c r="AG1416" s="38"/>
      <c r="AH1416" s="38"/>
      <c r="AI1416" s="38"/>
      <c r="AJ1416" s="38"/>
      <c r="AK1416" s="38"/>
      <c r="AL1416" s="38"/>
      <c r="AM1416" s="38"/>
      <c r="AN1416" s="38"/>
      <c r="AO1416" s="38"/>
      <c r="AP1416" s="38"/>
      <c r="AQ1416" s="38"/>
      <c r="AR1416" s="9">
        <f t="shared" si="46"/>
        <v>0</v>
      </c>
      <c r="AS1416" s="9">
        <f t="shared" si="47"/>
        <v>0</v>
      </c>
      <c r="AT1416" s="25"/>
    </row>
    <row r="1417" spans="1:46" ht="15.6" hidden="1">
      <c r="A1417" s="3">
        <v>1414</v>
      </c>
      <c r="B1417" s="119" t="s">
        <v>1253</v>
      </c>
      <c r="C1417" s="4" t="s">
        <v>2208</v>
      </c>
      <c r="D1417" s="85" t="s">
        <v>1210</v>
      </c>
      <c r="E1417" s="77">
        <v>2</v>
      </c>
      <c r="F1417" s="88"/>
      <c r="G1417" s="87" t="s">
        <v>74</v>
      </c>
      <c r="H1417" s="67"/>
      <c r="I1417" s="108" t="s">
        <v>1972</v>
      </c>
      <c r="J1417" s="69" t="s">
        <v>2107</v>
      </c>
      <c r="K1417" s="11" t="s">
        <v>24</v>
      </c>
      <c r="L1417" s="11" t="s">
        <v>1963</v>
      </c>
      <c r="M1417" s="11" t="s">
        <v>43</v>
      </c>
      <c r="N1417" s="114" t="s">
        <v>2402</v>
      </c>
      <c r="O1417" s="38">
        <v>0</v>
      </c>
      <c r="P1417" s="38">
        <v>0</v>
      </c>
      <c r="Q1417" s="38">
        <v>0</v>
      </c>
      <c r="R1417" s="38">
        <v>0</v>
      </c>
      <c r="S1417" s="38">
        <v>0</v>
      </c>
      <c r="T1417" s="38">
        <v>0</v>
      </c>
      <c r="U1417" s="38">
        <v>0</v>
      </c>
      <c r="V1417" s="38"/>
      <c r="W1417" s="38"/>
      <c r="X1417" s="38"/>
      <c r="Y1417" s="38">
        <v>0</v>
      </c>
      <c r="Z1417" s="38">
        <v>0</v>
      </c>
      <c r="AA1417" s="38">
        <v>0</v>
      </c>
      <c r="AB1417" s="38">
        <v>0</v>
      </c>
      <c r="AC1417" s="38">
        <v>0</v>
      </c>
      <c r="AD1417" s="38">
        <v>0</v>
      </c>
      <c r="AE1417" s="38">
        <v>0</v>
      </c>
      <c r="AF1417" s="38"/>
      <c r="AG1417" s="38"/>
      <c r="AH1417" s="38"/>
      <c r="AI1417" s="38"/>
      <c r="AJ1417" s="38"/>
      <c r="AK1417" s="38"/>
      <c r="AL1417" s="38"/>
      <c r="AM1417" s="38"/>
      <c r="AN1417" s="38"/>
      <c r="AO1417" s="38"/>
      <c r="AP1417" s="38"/>
      <c r="AQ1417" s="38"/>
      <c r="AR1417" s="9">
        <f t="shared" si="46"/>
        <v>0</v>
      </c>
      <c r="AS1417" s="9">
        <f t="shared" si="47"/>
        <v>0</v>
      </c>
      <c r="AT1417" s="25"/>
    </row>
    <row r="1418" spans="1:46" ht="15.6" hidden="1">
      <c r="A1418" s="3">
        <v>1415</v>
      </c>
      <c r="B1418" s="119" t="s">
        <v>1253</v>
      </c>
      <c r="C1418" s="4" t="s">
        <v>2208</v>
      </c>
      <c r="D1418" s="85" t="s">
        <v>1210</v>
      </c>
      <c r="E1418" s="77">
        <v>2</v>
      </c>
      <c r="F1418" s="88"/>
      <c r="G1418" s="87" t="s">
        <v>74</v>
      </c>
      <c r="H1418" s="67"/>
      <c r="I1418" s="108" t="s">
        <v>1974</v>
      </c>
      <c r="J1418" s="69" t="s">
        <v>2108</v>
      </c>
      <c r="K1418" s="11" t="s">
        <v>24</v>
      </c>
      <c r="L1418" s="11" t="s">
        <v>1963</v>
      </c>
      <c r="M1418" s="11" t="s">
        <v>43</v>
      </c>
      <c r="N1418" s="114" t="s">
        <v>2402</v>
      </c>
      <c r="O1418" s="38">
        <v>0</v>
      </c>
      <c r="P1418" s="38">
        <v>0</v>
      </c>
      <c r="Q1418" s="38">
        <v>0</v>
      </c>
      <c r="R1418" s="38">
        <v>0</v>
      </c>
      <c r="S1418" s="38">
        <v>0</v>
      </c>
      <c r="T1418" s="38">
        <v>0</v>
      </c>
      <c r="U1418" s="38">
        <v>0</v>
      </c>
      <c r="V1418" s="38"/>
      <c r="W1418" s="38"/>
      <c r="X1418" s="38"/>
      <c r="Y1418" s="38">
        <v>0</v>
      </c>
      <c r="Z1418" s="38">
        <v>0</v>
      </c>
      <c r="AA1418" s="38">
        <v>0</v>
      </c>
      <c r="AB1418" s="38">
        <v>0</v>
      </c>
      <c r="AC1418" s="38">
        <v>0</v>
      </c>
      <c r="AD1418" s="38">
        <v>0</v>
      </c>
      <c r="AE1418" s="38">
        <v>0</v>
      </c>
      <c r="AF1418" s="38"/>
      <c r="AG1418" s="38"/>
      <c r="AH1418" s="38"/>
      <c r="AI1418" s="38"/>
      <c r="AJ1418" s="38"/>
      <c r="AK1418" s="38"/>
      <c r="AL1418" s="38"/>
      <c r="AM1418" s="38"/>
      <c r="AN1418" s="38"/>
      <c r="AO1418" s="38"/>
      <c r="AP1418" s="38"/>
      <c r="AQ1418" s="38"/>
      <c r="AR1418" s="9">
        <f t="shared" si="46"/>
        <v>0</v>
      </c>
      <c r="AS1418" s="9">
        <f t="shared" si="47"/>
        <v>0</v>
      </c>
      <c r="AT1418" s="25"/>
    </row>
    <row r="1419" spans="1:46" ht="15.6" hidden="1">
      <c r="A1419" s="3">
        <v>1416</v>
      </c>
      <c r="B1419" s="119" t="s">
        <v>1253</v>
      </c>
      <c r="C1419" s="4" t="s">
        <v>2208</v>
      </c>
      <c r="D1419" s="85" t="s">
        <v>1210</v>
      </c>
      <c r="E1419" s="77">
        <v>2</v>
      </c>
      <c r="F1419" s="88"/>
      <c r="G1419" s="87" t="s">
        <v>74</v>
      </c>
      <c r="H1419" s="67"/>
      <c r="I1419" s="108" t="s">
        <v>2131</v>
      </c>
      <c r="J1419" s="69" t="s">
        <v>2109</v>
      </c>
      <c r="K1419" s="11" t="s">
        <v>24</v>
      </c>
      <c r="L1419" s="11" t="s">
        <v>1963</v>
      </c>
      <c r="M1419" s="11" t="s">
        <v>43</v>
      </c>
      <c r="N1419" s="114" t="s">
        <v>2402</v>
      </c>
      <c r="O1419" s="38">
        <v>0</v>
      </c>
      <c r="P1419" s="38">
        <v>0</v>
      </c>
      <c r="Q1419" s="38">
        <v>0</v>
      </c>
      <c r="R1419" s="38">
        <v>0</v>
      </c>
      <c r="S1419" s="38">
        <v>0</v>
      </c>
      <c r="T1419" s="38">
        <v>0</v>
      </c>
      <c r="U1419" s="38">
        <v>0</v>
      </c>
      <c r="V1419" s="38"/>
      <c r="W1419" s="38"/>
      <c r="X1419" s="38"/>
      <c r="Y1419" s="38">
        <v>0</v>
      </c>
      <c r="Z1419" s="38">
        <v>0</v>
      </c>
      <c r="AA1419" s="38">
        <v>0</v>
      </c>
      <c r="AB1419" s="38">
        <v>0</v>
      </c>
      <c r="AC1419" s="38">
        <v>0</v>
      </c>
      <c r="AD1419" s="38">
        <v>0</v>
      </c>
      <c r="AE1419" s="38">
        <v>0</v>
      </c>
      <c r="AF1419" s="38"/>
      <c r="AG1419" s="38"/>
      <c r="AH1419" s="38"/>
      <c r="AI1419" s="38"/>
      <c r="AJ1419" s="38"/>
      <c r="AK1419" s="38"/>
      <c r="AL1419" s="38"/>
      <c r="AM1419" s="38"/>
      <c r="AN1419" s="38"/>
      <c r="AO1419" s="38"/>
      <c r="AP1419" s="38"/>
      <c r="AQ1419" s="38"/>
      <c r="AR1419" s="9">
        <f t="shared" si="46"/>
        <v>0</v>
      </c>
      <c r="AS1419" s="9">
        <f t="shared" si="47"/>
        <v>0</v>
      </c>
      <c r="AT1419" s="25"/>
    </row>
    <row r="1420" spans="1:46" ht="15.6" hidden="1">
      <c r="A1420" s="3">
        <v>1417</v>
      </c>
      <c r="B1420" s="119" t="s">
        <v>1253</v>
      </c>
      <c r="C1420" s="4" t="s">
        <v>2208</v>
      </c>
      <c r="D1420" s="85" t="s">
        <v>1210</v>
      </c>
      <c r="E1420" s="77">
        <v>2</v>
      </c>
      <c r="F1420" s="88"/>
      <c r="G1420" s="87" t="s">
        <v>74</v>
      </c>
      <c r="H1420" s="67"/>
      <c r="I1420" s="108" t="s">
        <v>1978</v>
      </c>
      <c r="J1420" s="69" t="s">
        <v>2110</v>
      </c>
      <c r="K1420" s="11" t="s">
        <v>24</v>
      </c>
      <c r="L1420" s="11" t="s">
        <v>1963</v>
      </c>
      <c r="M1420" s="11" t="s">
        <v>43</v>
      </c>
      <c r="N1420" s="114" t="s">
        <v>2402</v>
      </c>
      <c r="O1420" s="38">
        <v>0</v>
      </c>
      <c r="P1420" s="38">
        <v>0</v>
      </c>
      <c r="Q1420" s="38">
        <v>0</v>
      </c>
      <c r="R1420" s="38">
        <v>0</v>
      </c>
      <c r="S1420" s="38">
        <v>0</v>
      </c>
      <c r="T1420" s="38">
        <v>0</v>
      </c>
      <c r="U1420" s="38">
        <v>0</v>
      </c>
      <c r="V1420" s="38"/>
      <c r="W1420" s="38"/>
      <c r="X1420" s="38"/>
      <c r="Y1420" s="38">
        <v>0</v>
      </c>
      <c r="Z1420" s="38">
        <v>0</v>
      </c>
      <c r="AA1420" s="38">
        <v>0</v>
      </c>
      <c r="AB1420" s="38">
        <v>0</v>
      </c>
      <c r="AC1420" s="38">
        <v>0</v>
      </c>
      <c r="AD1420" s="38">
        <v>0</v>
      </c>
      <c r="AE1420" s="38">
        <v>0</v>
      </c>
      <c r="AF1420" s="38"/>
      <c r="AG1420" s="38"/>
      <c r="AH1420" s="38"/>
      <c r="AI1420" s="38"/>
      <c r="AJ1420" s="38"/>
      <c r="AK1420" s="38"/>
      <c r="AL1420" s="38"/>
      <c r="AM1420" s="38"/>
      <c r="AN1420" s="38"/>
      <c r="AO1420" s="38"/>
      <c r="AP1420" s="38"/>
      <c r="AQ1420" s="38"/>
      <c r="AR1420" s="9">
        <f t="shared" si="46"/>
        <v>0</v>
      </c>
      <c r="AS1420" s="9">
        <f t="shared" si="47"/>
        <v>0</v>
      </c>
      <c r="AT1420" s="25"/>
    </row>
    <row r="1421" spans="1:46" ht="15.6" hidden="1">
      <c r="A1421" s="3">
        <v>1418</v>
      </c>
      <c r="B1421" s="119" t="s">
        <v>1253</v>
      </c>
      <c r="C1421" s="4" t="s">
        <v>2209</v>
      </c>
      <c r="D1421" s="85" t="s">
        <v>1210</v>
      </c>
      <c r="E1421" s="77">
        <v>2</v>
      </c>
      <c r="F1421" s="88"/>
      <c r="G1421" s="92" t="s">
        <v>74</v>
      </c>
      <c r="H1421" s="80" t="s">
        <v>1210</v>
      </c>
      <c r="I1421" s="108" t="s">
        <v>1957</v>
      </c>
      <c r="J1421" s="69" t="s">
        <v>2111</v>
      </c>
      <c r="K1421" s="11" t="s">
        <v>24</v>
      </c>
      <c r="L1421" s="11" t="s">
        <v>35</v>
      </c>
      <c r="M1421" s="11" t="s">
        <v>43</v>
      </c>
      <c r="N1421" s="114" t="s">
        <v>2402</v>
      </c>
      <c r="O1421" s="38"/>
      <c r="P1421" s="38"/>
      <c r="Q1421" s="38"/>
      <c r="R1421" s="38">
        <v>0</v>
      </c>
      <c r="S1421" s="38">
        <v>0</v>
      </c>
      <c r="T1421" s="38">
        <v>0</v>
      </c>
      <c r="U1421" s="38">
        <v>0</v>
      </c>
      <c r="V1421" s="38"/>
      <c r="W1421" s="38"/>
      <c r="X1421" s="38"/>
      <c r="Y1421" s="38"/>
      <c r="Z1421" s="38"/>
      <c r="AA1421" s="38"/>
      <c r="AB1421" s="38"/>
      <c r="AC1421" s="38">
        <v>0</v>
      </c>
      <c r="AD1421" s="38">
        <v>0</v>
      </c>
      <c r="AE1421" s="38">
        <v>0</v>
      </c>
      <c r="AF1421" s="38"/>
      <c r="AG1421" s="38"/>
      <c r="AH1421" s="38"/>
      <c r="AI1421" s="38"/>
      <c r="AJ1421" s="38"/>
      <c r="AK1421" s="38"/>
      <c r="AL1421" s="38"/>
      <c r="AM1421" s="38"/>
      <c r="AN1421" s="38"/>
      <c r="AO1421" s="38"/>
      <c r="AP1421" s="38"/>
      <c r="AQ1421" s="38"/>
      <c r="AR1421" s="9">
        <f t="shared" si="46"/>
        <v>0</v>
      </c>
      <c r="AS1421" s="9">
        <f t="shared" si="47"/>
        <v>0</v>
      </c>
      <c r="AT1421" s="25"/>
    </row>
    <row r="1422" spans="1:46" ht="15.6" hidden="1">
      <c r="A1422" s="3">
        <v>1419</v>
      </c>
      <c r="B1422" s="119" t="s">
        <v>1253</v>
      </c>
      <c r="C1422" s="4" t="s">
        <v>2209</v>
      </c>
      <c r="D1422" s="85" t="s">
        <v>1210</v>
      </c>
      <c r="E1422" s="77">
        <v>2</v>
      </c>
      <c r="F1422" s="88"/>
      <c r="G1422" s="92" t="s">
        <v>74</v>
      </c>
      <c r="H1422" s="80" t="s">
        <v>1210</v>
      </c>
      <c r="I1422" s="108" t="s">
        <v>2094</v>
      </c>
      <c r="J1422" s="69" t="s">
        <v>2112</v>
      </c>
      <c r="K1422" s="11" t="s">
        <v>24</v>
      </c>
      <c r="L1422" s="11" t="s">
        <v>35</v>
      </c>
      <c r="M1422" s="11" t="s">
        <v>43</v>
      </c>
      <c r="N1422" s="114" t="s">
        <v>2402</v>
      </c>
      <c r="O1422" s="38"/>
      <c r="P1422" s="38"/>
      <c r="Q1422" s="38"/>
      <c r="R1422" s="38">
        <v>0</v>
      </c>
      <c r="S1422" s="38">
        <v>0</v>
      </c>
      <c r="T1422" s="38">
        <v>0</v>
      </c>
      <c r="U1422" s="38">
        <v>0</v>
      </c>
      <c r="V1422" s="38"/>
      <c r="W1422" s="38"/>
      <c r="X1422" s="38"/>
      <c r="Y1422" s="38"/>
      <c r="Z1422" s="38"/>
      <c r="AA1422" s="38"/>
      <c r="AB1422" s="38"/>
      <c r="AC1422" s="38">
        <v>0</v>
      </c>
      <c r="AD1422" s="38">
        <v>0</v>
      </c>
      <c r="AE1422" s="38">
        <v>0</v>
      </c>
      <c r="AF1422" s="38"/>
      <c r="AG1422" s="38"/>
      <c r="AH1422" s="38"/>
      <c r="AI1422" s="38"/>
      <c r="AJ1422" s="38"/>
      <c r="AK1422" s="38"/>
      <c r="AL1422" s="38"/>
      <c r="AM1422" s="38"/>
      <c r="AN1422" s="38"/>
      <c r="AO1422" s="38"/>
      <c r="AP1422" s="38"/>
      <c r="AQ1422" s="38"/>
      <c r="AR1422" s="9">
        <f t="shared" si="46"/>
        <v>0</v>
      </c>
      <c r="AS1422" s="9">
        <f t="shared" si="47"/>
        <v>0</v>
      </c>
      <c r="AT1422" s="25"/>
    </row>
    <row r="1423" spans="1:46" ht="15.6" hidden="1">
      <c r="A1423" s="3">
        <v>1420</v>
      </c>
      <c r="B1423" s="119" t="s">
        <v>1253</v>
      </c>
      <c r="C1423" s="4" t="s">
        <v>2209</v>
      </c>
      <c r="D1423" s="85" t="s">
        <v>1210</v>
      </c>
      <c r="E1423" s="77">
        <v>2</v>
      </c>
      <c r="F1423" s="88"/>
      <c r="G1423" s="87" t="s">
        <v>74</v>
      </c>
      <c r="H1423" s="67"/>
      <c r="I1423" s="108" t="s">
        <v>1961</v>
      </c>
      <c r="J1423" s="69" t="s">
        <v>2113</v>
      </c>
      <c r="K1423" s="11" t="s">
        <v>24</v>
      </c>
      <c r="L1423" s="11" t="s">
        <v>1963</v>
      </c>
      <c r="M1423" s="11" t="s">
        <v>43</v>
      </c>
      <c r="N1423" s="114" t="s">
        <v>2402</v>
      </c>
      <c r="O1423" s="38">
        <v>0</v>
      </c>
      <c r="P1423" s="38">
        <v>0</v>
      </c>
      <c r="Q1423" s="38">
        <v>0</v>
      </c>
      <c r="R1423" s="38">
        <v>0</v>
      </c>
      <c r="S1423" s="38">
        <v>0</v>
      </c>
      <c r="T1423" s="38">
        <v>0</v>
      </c>
      <c r="U1423" s="38">
        <v>0</v>
      </c>
      <c r="V1423" s="38"/>
      <c r="W1423" s="38"/>
      <c r="X1423" s="38"/>
      <c r="Y1423" s="38">
        <v>0</v>
      </c>
      <c r="Z1423" s="38">
        <v>0</v>
      </c>
      <c r="AA1423" s="38">
        <v>0</v>
      </c>
      <c r="AB1423" s="38">
        <v>0</v>
      </c>
      <c r="AC1423" s="38">
        <v>0</v>
      </c>
      <c r="AD1423" s="38">
        <v>0</v>
      </c>
      <c r="AE1423" s="38">
        <v>0</v>
      </c>
      <c r="AF1423" s="38"/>
      <c r="AG1423" s="38"/>
      <c r="AH1423" s="38"/>
      <c r="AI1423" s="38"/>
      <c r="AJ1423" s="38"/>
      <c r="AK1423" s="38"/>
      <c r="AL1423" s="38"/>
      <c r="AM1423" s="38"/>
      <c r="AN1423" s="38"/>
      <c r="AO1423" s="38"/>
      <c r="AP1423" s="38"/>
      <c r="AQ1423" s="38"/>
      <c r="AR1423" s="9">
        <f t="shared" si="46"/>
        <v>0</v>
      </c>
      <c r="AS1423" s="9">
        <f t="shared" si="47"/>
        <v>0</v>
      </c>
      <c r="AT1423" s="25"/>
    </row>
    <row r="1424" spans="1:46" ht="15.6" hidden="1">
      <c r="A1424" s="3">
        <v>1421</v>
      </c>
      <c r="B1424" s="119" t="s">
        <v>1253</v>
      </c>
      <c r="C1424" s="4" t="s">
        <v>2209</v>
      </c>
      <c r="D1424" s="85" t="s">
        <v>1210</v>
      </c>
      <c r="E1424" s="77">
        <v>2</v>
      </c>
      <c r="F1424" s="88"/>
      <c r="G1424" s="87" t="s">
        <v>74</v>
      </c>
      <c r="H1424" s="67"/>
      <c r="I1424" s="108" t="s">
        <v>1964</v>
      </c>
      <c r="J1424" s="69" t="s">
        <v>2114</v>
      </c>
      <c r="K1424" s="11" t="s">
        <v>24</v>
      </c>
      <c r="L1424" s="11" t="s">
        <v>1963</v>
      </c>
      <c r="M1424" s="11" t="s">
        <v>43</v>
      </c>
      <c r="N1424" s="114" t="s">
        <v>2402</v>
      </c>
      <c r="O1424" s="38">
        <v>0</v>
      </c>
      <c r="P1424" s="38">
        <v>0</v>
      </c>
      <c r="Q1424" s="38">
        <v>0</v>
      </c>
      <c r="R1424" s="38">
        <v>0</v>
      </c>
      <c r="S1424" s="38">
        <v>0</v>
      </c>
      <c r="T1424" s="38">
        <v>0</v>
      </c>
      <c r="U1424" s="38">
        <v>0</v>
      </c>
      <c r="V1424" s="38"/>
      <c r="W1424" s="38"/>
      <c r="X1424" s="38"/>
      <c r="Y1424" s="38">
        <v>0</v>
      </c>
      <c r="Z1424" s="38">
        <v>0</v>
      </c>
      <c r="AA1424" s="38">
        <v>0</v>
      </c>
      <c r="AB1424" s="38">
        <v>0</v>
      </c>
      <c r="AC1424" s="38">
        <v>0</v>
      </c>
      <c r="AD1424" s="38">
        <v>0</v>
      </c>
      <c r="AE1424" s="38">
        <v>0</v>
      </c>
      <c r="AF1424" s="38"/>
      <c r="AG1424" s="38"/>
      <c r="AH1424" s="38"/>
      <c r="AI1424" s="38"/>
      <c r="AJ1424" s="38"/>
      <c r="AK1424" s="38"/>
      <c r="AL1424" s="38"/>
      <c r="AM1424" s="38"/>
      <c r="AN1424" s="38"/>
      <c r="AO1424" s="38"/>
      <c r="AP1424" s="38"/>
      <c r="AQ1424" s="38"/>
      <c r="AR1424" s="9">
        <f t="shared" si="46"/>
        <v>0</v>
      </c>
      <c r="AS1424" s="9">
        <f t="shared" si="47"/>
        <v>0</v>
      </c>
      <c r="AT1424" s="25"/>
    </row>
    <row r="1425" spans="1:46" ht="15.6" hidden="1">
      <c r="A1425" s="3">
        <v>1422</v>
      </c>
      <c r="B1425" s="119" t="s">
        <v>1253</v>
      </c>
      <c r="C1425" s="4" t="s">
        <v>2209</v>
      </c>
      <c r="D1425" s="85" t="s">
        <v>1210</v>
      </c>
      <c r="E1425" s="83">
        <v>2</v>
      </c>
      <c r="F1425" s="88" t="s">
        <v>2214</v>
      </c>
      <c r="G1425" s="87" t="s">
        <v>74</v>
      </c>
      <c r="H1425" s="67"/>
      <c r="I1425" s="108" t="s">
        <v>1966</v>
      </c>
      <c r="J1425" s="69" t="s">
        <v>2034</v>
      </c>
      <c r="K1425" s="106" t="s">
        <v>24</v>
      </c>
      <c r="L1425" s="11" t="s">
        <v>1963</v>
      </c>
      <c r="M1425" s="11" t="s">
        <v>43</v>
      </c>
      <c r="N1425" s="114" t="s">
        <v>2402</v>
      </c>
      <c r="O1425" s="38">
        <v>0</v>
      </c>
      <c r="P1425" s="38">
        <v>0</v>
      </c>
      <c r="Q1425" s="38">
        <v>0</v>
      </c>
      <c r="R1425" s="38">
        <v>0</v>
      </c>
      <c r="S1425" s="38">
        <v>0</v>
      </c>
      <c r="T1425" s="38">
        <v>0</v>
      </c>
      <c r="U1425" s="38">
        <v>0</v>
      </c>
      <c r="V1425" s="38"/>
      <c r="W1425" s="38"/>
      <c r="X1425" s="38"/>
      <c r="Y1425" s="38">
        <v>0</v>
      </c>
      <c r="Z1425" s="38">
        <v>0</v>
      </c>
      <c r="AA1425" s="38">
        <v>0</v>
      </c>
      <c r="AB1425" s="38">
        <v>0</v>
      </c>
      <c r="AC1425" s="38">
        <v>0</v>
      </c>
      <c r="AD1425" s="38">
        <v>0</v>
      </c>
      <c r="AE1425" s="38">
        <v>0</v>
      </c>
      <c r="AF1425" s="38"/>
      <c r="AG1425" s="38"/>
      <c r="AH1425" s="38"/>
      <c r="AI1425" s="38"/>
      <c r="AJ1425" s="38"/>
      <c r="AK1425" s="38"/>
      <c r="AL1425" s="38"/>
      <c r="AM1425" s="38"/>
      <c r="AN1425" s="38"/>
      <c r="AO1425" s="38"/>
      <c r="AP1425" s="38"/>
      <c r="AQ1425" s="38"/>
      <c r="AR1425" s="9">
        <f t="shared" si="46"/>
        <v>0</v>
      </c>
      <c r="AS1425" s="9">
        <f t="shared" si="47"/>
        <v>0</v>
      </c>
      <c r="AT1425" s="25"/>
    </row>
    <row r="1426" spans="1:46" ht="15.6" hidden="1">
      <c r="A1426" s="3">
        <v>1423</v>
      </c>
      <c r="B1426" s="119" t="s">
        <v>1253</v>
      </c>
      <c r="C1426" s="4" t="s">
        <v>2209</v>
      </c>
      <c r="D1426" s="85" t="s">
        <v>1210</v>
      </c>
      <c r="E1426" s="77">
        <v>2</v>
      </c>
      <c r="F1426" s="88"/>
      <c r="G1426" s="87" t="s">
        <v>74</v>
      </c>
      <c r="H1426" s="67"/>
      <c r="I1426" s="108" t="s">
        <v>1968</v>
      </c>
      <c r="J1426" s="69" t="s">
        <v>2115</v>
      </c>
      <c r="K1426" s="11" t="s">
        <v>24</v>
      </c>
      <c r="L1426" s="11" t="s">
        <v>1963</v>
      </c>
      <c r="M1426" s="11" t="s">
        <v>43</v>
      </c>
      <c r="N1426" s="114" t="s">
        <v>2402</v>
      </c>
      <c r="O1426" s="38">
        <v>0</v>
      </c>
      <c r="P1426" s="38">
        <v>0</v>
      </c>
      <c r="Q1426" s="38">
        <v>0</v>
      </c>
      <c r="R1426" s="38">
        <v>0</v>
      </c>
      <c r="S1426" s="38">
        <v>0</v>
      </c>
      <c r="T1426" s="38">
        <v>0</v>
      </c>
      <c r="U1426" s="38">
        <v>0</v>
      </c>
      <c r="V1426" s="38"/>
      <c r="W1426" s="38"/>
      <c r="X1426" s="38"/>
      <c r="Y1426" s="38">
        <v>0</v>
      </c>
      <c r="Z1426" s="38">
        <v>0</v>
      </c>
      <c r="AA1426" s="38">
        <v>0</v>
      </c>
      <c r="AB1426" s="38">
        <v>0</v>
      </c>
      <c r="AC1426" s="38">
        <v>0</v>
      </c>
      <c r="AD1426" s="38">
        <v>0</v>
      </c>
      <c r="AE1426" s="38">
        <v>0</v>
      </c>
      <c r="AF1426" s="38"/>
      <c r="AG1426" s="38"/>
      <c r="AH1426" s="38"/>
      <c r="AI1426" s="38"/>
      <c r="AJ1426" s="38"/>
      <c r="AK1426" s="38"/>
      <c r="AL1426" s="38"/>
      <c r="AM1426" s="38"/>
      <c r="AN1426" s="38"/>
      <c r="AO1426" s="38"/>
      <c r="AP1426" s="38"/>
      <c r="AQ1426" s="38"/>
      <c r="AR1426" s="9">
        <f t="shared" si="46"/>
        <v>0</v>
      </c>
      <c r="AS1426" s="9">
        <f t="shared" si="47"/>
        <v>0</v>
      </c>
      <c r="AT1426" s="25"/>
    </row>
    <row r="1427" spans="1:46" ht="15.6" hidden="1">
      <c r="A1427" s="3">
        <v>1424</v>
      </c>
      <c r="B1427" s="119" t="s">
        <v>1253</v>
      </c>
      <c r="C1427" s="4" t="s">
        <v>2209</v>
      </c>
      <c r="D1427" s="85" t="s">
        <v>1210</v>
      </c>
      <c r="E1427" s="77">
        <v>2</v>
      </c>
      <c r="F1427" s="88"/>
      <c r="G1427" s="87" t="s">
        <v>74</v>
      </c>
      <c r="H1427" s="67"/>
      <c r="I1427" s="108" t="s">
        <v>1970</v>
      </c>
      <c r="J1427" s="69" t="s">
        <v>2116</v>
      </c>
      <c r="K1427" s="11" t="s">
        <v>24</v>
      </c>
      <c r="L1427" s="11" t="s">
        <v>1963</v>
      </c>
      <c r="M1427" s="11" t="s">
        <v>43</v>
      </c>
      <c r="N1427" s="114" t="s">
        <v>2402</v>
      </c>
      <c r="O1427" s="38">
        <v>0</v>
      </c>
      <c r="P1427" s="38">
        <v>0</v>
      </c>
      <c r="Q1427" s="38">
        <v>0</v>
      </c>
      <c r="R1427" s="38">
        <v>0</v>
      </c>
      <c r="S1427" s="38">
        <v>0</v>
      </c>
      <c r="T1427" s="38">
        <v>0</v>
      </c>
      <c r="U1427" s="38">
        <v>0</v>
      </c>
      <c r="V1427" s="38"/>
      <c r="W1427" s="38"/>
      <c r="X1427" s="38"/>
      <c r="Y1427" s="38">
        <v>0</v>
      </c>
      <c r="Z1427" s="38">
        <v>0</v>
      </c>
      <c r="AA1427" s="38">
        <v>0</v>
      </c>
      <c r="AB1427" s="38">
        <v>0</v>
      </c>
      <c r="AC1427" s="38">
        <v>0</v>
      </c>
      <c r="AD1427" s="38">
        <v>0</v>
      </c>
      <c r="AE1427" s="38">
        <v>0</v>
      </c>
      <c r="AF1427" s="38"/>
      <c r="AG1427" s="38"/>
      <c r="AH1427" s="38"/>
      <c r="AI1427" s="38"/>
      <c r="AJ1427" s="38"/>
      <c r="AK1427" s="38"/>
      <c r="AL1427" s="38"/>
      <c r="AM1427" s="38"/>
      <c r="AN1427" s="38"/>
      <c r="AO1427" s="38"/>
      <c r="AP1427" s="38"/>
      <c r="AQ1427" s="38"/>
      <c r="AR1427" s="9">
        <f t="shared" si="46"/>
        <v>0</v>
      </c>
      <c r="AS1427" s="9">
        <f t="shared" si="47"/>
        <v>0</v>
      </c>
      <c r="AT1427" s="25"/>
    </row>
    <row r="1428" spans="1:46" ht="15.6" hidden="1">
      <c r="A1428" s="3">
        <v>1425</v>
      </c>
      <c r="B1428" s="119" t="s">
        <v>1253</v>
      </c>
      <c r="C1428" s="4" t="s">
        <v>2209</v>
      </c>
      <c r="D1428" s="85" t="s">
        <v>1210</v>
      </c>
      <c r="E1428" s="77">
        <v>2</v>
      </c>
      <c r="F1428" s="88"/>
      <c r="G1428" s="87" t="s">
        <v>74</v>
      </c>
      <c r="H1428" s="67"/>
      <c r="I1428" s="108" t="s">
        <v>1972</v>
      </c>
      <c r="J1428" s="69" t="s">
        <v>2117</v>
      </c>
      <c r="K1428" s="11" t="s">
        <v>24</v>
      </c>
      <c r="L1428" s="11" t="s">
        <v>1963</v>
      </c>
      <c r="M1428" s="11" t="s">
        <v>43</v>
      </c>
      <c r="N1428" s="114" t="s">
        <v>2402</v>
      </c>
      <c r="O1428" s="38">
        <v>0</v>
      </c>
      <c r="P1428" s="38">
        <v>0</v>
      </c>
      <c r="Q1428" s="38">
        <v>0</v>
      </c>
      <c r="R1428" s="38">
        <v>0</v>
      </c>
      <c r="S1428" s="38">
        <v>0</v>
      </c>
      <c r="T1428" s="38">
        <v>0</v>
      </c>
      <c r="U1428" s="38">
        <v>0</v>
      </c>
      <c r="V1428" s="38"/>
      <c r="W1428" s="38"/>
      <c r="X1428" s="38"/>
      <c r="Y1428" s="38">
        <v>0</v>
      </c>
      <c r="Z1428" s="38">
        <v>0</v>
      </c>
      <c r="AA1428" s="38">
        <v>0</v>
      </c>
      <c r="AB1428" s="38">
        <v>0</v>
      </c>
      <c r="AC1428" s="38">
        <v>0</v>
      </c>
      <c r="AD1428" s="38">
        <v>0</v>
      </c>
      <c r="AE1428" s="38">
        <v>0</v>
      </c>
      <c r="AF1428" s="38"/>
      <c r="AG1428" s="38"/>
      <c r="AH1428" s="38"/>
      <c r="AI1428" s="38"/>
      <c r="AJ1428" s="38"/>
      <c r="AK1428" s="38"/>
      <c r="AL1428" s="38"/>
      <c r="AM1428" s="38"/>
      <c r="AN1428" s="38"/>
      <c r="AO1428" s="38"/>
      <c r="AP1428" s="38"/>
      <c r="AQ1428" s="38"/>
      <c r="AR1428" s="9">
        <f t="shared" si="46"/>
        <v>0</v>
      </c>
      <c r="AS1428" s="9">
        <f t="shared" si="47"/>
        <v>0</v>
      </c>
      <c r="AT1428" s="25"/>
    </row>
    <row r="1429" spans="1:46" ht="15.6" hidden="1">
      <c r="A1429" s="3">
        <v>1426</v>
      </c>
      <c r="B1429" s="119" t="s">
        <v>1253</v>
      </c>
      <c r="C1429" s="4" t="s">
        <v>2209</v>
      </c>
      <c r="D1429" s="85" t="s">
        <v>1210</v>
      </c>
      <c r="E1429" s="77">
        <v>2</v>
      </c>
      <c r="F1429" s="88"/>
      <c r="G1429" s="87" t="s">
        <v>74</v>
      </c>
      <c r="H1429" s="67"/>
      <c r="I1429" s="108" t="s">
        <v>1974</v>
      </c>
      <c r="J1429" s="69" t="s">
        <v>2118</v>
      </c>
      <c r="K1429" s="11" t="s">
        <v>24</v>
      </c>
      <c r="L1429" s="11" t="s">
        <v>1963</v>
      </c>
      <c r="M1429" s="11" t="s">
        <v>43</v>
      </c>
      <c r="N1429" s="114" t="s">
        <v>2402</v>
      </c>
      <c r="O1429" s="38">
        <v>0</v>
      </c>
      <c r="P1429" s="38">
        <v>0</v>
      </c>
      <c r="Q1429" s="38">
        <v>0</v>
      </c>
      <c r="R1429" s="38">
        <v>0</v>
      </c>
      <c r="S1429" s="38">
        <v>0</v>
      </c>
      <c r="T1429" s="38">
        <v>0</v>
      </c>
      <c r="U1429" s="38">
        <v>0</v>
      </c>
      <c r="V1429" s="38"/>
      <c r="W1429" s="38"/>
      <c r="X1429" s="38"/>
      <c r="Y1429" s="38">
        <v>0</v>
      </c>
      <c r="Z1429" s="38">
        <v>0</v>
      </c>
      <c r="AA1429" s="38">
        <v>0</v>
      </c>
      <c r="AB1429" s="38">
        <v>0</v>
      </c>
      <c r="AC1429" s="38">
        <v>0</v>
      </c>
      <c r="AD1429" s="38">
        <v>0</v>
      </c>
      <c r="AE1429" s="38">
        <v>0</v>
      </c>
      <c r="AF1429" s="38"/>
      <c r="AG1429" s="38"/>
      <c r="AH1429" s="38"/>
      <c r="AI1429" s="38"/>
      <c r="AJ1429" s="38"/>
      <c r="AK1429" s="38"/>
      <c r="AL1429" s="38"/>
      <c r="AM1429" s="38"/>
      <c r="AN1429" s="38"/>
      <c r="AO1429" s="38"/>
      <c r="AP1429" s="38"/>
      <c r="AQ1429" s="38"/>
      <c r="AR1429" s="9">
        <f t="shared" si="46"/>
        <v>0</v>
      </c>
      <c r="AS1429" s="9">
        <f t="shared" si="47"/>
        <v>0</v>
      </c>
      <c r="AT1429" s="25"/>
    </row>
    <row r="1430" spans="1:46" ht="15.6" hidden="1">
      <c r="A1430" s="3">
        <v>1427</v>
      </c>
      <c r="B1430" s="119" t="s">
        <v>1253</v>
      </c>
      <c r="C1430" s="4" t="s">
        <v>2209</v>
      </c>
      <c r="D1430" s="85" t="s">
        <v>1210</v>
      </c>
      <c r="E1430" s="77">
        <v>2</v>
      </c>
      <c r="F1430" s="88"/>
      <c r="G1430" s="87" t="s">
        <v>74</v>
      </c>
      <c r="H1430" s="67"/>
      <c r="I1430" s="108" t="s">
        <v>2131</v>
      </c>
      <c r="J1430" s="69" t="s">
        <v>2119</v>
      </c>
      <c r="K1430" s="11" t="s">
        <v>24</v>
      </c>
      <c r="L1430" s="11" t="s">
        <v>1963</v>
      </c>
      <c r="M1430" s="11" t="s">
        <v>43</v>
      </c>
      <c r="N1430" s="114" t="s">
        <v>2402</v>
      </c>
      <c r="O1430" s="38">
        <v>0</v>
      </c>
      <c r="P1430" s="38">
        <v>0</v>
      </c>
      <c r="Q1430" s="38">
        <v>0</v>
      </c>
      <c r="R1430" s="38">
        <v>0</v>
      </c>
      <c r="S1430" s="38">
        <v>0</v>
      </c>
      <c r="T1430" s="38">
        <v>0</v>
      </c>
      <c r="U1430" s="38">
        <v>0</v>
      </c>
      <c r="V1430" s="38"/>
      <c r="W1430" s="38"/>
      <c r="X1430" s="38"/>
      <c r="Y1430" s="38">
        <v>0</v>
      </c>
      <c r="Z1430" s="38">
        <v>0</v>
      </c>
      <c r="AA1430" s="38">
        <v>0</v>
      </c>
      <c r="AB1430" s="38">
        <v>0</v>
      </c>
      <c r="AC1430" s="38">
        <v>0</v>
      </c>
      <c r="AD1430" s="38">
        <v>0</v>
      </c>
      <c r="AE1430" s="38">
        <v>0</v>
      </c>
      <c r="AF1430" s="38"/>
      <c r="AG1430" s="38"/>
      <c r="AH1430" s="38"/>
      <c r="AI1430" s="38"/>
      <c r="AJ1430" s="38"/>
      <c r="AK1430" s="38"/>
      <c r="AL1430" s="38"/>
      <c r="AM1430" s="38"/>
      <c r="AN1430" s="38"/>
      <c r="AO1430" s="38"/>
      <c r="AP1430" s="38"/>
      <c r="AQ1430" s="38"/>
      <c r="AR1430" s="9">
        <f t="shared" si="46"/>
        <v>0</v>
      </c>
      <c r="AS1430" s="9">
        <f t="shared" si="47"/>
        <v>0</v>
      </c>
      <c r="AT1430" s="25"/>
    </row>
    <row r="1431" spans="1:46" ht="15.6" hidden="1">
      <c r="A1431" s="3">
        <v>1428</v>
      </c>
      <c r="B1431" s="119" t="s">
        <v>1253</v>
      </c>
      <c r="C1431" s="4" t="s">
        <v>2209</v>
      </c>
      <c r="D1431" s="85" t="s">
        <v>1210</v>
      </c>
      <c r="E1431" s="77">
        <v>2</v>
      </c>
      <c r="F1431" s="88"/>
      <c r="G1431" s="87" t="s">
        <v>74</v>
      </c>
      <c r="H1431" s="67"/>
      <c r="I1431" s="108" t="s">
        <v>1978</v>
      </c>
      <c r="J1431" s="69" t="s">
        <v>2120</v>
      </c>
      <c r="K1431" s="11" t="s">
        <v>24</v>
      </c>
      <c r="L1431" s="11" t="s">
        <v>1963</v>
      </c>
      <c r="M1431" s="11" t="s">
        <v>43</v>
      </c>
      <c r="N1431" s="114" t="s">
        <v>2402</v>
      </c>
      <c r="O1431" s="38">
        <v>0</v>
      </c>
      <c r="P1431" s="38">
        <v>0</v>
      </c>
      <c r="Q1431" s="38">
        <v>0</v>
      </c>
      <c r="R1431" s="38">
        <v>0</v>
      </c>
      <c r="S1431" s="38">
        <v>0</v>
      </c>
      <c r="T1431" s="38">
        <v>0</v>
      </c>
      <c r="U1431" s="38">
        <v>0</v>
      </c>
      <c r="V1431" s="38"/>
      <c r="W1431" s="38"/>
      <c r="X1431" s="38"/>
      <c r="Y1431" s="38">
        <v>0</v>
      </c>
      <c r="Z1431" s="38">
        <v>0</v>
      </c>
      <c r="AA1431" s="38">
        <v>0</v>
      </c>
      <c r="AB1431" s="38">
        <v>0</v>
      </c>
      <c r="AC1431" s="38">
        <v>0</v>
      </c>
      <c r="AD1431" s="38">
        <v>0</v>
      </c>
      <c r="AE1431" s="38">
        <v>0</v>
      </c>
      <c r="AF1431" s="38"/>
      <c r="AG1431" s="38"/>
      <c r="AH1431" s="38"/>
      <c r="AI1431" s="38"/>
      <c r="AJ1431" s="38"/>
      <c r="AK1431" s="38"/>
      <c r="AL1431" s="38"/>
      <c r="AM1431" s="38"/>
      <c r="AN1431" s="38"/>
      <c r="AO1431" s="38"/>
      <c r="AP1431" s="38"/>
      <c r="AQ1431" s="38"/>
      <c r="AR1431" s="9">
        <f t="shared" si="46"/>
        <v>0</v>
      </c>
      <c r="AS1431" s="9">
        <f t="shared" si="47"/>
        <v>0</v>
      </c>
      <c r="AT1431" s="25"/>
    </row>
    <row r="1432" spans="1:46" ht="15.6" hidden="1">
      <c r="A1432" s="3">
        <v>1429</v>
      </c>
      <c r="B1432" s="119" t="s">
        <v>1253</v>
      </c>
      <c r="C1432" s="4" t="s">
        <v>2210</v>
      </c>
      <c r="D1432" s="85" t="s">
        <v>1210</v>
      </c>
      <c r="E1432" s="77">
        <v>2</v>
      </c>
      <c r="F1432" s="88"/>
      <c r="G1432" s="92" t="s">
        <v>74</v>
      </c>
      <c r="H1432" s="80" t="s">
        <v>1210</v>
      </c>
      <c r="I1432" s="108" t="s">
        <v>1957</v>
      </c>
      <c r="J1432" s="69" t="s">
        <v>2121</v>
      </c>
      <c r="K1432" s="11" t="s">
        <v>24</v>
      </c>
      <c r="L1432" s="11" t="s">
        <v>35</v>
      </c>
      <c r="M1432" s="11" t="s">
        <v>43</v>
      </c>
      <c r="N1432" s="114" t="s">
        <v>2402</v>
      </c>
      <c r="O1432" s="38"/>
      <c r="P1432" s="38"/>
      <c r="Q1432" s="38"/>
      <c r="R1432" s="38">
        <v>0</v>
      </c>
      <c r="S1432" s="38">
        <v>0</v>
      </c>
      <c r="T1432" s="38">
        <v>0</v>
      </c>
      <c r="U1432" s="38">
        <v>0</v>
      </c>
      <c r="V1432" s="38"/>
      <c r="W1432" s="38"/>
      <c r="X1432" s="38"/>
      <c r="Y1432" s="38"/>
      <c r="Z1432" s="38"/>
      <c r="AA1432" s="38"/>
      <c r="AB1432" s="38"/>
      <c r="AC1432" s="38">
        <v>0</v>
      </c>
      <c r="AD1432" s="38">
        <v>0</v>
      </c>
      <c r="AE1432" s="38">
        <v>0</v>
      </c>
      <c r="AF1432" s="38"/>
      <c r="AG1432" s="38"/>
      <c r="AH1432" s="38"/>
      <c r="AI1432" s="38"/>
      <c r="AJ1432" s="38"/>
      <c r="AK1432" s="38"/>
      <c r="AL1432" s="38"/>
      <c r="AM1432" s="38"/>
      <c r="AN1432" s="38"/>
      <c r="AO1432" s="38"/>
      <c r="AP1432" s="38"/>
      <c r="AQ1432" s="38"/>
      <c r="AR1432" s="9">
        <f t="shared" si="46"/>
        <v>0</v>
      </c>
      <c r="AS1432" s="9">
        <f t="shared" si="47"/>
        <v>0</v>
      </c>
      <c r="AT1432" s="25"/>
    </row>
    <row r="1433" spans="1:46" ht="15.6" hidden="1">
      <c r="A1433" s="3">
        <v>1430</v>
      </c>
      <c r="B1433" s="119" t="s">
        <v>1253</v>
      </c>
      <c r="C1433" s="4" t="s">
        <v>2210</v>
      </c>
      <c r="D1433" s="85" t="s">
        <v>1210</v>
      </c>
      <c r="E1433" s="77">
        <v>2</v>
      </c>
      <c r="F1433" s="88"/>
      <c r="G1433" s="92" t="s">
        <v>74</v>
      </c>
      <c r="H1433" s="80" t="s">
        <v>1210</v>
      </c>
      <c r="I1433" s="108" t="s">
        <v>2094</v>
      </c>
      <c r="J1433" s="69" t="s">
        <v>2122</v>
      </c>
      <c r="K1433" s="11" t="s">
        <v>24</v>
      </c>
      <c r="L1433" s="11" t="s">
        <v>35</v>
      </c>
      <c r="M1433" s="11" t="s">
        <v>43</v>
      </c>
      <c r="N1433" s="114" t="s">
        <v>2402</v>
      </c>
      <c r="O1433" s="38"/>
      <c r="P1433" s="38"/>
      <c r="Q1433" s="38"/>
      <c r="R1433" s="38">
        <v>0</v>
      </c>
      <c r="S1433" s="38">
        <v>0</v>
      </c>
      <c r="T1433" s="38">
        <v>0</v>
      </c>
      <c r="U1433" s="38">
        <v>0</v>
      </c>
      <c r="V1433" s="38"/>
      <c r="W1433" s="38"/>
      <c r="X1433" s="38"/>
      <c r="Y1433" s="38"/>
      <c r="Z1433" s="38"/>
      <c r="AA1433" s="38"/>
      <c r="AB1433" s="38"/>
      <c r="AC1433" s="38">
        <v>0</v>
      </c>
      <c r="AD1433" s="38">
        <v>0</v>
      </c>
      <c r="AE1433" s="38">
        <v>0</v>
      </c>
      <c r="AF1433" s="38"/>
      <c r="AG1433" s="38"/>
      <c r="AH1433" s="38"/>
      <c r="AI1433" s="38"/>
      <c r="AJ1433" s="38"/>
      <c r="AK1433" s="38"/>
      <c r="AL1433" s="38"/>
      <c r="AM1433" s="38"/>
      <c r="AN1433" s="38"/>
      <c r="AO1433" s="38"/>
      <c r="AP1433" s="38"/>
      <c r="AQ1433" s="38"/>
      <c r="AR1433" s="9">
        <f t="shared" si="46"/>
        <v>0</v>
      </c>
      <c r="AS1433" s="9">
        <f t="shared" si="47"/>
        <v>0</v>
      </c>
      <c r="AT1433" s="25"/>
    </row>
    <row r="1434" spans="1:46" ht="15.6" hidden="1">
      <c r="A1434" s="3">
        <v>1431</v>
      </c>
      <c r="B1434" s="119" t="s">
        <v>1253</v>
      </c>
      <c r="C1434" s="4" t="s">
        <v>2210</v>
      </c>
      <c r="D1434" s="85" t="s">
        <v>1210</v>
      </c>
      <c r="E1434" s="77">
        <v>2</v>
      </c>
      <c r="F1434" s="88"/>
      <c r="G1434" s="87" t="s">
        <v>74</v>
      </c>
      <c r="H1434" s="67"/>
      <c r="I1434" s="108" t="s">
        <v>1961</v>
      </c>
      <c r="J1434" s="69" t="s">
        <v>2123</v>
      </c>
      <c r="K1434" s="11" t="s">
        <v>24</v>
      </c>
      <c r="L1434" s="11" t="s">
        <v>1963</v>
      </c>
      <c r="M1434" s="11" t="s">
        <v>43</v>
      </c>
      <c r="N1434" s="114" t="s">
        <v>2402</v>
      </c>
      <c r="O1434" s="38">
        <v>0</v>
      </c>
      <c r="P1434" s="38">
        <v>0</v>
      </c>
      <c r="Q1434" s="38">
        <v>0</v>
      </c>
      <c r="R1434" s="38">
        <v>0</v>
      </c>
      <c r="S1434" s="38">
        <v>0</v>
      </c>
      <c r="T1434" s="38">
        <v>0</v>
      </c>
      <c r="U1434" s="38">
        <v>0</v>
      </c>
      <c r="V1434" s="38"/>
      <c r="W1434" s="38"/>
      <c r="X1434" s="38"/>
      <c r="Y1434" s="38">
        <v>0</v>
      </c>
      <c r="Z1434" s="38">
        <v>0</v>
      </c>
      <c r="AA1434" s="38">
        <v>0</v>
      </c>
      <c r="AB1434" s="38">
        <v>0</v>
      </c>
      <c r="AC1434" s="38">
        <v>0</v>
      </c>
      <c r="AD1434" s="38">
        <v>0</v>
      </c>
      <c r="AE1434" s="38">
        <v>0</v>
      </c>
      <c r="AF1434" s="38"/>
      <c r="AG1434" s="38"/>
      <c r="AH1434" s="38"/>
      <c r="AI1434" s="38"/>
      <c r="AJ1434" s="38"/>
      <c r="AK1434" s="38"/>
      <c r="AL1434" s="38"/>
      <c r="AM1434" s="38"/>
      <c r="AN1434" s="38"/>
      <c r="AO1434" s="38"/>
      <c r="AP1434" s="38"/>
      <c r="AQ1434" s="38"/>
      <c r="AR1434" s="9">
        <f t="shared" si="46"/>
        <v>0</v>
      </c>
      <c r="AS1434" s="9">
        <f t="shared" si="47"/>
        <v>0</v>
      </c>
      <c r="AT1434" s="25"/>
    </row>
    <row r="1435" spans="1:46" ht="15.6" hidden="1">
      <c r="A1435" s="3">
        <v>1432</v>
      </c>
      <c r="B1435" s="119" t="s">
        <v>1253</v>
      </c>
      <c r="C1435" s="4" t="s">
        <v>2210</v>
      </c>
      <c r="D1435" s="85" t="s">
        <v>1210</v>
      </c>
      <c r="E1435" s="77">
        <v>2</v>
      </c>
      <c r="F1435" s="88"/>
      <c r="G1435" s="87" t="s">
        <v>74</v>
      </c>
      <c r="H1435" s="67"/>
      <c r="I1435" s="108" t="s">
        <v>1964</v>
      </c>
      <c r="J1435" s="69" t="s">
        <v>2124</v>
      </c>
      <c r="K1435" s="11" t="s">
        <v>24</v>
      </c>
      <c r="L1435" s="11" t="s">
        <v>1963</v>
      </c>
      <c r="M1435" s="11" t="s">
        <v>43</v>
      </c>
      <c r="N1435" s="114" t="s">
        <v>2402</v>
      </c>
      <c r="O1435" s="38">
        <v>0</v>
      </c>
      <c r="P1435" s="38">
        <v>0</v>
      </c>
      <c r="Q1435" s="38">
        <v>0</v>
      </c>
      <c r="R1435" s="38">
        <v>0</v>
      </c>
      <c r="S1435" s="38">
        <v>0</v>
      </c>
      <c r="T1435" s="38">
        <v>0</v>
      </c>
      <c r="U1435" s="38">
        <v>0</v>
      </c>
      <c r="V1435" s="38"/>
      <c r="W1435" s="38"/>
      <c r="X1435" s="38"/>
      <c r="Y1435" s="38">
        <v>0</v>
      </c>
      <c r="Z1435" s="38">
        <v>0</v>
      </c>
      <c r="AA1435" s="38">
        <v>0</v>
      </c>
      <c r="AB1435" s="38">
        <v>0</v>
      </c>
      <c r="AC1435" s="38">
        <v>0</v>
      </c>
      <c r="AD1435" s="38">
        <v>0</v>
      </c>
      <c r="AE1435" s="38">
        <v>0</v>
      </c>
      <c r="AF1435" s="38"/>
      <c r="AG1435" s="38"/>
      <c r="AH1435" s="38"/>
      <c r="AI1435" s="38"/>
      <c r="AJ1435" s="38"/>
      <c r="AK1435" s="38"/>
      <c r="AL1435" s="38"/>
      <c r="AM1435" s="38"/>
      <c r="AN1435" s="38"/>
      <c r="AO1435" s="38"/>
      <c r="AP1435" s="38"/>
      <c r="AQ1435" s="38"/>
      <c r="AR1435" s="9">
        <f t="shared" si="46"/>
        <v>0</v>
      </c>
      <c r="AS1435" s="9">
        <f t="shared" si="47"/>
        <v>0</v>
      </c>
      <c r="AT1435" s="25"/>
    </row>
    <row r="1436" spans="1:46" ht="15.6" hidden="1">
      <c r="A1436" s="3">
        <v>1433</v>
      </c>
      <c r="B1436" s="119" t="s">
        <v>1253</v>
      </c>
      <c r="C1436" s="4" t="s">
        <v>2210</v>
      </c>
      <c r="D1436" s="85" t="s">
        <v>1210</v>
      </c>
      <c r="E1436" s="83">
        <v>2</v>
      </c>
      <c r="F1436" s="88" t="s">
        <v>2214</v>
      </c>
      <c r="G1436" s="87" t="s">
        <v>74</v>
      </c>
      <c r="H1436" s="67"/>
      <c r="I1436" s="108" t="s">
        <v>1966</v>
      </c>
      <c r="J1436" s="69" t="s">
        <v>2035</v>
      </c>
      <c r="K1436" s="106" t="s">
        <v>24</v>
      </c>
      <c r="L1436" s="11" t="s">
        <v>1963</v>
      </c>
      <c r="M1436" s="11" t="s">
        <v>43</v>
      </c>
      <c r="N1436" s="114" t="s">
        <v>2402</v>
      </c>
      <c r="O1436" s="38">
        <v>0</v>
      </c>
      <c r="P1436" s="38">
        <v>0</v>
      </c>
      <c r="Q1436" s="38">
        <v>0</v>
      </c>
      <c r="R1436" s="38">
        <v>0</v>
      </c>
      <c r="S1436" s="38">
        <v>0</v>
      </c>
      <c r="T1436" s="38">
        <v>0</v>
      </c>
      <c r="U1436" s="38">
        <v>0</v>
      </c>
      <c r="V1436" s="38"/>
      <c r="W1436" s="38"/>
      <c r="X1436" s="38"/>
      <c r="Y1436" s="38">
        <v>0</v>
      </c>
      <c r="Z1436" s="38">
        <v>0</v>
      </c>
      <c r="AA1436" s="38">
        <v>0</v>
      </c>
      <c r="AB1436" s="38">
        <v>0</v>
      </c>
      <c r="AC1436" s="38">
        <v>0</v>
      </c>
      <c r="AD1436" s="38">
        <v>0</v>
      </c>
      <c r="AE1436" s="38">
        <v>0</v>
      </c>
      <c r="AF1436" s="38"/>
      <c r="AG1436" s="38"/>
      <c r="AH1436" s="38"/>
      <c r="AI1436" s="38"/>
      <c r="AJ1436" s="38"/>
      <c r="AK1436" s="38"/>
      <c r="AL1436" s="38"/>
      <c r="AM1436" s="38"/>
      <c r="AN1436" s="38"/>
      <c r="AO1436" s="38"/>
      <c r="AP1436" s="38"/>
      <c r="AQ1436" s="38"/>
      <c r="AR1436" s="9">
        <f t="shared" si="46"/>
        <v>0</v>
      </c>
      <c r="AS1436" s="9">
        <f t="shared" si="47"/>
        <v>0</v>
      </c>
      <c r="AT1436" s="25"/>
    </row>
    <row r="1437" spans="1:46" ht="15.6" hidden="1">
      <c r="A1437" s="3">
        <v>1434</v>
      </c>
      <c r="B1437" s="119" t="s">
        <v>1253</v>
      </c>
      <c r="C1437" s="4" t="s">
        <v>2210</v>
      </c>
      <c r="D1437" s="85" t="s">
        <v>1210</v>
      </c>
      <c r="E1437" s="77">
        <v>2</v>
      </c>
      <c r="F1437" s="88"/>
      <c r="G1437" s="87" t="s">
        <v>74</v>
      </c>
      <c r="H1437" s="67"/>
      <c r="I1437" s="108" t="s">
        <v>1968</v>
      </c>
      <c r="J1437" s="69" t="s">
        <v>2125</v>
      </c>
      <c r="K1437" s="11" t="s">
        <v>24</v>
      </c>
      <c r="L1437" s="11" t="s">
        <v>1963</v>
      </c>
      <c r="M1437" s="11" t="s">
        <v>43</v>
      </c>
      <c r="N1437" s="114" t="s">
        <v>2402</v>
      </c>
      <c r="O1437" s="38">
        <v>0</v>
      </c>
      <c r="P1437" s="38">
        <v>0</v>
      </c>
      <c r="Q1437" s="38">
        <v>0</v>
      </c>
      <c r="R1437" s="38">
        <v>0</v>
      </c>
      <c r="S1437" s="38">
        <v>0</v>
      </c>
      <c r="T1437" s="38">
        <v>0</v>
      </c>
      <c r="U1437" s="38">
        <v>0</v>
      </c>
      <c r="V1437" s="38"/>
      <c r="W1437" s="38"/>
      <c r="X1437" s="38"/>
      <c r="Y1437" s="38">
        <v>0</v>
      </c>
      <c r="Z1437" s="38">
        <v>0</v>
      </c>
      <c r="AA1437" s="38">
        <v>0</v>
      </c>
      <c r="AB1437" s="38">
        <v>0</v>
      </c>
      <c r="AC1437" s="38">
        <v>0</v>
      </c>
      <c r="AD1437" s="38">
        <v>0</v>
      </c>
      <c r="AE1437" s="38">
        <v>0</v>
      </c>
      <c r="AF1437" s="38"/>
      <c r="AG1437" s="38"/>
      <c r="AH1437" s="38"/>
      <c r="AI1437" s="38"/>
      <c r="AJ1437" s="38"/>
      <c r="AK1437" s="38"/>
      <c r="AL1437" s="38"/>
      <c r="AM1437" s="38"/>
      <c r="AN1437" s="38"/>
      <c r="AO1437" s="38"/>
      <c r="AP1437" s="38"/>
      <c r="AQ1437" s="38"/>
      <c r="AR1437" s="9">
        <f t="shared" si="46"/>
        <v>0</v>
      </c>
      <c r="AS1437" s="9">
        <f t="shared" si="47"/>
        <v>0</v>
      </c>
      <c r="AT1437" s="25"/>
    </row>
    <row r="1438" spans="1:46" ht="15.6" hidden="1">
      <c r="A1438" s="3">
        <v>1435</v>
      </c>
      <c r="B1438" s="119" t="s">
        <v>1253</v>
      </c>
      <c r="C1438" s="4" t="s">
        <v>2210</v>
      </c>
      <c r="D1438" s="85" t="s">
        <v>1210</v>
      </c>
      <c r="E1438" s="77">
        <v>2</v>
      </c>
      <c r="F1438" s="88"/>
      <c r="G1438" s="87" t="s">
        <v>74</v>
      </c>
      <c r="H1438" s="67"/>
      <c r="I1438" s="108" t="s">
        <v>1970</v>
      </c>
      <c r="J1438" s="69" t="s">
        <v>2126</v>
      </c>
      <c r="K1438" s="11" t="s">
        <v>24</v>
      </c>
      <c r="L1438" s="11" t="s">
        <v>1963</v>
      </c>
      <c r="M1438" s="11" t="s">
        <v>43</v>
      </c>
      <c r="N1438" s="114" t="s">
        <v>2402</v>
      </c>
      <c r="O1438" s="38">
        <v>0</v>
      </c>
      <c r="P1438" s="38">
        <v>0</v>
      </c>
      <c r="Q1438" s="38">
        <v>0</v>
      </c>
      <c r="R1438" s="38">
        <v>0</v>
      </c>
      <c r="S1438" s="38">
        <v>0</v>
      </c>
      <c r="T1438" s="38">
        <v>0</v>
      </c>
      <c r="U1438" s="38">
        <v>0</v>
      </c>
      <c r="V1438" s="38"/>
      <c r="W1438" s="38"/>
      <c r="X1438" s="38"/>
      <c r="Y1438" s="38">
        <v>0</v>
      </c>
      <c r="Z1438" s="38">
        <v>0</v>
      </c>
      <c r="AA1438" s="38">
        <v>0</v>
      </c>
      <c r="AB1438" s="38">
        <v>0</v>
      </c>
      <c r="AC1438" s="38">
        <v>0</v>
      </c>
      <c r="AD1438" s="38">
        <v>0</v>
      </c>
      <c r="AE1438" s="38">
        <v>0</v>
      </c>
      <c r="AF1438" s="38"/>
      <c r="AG1438" s="38"/>
      <c r="AH1438" s="38"/>
      <c r="AI1438" s="38"/>
      <c r="AJ1438" s="38"/>
      <c r="AK1438" s="38"/>
      <c r="AL1438" s="38"/>
      <c r="AM1438" s="38"/>
      <c r="AN1438" s="38"/>
      <c r="AO1438" s="38"/>
      <c r="AP1438" s="38"/>
      <c r="AQ1438" s="38"/>
      <c r="AR1438" s="9">
        <f t="shared" si="46"/>
        <v>0</v>
      </c>
      <c r="AS1438" s="9">
        <f t="shared" si="47"/>
        <v>0</v>
      </c>
      <c r="AT1438" s="25"/>
    </row>
    <row r="1439" spans="1:46" ht="15.6" hidden="1">
      <c r="A1439" s="3">
        <v>1436</v>
      </c>
      <c r="B1439" s="119" t="s">
        <v>1253</v>
      </c>
      <c r="C1439" s="4" t="s">
        <v>2210</v>
      </c>
      <c r="D1439" s="85" t="s">
        <v>1210</v>
      </c>
      <c r="E1439" s="77">
        <v>2</v>
      </c>
      <c r="F1439" s="88"/>
      <c r="G1439" s="87" t="s">
        <v>74</v>
      </c>
      <c r="H1439" s="67"/>
      <c r="I1439" s="108" t="s">
        <v>1972</v>
      </c>
      <c r="J1439" s="69" t="s">
        <v>2127</v>
      </c>
      <c r="K1439" s="11" t="s">
        <v>24</v>
      </c>
      <c r="L1439" s="11" t="s">
        <v>1963</v>
      </c>
      <c r="M1439" s="11" t="s">
        <v>43</v>
      </c>
      <c r="N1439" s="114" t="s">
        <v>2402</v>
      </c>
      <c r="O1439" s="38">
        <v>0</v>
      </c>
      <c r="P1439" s="38">
        <v>0</v>
      </c>
      <c r="Q1439" s="38">
        <v>0</v>
      </c>
      <c r="R1439" s="38">
        <v>0</v>
      </c>
      <c r="S1439" s="38">
        <v>0</v>
      </c>
      <c r="T1439" s="38">
        <v>0</v>
      </c>
      <c r="U1439" s="38">
        <v>0</v>
      </c>
      <c r="V1439" s="38"/>
      <c r="W1439" s="38"/>
      <c r="X1439" s="38"/>
      <c r="Y1439" s="38">
        <v>0</v>
      </c>
      <c r="Z1439" s="38">
        <v>0</v>
      </c>
      <c r="AA1439" s="38">
        <v>0</v>
      </c>
      <c r="AB1439" s="38">
        <v>0</v>
      </c>
      <c r="AC1439" s="38">
        <v>0</v>
      </c>
      <c r="AD1439" s="38">
        <v>0</v>
      </c>
      <c r="AE1439" s="38">
        <v>0</v>
      </c>
      <c r="AF1439" s="38"/>
      <c r="AG1439" s="38"/>
      <c r="AH1439" s="38"/>
      <c r="AI1439" s="38"/>
      <c r="AJ1439" s="38"/>
      <c r="AK1439" s="38"/>
      <c r="AL1439" s="38"/>
      <c r="AM1439" s="38"/>
      <c r="AN1439" s="38"/>
      <c r="AO1439" s="38"/>
      <c r="AP1439" s="38"/>
      <c r="AQ1439" s="38"/>
      <c r="AR1439" s="9">
        <f t="shared" si="46"/>
        <v>0</v>
      </c>
      <c r="AS1439" s="9">
        <f t="shared" si="47"/>
        <v>0</v>
      </c>
      <c r="AT1439" s="25"/>
    </row>
    <row r="1440" spans="1:46" ht="15.6" hidden="1">
      <c r="A1440" s="3">
        <v>1437</v>
      </c>
      <c r="B1440" s="119" t="s">
        <v>1253</v>
      </c>
      <c r="C1440" s="4" t="s">
        <v>2210</v>
      </c>
      <c r="D1440" s="85" t="s">
        <v>1210</v>
      </c>
      <c r="E1440" s="77">
        <v>2</v>
      </c>
      <c r="F1440" s="88"/>
      <c r="G1440" s="87" t="s">
        <v>74</v>
      </c>
      <c r="H1440" s="67"/>
      <c r="I1440" s="108" t="s">
        <v>1974</v>
      </c>
      <c r="J1440" s="69" t="s">
        <v>2128</v>
      </c>
      <c r="K1440" s="11" t="s">
        <v>24</v>
      </c>
      <c r="L1440" s="11" t="s">
        <v>1963</v>
      </c>
      <c r="M1440" s="11" t="s">
        <v>43</v>
      </c>
      <c r="N1440" s="114" t="s">
        <v>2402</v>
      </c>
      <c r="O1440" s="38">
        <v>0</v>
      </c>
      <c r="P1440" s="38">
        <v>0</v>
      </c>
      <c r="Q1440" s="38">
        <v>0</v>
      </c>
      <c r="R1440" s="38">
        <v>0</v>
      </c>
      <c r="S1440" s="38">
        <v>0</v>
      </c>
      <c r="T1440" s="38">
        <v>0</v>
      </c>
      <c r="U1440" s="38">
        <v>0</v>
      </c>
      <c r="V1440" s="38"/>
      <c r="W1440" s="38"/>
      <c r="X1440" s="38"/>
      <c r="Y1440" s="38">
        <v>0</v>
      </c>
      <c r="Z1440" s="38">
        <v>0</v>
      </c>
      <c r="AA1440" s="38">
        <v>0</v>
      </c>
      <c r="AB1440" s="38">
        <v>0</v>
      </c>
      <c r="AC1440" s="38">
        <v>0</v>
      </c>
      <c r="AD1440" s="38">
        <v>0</v>
      </c>
      <c r="AE1440" s="38">
        <v>0</v>
      </c>
      <c r="AF1440" s="38"/>
      <c r="AG1440" s="38"/>
      <c r="AH1440" s="38"/>
      <c r="AI1440" s="38"/>
      <c r="AJ1440" s="38"/>
      <c r="AK1440" s="38"/>
      <c r="AL1440" s="38"/>
      <c r="AM1440" s="38"/>
      <c r="AN1440" s="38"/>
      <c r="AO1440" s="38"/>
      <c r="AP1440" s="38"/>
      <c r="AQ1440" s="38"/>
      <c r="AR1440" s="9">
        <f t="shared" si="46"/>
        <v>0</v>
      </c>
      <c r="AS1440" s="9">
        <f t="shared" si="47"/>
        <v>0</v>
      </c>
      <c r="AT1440" s="25"/>
    </row>
    <row r="1441" spans="1:46" ht="15.6" hidden="1">
      <c r="A1441" s="3">
        <v>1438</v>
      </c>
      <c r="B1441" s="119" t="s">
        <v>1253</v>
      </c>
      <c r="C1441" s="4" t="s">
        <v>2210</v>
      </c>
      <c r="D1441" s="85" t="s">
        <v>1210</v>
      </c>
      <c r="E1441" s="77">
        <v>2</v>
      </c>
      <c r="F1441" s="88"/>
      <c r="G1441" s="87" t="s">
        <v>74</v>
      </c>
      <c r="H1441" s="67"/>
      <c r="I1441" s="108" t="s">
        <v>2131</v>
      </c>
      <c r="J1441" s="69" t="s">
        <v>2129</v>
      </c>
      <c r="K1441" s="11" t="s">
        <v>24</v>
      </c>
      <c r="L1441" s="11" t="s">
        <v>1963</v>
      </c>
      <c r="M1441" s="11" t="s">
        <v>43</v>
      </c>
      <c r="N1441" s="114" t="s">
        <v>2402</v>
      </c>
      <c r="O1441" s="38">
        <v>0</v>
      </c>
      <c r="P1441" s="38">
        <v>0</v>
      </c>
      <c r="Q1441" s="38">
        <v>0</v>
      </c>
      <c r="R1441" s="38">
        <v>0</v>
      </c>
      <c r="S1441" s="38">
        <v>0</v>
      </c>
      <c r="T1441" s="38">
        <v>0</v>
      </c>
      <c r="U1441" s="38">
        <v>0</v>
      </c>
      <c r="V1441" s="38"/>
      <c r="W1441" s="38"/>
      <c r="X1441" s="38"/>
      <c r="Y1441" s="38">
        <v>0</v>
      </c>
      <c r="Z1441" s="38">
        <v>0</v>
      </c>
      <c r="AA1441" s="38">
        <v>0</v>
      </c>
      <c r="AB1441" s="38">
        <v>0</v>
      </c>
      <c r="AC1441" s="38">
        <v>0</v>
      </c>
      <c r="AD1441" s="38">
        <v>0</v>
      </c>
      <c r="AE1441" s="38">
        <v>0</v>
      </c>
      <c r="AF1441" s="38"/>
      <c r="AG1441" s="38"/>
      <c r="AH1441" s="38"/>
      <c r="AI1441" s="38"/>
      <c r="AJ1441" s="38"/>
      <c r="AK1441" s="38"/>
      <c r="AL1441" s="38"/>
      <c r="AM1441" s="38"/>
      <c r="AN1441" s="38"/>
      <c r="AO1441" s="38"/>
      <c r="AP1441" s="38"/>
      <c r="AQ1441" s="38"/>
      <c r="AR1441" s="9">
        <f t="shared" si="46"/>
        <v>0</v>
      </c>
      <c r="AS1441" s="9">
        <f t="shared" si="47"/>
        <v>0</v>
      </c>
      <c r="AT1441" s="25"/>
    </row>
    <row r="1442" spans="1:46" ht="15.6" hidden="1">
      <c r="A1442" s="3">
        <v>1439</v>
      </c>
      <c r="B1442" s="119" t="s">
        <v>1253</v>
      </c>
      <c r="C1442" s="4" t="s">
        <v>2210</v>
      </c>
      <c r="D1442" s="85" t="s">
        <v>1210</v>
      </c>
      <c r="E1442" s="77">
        <v>2</v>
      </c>
      <c r="F1442" s="88"/>
      <c r="G1442" s="87" t="s">
        <v>74</v>
      </c>
      <c r="H1442" s="67"/>
      <c r="I1442" s="108" t="s">
        <v>1978</v>
      </c>
      <c r="J1442" s="69" t="s">
        <v>2130</v>
      </c>
      <c r="K1442" s="11" t="s">
        <v>24</v>
      </c>
      <c r="L1442" s="11" t="s">
        <v>1963</v>
      </c>
      <c r="M1442" s="11" t="s">
        <v>43</v>
      </c>
      <c r="N1442" s="114" t="s">
        <v>2402</v>
      </c>
      <c r="O1442" s="38">
        <v>0</v>
      </c>
      <c r="P1442" s="38">
        <v>0</v>
      </c>
      <c r="Q1442" s="38">
        <v>0</v>
      </c>
      <c r="R1442" s="38">
        <v>0</v>
      </c>
      <c r="S1442" s="38">
        <v>0</v>
      </c>
      <c r="T1442" s="38">
        <v>0</v>
      </c>
      <c r="U1442" s="38">
        <v>0</v>
      </c>
      <c r="V1442" s="38"/>
      <c r="W1442" s="38"/>
      <c r="X1442" s="38"/>
      <c r="Y1442" s="38">
        <v>0</v>
      </c>
      <c r="Z1442" s="38">
        <v>0</v>
      </c>
      <c r="AA1442" s="38">
        <v>0</v>
      </c>
      <c r="AB1442" s="38">
        <v>0</v>
      </c>
      <c r="AC1442" s="38">
        <v>0</v>
      </c>
      <c r="AD1442" s="38">
        <v>0</v>
      </c>
      <c r="AE1442" s="38">
        <v>0</v>
      </c>
      <c r="AF1442" s="38"/>
      <c r="AG1442" s="38"/>
      <c r="AH1442" s="38"/>
      <c r="AI1442" s="38"/>
      <c r="AJ1442" s="38"/>
      <c r="AK1442" s="38"/>
      <c r="AL1442" s="38"/>
      <c r="AM1442" s="38"/>
      <c r="AN1442" s="38"/>
      <c r="AO1442" s="38"/>
      <c r="AP1442" s="38"/>
      <c r="AQ1442" s="38"/>
      <c r="AR1442" s="9">
        <f t="shared" si="46"/>
        <v>0</v>
      </c>
      <c r="AS1442" s="9">
        <f t="shared" si="47"/>
        <v>0</v>
      </c>
      <c r="AT1442" s="25"/>
    </row>
    <row r="1443" spans="1:46" ht="26.4" hidden="1">
      <c r="A1443" s="3">
        <v>1440</v>
      </c>
      <c r="B1443" s="119" t="s">
        <v>224</v>
      </c>
      <c r="C1443" s="4" t="s">
        <v>842</v>
      </c>
      <c r="D1443" s="15" t="s">
        <v>2217</v>
      </c>
      <c r="E1443" s="77">
        <v>1</v>
      </c>
      <c r="F1443" s="88" t="s">
        <v>2214</v>
      </c>
      <c r="G1443" s="86" t="s">
        <v>2342</v>
      </c>
      <c r="H1443" s="67"/>
      <c r="I1443" s="139" t="s">
        <v>2036</v>
      </c>
      <c r="J1443" s="69" t="s">
        <v>2319</v>
      </c>
      <c r="K1443" s="11" t="s">
        <v>24</v>
      </c>
      <c r="L1443" s="11" t="s">
        <v>25</v>
      </c>
      <c r="M1443" s="11" t="s">
        <v>26</v>
      </c>
      <c r="N1443" s="8">
        <v>45254</v>
      </c>
      <c r="O1443" s="38">
        <v>1</v>
      </c>
      <c r="P1443" s="38">
        <v>1</v>
      </c>
      <c r="Q1443" s="38">
        <v>0</v>
      </c>
      <c r="R1443" s="38">
        <v>1</v>
      </c>
      <c r="S1443" s="38">
        <v>1</v>
      </c>
      <c r="T1443" s="38">
        <v>0</v>
      </c>
      <c r="U1443" s="38">
        <v>0</v>
      </c>
      <c r="V1443" s="38"/>
      <c r="W1443" s="38"/>
      <c r="X1443" s="38"/>
      <c r="Y1443" s="38">
        <v>1</v>
      </c>
      <c r="Z1443" s="38">
        <v>1</v>
      </c>
      <c r="AA1443" s="38">
        <v>0</v>
      </c>
      <c r="AB1443" s="38">
        <v>0</v>
      </c>
      <c r="AC1443" s="38">
        <v>1</v>
      </c>
      <c r="AD1443" s="38">
        <v>1</v>
      </c>
      <c r="AE1443" s="38">
        <v>0</v>
      </c>
      <c r="AF1443" s="38"/>
      <c r="AG1443" s="38"/>
      <c r="AH1443" s="38"/>
      <c r="AI1443" s="38"/>
      <c r="AJ1443" s="38"/>
      <c r="AK1443" s="38"/>
      <c r="AL1443" s="38"/>
      <c r="AM1443" s="38"/>
      <c r="AN1443" s="38"/>
      <c r="AO1443" s="38"/>
      <c r="AP1443" s="38"/>
      <c r="AQ1443" s="38"/>
      <c r="AR1443" s="9">
        <f t="shared" si="46"/>
        <v>1</v>
      </c>
      <c r="AS1443" s="9">
        <f t="shared" si="47"/>
        <v>0</v>
      </c>
      <c r="AT1443" s="25"/>
    </row>
    <row r="1444" spans="1:46" ht="39.6" hidden="1">
      <c r="A1444" s="3">
        <v>1441</v>
      </c>
      <c r="B1444" s="119" t="s">
        <v>224</v>
      </c>
      <c r="C1444" s="4" t="s">
        <v>842</v>
      </c>
      <c r="D1444" s="15" t="s">
        <v>2217</v>
      </c>
      <c r="E1444" s="77">
        <v>1</v>
      </c>
      <c r="F1444" s="88" t="s">
        <v>2214</v>
      </c>
      <c r="G1444" s="86" t="s">
        <v>2342</v>
      </c>
      <c r="H1444" s="67"/>
      <c r="I1444" s="139" t="s">
        <v>2038</v>
      </c>
      <c r="J1444" s="69" t="s">
        <v>2037</v>
      </c>
      <c r="K1444" s="11" t="s">
        <v>24</v>
      </c>
      <c r="L1444" s="11" t="s">
        <v>25</v>
      </c>
      <c r="M1444" s="11" t="s">
        <v>26</v>
      </c>
      <c r="N1444" s="8">
        <v>45255</v>
      </c>
      <c r="O1444" s="38">
        <v>1</v>
      </c>
      <c r="P1444" s="38">
        <v>1</v>
      </c>
      <c r="Q1444" s="38">
        <v>0</v>
      </c>
      <c r="R1444" s="38">
        <v>1</v>
      </c>
      <c r="S1444" s="38">
        <v>1</v>
      </c>
      <c r="T1444" s="38">
        <v>0</v>
      </c>
      <c r="U1444" s="38">
        <v>0</v>
      </c>
      <c r="V1444" s="38"/>
      <c r="W1444" s="38"/>
      <c r="X1444" s="38"/>
      <c r="Y1444" s="38">
        <v>1</v>
      </c>
      <c r="Z1444" s="38">
        <v>1</v>
      </c>
      <c r="AA1444" s="38">
        <v>0</v>
      </c>
      <c r="AB1444" s="38">
        <v>0</v>
      </c>
      <c r="AC1444" s="38">
        <v>1</v>
      </c>
      <c r="AD1444" s="38">
        <v>1</v>
      </c>
      <c r="AE1444" s="38">
        <v>0</v>
      </c>
      <c r="AF1444" s="38"/>
      <c r="AG1444" s="38"/>
      <c r="AH1444" s="38"/>
      <c r="AI1444" s="38"/>
      <c r="AJ1444" s="38"/>
      <c r="AK1444" s="38"/>
      <c r="AL1444" s="38"/>
      <c r="AM1444" s="38"/>
      <c r="AN1444" s="38"/>
      <c r="AO1444" s="38"/>
      <c r="AP1444" s="38"/>
      <c r="AQ1444" s="38"/>
      <c r="AR1444" s="9">
        <f t="shared" si="46"/>
        <v>1</v>
      </c>
      <c r="AS1444" s="9">
        <f t="shared" si="47"/>
        <v>0</v>
      </c>
      <c r="AT1444" s="25"/>
    </row>
    <row r="1445" spans="1:46" ht="39.6" hidden="1">
      <c r="A1445" s="3">
        <v>1442</v>
      </c>
      <c r="B1445" s="119" t="s">
        <v>224</v>
      </c>
      <c r="C1445" s="4" t="s">
        <v>842</v>
      </c>
      <c r="D1445" s="15" t="s">
        <v>2217</v>
      </c>
      <c r="E1445" s="77">
        <v>1</v>
      </c>
      <c r="F1445" s="88" t="s">
        <v>2214</v>
      </c>
      <c r="G1445" s="86" t="s">
        <v>2342</v>
      </c>
      <c r="H1445" s="67"/>
      <c r="I1445" s="139" t="s">
        <v>2039</v>
      </c>
      <c r="J1445" s="69" t="s">
        <v>2037</v>
      </c>
      <c r="K1445" s="11" t="s">
        <v>24</v>
      </c>
      <c r="L1445" s="11" t="s">
        <v>25</v>
      </c>
      <c r="M1445" s="11" t="s">
        <v>26</v>
      </c>
      <c r="N1445" s="8">
        <v>45253</v>
      </c>
      <c r="O1445" s="38">
        <v>1</v>
      </c>
      <c r="P1445" s="38">
        <v>1</v>
      </c>
      <c r="Q1445" s="38">
        <v>0</v>
      </c>
      <c r="R1445" s="38">
        <v>1</v>
      </c>
      <c r="S1445" s="38">
        <v>1</v>
      </c>
      <c r="T1445" s="38">
        <v>0</v>
      </c>
      <c r="U1445" s="38">
        <v>0</v>
      </c>
      <c r="V1445" s="38"/>
      <c r="W1445" s="38"/>
      <c r="X1445" s="38"/>
      <c r="Y1445" s="38">
        <v>1</v>
      </c>
      <c r="Z1445" s="38">
        <v>1</v>
      </c>
      <c r="AA1445" s="38">
        <v>0</v>
      </c>
      <c r="AB1445" s="38">
        <v>0</v>
      </c>
      <c r="AC1445" s="38">
        <v>1</v>
      </c>
      <c r="AD1445" s="38">
        <v>1</v>
      </c>
      <c r="AE1445" s="38">
        <v>0</v>
      </c>
      <c r="AF1445" s="38"/>
      <c r="AG1445" s="38"/>
      <c r="AH1445" s="38"/>
      <c r="AI1445" s="38"/>
      <c r="AJ1445" s="38"/>
      <c r="AK1445" s="38"/>
      <c r="AL1445" s="38"/>
      <c r="AM1445" s="38"/>
      <c r="AN1445" s="38"/>
      <c r="AO1445" s="38"/>
      <c r="AP1445" s="38"/>
      <c r="AQ1445" s="38"/>
      <c r="AR1445" s="9">
        <f t="shared" si="46"/>
        <v>1</v>
      </c>
      <c r="AS1445" s="9">
        <f t="shared" si="47"/>
        <v>0</v>
      </c>
      <c r="AT1445" s="25"/>
    </row>
    <row r="1446" spans="1:46" ht="39.6" hidden="1">
      <c r="A1446" s="3">
        <v>1443</v>
      </c>
      <c r="B1446" s="119" t="s">
        <v>224</v>
      </c>
      <c r="C1446" s="4" t="s">
        <v>842</v>
      </c>
      <c r="D1446" s="15" t="s">
        <v>2217</v>
      </c>
      <c r="E1446" s="77">
        <v>1</v>
      </c>
      <c r="F1446" s="88" t="s">
        <v>2214</v>
      </c>
      <c r="G1446" s="86" t="s">
        <v>2342</v>
      </c>
      <c r="H1446" s="67"/>
      <c r="I1446" s="139" t="s">
        <v>2040</v>
      </c>
      <c r="J1446" s="69" t="s">
        <v>2037</v>
      </c>
      <c r="K1446" s="11" t="s">
        <v>24</v>
      </c>
      <c r="L1446" s="11" t="s">
        <v>25</v>
      </c>
      <c r="M1446" s="11" t="s">
        <v>26</v>
      </c>
      <c r="N1446" s="8">
        <v>45253</v>
      </c>
      <c r="O1446" s="38">
        <v>1</v>
      </c>
      <c r="P1446" s="38">
        <v>1</v>
      </c>
      <c r="Q1446" s="38">
        <v>0</v>
      </c>
      <c r="R1446" s="38">
        <v>1</v>
      </c>
      <c r="S1446" s="38">
        <v>1</v>
      </c>
      <c r="T1446" s="38">
        <v>0</v>
      </c>
      <c r="U1446" s="38">
        <v>0</v>
      </c>
      <c r="V1446" s="38"/>
      <c r="W1446" s="38"/>
      <c r="X1446" s="38"/>
      <c r="Y1446" s="38">
        <v>1</v>
      </c>
      <c r="Z1446" s="38">
        <v>1</v>
      </c>
      <c r="AA1446" s="38">
        <v>0</v>
      </c>
      <c r="AB1446" s="38">
        <v>0</v>
      </c>
      <c r="AC1446" s="38">
        <v>1</v>
      </c>
      <c r="AD1446" s="38">
        <v>1</v>
      </c>
      <c r="AE1446" s="38">
        <v>0</v>
      </c>
      <c r="AF1446" s="38"/>
      <c r="AG1446" s="38"/>
      <c r="AH1446" s="38"/>
      <c r="AI1446" s="38"/>
      <c r="AJ1446" s="38"/>
      <c r="AK1446" s="38"/>
      <c r="AL1446" s="38"/>
      <c r="AM1446" s="38"/>
      <c r="AN1446" s="38"/>
      <c r="AO1446" s="38"/>
      <c r="AP1446" s="38"/>
      <c r="AQ1446" s="38"/>
      <c r="AR1446" s="9">
        <f t="shared" si="46"/>
        <v>1</v>
      </c>
      <c r="AS1446" s="9">
        <f t="shared" si="47"/>
        <v>0</v>
      </c>
      <c r="AT1446" s="25"/>
    </row>
    <row r="1447" spans="1:46" ht="27.6" hidden="1">
      <c r="A1447" s="3">
        <v>1444</v>
      </c>
      <c r="B1447" s="119" t="s">
        <v>1253</v>
      </c>
      <c r="C1447" s="4"/>
      <c r="D1447" s="85" t="s">
        <v>1210</v>
      </c>
      <c r="E1447" s="77">
        <v>2</v>
      </c>
      <c r="F1447" s="16"/>
      <c r="G1447" s="95"/>
      <c r="H1447" s="67"/>
      <c r="I1447" s="110" t="s">
        <v>2340</v>
      </c>
      <c r="J1447" s="110" t="s">
        <v>2334</v>
      </c>
      <c r="K1447" s="11" t="s">
        <v>1210</v>
      </c>
      <c r="L1447" s="11" t="s">
        <v>25</v>
      </c>
      <c r="M1447" s="11" t="s">
        <v>26</v>
      </c>
      <c r="N1447" s="8">
        <v>45690</v>
      </c>
      <c r="O1447" s="38">
        <v>1</v>
      </c>
      <c r="P1447" s="38">
        <v>0</v>
      </c>
      <c r="Q1447" s="38">
        <v>0</v>
      </c>
      <c r="R1447" s="38">
        <v>1</v>
      </c>
      <c r="S1447" s="38">
        <v>0</v>
      </c>
      <c r="T1447" s="38">
        <v>0</v>
      </c>
      <c r="U1447" s="38">
        <v>0</v>
      </c>
      <c r="V1447" s="38"/>
      <c r="W1447" s="38"/>
      <c r="X1447" s="38"/>
      <c r="Y1447" s="38">
        <v>0</v>
      </c>
      <c r="Z1447" s="38">
        <v>0</v>
      </c>
      <c r="AA1447" s="38">
        <v>0</v>
      </c>
      <c r="AB1447" s="38">
        <v>0</v>
      </c>
      <c r="AC1447" s="38">
        <v>0</v>
      </c>
      <c r="AD1447" s="38">
        <v>0</v>
      </c>
      <c r="AE1447" s="38">
        <v>0</v>
      </c>
      <c r="AF1447" s="38"/>
      <c r="AG1447" s="38"/>
      <c r="AH1447" s="38"/>
      <c r="AI1447" s="38"/>
      <c r="AJ1447" s="38"/>
      <c r="AK1447" s="38"/>
      <c r="AL1447" s="38"/>
      <c r="AM1447" s="38"/>
      <c r="AN1447" s="38"/>
      <c r="AO1447" s="38"/>
      <c r="AP1447" s="38"/>
      <c r="AQ1447" s="38"/>
      <c r="AR1447" s="9">
        <f t="shared" si="46"/>
        <v>0.25</v>
      </c>
      <c r="AS1447" s="9">
        <f t="shared" si="47"/>
        <v>0</v>
      </c>
      <c r="AT1447" s="25"/>
    </row>
    <row r="1448" spans="1:46" ht="27.6" hidden="1">
      <c r="A1448" s="3">
        <v>1445</v>
      </c>
      <c r="B1448" s="119" t="s">
        <v>1253</v>
      </c>
      <c r="C1448" s="4"/>
      <c r="D1448" s="85" t="s">
        <v>1210</v>
      </c>
      <c r="E1448" s="77">
        <v>2</v>
      </c>
      <c r="F1448" s="16"/>
      <c r="G1448" s="95"/>
      <c r="H1448" s="67"/>
      <c r="I1448" s="110" t="s">
        <v>2340</v>
      </c>
      <c r="J1448" s="110" t="s">
        <v>2335</v>
      </c>
      <c r="K1448" s="11" t="s">
        <v>1210</v>
      </c>
      <c r="L1448" s="11" t="s">
        <v>25</v>
      </c>
      <c r="M1448" s="11" t="s">
        <v>26</v>
      </c>
      <c r="N1448" s="8">
        <v>45690</v>
      </c>
      <c r="O1448" s="38">
        <v>1</v>
      </c>
      <c r="P1448" s="38">
        <v>0</v>
      </c>
      <c r="Q1448" s="38">
        <v>0</v>
      </c>
      <c r="R1448" s="38">
        <v>1</v>
      </c>
      <c r="S1448" s="38">
        <v>0</v>
      </c>
      <c r="T1448" s="38">
        <v>0</v>
      </c>
      <c r="U1448" s="38">
        <v>0</v>
      </c>
      <c r="V1448" s="38"/>
      <c r="W1448" s="38"/>
      <c r="X1448" s="38"/>
      <c r="Y1448" s="38">
        <v>0</v>
      </c>
      <c r="Z1448" s="38">
        <v>0</v>
      </c>
      <c r="AA1448" s="38">
        <v>0</v>
      </c>
      <c r="AB1448" s="38">
        <v>0</v>
      </c>
      <c r="AC1448" s="38">
        <v>0</v>
      </c>
      <c r="AD1448" s="38">
        <v>0</v>
      </c>
      <c r="AE1448" s="38">
        <v>0</v>
      </c>
      <c r="AF1448" s="38"/>
      <c r="AG1448" s="38"/>
      <c r="AH1448" s="38"/>
      <c r="AI1448" s="38"/>
      <c r="AJ1448" s="38"/>
      <c r="AK1448" s="38"/>
      <c r="AL1448" s="38"/>
      <c r="AM1448" s="38"/>
      <c r="AN1448" s="38"/>
      <c r="AO1448" s="38"/>
      <c r="AP1448" s="38"/>
      <c r="AQ1448" s="38"/>
      <c r="AR1448" s="9">
        <f t="shared" si="46"/>
        <v>0.25</v>
      </c>
      <c r="AS1448" s="9">
        <f t="shared" si="47"/>
        <v>0</v>
      </c>
      <c r="AT1448" s="25"/>
    </row>
    <row r="1449" spans="1:46" ht="27.6" hidden="1">
      <c r="A1449" s="3">
        <v>1446</v>
      </c>
      <c r="B1449" s="119" t="s">
        <v>1253</v>
      </c>
      <c r="C1449" s="4"/>
      <c r="D1449" s="85" t="s">
        <v>1210</v>
      </c>
      <c r="E1449" s="77">
        <v>2</v>
      </c>
      <c r="F1449" s="16"/>
      <c r="G1449" s="95"/>
      <c r="H1449" s="67"/>
      <c r="I1449" s="110" t="s">
        <v>2340</v>
      </c>
      <c r="J1449" s="110" t="s">
        <v>2336</v>
      </c>
      <c r="K1449" s="11" t="s">
        <v>1210</v>
      </c>
      <c r="L1449" s="11" t="s">
        <v>25</v>
      </c>
      <c r="M1449" s="11" t="s">
        <v>26</v>
      </c>
      <c r="N1449" s="8">
        <v>45690</v>
      </c>
      <c r="O1449" s="38">
        <v>1</v>
      </c>
      <c r="P1449" s="38">
        <v>0</v>
      </c>
      <c r="Q1449" s="38">
        <v>0</v>
      </c>
      <c r="R1449" s="38">
        <v>1</v>
      </c>
      <c r="S1449" s="38">
        <v>0</v>
      </c>
      <c r="T1449" s="38">
        <v>0</v>
      </c>
      <c r="U1449" s="38">
        <v>0</v>
      </c>
      <c r="V1449" s="38"/>
      <c r="W1449" s="38"/>
      <c r="X1449" s="38"/>
      <c r="Y1449" s="38">
        <v>0</v>
      </c>
      <c r="Z1449" s="38">
        <v>0</v>
      </c>
      <c r="AA1449" s="38">
        <v>0</v>
      </c>
      <c r="AB1449" s="38">
        <v>0</v>
      </c>
      <c r="AC1449" s="38">
        <v>0</v>
      </c>
      <c r="AD1449" s="38">
        <v>0</v>
      </c>
      <c r="AE1449" s="38">
        <v>0</v>
      </c>
      <c r="AF1449" s="38"/>
      <c r="AG1449" s="38"/>
      <c r="AH1449" s="38"/>
      <c r="AI1449" s="38"/>
      <c r="AJ1449" s="38"/>
      <c r="AK1449" s="38"/>
      <c r="AL1449" s="38"/>
      <c r="AM1449" s="38"/>
      <c r="AN1449" s="38"/>
      <c r="AO1449" s="38"/>
      <c r="AP1449" s="38"/>
      <c r="AQ1449" s="38"/>
      <c r="AR1449" s="9">
        <f t="shared" si="46"/>
        <v>0.25</v>
      </c>
      <c r="AS1449" s="9">
        <f t="shared" si="47"/>
        <v>0</v>
      </c>
      <c r="AT1449" s="25"/>
    </row>
    <row r="1450" spans="1:46" ht="27.6" hidden="1">
      <c r="A1450" s="3">
        <v>1447</v>
      </c>
      <c r="B1450" s="119" t="s">
        <v>1253</v>
      </c>
      <c r="C1450" s="4"/>
      <c r="D1450" s="85" t="s">
        <v>1210</v>
      </c>
      <c r="E1450" s="77">
        <v>2</v>
      </c>
      <c r="F1450" s="16"/>
      <c r="G1450" s="95"/>
      <c r="H1450" s="67"/>
      <c r="I1450" s="110" t="s">
        <v>2340</v>
      </c>
      <c r="J1450" s="110" t="s">
        <v>2337</v>
      </c>
      <c r="K1450" s="11" t="s">
        <v>1210</v>
      </c>
      <c r="L1450" s="11" t="s">
        <v>25</v>
      </c>
      <c r="M1450" s="11" t="s">
        <v>26</v>
      </c>
      <c r="N1450" s="8">
        <v>45690</v>
      </c>
      <c r="O1450" s="38">
        <v>1</v>
      </c>
      <c r="P1450" s="38">
        <v>0</v>
      </c>
      <c r="Q1450" s="38">
        <v>0</v>
      </c>
      <c r="R1450" s="38">
        <v>1</v>
      </c>
      <c r="S1450" s="38">
        <v>0</v>
      </c>
      <c r="T1450" s="38">
        <v>0</v>
      </c>
      <c r="U1450" s="38">
        <v>0</v>
      </c>
      <c r="V1450" s="38"/>
      <c r="W1450" s="38"/>
      <c r="X1450" s="38"/>
      <c r="Y1450" s="38">
        <v>0</v>
      </c>
      <c r="Z1450" s="38">
        <v>0</v>
      </c>
      <c r="AA1450" s="38">
        <v>0</v>
      </c>
      <c r="AB1450" s="38">
        <v>0</v>
      </c>
      <c r="AC1450" s="38">
        <v>0</v>
      </c>
      <c r="AD1450" s="38">
        <v>0</v>
      </c>
      <c r="AE1450" s="38">
        <v>0</v>
      </c>
      <c r="AF1450" s="38"/>
      <c r="AG1450" s="38"/>
      <c r="AH1450" s="38"/>
      <c r="AI1450" s="38"/>
      <c r="AJ1450" s="38"/>
      <c r="AK1450" s="38"/>
      <c r="AL1450" s="38"/>
      <c r="AM1450" s="38"/>
      <c r="AN1450" s="38"/>
      <c r="AO1450" s="38"/>
      <c r="AP1450" s="38"/>
      <c r="AQ1450" s="38"/>
      <c r="AR1450" s="9">
        <f t="shared" si="46"/>
        <v>0.25</v>
      </c>
      <c r="AS1450" s="9">
        <f t="shared" si="47"/>
        <v>0</v>
      </c>
      <c r="AT1450" s="25"/>
    </row>
    <row r="1451" spans="1:46" ht="27.6" hidden="1">
      <c r="A1451" s="3">
        <v>1448</v>
      </c>
      <c r="B1451" s="119" t="s">
        <v>1253</v>
      </c>
      <c r="C1451" s="4"/>
      <c r="D1451" s="85" t="s">
        <v>1210</v>
      </c>
      <c r="E1451" s="77">
        <v>2</v>
      </c>
      <c r="F1451" s="16"/>
      <c r="G1451" s="95"/>
      <c r="H1451" s="67"/>
      <c r="I1451" s="110" t="s">
        <v>2340</v>
      </c>
      <c r="J1451" s="110" t="s">
        <v>2338</v>
      </c>
      <c r="K1451" s="11" t="s">
        <v>1210</v>
      </c>
      <c r="L1451" s="11" t="s">
        <v>25</v>
      </c>
      <c r="M1451" s="11" t="s">
        <v>26</v>
      </c>
      <c r="N1451" s="8">
        <v>45690</v>
      </c>
      <c r="O1451" s="38">
        <v>1</v>
      </c>
      <c r="P1451" s="38">
        <v>0</v>
      </c>
      <c r="Q1451" s="38">
        <v>0</v>
      </c>
      <c r="R1451" s="38">
        <v>1</v>
      </c>
      <c r="S1451" s="38">
        <v>0</v>
      </c>
      <c r="T1451" s="38">
        <v>0</v>
      </c>
      <c r="U1451" s="38">
        <v>0</v>
      </c>
      <c r="V1451" s="38"/>
      <c r="W1451" s="38"/>
      <c r="X1451" s="38"/>
      <c r="Y1451" s="38">
        <v>0</v>
      </c>
      <c r="Z1451" s="38">
        <v>0</v>
      </c>
      <c r="AA1451" s="38">
        <v>0</v>
      </c>
      <c r="AB1451" s="38">
        <v>0</v>
      </c>
      <c r="AC1451" s="38">
        <v>0</v>
      </c>
      <c r="AD1451" s="38">
        <v>0</v>
      </c>
      <c r="AE1451" s="38">
        <v>0</v>
      </c>
      <c r="AF1451" s="38"/>
      <c r="AG1451" s="38"/>
      <c r="AH1451" s="38"/>
      <c r="AI1451" s="38"/>
      <c r="AJ1451" s="38"/>
      <c r="AK1451" s="38"/>
      <c r="AL1451" s="38"/>
      <c r="AM1451" s="38"/>
      <c r="AN1451" s="38"/>
      <c r="AO1451" s="38"/>
      <c r="AP1451" s="38"/>
      <c r="AQ1451" s="38"/>
      <c r="AR1451" s="9">
        <f t="shared" si="46"/>
        <v>0.25</v>
      </c>
      <c r="AS1451" s="9">
        <f t="shared" si="47"/>
        <v>0</v>
      </c>
      <c r="AT1451" s="25"/>
    </row>
    <row r="1452" spans="1:46" ht="27.6" hidden="1">
      <c r="A1452" s="3">
        <v>1449</v>
      </c>
      <c r="B1452" s="119" t="s">
        <v>1253</v>
      </c>
      <c r="C1452" s="4"/>
      <c r="D1452" s="85" t="s">
        <v>1210</v>
      </c>
      <c r="E1452" s="77">
        <v>2</v>
      </c>
      <c r="F1452" s="16"/>
      <c r="G1452" s="95"/>
      <c r="H1452" s="67"/>
      <c r="I1452" s="110" t="s">
        <v>2340</v>
      </c>
      <c r="J1452" s="110" t="s">
        <v>2339</v>
      </c>
      <c r="K1452" s="11" t="s">
        <v>1210</v>
      </c>
      <c r="L1452" s="11" t="s">
        <v>25</v>
      </c>
      <c r="M1452" s="11" t="s">
        <v>26</v>
      </c>
      <c r="N1452" s="8">
        <v>45690</v>
      </c>
      <c r="O1452" s="38">
        <v>1</v>
      </c>
      <c r="P1452" s="38">
        <v>0</v>
      </c>
      <c r="Q1452" s="38">
        <v>0</v>
      </c>
      <c r="R1452" s="38">
        <v>1</v>
      </c>
      <c r="S1452" s="38">
        <v>0</v>
      </c>
      <c r="T1452" s="38">
        <v>0</v>
      </c>
      <c r="U1452" s="38">
        <v>0</v>
      </c>
      <c r="V1452" s="38"/>
      <c r="W1452" s="38"/>
      <c r="X1452" s="38"/>
      <c r="Y1452" s="38">
        <v>0</v>
      </c>
      <c r="Z1452" s="38">
        <v>0</v>
      </c>
      <c r="AA1452" s="38">
        <v>0</v>
      </c>
      <c r="AB1452" s="38">
        <v>0</v>
      </c>
      <c r="AC1452" s="38">
        <v>0</v>
      </c>
      <c r="AD1452" s="38">
        <v>0</v>
      </c>
      <c r="AE1452" s="38">
        <v>0</v>
      </c>
      <c r="AF1452" s="38"/>
      <c r="AG1452" s="38"/>
      <c r="AH1452" s="38"/>
      <c r="AI1452" s="38"/>
      <c r="AJ1452" s="38"/>
      <c r="AK1452" s="38"/>
      <c r="AL1452" s="38"/>
      <c r="AM1452" s="38"/>
      <c r="AN1452" s="38"/>
      <c r="AO1452" s="38"/>
      <c r="AP1452" s="38"/>
      <c r="AQ1452" s="38"/>
      <c r="AR1452" s="9">
        <f t="shared" si="46"/>
        <v>0.25</v>
      </c>
      <c r="AS1452" s="9">
        <f t="shared" si="47"/>
        <v>0</v>
      </c>
      <c r="AT1452" s="25"/>
    </row>
    <row r="1453" spans="1:46" ht="15" thickBot="1"/>
    <row r="1454" spans="1:46" ht="34.950000000000003" customHeight="1" thickBot="1">
      <c r="B1454" s="39">
        <v>0</v>
      </c>
      <c r="C1454" s="140" t="s">
        <v>2041</v>
      </c>
      <c r="D1454" s="140"/>
      <c r="E1454" s="140"/>
      <c r="F1454" s="140"/>
      <c r="G1454" s="99"/>
      <c r="H1454" s="156" t="s">
        <v>2326</v>
      </c>
      <c r="I1454" s="157"/>
      <c r="J1454" s="98">
        <f>AVERAGE(J1455:J1463)</f>
        <v>0.20029977979227379</v>
      </c>
      <c r="O1454" s="112"/>
      <c r="P1454" s="112"/>
      <c r="R1454" s="162" t="s">
        <v>2326</v>
      </c>
      <c r="S1454" s="163"/>
      <c r="T1454" s="163"/>
      <c r="U1454" s="164"/>
      <c r="Y1454" s="166" t="s">
        <v>2436</v>
      </c>
      <c r="Z1454" s="167"/>
      <c r="AA1454" s="167"/>
      <c r="AB1454" s="167"/>
      <c r="AC1454" s="168"/>
    </row>
    <row r="1455" spans="1:46" ht="20.399999999999999">
      <c r="B1455" s="40">
        <v>0.5</v>
      </c>
      <c r="C1455" s="140" t="s">
        <v>2211</v>
      </c>
      <c r="D1455" s="140"/>
      <c r="E1455" s="140"/>
      <c r="F1455" s="140"/>
      <c r="G1455" s="1"/>
      <c r="H1455" s="153" t="s">
        <v>11</v>
      </c>
      <c r="I1455" s="153"/>
      <c r="J1455" s="100">
        <f>Q1</f>
        <v>0.46250000000000002</v>
      </c>
      <c r="R1455" s="131">
        <v>0</v>
      </c>
      <c r="S1455" s="161" t="s">
        <v>2430</v>
      </c>
      <c r="T1455" s="161"/>
      <c r="U1455" s="161"/>
      <c r="Y1455" s="131">
        <v>0</v>
      </c>
      <c r="Z1455" s="169" t="s">
        <v>2437</v>
      </c>
      <c r="AA1455" s="170"/>
      <c r="AB1455" s="170"/>
      <c r="AC1455" s="171"/>
    </row>
    <row r="1456" spans="1:46" ht="20.399999999999999">
      <c r="B1456" s="41">
        <v>0.75</v>
      </c>
      <c r="C1456" s="140" t="s">
        <v>2042</v>
      </c>
      <c r="D1456" s="140"/>
      <c r="E1456" s="140"/>
      <c r="F1456" s="140"/>
      <c r="G1456" s="1"/>
      <c r="H1456" s="153" t="s">
        <v>12</v>
      </c>
      <c r="I1456" s="153"/>
      <c r="J1456" s="100">
        <f>U1</f>
        <v>0.21169772256728778</v>
      </c>
      <c r="R1456" s="128">
        <v>0.5</v>
      </c>
      <c r="S1456" s="165" t="s">
        <v>2431</v>
      </c>
      <c r="T1456" s="165"/>
      <c r="U1456" s="165"/>
      <c r="Y1456" s="128">
        <v>0.5</v>
      </c>
      <c r="Z1456" s="141" t="s">
        <v>2438</v>
      </c>
      <c r="AA1456" s="142"/>
      <c r="AB1456" s="142"/>
      <c r="AC1456" s="143"/>
    </row>
    <row r="1457" spans="2:29" ht="20.399999999999999">
      <c r="B1457" s="42">
        <v>1</v>
      </c>
      <c r="C1457" s="140" t="s">
        <v>2077</v>
      </c>
      <c r="D1457" s="140"/>
      <c r="E1457" s="140"/>
      <c r="F1457" s="140"/>
      <c r="G1457" s="1"/>
      <c r="H1457" s="153" t="s">
        <v>2322</v>
      </c>
      <c r="I1457" s="153"/>
      <c r="J1457" s="100">
        <f>X1</f>
        <v>0.24888641425389754</v>
      </c>
      <c r="R1457" s="129">
        <v>0.75</v>
      </c>
      <c r="S1457" s="165" t="s">
        <v>2432</v>
      </c>
      <c r="T1457" s="165"/>
      <c r="U1457" s="165"/>
      <c r="Y1457" s="130">
        <v>1</v>
      </c>
      <c r="Z1457" s="141" t="s">
        <v>2439</v>
      </c>
      <c r="AA1457" s="142"/>
      <c r="AB1457" s="142"/>
      <c r="AC1457" s="143"/>
    </row>
    <row r="1458" spans="2:29" ht="20.399999999999999">
      <c r="B1458" s="1"/>
      <c r="C1458" s="1"/>
      <c r="D1458" s="1"/>
      <c r="E1458" s="2"/>
      <c r="F1458" s="2"/>
      <c r="G1458" s="1"/>
      <c r="H1458" s="153" t="s">
        <v>13</v>
      </c>
      <c r="I1458" s="153"/>
      <c r="J1458" s="100">
        <f>AB1</f>
        <v>0.21589358799454297</v>
      </c>
      <c r="R1458" s="130">
        <v>1</v>
      </c>
      <c r="S1458" s="165" t="s">
        <v>2433</v>
      </c>
      <c r="T1458" s="165"/>
      <c r="U1458" s="165"/>
    </row>
    <row r="1459" spans="2:29" ht="20.399999999999999">
      <c r="B1459" s="1"/>
      <c r="C1459" s="1"/>
      <c r="D1459" s="1"/>
      <c r="E1459" s="2"/>
      <c r="F1459" s="2"/>
      <c r="G1459" s="1"/>
      <c r="H1459" s="153" t="s">
        <v>14</v>
      </c>
      <c r="I1459" s="153"/>
      <c r="J1459" s="100">
        <f>AE1</f>
        <v>0.20803314121037464</v>
      </c>
    </row>
    <row r="1460" spans="2:29" ht="20.399999999999999">
      <c r="B1460" s="1"/>
      <c r="C1460" s="1"/>
      <c r="D1460" s="1"/>
      <c r="E1460" s="2"/>
      <c r="F1460" s="2"/>
      <c r="G1460" s="1"/>
      <c r="H1460" s="153" t="s">
        <v>2323</v>
      </c>
      <c r="I1460" s="153"/>
      <c r="J1460" s="100">
        <f>AH1</f>
        <v>0.19354838709677419</v>
      </c>
    </row>
    <row r="1461" spans="2:29" ht="20.399999999999999">
      <c r="B1461" s="1"/>
      <c r="C1461" s="1"/>
      <c r="D1461" s="1"/>
      <c r="E1461" s="2"/>
      <c r="F1461" s="2"/>
      <c r="G1461" s="1"/>
      <c r="H1461" s="153" t="s">
        <v>2324</v>
      </c>
      <c r="I1461" s="153"/>
      <c r="J1461" s="100">
        <f>AK1</f>
        <v>0.23076923076923078</v>
      </c>
    </row>
    <row r="1462" spans="2:29" ht="20.399999999999999">
      <c r="B1462" s="1"/>
      <c r="C1462" s="1"/>
      <c r="D1462" s="1"/>
      <c r="E1462" s="2"/>
      <c r="F1462" s="2"/>
      <c r="G1462" s="1"/>
      <c r="H1462" s="153" t="s">
        <v>17</v>
      </c>
      <c r="I1462" s="153"/>
      <c r="J1462" s="100">
        <f>AN1</f>
        <v>2.7638190954773871E-2</v>
      </c>
    </row>
    <row r="1463" spans="2:29" ht="20.399999999999999">
      <c r="B1463" s="1"/>
      <c r="C1463" s="1"/>
      <c r="D1463" s="34"/>
      <c r="E1463" s="2"/>
      <c r="F1463" s="2"/>
      <c r="G1463" s="1"/>
      <c r="H1463" s="153" t="s">
        <v>2325</v>
      </c>
      <c r="I1463" s="153"/>
      <c r="J1463" s="100">
        <f>AQ1</f>
        <v>3.7313432835820895E-3</v>
      </c>
    </row>
    <row r="1464" spans="2:29" ht="18">
      <c r="B1464" s="1"/>
      <c r="C1464" s="1"/>
      <c r="D1464" s="1"/>
      <c r="E1464" s="2"/>
      <c r="F1464" s="2"/>
      <c r="G1464" s="1"/>
      <c r="H1464" s="82"/>
      <c r="I1464" s="1"/>
      <c r="J1464" s="101">
        <v>1</v>
      </c>
    </row>
  </sheetData>
  <autoFilter ref="A3:AT1452" xr:uid="{70EE066C-D983-43CF-8789-78AA38BFDC0F}">
    <filterColumn colId="9">
      <filters>
        <filter val="290-00-VA-02"/>
      </filters>
    </filterColumn>
  </autoFilter>
  <mergeCells count="50">
    <mergeCell ref="AT196:AT198"/>
    <mergeCell ref="S1455:U1455"/>
    <mergeCell ref="R1454:U1454"/>
    <mergeCell ref="H1463:I1463"/>
    <mergeCell ref="H1459:I1459"/>
    <mergeCell ref="S1458:U1458"/>
    <mergeCell ref="S1457:U1457"/>
    <mergeCell ref="S1456:U1456"/>
    <mergeCell ref="H1457:I1457"/>
    <mergeCell ref="H1458:I1458"/>
    <mergeCell ref="H1460:I1460"/>
    <mergeCell ref="H1461:I1461"/>
    <mergeCell ref="H1462:I1462"/>
    <mergeCell ref="Z1457:AC1457"/>
    <mergeCell ref="Y1454:AC1454"/>
    <mergeCell ref="Z1455:AC1455"/>
    <mergeCell ref="AS2:AS3"/>
    <mergeCell ref="AT2:AT3"/>
    <mergeCell ref="C1454:F1454"/>
    <mergeCell ref="H1454:I1454"/>
    <mergeCell ref="C1455:F1455"/>
    <mergeCell ref="H1455:I1455"/>
    <mergeCell ref="AC2:AE2"/>
    <mergeCell ref="AF2:AH2"/>
    <mergeCell ref="AI2:AK2"/>
    <mergeCell ref="AL2:AN2"/>
    <mergeCell ref="AO2:AQ2"/>
    <mergeCell ref="AR2:AR3"/>
    <mergeCell ref="M2:M3"/>
    <mergeCell ref="N2:N3"/>
    <mergeCell ref="O2:Q2"/>
    <mergeCell ref="V2:X2"/>
    <mergeCell ref="A2:A3"/>
    <mergeCell ref="B2:B3"/>
    <mergeCell ref="C2:C3"/>
    <mergeCell ref="D2:D3"/>
    <mergeCell ref="E2:E3"/>
    <mergeCell ref="C1457:F1457"/>
    <mergeCell ref="Z1456:AC1456"/>
    <mergeCell ref="F2:F3"/>
    <mergeCell ref="Y2:AB2"/>
    <mergeCell ref="G2:G3"/>
    <mergeCell ref="H2:H3"/>
    <mergeCell ref="I2:I3"/>
    <mergeCell ref="J2:J3"/>
    <mergeCell ref="K2:K3"/>
    <mergeCell ref="L2:L3"/>
    <mergeCell ref="R2:U2"/>
    <mergeCell ref="C1456:F1456"/>
    <mergeCell ref="H1456:I1456"/>
  </mergeCells>
  <phoneticPr fontId="38" type="noConversion"/>
  <conditionalFormatting sqref="H4:H486 H488:H740">
    <cfRule type="containsText" dxfId="253" priority="60" operator="containsText" text="Нет ИТД">
      <formula>NOT(ISERROR(SEARCH("Нет ИТД",H4)))</formula>
    </cfRule>
    <cfRule type="containsText" dxfId="252" priority="65" operator="containsText" text="Нет NFI">
      <formula>NOT(ISERROR(SEARCH("Нет NFI",H4)))</formula>
    </cfRule>
    <cfRule type="containsText" dxfId="251" priority="52" operator="containsText" text="Отсутствуют заключения ">
      <formula>NOT(ISERROR(SEARCH("Отсутствуют заключения ",H4)))</formula>
    </cfRule>
    <cfRule type="containsText" dxfId="250" priority="53" operator="containsText" text="Отсутствуют заключения, нет NFI ">
      <formula>NOT(ISERROR(SEARCH("Отсутствуют заключения, нет NFI ",H4)))</formula>
    </cfRule>
    <cfRule type="containsText" dxfId="249" priority="54" operator="containsText" text="Отсутствуют заключения, нет NFI ">
      <formula>NOT(ISERROR(SEARCH("Отсутствуют заключения, нет NFI ",H4)))</formula>
    </cfRule>
    <cfRule type="containsText" dxfId="248" priority="55" operator="containsText" text="Отсутствуют заключения ">
      <formula>NOT(ISERROR(SEARCH("Отсутствуют заключения ",H4)))</formula>
    </cfRule>
    <cfRule type="containsText" dxfId="247" priority="56" operator="containsText" text="Нет сертификата">
      <formula>NOT(ISERROR(SEARCH("Нет сертификата",H4)))</formula>
    </cfRule>
    <cfRule type="containsText" dxfId="246" priority="57" operator="containsText" text="Нет NFI">
      <formula>NOT(ISERROR(SEARCH("Нет NFI",H4)))</formula>
    </cfRule>
    <cfRule type="containsText" dxfId="245" priority="58" operator="containsText" text="Нет NFI">
      <formula>NOT(ISERROR(SEARCH("Нет NFI",H4)))</formula>
    </cfRule>
    <cfRule type="containsText" dxfId="244" priority="51" operator="containsText" text="Работы не завершены">
      <formula>NOT(ISERROR(SEARCH("Работы не завершены",H4)))</formula>
    </cfRule>
    <cfRule type="containsText" dxfId="243" priority="59" operator="containsText" text="Нет ИТД">
      <formula>NOT(ISERROR(SEARCH("Нет ИТД",H4)))</formula>
    </cfRule>
    <cfRule type="containsText" dxfId="242" priority="66" operator="containsText" text="Нет NFI">
      <formula>NOT(ISERROR(SEARCH("Нет NFI",H4)))</formula>
    </cfRule>
    <cfRule type="containsText" dxfId="241" priority="61" operator="containsText" text="Возвращен с замечаниями ">
      <formula>NOT(ISERROR(SEARCH("Возвращен с замечаниями ",H4)))</formula>
    </cfRule>
    <cfRule type="containsText" dxfId="240" priority="62" operator="containsText" text="На проверки">
      <formula>NOT(ISERROR(SEARCH("На проверки",H4)))</formula>
    </cfRule>
    <cfRule type="containsText" dxfId="239" priority="63" operator="containsText" text="СДАНО">
      <formula>NOT(ISERROR(SEARCH("СДАНО",H4)))</formula>
    </cfRule>
    <cfRule type="containsText" dxfId="238" priority="64" operator="containsText" text="Нет NFI">
      <formula>NOT(ISERROR(SEARCH("Нет NFI",H4)))</formula>
    </cfRule>
    <cfRule type="containsText" dxfId="237" priority="49" operator="containsText" text="Нет схемы">
      <formula>NOT(ISERROR(SEARCH("Нет схемы",H4)))</formula>
    </cfRule>
    <cfRule type="containsText" dxfId="236" priority="50" operator="containsText" text="Работы не завершены">
      <formula>NOT(ISERROR(SEARCH("Работы не завершены",H4)))</formula>
    </cfRule>
  </conditionalFormatting>
  <conditionalFormatting sqref="H747:H752 H765">
    <cfRule type="containsText" dxfId="235" priority="204" operator="containsText" text="Нет NFI">
      <formula>NOT(ISERROR(SEARCH("Нет NFI",H747)))</formula>
    </cfRule>
    <cfRule type="containsText" dxfId="234" priority="194" operator="containsText" text="Нет сертификата">
      <formula>NOT(ISERROR(SEARCH("Нет сертификата",H747)))</formula>
    </cfRule>
    <cfRule type="containsText" dxfId="233" priority="196" operator="containsText" text="Нет NFI">
      <formula>NOT(ISERROR(SEARCH("Нет NFI",H747)))</formula>
    </cfRule>
    <cfRule type="containsText" dxfId="232" priority="193" operator="containsText" text="Отсутствуют заключения ">
      <formula>NOT(ISERROR(SEARCH("Отсутствуют заключения ",H747)))</formula>
    </cfRule>
    <cfRule type="containsText" dxfId="231" priority="192" operator="containsText" text="Отсутствуют заключения, нет NFI ">
      <formula>NOT(ISERROR(SEARCH("Отсутствуют заключения, нет NFI ",H747)))</formula>
    </cfRule>
    <cfRule type="containsText" dxfId="230" priority="191" operator="containsText" text="Отсутствуют заключения, нет NFI ">
      <formula>NOT(ISERROR(SEARCH("Отсутствуют заключения, нет NFI ",H747)))</formula>
    </cfRule>
    <cfRule type="containsText" dxfId="229" priority="190" operator="containsText" text="Отсутствуют заключения ">
      <formula>NOT(ISERROR(SEARCH("Отсутствуют заключения ",H747)))</formula>
    </cfRule>
    <cfRule type="containsText" dxfId="228" priority="189" operator="containsText" text="Работы не завершены">
      <formula>NOT(ISERROR(SEARCH("Работы не завершены",H747)))</formula>
    </cfRule>
    <cfRule type="containsText" dxfId="227" priority="188" operator="containsText" text="Работы не завершены">
      <formula>NOT(ISERROR(SEARCH("Работы не завершены",H747)))</formula>
    </cfRule>
    <cfRule type="containsText" dxfId="226" priority="187" operator="containsText" text="Нет схемы">
      <formula>NOT(ISERROR(SEARCH("Нет схемы",H747)))</formula>
    </cfRule>
    <cfRule type="containsText" dxfId="225" priority="195" operator="containsText" text="Нет NFI">
      <formula>NOT(ISERROR(SEARCH("Нет NFI",H747)))</formula>
    </cfRule>
    <cfRule type="containsText" dxfId="224" priority="203" operator="containsText" text="Нет NFI">
      <formula>NOT(ISERROR(SEARCH("Нет NFI",H747)))</formula>
    </cfRule>
    <cfRule type="containsText" dxfId="223" priority="202" operator="containsText" text="Нет NFI">
      <formula>NOT(ISERROR(SEARCH("Нет NFI",H747)))</formula>
    </cfRule>
    <cfRule type="containsText" dxfId="222" priority="201" operator="containsText" text="СДАНО">
      <formula>NOT(ISERROR(SEARCH("СДАНО",H747)))</formula>
    </cfRule>
    <cfRule type="containsText" dxfId="221" priority="200" operator="containsText" text="На проверки">
      <formula>NOT(ISERROR(SEARCH("На проверки",H747)))</formula>
    </cfRule>
    <cfRule type="containsText" dxfId="220" priority="199" operator="containsText" text="Возвращен с замечаниями ">
      <formula>NOT(ISERROR(SEARCH("Возвращен с замечаниями ",H747)))</formula>
    </cfRule>
    <cfRule type="containsText" dxfId="219" priority="198" operator="containsText" text="Нет ИТД">
      <formula>NOT(ISERROR(SEARCH("Нет ИТД",H747)))</formula>
    </cfRule>
    <cfRule type="containsText" dxfId="218" priority="197" operator="containsText" text="Нет ИТД">
      <formula>NOT(ISERROR(SEARCH("Нет ИТД",H747)))</formula>
    </cfRule>
  </conditionalFormatting>
  <conditionalFormatting sqref="H759:H765 H778:H788 H806:H811 H815:H816 H818:H824 H827:H829 H835:H1052 H1054:H1394">
    <cfRule type="containsText" dxfId="217" priority="324" operator="containsText" text="Нет NFI">
      <formula>NOT(ISERROR(SEARCH("Нет NFI",H759)))</formula>
    </cfRule>
    <cfRule type="containsText" dxfId="216" priority="316" operator="containsText" text="Нет NFI">
      <formula>NOT(ISERROR(SEARCH("Нет NFI",H759)))</formula>
    </cfRule>
    <cfRule type="containsText" dxfId="215" priority="317" operator="containsText" text="Нет ИТД">
      <formula>NOT(ISERROR(SEARCH("Нет ИТД",H759)))</formula>
    </cfRule>
    <cfRule type="containsText" dxfId="214" priority="323" operator="containsText" text="Нет NFI">
      <formula>NOT(ISERROR(SEARCH("Нет NFI",H759)))</formula>
    </cfRule>
    <cfRule type="containsText" dxfId="213" priority="322" operator="containsText" text="Нет NFI">
      <formula>NOT(ISERROR(SEARCH("Нет NFI",H759)))</formula>
    </cfRule>
    <cfRule type="containsText" dxfId="212" priority="321" operator="containsText" text="СДАНО">
      <formula>NOT(ISERROR(SEARCH("СДАНО",H759)))</formula>
    </cfRule>
    <cfRule type="containsText" dxfId="211" priority="320" operator="containsText" text="На проверки">
      <formula>NOT(ISERROR(SEARCH("На проверки",H759)))</formula>
    </cfRule>
    <cfRule type="containsText" dxfId="210" priority="319" operator="containsText" text="Возвращен с замечаниями ">
      <formula>NOT(ISERROR(SEARCH("Возвращен с замечаниями ",H759)))</formula>
    </cfRule>
    <cfRule type="containsText" dxfId="209" priority="315" operator="containsText" text="Нет NFI">
      <formula>NOT(ISERROR(SEARCH("Нет NFI",H759)))</formula>
    </cfRule>
    <cfRule type="containsText" dxfId="208" priority="314" operator="containsText" text="Нет сертификата">
      <formula>NOT(ISERROR(SEARCH("Нет сертификата",H759)))</formula>
    </cfRule>
    <cfRule type="containsText" dxfId="207" priority="313" operator="containsText" text="Отсутствуют заключения ">
      <formula>NOT(ISERROR(SEARCH("Отсутствуют заключения ",H759)))</formula>
    </cfRule>
    <cfRule type="containsText" dxfId="206" priority="312" operator="containsText" text="Отсутствуют заключения, нет NFI ">
      <formula>NOT(ISERROR(SEARCH("Отсутствуют заключения, нет NFI ",H759)))</formula>
    </cfRule>
    <cfRule type="containsText" dxfId="205" priority="311" operator="containsText" text="Отсутствуют заключения, нет NFI ">
      <formula>NOT(ISERROR(SEARCH("Отсутствуют заключения, нет NFI ",H759)))</formula>
    </cfRule>
    <cfRule type="containsText" dxfId="204" priority="310" operator="containsText" text="Отсутствуют заключения ">
      <formula>NOT(ISERROR(SEARCH("Отсутствуют заключения ",H759)))</formula>
    </cfRule>
    <cfRule type="containsText" dxfId="203" priority="309" operator="containsText" text="Работы не завершены">
      <formula>NOT(ISERROR(SEARCH("Работы не завершены",H759)))</formula>
    </cfRule>
    <cfRule type="containsText" dxfId="202" priority="318" operator="containsText" text="Нет ИТД">
      <formula>NOT(ISERROR(SEARCH("Нет ИТД",H759)))</formula>
    </cfRule>
  </conditionalFormatting>
  <conditionalFormatting sqref="H759:H765 H778:H788 H806:H811 H815:H816 H818:H824 H827:H829 H1054:H1394 H835:H1052">
    <cfRule type="containsText" dxfId="201" priority="308" operator="containsText" text="Работы не завершены">
      <formula>NOT(ISERROR(SEARCH("Работы не завершены",H759)))</formula>
    </cfRule>
  </conditionalFormatting>
  <conditionalFormatting sqref="H799:H800 H858:H863 H1314:H1315">
    <cfRule type="containsText" dxfId="200" priority="132" operator="containsText" text="Нет NFI">
      <formula>NOT(ISERROR(SEARCH("Нет NFI",H799)))</formula>
    </cfRule>
    <cfRule type="containsText" dxfId="199" priority="116" operator="containsText" text="Работы не завершены">
      <formula>NOT(ISERROR(SEARCH("Работы не завершены",H799)))</formula>
    </cfRule>
    <cfRule type="containsText" dxfId="198" priority="117" operator="containsText" text="Работы не завершены">
      <formula>NOT(ISERROR(SEARCH("Работы не завершены",H799)))</formula>
    </cfRule>
    <cfRule type="containsText" dxfId="197" priority="119" operator="containsText" text="Отсутствуют заключения, нет NFI ">
      <formula>NOT(ISERROR(SEARCH("Отсутствуют заключения, нет NFI ",H799)))</formula>
    </cfRule>
    <cfRule type="containsText" dxfId="196" priority="120" operator="containsText" text="Отсутствуют заключения, нет NFI ">
      <formula>NOT(ISERROR(SEARCH("Отсутствуют заключения, нет NFI ",H799)))</formula>
    </cfRule>
    <cfRule type="containsText" dxfId="195" priority="121" operator="containsText" text="Отсутствуют заключения ">
      <formula>NOT(ISERROR(SEARCH("Отсутствуют заключения ",H799)))</formula>
    </cfRule>
    <cfRule type="containsText" dxfId="194" priority="122" operator="containsText" text="Нет сертификата">
      <formula>NOT(ISERROR(SEARCH("Нет сертификата",H799)))</formula>
    </cfRule>
    <cfRule type="containsText" dxfId="193" priority="123" operator="containsText" text="Нет NFI">
      <formula>NOT(ISERROR(SEARCH("Нет NFI",H799)))</formula>
    </cfRule>
    <cfRule type="containsText" dxfId="192" priority="118" operator="containsText" text="Отсутствуют заключения ">
      <formula>NOT(ISERROR(SEARCH("Отсутствуют заключения ",H799)))</formula>
    </cfRule>
    <cfRule type="containsText" dxfId="191" priority="125" operator="containsText" text="Нет ИТД">
      <formula>NOT(ISERROR(SEARCH("Нет ИТД",H799)))</formula>
    </cfRule>
    <cfRule type="containsText" dxfId="190" priority="126" operator="containsText" text="Нет ИТД">
      <formula>NOT(ISERROR(SEARCH("Нет ИТД",H799)))</formula>
    </cfRule>
    <cfRule type="containsText" dxfId="189" priority="127" operator="containsText" text="Возвращен с замечаниями ">
      <formula>NOT(ISERROR(SEARCH("Возвращен с замечаниями ",H799)))</formula>
    </cfRule>
    <cfRule type="containsText" dxfId="188" priority="128" operator="containsText" text="На проверки">
      <formula>NOT(ISERROR(SEARCH("На проверки",H799)))</formula>
    </cfRule>
    <cfRule type="containsText" dxfId="187" priority="129" operator="containsText" text="СДАНО">
      <formula>NOT(ISERROR(SEARCH("СДАНО",H799)))</formula>
    </cfRule>
    <cfRule type="containsText" dxfId="186" priority="130" operator="containsText" text="Нет NFI">
      <formula>NOT(ISERROR(SEARCH("Нет NFI",H799)))</formula>
    </cfRule>
    <cfRule type="containsText" dxfId="185" priority="124" operator="containsText" text="Нет NFI">
      <formula>NOT(ISERROR(SEARCH("Нет NFI",H799)))</formula>
    </cfRule>
    <cfRule type="containsText" dxfId="184" priority="131" operator="containsText" text="Нет NFI">
      <formula>NOT(ISERROR(SEARCH("Нет NFI",H799)))</formula>
    </cfRule>
  </conditionalFormatting>
  <conditionalFormatting sqref="H799:H800">
    <cfRule type="containsText" dxfId="183" priority="115" operator="containsText" text="Нет схемы">
      <formula>NOT(ISERROR(SEARCH("Нет схемы",H799)))</formula>
    </cfRule>
  </conditionalFormatting>
  <conditionalFormatting sqref="H806:H811 H815:H816 H818:H824 H759:H765 H778:H788 H827:H829">
    <cfRule type="containsText" dxfId="182" priority="307" operator="containsText" text="Нет схемы">
      <formula>NOT(ISERROR(SEARCH("Нет схемы",H759)))</formula>
    </cfRule>
  </conditionalFormatting>
  <conditionalFormatting sqref="H806:H811 H815:H816 H818:H824">
    <cfRule type="containsText" dxfId="181" priority="247" operator="containsText" text="Отсутствуют заключения, нет NFI ">
      <formula>NOT(ISERROR(SEARCH("Отсутствуют заключения, нет NFI ",H806)))</formula>
    </cfRule>
    <cfRule type="containsText" dxfId="180" priority="274" operator="containsText" text="СДАНО">
      <formula>NOT(ISERROR(SEARCH("СДАНО",H806)))</formula>
    </cfRule>
    <cfRule type="containsText" dxfId="179" priority="246" operator="containsText" text="Отсутствуют заключения ">
      <formula>NOT(ISERROR(SEARCH("Отсутствуют заключения ",H806)))</formula>
    </cfRule>
    <cfRule type="containsText" dxfId="178" priority="245" operator="containsText" text="Работы не завершены">
      <formula>NOT(ISERROR(SEARCH("Работы не завершены",H806)))</formula>
    </cfRule>
    <cfRule type="containsText" dxfId="177" priority="244" operator="containsText" text="Работы не завершены">
      <formula>NOT(ISERROR(SEARCH("Работы не завершены",H806)))</formula>
    </cfRule>
    <cfRule type="containsText" dxfId="176" priority="243" operator="containsText" text="Нет схемы">
      <formula>NOT(ISERROR(SEARCH("Нет схемы",H806)))</formula>
    </cfRule>
    <cfRule type="containsText" dxfId="175" priority="275" operator="containsText" text="Нет NFI">
      <formula>NOT(ISERROR(SEARCH("Нет NFI",H806)))</formula>
    </cfRule>
    <cfRule type="containsText" dxfId="174" priority="276" operator="containsText" text="Нет NFI">
      <formula>NOT(ISERROR(SEARCH("Нет NFI",H806)))</formula>
    </cfRule>
    <cfRule type="containsText" dxfId="173" priority="277" operator="containsText" text="Нет NFI">
      <formula>NOT(ISERROR(SEARCH("Нет NFI",H806)))</formula>
    </cfRule>
    <cfRule type="containsText" dxfId="172" priority="278" operator="containsText" text="Нет сертификата">
      <formula>NOT(ISERROR(SEARCH("Нет сертификата",H806)))</formula>
    </cfRule>
    <cfRule type="containsText" dxfId="171" priority="279" operator="containsText" text="Нет NFI">
      <formula>NOT(ISERROR(SEARCH("Нет NFI",H806)))</formula>
    </cfRule>
    <cfRule type="containsText" dxfId="170" priority="280" operator="containsText" text="Нет NFI">
      <formula>NOT(ISERROR(SEARCH("Нет NFI",H806)))</formula>
    </cfRule>
    <cfRule type="containsText" dxfId="169" priority="281" operator="containsText" text="Нет ИТД">
      <formula>NOT(ISERROR(SEARCH("Нет ИТД",H806)))</formula>
    </cfRule>
    <cfRule type="containsText" dxfId="168" priority="282" operator="containsText" text="Нет ИТД">
      <formula>NOT(ISERROR(SEARCH("Нет ИТД",H806)))</formula>
    </cfRule>
    <cfRule type="containsText" dxfId="167" priority="283" operator="containsText" text="Возвращен с замечаниями ">
      <formula>NOT(ISERROR(SEARCH("Возвращен с замечаниями ",H806)))</formula>
    </cfRule>
    <cfRule type="containsText" dxfId="166" priority="284" operator="containsText" text="На проверки">
      <formula>NOT(ISERROR(SEARCH("На проверки",H806)))</formula>
    </cfRule>
    <cfRule type="containsText" dxfId="165" priority="285" operator="containsText" text="СДАНО">
      <formula>NOT(ISERROR(SEARCH("СДАНО",H806)))</formula>
    </cfRule>
    <cfRule type="containsText" dxfId="164" priority="286" operator="containsText" text="Нет NFI">
      <formula>NOT(ISERROR(SEARCH("Нет NFI",H806)))</formula>
    </cfRule>
    <cfRule type="containsText" dxfId="163" priority="287" operator="containsText" text="Нет NFI">
      <formula>NOT(ISERROR(SEARCH("Нет NFI",H806)))</formula>
    </cfRule>
    <cfRule type="containsText" dxfId="162" priority="223" operator="containsText" text="Нет NFI">
      <formula>NOT(ISERROR(SEARCH("Нет NFI",H806)))</formula>
    </cfRule>
    <cfRule type="containsText" dxfId="161" priority="222" operator="containsText" text="Нет NFI">
      <formula>NOT(ISERROR(SEARCH("Нет NFI",H806)))</formula>
    </cfRule>
    <cfRule type="containsText" dxfId="160" priority="221" operator="containsText" text="Нет NFI">
      <formula>NOT(ISERROR(SEARCH("Нет NFI",H806)))</formula>
    </cfRule>
    <cfRule type="containsText" dxfId="159" priority="220" operator="containsText" text="СДАНО">
      <formula>NOT(ISERROR(SEARCH("СДАНО",H806)))</formula>
    </cfRule>
    <cfRule type="containsText" dxfId="158" priority="219" operator="containsText" text="На проверки">
      <formula>NOT(ISERROR(SEARCH("На проверки",H806)))</formula>
    </cfRule>
    <cfRule type="containsText" dxfId="157" priority="218" operator="containsText" text="Возвращен с замечаниями ">
      <formula>NOT(ISERROR(SEARCH("Возвращен с замечаниями ",H806)))</formula>
    </cfRule>
    <cfRule type="containsText" dxfId="156" priority="217" operator="containsText" text="Нет ИТД">
      <formula>NOT(ISERROR(SEARCH("Нет ИТД",H806)))</formula>
    </cfRule>
    <cfRule type="containsText" dxfId="155" priority="216" operator="containsText" text="Нет ИТД">
      <formula>NOT(ISERROR(SEARCH("Нет ИТД",H806)))</formula>
    </cfRule>
    <cfRule type="containsText" dxfId="154" priority="215" operator="containsText" text="Нет NFI">
      <formula>NOT(ISERROR(SEARCH("Нет NFI",H806)))</formula>
    </cfRule>
    <cfRule type="containsText" dxfId="153" priority="214" operator="containsText" text="Нет NFI">
      <formula>NOT(ISERROR(SEARCH("Нет NFI",H806)))</formula>
    </cfRule>
    <cfRule type="containsText" dxfId="152" priority="213" operator="containsText" text="Нет сертификата">
      <formula>NOT(ISERROR(SEARCH("Нет сертификата",H806)))</formula>
    </cfRule>
    <cfRule type="containsText" dxfId="151" priority="212" operator="containsText" text="Отсутствуют заключения ">
      <formula>NOT(ISERROR(SEARCH("Отсутствуют заключения ",H806)))</formula>
    </cfRule>
    <cfRule type="containsText" dxfId="150" priority="211" operator="containsText" text="Отсутствуют заключения, нет NFI ">
      <formula>NOT(ISERROR(SEARCH("Отсутствуют заключения, нет NFI ",H806)))</formula>
    </cfRule>
    <cfRule type="containsText" dxfId="149" priority="209" operator="containsText" text="Отсутствуют заключения, нет NFI ">
      <formula>NOT(ISERROR(SEARCH("Отсутствуют заключения, нет NFI ",H806)))</formula>
    </cfRule>
    <cfRule type="containsText" dxfId="148" priority="208" operator="containsText" text="Отсутствуют заключения ">
      <formula>NOT(ISERROR(SEARCH("Отсутствуют заключения ",H806)))</formula>
    </cfRule>
    <cfRule type="containsText" dxfId="147" priority="207" operator="containsText" text="Работы не завершены">
      <formula>NOT(ISERROR(SEARCH("Работы не завершены",H806)))</formula>
    </cfRule>
    <cfRule type="containsText" dxfId="146" priority="206" operator="containsText" text="Работы не завершены">
      <formula>NOT(ISERROR(SEARCH("Работы не завершены",H806)))</formula>
    </cfRule>
    <cfRule type="containsText" dxfId="145" priority="205" operator="containsText" text="Нет схемы">
      <formula>NOT(ISERROR(SEARCH("Нет схемы",H806)))</formula>
    </cfRule>
    <cfRule type="containsText" dxfId="144" priority="288" operator="containsText" text="Нет NFI">
      <formula>NOT(ISERROR(SEARCH("Нет NFI",H806)))</formula>
    </cfRule>
    <cfRule type="containsText" dxfId="143" priority="248" operator="containsText" text="Отсутствуют заключения, нет NFI ">
      <formula>NOT(ISERROR(SEARCH("Отсутствуют заключения, нет NFI ",H806)))</formula>
    </cfRule>
    <cfRule type="containsText" dxfId="142" priority="249" operator="containsText" text="Отсутствуют заключения ">
      <formula>NOT(ISERROR(SEARCH("Отсутствуют заключения ",H806)))</formula>
    </cfRule>
    <cfRule type="containsText" dxfId="141" priority="250" operator="containsText" text="Нет сертификата">
      <formula>NOT(ISERROR(SEARCH("Нет сертификата",H806)))</formula>
    </cfRule>
    <cfRule type="containsText" dxfId="140" priority="251" operator="containsText" text="Нет NFI">
      <formula>NOT(ISERROR(SEARCH("Нет NFI",H806)))</formula>
    </cfRule>
    <cfRule type="containsText" dxfId="139" priority="252" operator="containsText" text="Нет NFI">
      <formula>NOT(ISERROR(SEARCH("Нет NFI",H806)))</formula>
    </cfRule>
    <cfRule type="containsText" dxfId="138" priority="253" operator="containsText" text="Нет ИТД">
      <formula>NOT(ISERROR(SEARCH("Нет ИТД",H806)))</formula>
    </cfRule>
    <cfRule type="containsText" dxfId="137" priority="254" operator="containsText" text="Нет ИТД">
      <formula>NOT(ISERROR(SEARCH("Нет ИТД",H806)))</formula>
    </cfRule>
    <cfRule type="containsText" dxfId="136" priority="255" operator="containsText" text="Возвращен с замечаниями ">
      <formula>NOT(ISERROR(SEARCH("Возвращен с замечаниями ",H806)))</formula>
    </cfRule>
    <cfRule type="containsText" dxfId="135" priority="256" operator="containsText" text="На проверки">
      <formula>NOT(ISERROR(SEARCH("На проверки",H806)))</formula>
    </cfRule>
    <cfRule type="containsText" dxfId="134" priority="257" operator="containsText" text="СДАНО">
      <formula>NOT(ISERROR(SEARCH("СДАНО",H806)))</formula>
    </cfRule>
    <cfRule type="containsText" dxfId="133" priority="258" operator="containsText" text="Нет NFI">
      <formula>NOT(ISERROR(SEARCH("Нет NFI",H806)))</formula>
    </cfRule>
    <cfRule type="containsText" dxfId="132" priority="259" operator="containsText" text="Нет NFI">
      <formula>NOT(ISERROR(SEARCH("Нет NFI",H806)))</formula>
    </cfRule>
    <cfRule type="containsText" dxfId="131" priority="260" operator="containsText" text="Нет NFI">
      <formula>NOT(ISERROR(SEARCH("Нет NFI",H806)))</formula>
    </cfRule>
    <cfRule type="containsText" dxfId="130" priority="261" operator="containsText" text="Нет ИТД">
      <formula>NOT(ISERROR(SEARCH("Нет ИТД",H806)))</formula>
    </cfRule>
    <cfRule type="containsText" dxfId="129" priority="262" operator="containsText" text="Нет ИТД">
      <formula>NOT(ISERROR(SEARCH("Нет ИТД",H806)))</formula>
    </cfRule>
    <cfRule type="containsText" dxfId="128" priority="263" operator="containsText" text="Возвращен с замечаниями ">
      <formula>NOT(ISERROR(SEARCH("Возвращен с замечаниями ",H806)))</formula>
    </cfRule>
    <cfRule type="containsText" dxfId="127" priority="264" operator="containsText" text="На проверки">
      <formula>NOT(ISERROR(SEARCH("На проверки",H806)))</formula>
    </cfRule>
    <cfRule type="containsText" dxfId="126" priority="265" operator="containsText" text="СДАНО">
      <formula>NOT(ISERROR(SEARCH("СДАНО",H806)))</formula>
    </cfRule>
    <cfRule type="containsText" dxfId="125" priority="266" operator="containsText" text="Нет NFI">
      <formula>NOT(ISERROR(SEARCH("Нет NFI",H806)))</formula>
    </cfRule>
    <cfRule type="containsText" dxfId="124" priority="267" operator="containsText" text="Нет NFI">
      <formula>NOT(ISERROR(SEARCH("Нет NFI",H806)))</formula>
    </cfRule>
    <cfRule type="containsText" dxfId="123" priority="268" operator="containsText" text="Нет NFI">
      <formula>NOT(ISERROR(SEARCH("Нет NFI",H806)))</formula>
    </cfRule>
    <cfRule type="containsText" dxfId="122" priority="269" operator="containsText" text="Нет NFI">
      <formula>NOT(ISERROR(SEARCH("Нет NFI",H806)))</formula>
    </cfRule>
    <cfRule type="containsText" dxfId="121" priority="270" operator="containsText" text="Нет ИТД">
      <formula>NOT(ISERROR(SEARCH("Нет ИТД",H806)))</formula>
    </cfRule>
    <cfRule type="containsText" dxfId="120" priority="271" operator="containsText" text="Нет ИТД">
      <formula>NOT(ISERROR(SEARCH("Нет ИТД",H806)))</formula>
    </cfRule>
    <cfRule type="containsText" dxfId="119" priority="272" operator="containsText" text="Возвращен с замечаниями ">
      <formula>NOT(ISERROR(SEARCH("Возвращен с замечаниями ",H806)))</formula>
    </cfRule>
    <cfRule type="containsText" dxfId="118" priority="273" operator="containsText" text="На проверки">
      <formula>NOT(ISERROR(SEARCH("На проверки",H806)))</formula>
    </cfRule>
  </conditionalFormatting>
  <conditionalFormatting sqref="H832">
    <cfRule type="containsText" dxfId="117" priority="150" operator="containsText" text="Нет NFI">
      <formula>NOT(ISERROR(SEARCH("Нет NFI",H832)))</formula>
    </cfRule>
    <cfRule type="containsText" dxfId="116" priority="140" operator="containsText" text="Нет сертификата">
      <formula>NOT(ISERROR(SEARCH("Нет сертификата",H832)))</formula>
    </cfRule>
    <cfRule type="containsText" dxfId="115" priority="146" operator="containsText" text="На проверки">
      <formula>NOT(ISERROR(SEARCH("На проверки",H832)))</formula>
    </cfRule>
    <cfRule type="containsText" dxfId="114" priority="141" operator="containsText" text="Нет NFI">
      <formula>NOT(ISERROR(SEARCH("Нет NFI",H832)))</formula>
    </cfRule>
    <cfRule type="containsText" dxfId="113" priority="142" operator="containsText" text="Нет NFI">
      <formula>NOT(ISERROR(SEARCH("Нет NFI",H832)))</formula>
    </cfRule>
    <cfRule type="containsText" dxfId="112" priority="143" operator="containsText" text="Нет ИТД">
      <formula>NOT(ISERROR(SEARCH("Нет ИТД",H832)))</formula>
    </cfRule>
    <cfRule type="containsText" dxfId="111" priority="138" operator="containsText" text="Отсутствуют заключения, нет NFI ">
      <formula>NOT(ISERROR(SEARCH("Отсутствуют заключения, нет NFI ",H832)))</formula>
    </cfRule>
    <cfRule type="containsText" dxfId="110" priority="144" operator="containsText" text="Нет ИТД">
      <formula>NOT(ISERROR(SEARCH("Нет ИТД",H832)))</formula>
    </cfRule>
    <cfRule type="containsText" dxfId="109" priority="145" operator="containsText" text="Возвращен с замечаниями ">
      <formula>NOT(ISERROR(SEARCH("Возвращен с замечаниями ",H832)))</formula>
    </cfRule>
    <cfRule type="containsText" dxfId="108" priority="147" operator="containsText" text="СДАНО">
      <formula>NOT(ISERROR(SEARCH("СДАНО",H832)))</formula>
    </cfRule>
    <cfRule type="containsText" dxfId="107" priority="148" operator="containsText" text="Нет NFI">
      <formula>NOT(ISERROR(SEARCH("Нет NFI",H832)))</formula>
    </cfRule>
    <cfRule type="containsText" dxfId="106" priority="149" operator="containsText" text="Нет NFI">
      <formula>NOT(ISERROR(SEARCH("Нет NFI",H832)))</formula>
    </cfRule>
    <cfRule type="containsText" dxfId="105" priority="139" operator="containsText" text="Отсутствуют заключения ">
      <formula>NOT(ISERROR(SEARCH("Отсутствуют заключения ",H832)))</formula>
    </cfRule>
    <cfRule type="containsText" dxfId="104" priority="137" operator="containsText" text="Отсутствуют заключения, нет NFI ">
      <formula>NOT(ISERROR(SEARCH("Отсутствуют заключения, нет NFI ",H832)))</formula>
    </cfRule>
    <cfRule type="containsText" dxfId="103" priority="136" operator="containsText" text="Отсутствуют заключения ">
      <formula>NOT(ISERROR(SEARCH("Отсутствуют заключения ",H832)))</formula>
    </cfRule>
    <cfRule type="containsText" dxfId="102" priority="135" operator="containsText" text="Работы не завершены">
      <formula>NOT(ISERROR(SEARCH("Работы не завершены",H832)))</formula>
    </cfRule>
    <cfRule type="containsText" dxfId="101" priority="134" operator="containsText" text="Работы не завершены">
      <formula>NOT(ISERROR(SEARCH("Работы не завершены",H832)))</formula>
    </cfRule>
    <cfRule type="containsText" dxfId="100" priority="133" operator="containsText" text="Нет схемы">
      <formula>NOT(ISERROR(SEARCH("Нет схемы",H832)))</formula>
    </cfRule>
  </conditionalFormatting>
  <conditionalFormatting sqref="H835:H1052 H1054:H1398">
    <cfRule type="containsText" dxfId="99" priority="114" operator="containsText" text="Нет схемы">
      <formula>NOT(ISERROR(SEARCH("Нет схемы",H835)))</formula>
    </cfRule>
  </conditionalFormatting>
  <conditionalFormatting sqref="H884">
    <cfRule type="containsText" dxfId="98" priority="159" operator="containsText" text="Нет NFI">
      <formula>NOT(ISERROR(SEARCH("Нет NFI",H884)))</formula>
    </cfRule>
    <cfRule type="containsText" dxfId="97" priority="160" operator="containsText" text="Нет NFI">
      <formula>NOT(ISERROR(SEARCH("Нет NFI",H884)))</formula>
    </cfRule>
    <cfRule type="containsText" dxfId="96" priority="162" operator="containsText" text="Нет ИТД">
      <formula>NOT(ISERROR(SEARCH("Нет ИТД",H884)))</formula>
    </cfRule>
    <cfRule type="containsText" dxfId="95" priority="163" operator="containsText" text="Возвращен с замечаниями ">
      <formula>NOT(ISERROR(SEARCH("Возвращен с замечаниями ",H884)))</formula>
    </cfRule>
    <cfRule type="containsText" dxfId="94" priority="164" operator="containsText" text="На проверки">
      <formula>NOT(ISERROR(SEARCH("На проверки",H884)))</formula>
    </cfRule>
    <cfRule type="containsText" dxfId="93" priority="165" operator="containsText" text="СДАНО">
      <formula>NOT(ISERROR(SEARCH("СДАНО",H884)))</formula>
    </cfRule>
    <cfRule type="containsText" dxfId="92" priority="166" operator="containsText" text="Нет NFI">
      <formula>NOT(ISERROR(SEARCH("Нет NFI",H884)))</formula>
    </cfRule>
    <cfRule type="containsText" dxfId="91" priority="167" operator="containsText" text="Нет NFI">
      <formula>NOT(ISERROR(SEARCH("Нет NFI",H884)))</formula>
    </cfRule>
    <cfRule type="containsText" dxfId="90" priority="168" operator="containsText" text="Нет NFI">
      <formula>NOT(ISERROR(SEARCH("Нет NFI",H884)))</formula>
    </cfRule>
    <cfRule type="containsText" dxfId="89" priority="152" operator="containsText" text="Работы не завершены">
      <formula>NOT(ISERROR(SEARCH("Работы не завершены",H884)))</formula>
    </cfRule>
    <cfRule type="containsText" dxfId="88" priority="161" operator="containsText" text="Нет ИТД">
      <formula>NOT(ISERROR(SEARCH("Нет ИТД",H884)))</formula>
    </cfRule>
    <cfRule type="containsText" dxfId="87" priority="158" operator="containsText" text="Нет сертификата">
      <formula>NOT(ISERROR(SEARCH("Нет сертификата",H884)))</formula>
    </cfRule>
    <cfRule type="containsText" dxfId="86" priority="155" operator="containsText" text="Отсутствуют заключения, нет NFI ">
      <formula>NOT(ISERROR(SEARCH("Отсутствуют заключения, нет NFI ",H884)))</formula>
    </cfRule>
    <cfRule type="containsText" dxfId="85" priority="156" operator="containsText" text="Отсутствуют заключения, нет NFI ">
      <formula>NOT(ISERROR(SEARCH("Отсутствуют заключения, нет NFI ",H884)))</formula>
    </cfRule>
    <cfRule type="containsText" dxfId="84" priority="157" operator="containsText" text="Отсутствуют заключения ">
      <formula>NOT(ISERROR(SEARCH("Отсутствуют заключения ",H884)))</formula>
    </cfRule>
    <cfRule type="containsText" dxfId="83" priority="153" operator="containsText" text="Работы не завершены">
      <formula>NOT(ISERROR(SEARCH("Работы не завершены",H884)))</formula>
    </cfRule>
    <cfRule type="containsText" dxfId="82" priority="154" operator="containsText" text="Отсутствуют заключения ">
      <formula>NOT(ISERROR(SEARCH("Отсутствуют заключения ",H884)))</formula>
    </cfRule>
  </conditionalFormatting>
  <conditionalFormatting sqref="H1186:H1187 H1443">
    <cfRule type="containsText" dxfId="81" priority="182" operator="containsText" text="На проверки">
      <formula>NOT(ISERROR(SEARCH("На проверки",H1186)))</formula>
    </cfRule>
    <cfRule type="containsText" dxfId="80" priority="179" operator="containsText" text="Нет ИТД">
      <formula>NOT(ISERROR(SEARCH("Нет ИТД",H1186)))</formula>
    </cfRule>
    <cfRule type="containsText" dxfId="79" priority="178" operator="containsText" text="Нет NFI">
      <formula>NOT(ISERROR(SEARCH("Нет NFI",H1186)))</formula>
    </cfRule>
    <cfRule type="containsText" dxfId="78" priority="177" operator="containsText" text="Нет NFI">
      <formula>NOT(ISERROR(SEARCH("Нет NFI",H1186)))</formula>
    </cfRule>
    <cfRule type="containsText" dxfId="77" priority="175" operator="containsText" text="Отсутствуют заключения ">
      <formula>NOT(ISERROR(SEARCH("Отсутствуют заключения ",H1186)))</formula>
    </cfRule>
    <cfRule type="containsText" dxfId="76" priority="174" operator="containsText" text="Отсутствуют заключения, нет NFI ">
      <formula>NOT(ISERROR(SEARCH("Отсутствуют заключения, нет NFI ",H1186)))</formula>
    </cfRule>
    <cfRule type="containsText" dxfId="75" priority="173" operator="containsText" text="Отсутствуют заключения, нет NFI ">
      <formula>NOT(ISERROR(SEARCH("Отсутствуют заключения, нет NFI ",H1186)))</formula>
    </cfRule>
    <cfRule type="containsText" dxfId="74" priority="171" operator="containsText" text="Работы не завершены">
      <formula>NOT(ISERROR(SEARCH("Работы не завершены",H1186)))</formula>
    </cfRule>
    <cfRule type="containsText" dxfId="73" priority="183" operator="containsText" text="СДАНО">
      <formula>NOT(ISERROR(SEARCH("СДАНО",H1186)))</formula>
    </cfRule>
    <cfRule type="containsText" dxfId="72" priority="176" operator="containsText" text="Нет сертификата">
      <formula>NOT(ISERROR(SEARCH("Нет сертификата",H1186)))</formula>
    </cfRule>
    <cfRule type="containsText" dxfId="71" priority="186" operator="containsText" text="Нет NFI">
      <formula>NOT(ISERROR(SEARCH("Нет NFI",H1186)))</formula>
    </cfRule>
    <cfRule type="containsText" dxfId="70" priority="184" operator="containsText" text="Нет NFI">
      <formula>NOT(ISERROR(SEARCH("Нет NFI",H1186)))</formula>
    </cfRule>
    <cfRule type="containsText" dxfId="69" priority="185" operator="containsText" text="Нет NFI">
      <formula>NOT(ISERROR(SEARCH("Нет NFI",H1186)))</formula>
    </cfRule>
    <cfRule type="containsText" dxfId="68" priority="181" operator="containsText" text="Возвращен с замечаниями ">
      <formula>NOT(ISERROR(SEARCH("Возвращен с замечаниями ",H1186)))</formula>
    </cfRule>
    <cfRule type="containsText" dxfId="67" priority="180" operator="containsText" text="Нет ИТД">
      <formula>NOT(ISERROR(SEARCH("Нет ИТД",H1186)))</formula>
    </cfRule>
    <cfRule type="containsText" dxfId="66" priority="172" operator="containsText" text="Отсутствуют заключения ">
      <formula>NOT(ISERROR(SEARCH("Отсутствуют заключения ",H1186)))</formula>
    </cfRule>
  </conditionalFormatting>
  <conditionalFormatting sqref="H1394:H1398 H1401:H1402">
    <cfRule type="containsText" dxfId="65" priority="231" operator="containsText" text="Отсутствуют заключения ">
      <formula>NOT(ISERROR(SEARCH("Отсутствуют заключения ",H1394)))</formula>
    </cfRule>
    <cfRule type="containsText" dxfId="64" priority="233" operator="containsText" text="Нет NFI">
      <formula>NOT(ISERROR(SEARCH("Нет NFI",H1394)))</formula>
    </cfRule>
    <cfRule type="containsText" dxfId="63" priority="242" operator="containsText" text="Нет NFI">
      <formula>NOT(ISERROR(SEARCH("Нет NFI",H1394)))</formula>
    </cfRule>
    <cfRule type="containsText" dxfId="62" priority="241" operator="containsText" text="Нет NFI">
      <formula>NOT(ISERROR(SEARCH("Нет NFI",H1394)))</formula>
    </cfRule>
    <cfRule type="containsText" dxfId="61" priority="240" operator="containsText" text="Нет NFI">
      <formula>NOT(ISERROR(SEARCH("Нет NFI",H1394)))</formula>
    </cfRule>
    <cfRule type="containsText" dxfId="60" priority="239" operator="containsText" text="СДАНО">
      <formula>NOT(ISERROR(SEARCH("СДАНО",H1394)))</formula>
    </cfRule>
    <cfRule type="containsText" dxfId="59" priority="238" operator="containsText" text="На проверки">
      <formula>NOT(ISERROR(SEARCH("На проверки",H1394)))</formula>
    </cfRule>
    <cfRule type="containsText" dxfId="58" priority="237" operator="containsText" text="Возвращен с замечаниями ">
      <formula>NOT(ISERROR(SEARCH("Возвращен с замечаниями ",H1394)))</formula>
    </cfRule>
    <cfRule type="containsText" dxfId="57" priority="236" operator="containsText" text="Нет ИТД">
      <formula>NOT(ISERROR(SEARCH("Нет ИТД",H1394)))</formula>
    </cfRule>
    <cfRule type="containsText" dxfId="56" priority="235" operator="containsText" text="Нет ИТД">
      <formula>NOT(ISERROR(SEARCH("Нет ИТД",H1394)))</formula>
    </cfRule>
    <cfRule type="containsText" dxfId="55" priority="234" operator="containsText" text="Нет NFI">
      <formula>NOT(ISERROR(SEARCH("Нет NFI",H1394)))</formula>
    </cfRule>
    <cfRule type="containsText" dxfId="54" priority="232" operator="containsText" text="Нет сертификата">
      <formula>NOT(ISERROR(SEARCH("Нет сертификата",H1394)))</formula>
    </cfRule>
    <cfRule type="containsText" dxfId="53" priority="227" operator="containsText" text="Работы не завершены">
      <formula>NOT(ISERROR(SEARCH("Работы не завершены",H1394)))</formula>
    </cfRule>
    <cfRule type="containsText" dxfId="52" priority="228" operator="containsText" text="Отсутствуют заключения ">
      <formula>NOT(ISERROR(SEARCH("Отсутствуют заключения ",H1394)))</formula>
    </cfRule>
    <cfRule type="containsText" dxfId="51" priority="229" operator="containsText" text="Отсутствуют заключения, нет NFI ">
      <formula>NOT(ISERROR(SEARCH("Отсутствуют заключения, нет NFI ",H1394)))</formula>
    </cfRule>
    <cfRule type="containsText" dxfId="50" priority="230" operator="containsText" text="Отсутствуют заключения, нет NFI ">
      <formula>NOT(ISERROR(SEARCH("Отсутствуют заключения, нет NFI ",H1394)))</formula>
    </cfRule>
  </conditionalFormatting>
  <conditionalFormatting sqref="H1401:H1402 H1394:H1398">
    <cfRule type="containsText" dxfId="49" priority="226" operator="containsText" text="Работы не завершены">
      <formula>NOT(ISERROR(SEARCH("Работы не завершены",H1394)))</formula>
    </cfRule>
  </conditionalFormatting>
  <conditionalFormatting sqref="H1401:H1402">
    <cfRule type="containsText" dxfId="48" priority="225" operator="containsText" text="Нет схемы">
      <formula>NOT(ISERROR(SEARCH("Нет схемы",H1401)))</formula>
    </cfRule>
  </conditionalFormatting>
  <conditionalFormatting sqref="H1443 H1186:H1187">
    <cfRule type="containsText" dxfId="47" priority="170" operator="containsText" text="Работы не завершены">
      <formula>NOT(ISERROR(SEARCH("Работы не завершены",H1186)))</formula>
    </cfRule>
  </conditionalFormatting>
  <conditionalFormatting sqref="H1443">
    <cfRule type="containsText" dxfId="46" priority="169" operator="containsText" text="Нет схемы">
      <formula>NOT(ISERROR(SEARCH("Нет схемы",H1443)))</formula>
    </cfRule>
  </conditionalFormatting>
  <conditionalFormatting sqref="J2">
    <cfRule type="duplicateValues" dxfId="45" priority="372"/>
  </conditionalFormatting>
  <conditionalFormatting sqref="J2:J3">
    <cfRule type="duplicateValues" dxfId="44" priority="373"/>
  </conditionalFormatting>
  <conditionalFormatting sqref="J4">
    <cfRule type="duplicateValues" dxfId="43" priority="4"/>
  </conditionalFormatting>
  <conditionalFormatting sqref="J802:J803">
    <cfRule type="duplicateValues" dxfId="42" priority="374"/>
  </conditionalFormatting>
  <conditionalFormatting sqref="J1447:J1452">
    <cfRule type="duplicateValues" dxfId="41" priority="375"/>
  </conditionalFormatting>
  <conditionalFormatting sqref="J1454:J1463">
    <cfRule type="dataBar" priority="3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{F34F411D-4176-4578-998F-CE0693D8518A}</x14:id>
        </ext>
      </extLst>
    </cfRule>
  </conditionalFormatting>
  <conditionalFormatting sqref="J1454:J1464">
    <cfRule type="dataBar" priority="37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{CCED3F8C-A43B-4BC5-BF0D-FDFB7BFD12A8}</x14:id>
        </ext>
      </extLst>
    </cfRule>
    <cfRule type="dataBar" priority="3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{A0F7FDD1-271E-4989-83F7-F6C9332B6006}</x14:id>
        </ext>
      </extLst>
    </cfRule>
  </conditionalFormatting>
  <conditionalFormatting sqref="J1455:J1463 H1454">
    <cfRule type="dataBar" priority="37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{E3D8578D-8D40-4622-9001-46C84F0FA778}</x14:id>
        </ext>
      </extLst>
    </cfRule>
  </conditionalFormatting>
  <conditionalFormatting sqref="J1455:J1463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{20F103BD-E82E-4808-A8DA-F523A24E4BEC}</x14:id>
        </ext>
      </extLst>
    </cfRule>
  </conditionalFormatting>
  <conditionalFormatting sqref="J1464">
    <cfRule type="dataBar" priority="3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{784C8CFE-80C4-408B-8C97-47CB97E30AB8}</x14:id>
        </ext>
      </extLst>
    </cfRule>
    <cfRule type="dataBar" priority="38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{53BEB01F-E742-46C9-B993-B42871AEB506}</x14:id>
        </ext>
      </extLst>
    </cfRule>
    <cfRule type="dataBar" priority="38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{5DFD3A47-9CB1-403A-A199-1ACAD004803E}</x14:id>
        </ext>
      </extLst>
    </cfRule>
  </conditionalFormatting>
  <conditionalFormatting sqref="K2">
    <cfRule type="duplicateValues" dxfId="40" priority="348"/>
  </conditionalFormatting>
  <conditionalFormatting sqref="K2:K3">
    <cfRule type="duplicateValues" dxfId="39" priority="349"/>
  </conditionalFormatting>
  <conditionalFormatting sqref="O4:AQ1452">
    <cfRule type="containsBlanks" dxfId="38" priority="5">
      <formula>LEN(TRIM(O4))=0</formula>
    </cfRule>
    <cfRule type="cellIs" dxfId="37" priority="6" operator="equal">
      <formula>0.5</formula>
    </cfRule>
    <cfRule type="cellIs" dxfId="36" priority="8" operator="equal">
      <formula>0.75</formula>
    </cfRule>
    <cfRule type="cellIs" dxfId="35" priority="9" operator="equal">
      <formula>0</formula>
    </cfRule>
    <cfRule type="cellIs" dxfId="34" priority="7" operator="equal">
      <formula>1</formula>
    </cfRule>
  </conditionalFormatting>
  <conditionalFormatting sqref="R145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{B21A0CAE-26A3-4FCD-BBDA-293C24CE2C97}</x14:id>
        </ext>
      </extLst>
    </cfRule>
  </conditionalFormatting>
  <conditionalFormatting sqref="T1459:T1463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{C7126689-8B83-49B8-8A7A-B833AC086480}</x14:id>
        </ext>
      </extLst>
    </cfRule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{AC85157B-A669-4D6C-9EC1-69DDC9FE2146}</x14:id>
        </ext>
      </extLst>
    </cfRule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{03993341-7516-4497-AC3C-2B2B7C4F63EC}</x14:id>
        </ext>
      </extLst>
    </cfRule>
  </conditionalFormatting>
  <conditionalFormatting sqref="T1459:T1464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{70993950-B9F0-4EA5-9E42-B25458EB638D}</x14:id>
        </ext>
      </extLst>
    </cfRule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{FC2348EA-1F30-49E1-B176-217094396EDA}</x14:id>
        </ext>
      </extLst>
    </cfRule>
  </conditionalFormatting>
  <conditionalFormatting sqref="T1464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{2612298B-A92C-4B60-8711-C8A5D3C56BB5}</x14:id>
        </ext>
      </extLst>
    </cfRule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{C05998C0-E29D-4FB3-A81C-61D9A96E5FFB}</x14:id>
        </ext>
      </extLst>
    </cfRule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{020BCE90-2CC7-4DD4-86F6-9256680F91B3}</x14:id>
        </ext>
      </extLst>
    </cfRule>
  </conditionalFormatting>
  <conditionalFormatting sqref="U1459:U1463">
    <cfRule type="dataBar" priority="36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{B9DAEC53-FAEC-40AF-A79A-A2E2134BC42C}</x14:id>
        </ext>
      </extLst>
    </cfRule>
    <cfRule type="dataBar" priority="36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{3717D3CC-1256-4A65-9FE1-E7B0608D9E24}</x14:id>
        </ext>
      </extLst>
    </cfRule>
    <cfRule type="dataBar" priority="3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{85914DD1-4210-456A-8E5E-C4D5A75F5C86}</x14:id>
        </ext>
      </extLst>
    </cfRule>
  </conditionalFormatting>
  <conditionalFormatting sqref="U1459:U1464">
    <cfRule type="dataBar" priority="3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{1F7E4A65-05FA-40E2-91BE-B2553D3CF3ED}</x14:id>
        </ext>
      </extLst>
    </cfRule>
    <cfRule type="dataBar" priority="3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{F3ABA165-E9A0-4B0A-A959-966E71BC2441}</x14:id>
        </ext>
      </extLst>
    </cfRule>
  </conditionalFormatting>
  <conditionalFormatting sqref="U1464">
    <cfRule type="dataBar" priority="3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{146F569D-43AB-4551-A92C-34179670DA59}</x14:id>
        </ext>
      </extLst>
    </cfRule>
    <cfRule type="dataBar" priority="36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{86DE4B1E-4CAA-4F9A-8472-BB7C11FD62D1}</x14:id>
        </ext>
      </extLst>
    </cfRule>
    <cfRule type="dataBar" priority="3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{D25C6DDD-117D-46EC-91FD-B43BB36D2C7B}</x14:id>
        </ext>
      </extLst>
    </cfRule>
  </conditionalFormatting>
  <conditionalFormatting sqref="Y145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{F8BEA96D-FE34-4D32-A189-804B553D25CF}</x14:id>
        </ext>
      </extLst>
    </cfRule>
  </conditionalFormatting>
  <conditionalFormatting sqref="AR4:AR1446">
    <cfRule type="colorScale" priority="333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334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335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336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7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330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338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331">
      <colorScale>
        <cfvo type="percent" val="0"/>
        <cfvo type="percent" val="50"/>
        <cfvo type="percent" val="100"/>
        <color rgb="FFFF0000"/>
        <color rgb="FFFFFF00"/>
        <color rgb="FF00B050"/>
      </colorScale>
    </cfRule>
  </conditionalFormatting>
  <conditionalFormatting sqref="AR1447">
    <cfRule type="colorScale" priority="103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101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100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99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98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95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102">
      <colorScale>
        <cfvo type="percent" val="0"/>
        <cfvo type="percent" val="50"/>
        <cfvo type="percent" val="100"/>
        <color rgb="FFFF0000"/>
        <color rgb="FFFFFF00"/>
        <color rgb="FF00B050"/>
      </colorScale>
    </cfRule>
  </conditionalFormatting>
  <conditionalFormatting sqref="AR1448:AR1452">
    <cfRule type="colorScale" priority="75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76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3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72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79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80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78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77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AS4:AS1446">
    <cfRule type="colorScale" priority="343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344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345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346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347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339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1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342">
      <colorScale>
        <cfvo type="percent" val="0"/>
        <cfvo type="percentile" val="50"/>
        <cfvo type="percent" val="100"/>
        <color rgb="FFFF0000"/>
        <color rgb="FFFFFF00"/>
        <color rgb="FF92D050"/>
      </colorScale>
    </cfRule>
  </conditionalFormatting>
  <conditionalFormatting sqref="AS1447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6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104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107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108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109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110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111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112">
      <colorScale>
        <cfvo type="percent" val="0"/>
        <cfvo type="percentile" val="50"/>
        <cfvo type="percent" val="100"/>
        <color rgb="FFFF0000"/>
        <color rgb="FFFFFF00"/>
        <color rgb="FF92D050"/>
      </colorScale>
    </cfRule>
  </conditionalFormatting>
  <conditionalFormatting sqref="AS1448:AS1452">
    <cfRule type="colorScale" priority="88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81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84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85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86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87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89">
      <colorScale>
        <cfvo type="percent" val="0"/>
        <cfvo type="percentile" val="50"/>
        <cfvo type="percent" val="100"/>
        <color rgb="FFFF0000"/>
        <color rgb="FFFFFF00"/>
        <color rgb="FF92D050"/>
      </colorScale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4F411D-4176-4578-998F-CE0693D851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J1454:J1463</xm:sqref>
        </x14:conditionalFormatting>
        <x14:conditionalFormatting xmlns:xm="http://schemas.microsoft.com/office/excel/2006/main">
          <x14:cfRule type="dataBar" id="{CCED3F8C-A43B-4BC5-BF0D-FDFB7BFD12A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14:cfRule type="dataBar" id="{A0F7FDD1-271E-4989-83F7-F6C9332B60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J1454:J1464</xm:sqref>
        </x14:conditionalFormatting>
        <x14:conditionalFormatting xmlns:xm="http://schemas.microsoft.com/office/excel/2006/main">
          <x14:cfRule type="dataBar" id="{E3D8578D-8D40-4622-9001-46C84F0FA77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J1455:J1463 H1454</xm:sqref>
        </x14:conditionalFormatting>
        <x14:conditionalFormatting xmlns:xm="http://schemas.microsoft.com/office/excel/2006/main">
          <x14:cfRule type="dataBar" id="{20F103BD-E82E-4808-A8DA-F523A24E4B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J1455:J1463</xm:sqref>
        </x14:conditionalFormatting>
        <x14:conditionalFormatting xmlns:xm="http://schemas.microsoft.com/office/excel/2006/main">
          <x14:cfRule type="dataBar" id="{784C8CFE-80C4-408B-8C97-47CB97E30A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3BEB01F-E742-46C9-B993-B42871AEB50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5DFD3A47-9CB1-403A-A199-1ACAD00480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J1464</xm:sqref>
        </x14:conditionalFormatting>
        <x14:conditionalFormatting xmlns:xm="http://schemas.microsoft.com/office/excel/2006/main">
          <x14:cfRule type="dataBar" id="{B21A0CAE-26A3-4FCD-BBDA-293C24CE2C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R1454</xm:sqref>
        </x14:conditionalFormatting>
        <x14:conditionalFormatting xmlns:xm="http://schemas.microsoft.com/office/excel/2006/main">
          <x14:cfRule type="dataBar" id="{C7126689-8B83-49B8-8A7A-B833AC08648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AC85157B-A669-4D6C-9EC1-69DDC9FE21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3993341-7516-4497-AC3C-2B2B7C4F63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T1459:T1463</xm:sqref>
        </x14:conditionalFormatting>
        <x14:conditionalFormatting xmlns:xm="http://schemas.microsoft.com/office/excel/2006/main">
          <x14:cfRule type="dataBar" id="{70993950-B9F0-4EA5-9E42-B25458EB63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14:cfRule type="dataBar" id="{FC2348EA-1F30-49E1-B176-217094396E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T1459:T1464</xm:sqref>
        </x14:conditionalFormatting>
        <x14:conditionalFormatting xmlns:xm="http://schemas.microsoft.com/office/excel/2006/main">
          <x14:cfRule type="dataBar" id="{2612298B-A92C-4B60-8711-C8A5D3C56BB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C05998C0-E29D-4FB3-A81C-61D9A96E5F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20BCE90-2CC7-4DD4-86F6-9256680F91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T1464</xm:sqref>
        </x14:conditionalFormatting>
        <x14:conditionalFormatting xmlns:xm="http://schemas.microsoft.com/office/excel/2006/main">
          <x14:cfRule type="dataBar" id="{B9DAEC53-FAEC-40AF-A79A-A2E2134BC4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717D3CC-1256-4A65-9FE1-E7B0608D9E2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85914DD1-4210-456A-8E5E-C4D5A75F5C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U1459:U1463</xm:sqref>
        </x14:conditionalFormatting>
        <x14:conditionalFormatting xmlns:xm="http://schemas.microsoft.com/office/excel/2006/main">
          <x14:cfRule type="dataBar" id="{1F7E4A65-05FA-40E2-91BE-B2553D3CF3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3ABA165-E9A0-4B0A-A959-966E71BC244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U1459:U1464</xm:sqref>
        </x14:conditionalFormatting>
        <x14:conditionalFormatting xmlns:xm="http://schemas.microsoft.com/office/excel/2006/main">
          <x14:cfRule type="dataBar" id="{146F569D-43AB-4551-A92C-34179670DA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6DE4B1E-4CAA-4F9A-8472-BB7C11FD62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D25C6DDD-117D-46EC-91FD-B43BB36D2C7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U1464</xm:sqref>
        </x14:conditionalFormatting>
        <x14:conditionalFormatting xmlns:xm="http://schemas.microsoft.com/office/excel/2006/main">
          <x14:cfRule type="dataBar" id="{F8BEA96D-FE34-4D32-A189-804B553D25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Y1454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E8C6-FDD9-420E-96BB-EA4ADE446A45}">
  <sheetPr>
    <tabColor rgb="FF00B0F0"/>
  </sheetPr>
  <dimension ref="A1:BB44"/>
  <sheetViews>
    <sheetView view="pageBreakPreview" zoomScale="40" zoomScaleNormal="40" zoomScaleSheetLayoutView="40" workbookViewId="0">
      <pane ySplit="2" topLeftCell="A3" activePane="bottomLeft" state="frozen"/>
      <selection pane="bottomLeft" activeCell="G1" sqref="G1:G1048576"/>
    </sheetView>
  </sheetViews>
  <sheetFormatPr defaultColWidth="9.109375" defaultRowHeight="20.399999999999999"/>
  <cols>
    <col min="1" max="1" width="8.6640625" style="62" bestFit="1" customWidth="1"/>
    <col min="2" max="2" width="15.44140625" style="62" customWidth="1"/>
    <col min="3" max="3" width="59.5546875" style="62" customWidth="1"/>
    <col min="4" max="4" width="25.33203125" style="63" customWidth="1"/>
    <col min="5" max="5" width="7.109375" style="62" customWidth="1"/>
    <col min="6" max="6" width="11.88671875" style="62" customWidth="1"/>
    <col min="7" max="7" width="16.88671875" style="64" customWidth="1"/>
    <col min="8" max="10" width="10.44140625" style="64" customWidth="1"/>
    <col min="11" max="51" width="10.44140625" style="47" customWidth="1"/>
    <col min="52" max="53" width="24.109375" style="47" customWidth="1"/>
    <col min="54" max="54" width="45.109375" style="47" customWidth="1"/>
    <col min="55" max="16384" width="9.109375" style="47"/>
  </cols>
  <sheetData>
    <row r="1" spans="1:54" ht="54" customHeight="1">
      <c r="A1" s="178" t="s">
        <v>0</v>
      </c>
      <c r="B1" s="178" t="s">
        <v>2</v>
      </c>
      <c r="C1" s="178" t="s">
        <v>2043</v>
      </c>
      <c r="D1" s="178" t="s">
        <v>6</v>
      </c>
      <c r="E1" s="45" t="s">
        <v>2044</v>
      </c>
      <c r="F1" s="45" t="s">
        <v>8</v>
      </c>
      <c r="G1" s="46" t="s">
        <v>10</v>
      </c>
      <c r="H1" s="181" t="s">
        <v>2045</v>
      </c>
      <c r="I1" s="182"/>
      <c r="J1" s="183"/>
      <c r="K1" s="181" t="s">
        <v>2046</v>
      </c>
      <c r="L1" s="182"/>
      <c r="M1" s="183"/>
      <c r="N1" s="181" t="s">
        <v>2047</v>
      </c>
      <c r="O1" s="182"/>
      <c r="P1" s="183"/>
      <c r="Q1" s="181" t="s">
        <v>2048</v>
      </c>
      <c r="R1" s="182"/>
      <c r="S1" s="183"/>
      <c r="T1" s="181" t="s">
        <v>2049</v>
      </c>
      <c r="U1" s="182"/>
      <c r="V1" s="183"/>
      <c r="W1" s="181" t="s">
        <v>2050</v>
      </c>
      <c r="X1" s="182"/>
      <c r="Y1" s="183"/>
      <c r="Z1" s="181" t="s">
        <v>2051</v>
      </c>
      <c r="AA1" s="182"/>
      <c r="AB1" s="183"/>
      <c r="AC1" s="181" t="s">
        <v>2052</v>
      </c>
      <c r="AD1" s="182"/>
      <c r="AE1" s="183"/>
      <c r="AF1" s="181" t="s">
        <v>2053</v>
      </c>
      <c r="AG1" s="182"/>
      <c r="AH1" s="183"/>
      <c r="AI1" s="181" t="s">
        <v>2054</v>
      </c>
      <c r="AJ1" s="182"/>
      <c r="AK1" s="183"/>
      <c r="AL1" s="181" t="s">
        <v>2055</v>
      </c>
      <c r="AM1" s="182"/>
      <c r="AN1" s="183"/>
      <c r="AO1" s="181" t="s">
        <v>2056</v>
      </c>
      <c r="AP1" s="182"/>
      <c r="AQ1" s="183"/>
      <c r="AR1" s="181" t="s">
        <v>2135</v>
      </c>
      <c r="AS1" s="182"/>
      <c r="AT1" s="183"/>
      <c r="AU1" s="181" t="s">
        <v>2057</v>
      </c>
      <c r="AV1" s="182"/>
      <c r="AW1" s="183"/>
      <c r="AX1" s="180" t="s">
        <v>18</v>
      </c>
      <c r="AY1" s="180" t="s">
        <v>19</v>
      </c>
      <c r="AZ1" s="172" t="s">
        <v>2058</v>
      </c>
      <c r="BA1" s="172" t="s">
        <v>2059</v>
      </c>
      <c r="BB1" s="174" t="s">
        <v>20</v>
      </c>
    </row>
    <row r="2" spans="1:54" s="51" customFormat="1" ht="27" customHeight="1">
      <c r="A2" s="179"/>
      <c r="B2" s="179"/>
      <c r="C2" s="179"/>
      <c r="D2" s="179"/>
      <c r="E2" s="48"/>
      <c r="F2" s="49" t="s">
        <v>2060</v>
      </c>
      <c r="G2" s="50"/>
      <c r="H2" s="45" t="s">
        <v>18</v>
      </c>
      <c r="I2" s="45" t="s">
        <v>21</v>
      </c>
      <c r="J2" s="45" t="s">
        <v>19</v>
      </c>
      <c r="K2" s="45" t="s">
        <v>18</v>
      </c>
      <c r="L2" s="45" t="s">
        <v>21</v>
      </c>
      <c r="M2" s="45" t="s">
        <v>19</v>
      </c>
      <c r="N2" s="45" t="s">
        <v>18</v>
      </c>
      <c r="O2" s="45" t="s">
        <v>21</v>
      </c>
      <c r="P2" s="45" t="s">
        <v>19</v>
      </c>
      <c r="Q2" s="45" t="s">
        <v>18</v>
      </c>
      <c r="R2" s="45" t="s">
        <v>21</v>
      </c>
      <c r="S2" s="45" t="s">
        <v>19</v>
      </c>
      <c r="T2" s="45" t="s">
        <v>18</v>
      </c>
      <c r="U2" s="45" t="s">
        <v>21</v>
      </c>
      <c r="V2" s="45" t="s">
        <v>19</v>
      </c>
      <c r="W2" s="45" t="s">
        <v>18</v>
      </c>
      <c r="X2" s="45" t="s">
        <v>21</v>
      </c>
      <c r="Y2" s="45" t="s">
        <v>19</v>
      </c>
      <c r="Z2" s="45" t="s">
        <v>18</v>
      </c>
      <c r="AA2" s="45" t="s">
        <v>21</v>
      </c>
      <c r="AB2" s="45" t="s">
        <v>19</v>
      </c>
      <c r="AC2" s="45" t="s">
        <v>18</v>
      </c>
      <c r="AD2" s="45" t="s">
        <v>21</v>
      </c>
      <c r="AE2" s="45" t="s">
        <v>19</v>
      </c>
      <c r="AF2" s="45" t="s">
        <v>18</v>
      </c>
      <c r="AG2" s="45" t="s">
        <v>21</v>
      </c>
      <c r="AH2" s="45" t="s">
        <v>19</v>
      </c>
      <c r="AI2" s="45" t="s">
        <v>18</v>
      </c>
      <c r="AJ2" s="45" t="s">
        <v>21</v>
      </c>
      <c r="AK2" s="45" t="s">
        <v>19</v>
      </c>
      <c r="AL2" s="45" t="s">
        <v>18</v>
      </c>
      <c r="AM2" s="45" t="s">
        <v>21</v>
      </c>
      <c r="AN2" s="45" t="s">
        <v>19</v>
      </c>
      <c r="AO2" s="45" t="s">
        <v>18</v>
      </c>
      <c r="AP2" s="45" t="s">
        <v>21</v>
      </c>
      <c r="AQ2" s="45" t="s">
        <v>19</v>
      </c>
      <c r="AR2" s="45" t="s">
        <v>18</v>
      </c>
      <c r="AS2" s="45" t="s">
        <v>21</v>
      </c>
      <c r="AT2" s="45" t="s">
        <v>19</v>
      </c>
      <c r="AU2" s="45" t="s">
        <v>18</v>
      </c>
      <c r="AV2" s="45" t="s">
        <v>21</v>
      </c>
      <c r="AW2" s="45" t="s">
        <v>19</v>
      </c>
      <c r="AX2" s="180"/>
      <c r="AY2" s="180"/>
      <c r="AZ2" s="173"/>
      <c r="BA2" s="173"/>
      <c r="BB2" s="174"/>
    </row>
    <row r="3" spans="1:54" customFormat="1" ht="46.5" customHeight="1">
      <c r="A3" s="175" t="s">
        <v>396</v>
      </c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7"/>
      <c r="AX3" s="52">
        <f>AVERAGE(AX4)</f>
        <v>0.81818181818181823</v>
      </c>
      <c r="AY3" s="52">
        <f>AVERAGE(AY4)</f>
        <v>0.40909090909090912</v>
      </c>
      <c r="AZ3" s="35"/>
      <c r="BA3" s="36"/>
      <c r="BB3" s="37"/>
    </row>
    <row r="4" spans="1:54" s="51" customFormat="1" ht="57.6">
      <c r="A4" s="3">
        <v>1</v>
      </c>
      <c r="B4" s="6" t="s">
        <v>396</v>
      </c>
      <c r="C4" s="7" t="s">
        <v>399</v>
      </c>
      <c r="D4" s="65" t="s">
        <v>400</v>
      </c>
      <c r="E4" s="3" t="s">
        <v>24</v>
      </c>
      <c r="F4" s="3"/>
      <c r="G4" s="53"/>
      <c r="H4" s="54">
        <v>1</v>
      </c>
      <c r="I4" s="54">
        <v>1</v>
      </c>
      <c r="J4" s="54">
        <v>0.5</v>
      </c>
      <c r="K4" s="54">
        <v>1</v>
      </c>
      <c r="L4" s="54">
        <v>1</v>
      </c>
      <c r="M4" s="54">
        <v>0.5</v>
      </c>
      <c r="N4" s="54">
        <v>1</v>
      </c>
      <c r="O4" s="54">
        <v>1</v>
      </c>
      <c r="P4" s="54">
        <v>0.5</v>
      </c>
      <c r="Q4" s="54">
        <v>1</v>
      </c>
      <c r="R4" s="54">
        <v>1</v>
      </c>
      <c r="S4" s="54">
        <v>0.5</v>
      </c>
      <c r="T4" s="54">
        <v>1</v>
      </c>
      <c r="U4" s="54">
        <v>1</v>
      </c>
      <c r="V4" s="54">
        <v>0.5</v>
      </c>
      <c r="W4" s="54">
        <v>0</v>
      </c>
      <c r="X4" s="54">
        <v>0</v>
      </c>
      <c r="Y4" s="54">
        <v>0</v>
      </c>
      <c r="Z4" s="54">
        <v>0</v>
      </c>
      <c r="AA4" s="54">
        <v>0</v>
      </c>
      <c r="AB4" s="54">
        <v>0</v>
      </c>
      <c r="AC4" s="54" t="s">
        <v>1210</v>
      </c>
      <c r="AD4" s="54" t="s">
        <v>1210</v>
      </c>
      <c r="AE4" s="54" t="s">
        <v>1210</v>
      </c>
      <c r="AF4" s="54">
        <v>1</v>
      </c>
      <c r="AG4" s="54">
        <v>1</v>
      </c>
      <c r="AH4" s="54">
        <v>0.5</v>
      </c>
      <c r="AI4" s="54">
        <v>1</v>
      </c>
      <c r="AJ4" s="54">
        <v>1</v>
      </c>
      <c r="AK4" s="54">
        <v>0.5</v>
      </c>
      <c r="AL4" s="54" t="s">
        <v>1210</v>
      </c>
      <c r="AM4" s="54" t="s">
        <v>1210</v>
      </c>
      <c r="AN4" s="54" t="s">
        <v>1210</v>
      </c>
      <c r="AO4" s="54">
        <v>1</v>
      </c>
      <c r="AP4" s="54">
        <v>1</v>
      </c>
      <c r="AQ4" s="54">
        <v>0.5</v>
      </c>
      <c r="AR4" s="54" t="s">
        <v>1210</v>
      </c>
      <c r="AS4" s="54" t="s">
        <v>1210</v>
      </c>
      <c r="AT4" s="54" t="s">
        <v>1210</v>
      </c>
      <c r="AU4" s="54">
        <v>1</v>
      </c>
      <c r="AV4" s="54">
        <v>1</v>
      </c>
      <c r="AW4" s="54">
        <v>0.5</v>
      </c>
      <c r="AX4" s="55">
        <f>AVERAGE(H4:I4,K4:L4,N4:O4,Q4:R4,T4:U4,W4:X4,Z4:AA4,AC4:AD4,AF4:AG4,AI4:AJ4,AL4:AM4,AO4:AP4,AU4:AV4)</f>
        <v>0.81818181818181823</v>
      </c>
      <c r="AY4" s="56">
        <f>AVERAGE(M4,P4,S4,V4,Y4,AB4,AE4,AH4,AK4,AN4,AQ4,AW4,J4)</f>
        <v>0.40909090909090912</v>
      </c>
      <c r="AZ4" s="57" t="s">
        <v>2061</v>
      </c>
      <c r="BA4" s="57" t="s">
        <v>2062</v>
      </c>
      <c r="BB4" s="58" t="s">
        <v>2063</v>
      </c>
    </row>
    <row r="5" spans="1:54" customFormat="1" ht="43.5" customHeight="1">
      <c r="A5" s="175" t="s">
        <v>655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  <c r="AO5" s="176"/>
      <c r="AP5" s="176"/>
      <c r="AQ5" s="176"/>
      <c r="AR5" s="176"/>
      <c r="AS5" s="176"/>
      <c r="AT5" s="176"/>
      <c r="AU5" s="176"/>
      <c r="AV5" s="176"/>
      <c r="AW5" s="177"/>
      <c r="AX5" s="52">
        <f>AVERAGE(AX6:AX8)</f>
        <v>0.5515151515151514</v>
      </c>
      <c r="AY5" s="52">
        <f>AVERAGE(AY6:AY8)</f>
        <v>0.15151515151515152</v>
      </c>
      <c r="AZ5" s="35"/>
      <c r="BA5" s="36"/>
      <c r="BB5" s="37"/>
    </row>
    <row r="6" spans="1:54" s="51" customFormat="1" ht="57.6">
      <c r="A6" s="3">
        <v>2</v>
      </c>
      <c r="B6" s="6" t="s">
        <v>655</v>
      </c>
      <c r="C6" s="7" t="s">
        <v>2064</v>
      </c>
      <c r="D6" s="65" t="s">
        <v>657</v>
      </c>
      <c r="E6" s="3" t="s">
        <v>24</v>
      </c>
      <c r="F6" s="3"/>
      <c r="G6" s="53"/>
      <c r="H6" s="54">
        <v>1</v>
      </c>
      <c r="I6" s="54">
        <v>1</v>
      </c>
      <c r="J6" s="54">
        <v>0.5</v>
      </c>
      <c r="K6" s="54">
        <v>1</v>
      </c>
      <c r="L6" s="54">
        <v>1</v>
      </c>
      <c r="M6" s="54">
        <v>0.5</v>
      </c>
      <c r="N6" s="54">
        <v>1</v>
      </c>
      <c r="O6" s="54">
        <v>1</v>
      </c>
      <c r="P6" s="54">
        <v>0.5</v>
      </c>
      <c r="Q6" s="54">
        <v>1</v>
      </c>
      <c r="R6" s="54">
        <v>1</v>
      </c>
      <c r="S6" s="54">
        <v>0.5</v>
      </c>
      <c r="T6" s="54">
        <v>0.9</v>
      </c>
      <c r="U6" s="54">
        <v>1</v>
      </c>
      <c r="V6" s="54">
        <v>0.5</v>
      </c>
      <c r="W6" s="54">
        <v>0</v>
      </c>
      <c r="X6" s="54">
        <v>0</v>
      </c>
      <c r="Y6" s="54">
        <v>0</v>
      </c>
      <c r="Z6" s="54">
        <v>1</v>
      </c>
      <c r="AA6" s="54">
        <v>1</v>
      </c>
      <c r="AB6" s="54">
        <v>0.5</v>
      </c>
      <c r="AC6" s="54" t="s">
        <v>1210</v>
      </c>
      <c r="AD6" s="54" t="s">
        <v>1210</v>
      </c>
      <c r="AE6" s="54" t="s">
        <v>1210</v>
      </c>
      <c r="AF6" s="54">
        <v>1</v>
      </c>
      <c r="AG6" s="54">
        <v>1</v>
      </c>
      <c r="AH6" s="54">
        <v>0.5</v>
      </c>
      <c r="AI6" s="54">
        <v>1</v>
      </c>
      <c r="AJ6" s="54">
        <v>1</v>
      </c>
      <c r="AK6" s="54">
        <v>0.5</v>
      </c>
      <c r="AL6" s="54" t="s">
        <v>1210</v>
      </c>
      <c r="AM6" s="54" t="s">
        <v>1210</v>
      </c>
      <c r="AN6" s="54" t="s">
        <v>1210</v>
      </c>
      <c r="AO6" s="54">
        <v>1</v>
      </c>
      <c r="AP6" s="54">
        <v>1</v>
      </c>
      <c r="AQ6" s="54">
        <v>0.5</v>
      </c>
      <c r="AR6" s="54" t="s">
        <v>1210</v>
      </c>
      <c r="AS6" s="54" t="s">
        <v>1210</v>
      </c>
      <c r="AT6" s="54" t="s">
        <v>1210</v>
      </c>
      <c r="AU6" s="54">
        <v>1</v>
      </c>
      <c r="AV6" s="54">
        <v>1</v>
      </c>
      <c r="AW6" s="54">
        <v>0.5</v>
      </c>
      <c r="AX6" s="55">
        <f>AVERAGE(H6:I6,K6:L6,N6:O6,Q6:R6,T6:U6,W6:X6,Z6:AA6,AC6:AD6,AF6:AG6,AI6:AJ6,AL6:AM6,AO6:AP6,AU6:AV6)</f>
        <v>0.90454545454545443</v>
      </c>
      <c r="AY6" s="56">
        <f>AVERAGE(M6,P6,S6,V6,Y6,AB6,AE6,AH6,AK6,AN6,AQ6,AW6,J6)</f>
        <v>0.45454545454545453</v>
      </c>
      <c r="AZ6" s="57" t="s">
        <v>2061</v>
      </c>
      <c r="BA6" s="57" t="s">
        <v>2062</v>
      </c>
      <c r="BB6" s="58" t="s">
        <v>2063</v>
      </c>
    </row>
    <row r="7" spans="1:54" s="51" customFormat="1" ht="28.8">
      <c r="A7" s="3">
        <v>3</v>
      </c>
      <c r="B7" s="6" t="s">
        <v>655</v>
      </c>
      <c r="C7" s="7" t="s">
        <v>658</v>
      </c>
      <c r="D7" s="65" t="s">
        <v>659</v>
      </c>
      <c r="E7" s="3" t="s">
        <v>24</v>
      </c>
      <c r="F7" s="3"/>
      <c r="G7" s="53"/>
      <c r="H7" s="54">
        <v>1</v>
      </c>
      <c r="I7" s="54">
        <v>0</v>
      </c>
      <c r="J7" s="54">
        <v>0</v>
      </c>
      <c r="K7" s="54" t="s">
        <v>1210</v>
      </c>
      <c r="L7" s="54" t="s">
        <v>1210</v>
      </c>
      <c r="M7" s="54" t="s">
        <v>1210</v>
      </c>
      <c r="N7" s="54" t="s">
        <v>1210</v>
      </c>
      <c r="O7" s="54" t="s">
        <v>1210</v>
      </c>
      <c r="P7" s="54" t="s">
        <v>1210</v>
      </c>
      <c r="Q7" s="54" t="s">
        <v>1210</v>
      </c>
      <c r="R7" s="54" t="s">
        <v>1210</v>
      </c>
      <c r="S7" s="54" t="s">
        <v>1210</v>
      </c>
      <c r="T7" s="54" t="s">
        <v>1210</v>
      </c>
      <c r="U7" s="54" t="s">
        <v>1210</v>
      </c>
      <c r="V7" s="54" t="s">
        <v>1210</v>
      </c>
      <c r="W7" s="54" t="s">
        <v>1210</v>
      </c>
      <c r="X7" s="54" t="s">
        <v>1210</v>
      </c>
      <c r="Y7" s="54" t="s">
        <v>1210</v>
      </c>
      <c r="Z7" s="54" t="s">
        <v>1210</v>
      </c>
      <c r="AA7" s="54" t="s">
        <v>1210</v>
      </c>
      <c r="AB7" s="54" t="s">
        <v>1210</v>
      </c>
      <c r="AC7" s="54" t="s">
        <v>1210</v>
      </c>
      <c r="AD7" s="54" t="s">
        <v>1210</v>
      </c>
      <c r="AE7" s="54" t="s">
        <v>1210</v>
      </c>
      <c r="AF7" s="54" t="s">
        <v>1210</v>
      </c>
      <c r="AG7" s="54" t="s">
        <v>1210</v>
      </c>
      <c r="AH7" s="54" t="s">
        <v>1210</v>
      </c>
      <c r="AI7" s="54" t="s">
        <v>1210</v>
      </c>
      <c r="AJ7" s="54" t="s">
        <v>1210</v>
      </c>
      <c r="AK7" s="54" t="s">
        <v>1210</v>
      </c>
      <c r="AL7" s="54" t="s">
        <v>1210</v>
      </c>
      <c r="AM7" s="54" t="s">
        <v>1210</v>
      </c>
      <c r="AN7" s="54" t="s">
        <v>1210</v>
      </c>
      <c r="AO7" s="54" t="s">
        <v>1210</v>
      </c>
      <c r="AP7" s="54" t="s">
        <v>1210</v>
      </c>
      <c r="AQ7" s="54" t="s">
        <v>1210</v>
      </c>
      <c r="AR7" s="54" t="s">
        <v>1210</v>
      </c>
      <c r="AS7" s="54" t="s">
        <v>1210</v>
      </c>
      <c r="AT7" s="54" t="s">
        <v>1210</v>
      </c>
      <c r="AU7" s="54" t="s">
        <v>1210</v>
      </c>
      <c r="AV7" s="54" t="s">
        <v>1210</v>
      </c>
      <c r="AW7" s="54" t="s">
        <v>1210</v>
      </c>
      <c r="AX7" s="55">
        <f>AVERAGE(H7:I7,K7:L7,N7:O7,Q7:R7,T7:U7,W7:X7,Z7:AA7,AC7:AD7,AF7:AG7,AI7:AJ7,AL7:AM7,AO7:AP7,AU7:AV7)</f>
        <v>0.5</v>
      </c>
      <c r="AY7" s="56">
        <f>AVERAGE(M7,P7,S7,V7,Y7,AB7,AE7,AH7,AK7,AN7,AQ7,AW7,J7)</f>
        <v>0</v>
      </c>
      <c r="AZ7" s="57" t="s">
        <v>2061</v>
      </c>
      <c r="BA7" s="57" t="s">
        <v>2062</v>
      </c>
      <c r="BB7" s="59" t="s">
        <v>2065</v>
      </c>
    </row>
    <row r="8" spans="1:54" s="51" customFormat="1" ht="39.6">
      <c r="A8" s="3">
        <v>4</v>
      </c>
      <c r="B8" s="6" t="s">
        <v>655</v>
      </c>
      <c r="C8" s="7" t="s">
        <v>2066</v>
      </c>
      <c r="D8" s="65" t="s">
        <v>665</v>
      </c>
      <c r="E8" s="3" t="s">
        <v>24</v>
      </c>
      <c r="F8" s="3"/>
      <c r="G8" s="53"/>
      <c r="H8" s="54">
        <v>1</v>
      </c>
      <c r="I8" s="54">
        <v>0</v>
      </c>
      <c r="J8" s="54">
        <v>0</v>
      </c>
      <c r="K8" s="54" t="s">
        <v>1210</v>
      </c>
      <c r="L8" s="54" t="s">
        <v>1210</v>
      </c>
      <c r="M8" s="54" t="s">
        <v>1210</v>
      </c>
      <c r="N8" s="54" t="s">
        <v>1210</v>
      </c>
      <c r="O8" s="54" t="s">
        <v>1210</v>
      </c>
      <c r="P8" s="54" t="s">
        <v>1210</v>
      </c>
      <c r="Q8" s="54" t="s">
        <v>1210</v>
      </c>
      <c r="R8" s="54" t="s">
        <v>1210</v>
      </c>
      <c r="S8" s="54" t="s">
        <v>1210</v>
      </c>
      <c r="T8" s="54" t="s">
        <v>1210</v>
      </c>
      <c r="U8" s="54" t="s">
        <v>1210</v>
      </c>
      <c r="V8" s="54" t="s">
        <v>1210</v>
      </c>
      <c r="W8" s="54" t="s">
        <v>1210</v>
      </c>
      <c r="X8" s="54" t="s">
        <v>1210</v>
      </c>
      <c r="Y8" s="54" t="s">
        <v>1210</v>
      </c>
      <c r="Z8" s="54" t="s">
        <v>1210</v>
      </c>
      <c r="AA8" s="54" t="s">
        <v>1210</v>
      </c>
      <c r="AB8" s="54" t="s">
        <v>1210</v>
      </c>
      <c r="AC8" s="54" t="s">
        <v>1210</v>
      </c>
      <c r="AD8" s="54" t="s">
        <v>1210</v>
      </c>
      <c r="AE8" s="54" t="s">
        <v>1210</v>
      </c>
      <c r="AF8" s="54" t="s">
        <v>1210</v>
      </c>
      <c r="AG8" s="54" t="s">
        <v>1210</v>
      </c>
      <c r="AH8" s="54" t="s">
        <v>1210</v>
      </c>
      <c r="AI8" s="54" t="s">
        <v>1210</v>
      </c>
      <c r="AJ8" s="54" t="s">
        <v>1210</v>
      </c>
      <c r="AK8" s="54" t="s">
        <v>1210</v>
      </c>
      <c r="AL8" s="54" t="s">
        <v>1210</v>
      </c>
      <c r="AM8" s="54" t="s">
        <v>1210</v>
      </c>
      <c r="AN8" s="54" t="s">
        <v>1210</v>
      </c>
      <c r="AO8" s="54" t="s">
        <v>1210</v>
      </c>
      <c r="AP8" s="54" t="s">
        <v>1210</v>
      </c>
      <c r="AQ8" s="54" t="s">
        <v>1210</v>
      </c>
      <c r="AR8" s="54" t="s">
        <v>1210</v>
      </c>
      <c r="AS8" s="54" t="s">
        <v>1210</v>
      </c>
      <c r="AT8" s="54" t="s">
        <v>1210</v>
      </c>
      <c r="AU8" s="54">
        <v>0</v>
      </c>
      <c r="AV8" s="54">
        <v>0</v>
      </c>
      <c r="AW8" s="54">
        <v>0</v>
      </c>
      <c r="AX8" s="55">
        <f>AVERAGE(H8:I8,K8:L8,N8:O8,Q8:R8,T8:U8,W8:X8,Z8:AA8,AC8:AD8,AF8:AG8,AI8:AJ8,AL8:AM8,AO8:AP8,AU8:AV8)</f>
        <v>0.25</v>
      </c>
      <c r="AY8" s="56">
        <f>AVERAGE(M8,P8,S8,V8,Y8,AB8,AE8,AH8,AK8,AN8,AQ8,AW8,J8)</f>
        <v>0</v>
      </c>
      <c r="AZ8" s="57" t="s">
        <v>2061</v>
      </c>
      <c r="BA8" s="57" t="s">
        <v>2062</v>
      </c>
      <c r="BB8" s="59" t="s">
        <v>2065</v>
      </c>
    </row>
    <row r="9" spans="1:54" customFormat="1" ht="48" customHeight="1">
      <c r="A9" s="175" t="s">
        <v>912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7"/>
      <c r="AX9" s="52">
        <f>AVERAGE(AX10:AX11)</f>
        <v>0.93181818181818188</v>
      </c>
      <c r="AY9" s="52">
        <f>AVERAGE(AY10:AY11)</f>
        <v>0.5</v>
      </c>
      <c r="AZ9" s="35"/>
      <c r="BA9" s="36"/>
      <c r="BB9" s="37"/>
    </row>
    <row r="10" spans="1:54" s="51" customFormat="1" ht="57.6">
      <c r="A10" s="3">
        <v>5</v>
      </c>
      <c r="B10" s="6" t="s">
        <v>912</v>
      </c>
      <c r="C10" s="7" t="s">
        <v>937</v>
      </c>
      <c r="D10" s="65" t="s">
        <v>2067</v>
      </c>
      <c r="E10" s="3" t="s">
        <v>24</v>
      </c>
      <c r="F10" s="3"/>
      <c r="G10" s="53"/>
      <c r="H10" s="54">
        <v>1</v>
      </c>
      <c r="I10" s="54">
        <v>1</v>
      </c>
      <c r="J10" s="54">
        <v>0.5</v>
      </c>
      <c r="K10" s="54">
        <v>1</v>
      </c>
      <c r="L10" s="54">
        <v>1</v>
      </c>
      <c r="M10" s="54">
        <v>0.5</v>
      </c>
      <c r="N10" s="54">
        <v>1</v>
      </c>
      <c r="O10" s="54">
        <v>1</v>
      </c>
      <c r="P10" s="54">
        <v>0.5</v>
      </c>
      <c r="Q10" s="54">
        <v>1</v>
      </c>
      <c r="R10" s="54">
        <v>1</v>
      </c>
      <c r="S10" s="54">
        <v>0.5</v>
      </c>
      <c r="T10" s="54">
        <v>1</v>
      </c>
      <c r="U10" s="54">
        <v>1</v>
      </c>
      <c r="V10" s="54">
        <v>0.5</v>
      </c>
      <c r="W10" s="54">
        <v>1</v>
      </c>
      <c r="X10" s="54">
        <v>1</v>
      </c>
      <c r="Y10" s="54">
        <v>0.5</v>
      </c>
      <c r="Z10" s="54">
        <v>0.5</v>
      </c>
      <c r="AA10" s="54">
        <v>0.5</v>
      </c>
      <c r="AB10" s="54">
        <v>0.5</v>
      </c>
      <c r="AC10" s="54" t="s">
        <v>1210</v>
      </c>
      <c r="AD10" s="54" t="s">
        <v>1210</v>
      </c>
      <c r="AE10" s="54" t="s">
        <v>1210</v>
      </c>
      <c r="AF10" s="54">
        <v>1</v>
      </c>
      <c r="AG10" s="54">
        <v>1</v>
      </c>
      <c r="AH10" s="54">
        <v>0.5</v>
      </c>
      <c r="AI10" s="54">
        <v>1</v>
      </c>
      <c r="AJ10" s="54">
        <v>1</v>
      </c>
      <c r="AK10" s="54">
        <v>0.5</v>
      </c>
      <c r="AL10" s="54" t="s">
        <v>1210</v>
      </c>
      <c r="AM10" s="54" t="s">
        <v>1210</v>
      </c>
      <c r="AN10" s="54" t="s">
        <v>1210</v>
      </c>
      <c r="AO10" s="54">
        <v>1</v>
      </c>
      <c r="AP10" s="54">
        <v>1</v>
      </c>
      <c r="AQ10" s="54">
        <v>0.5</v>
      </c>
      <c r="AR10" s="54">
        <v>0</v>
      </c>
      <c r="AS10" s="54">
        <v>0</v>
      </c>
      <c r="AT10" s="54">
        <v>0</v>
      </c>
      <c r="AU10" s="54">
        <v>0.5</v>
      </c>
      <c r="AV10" s="54">
        <v>0.5</v>
      </c>
      <c r="AW10" s="54">
        <v>0.5</v>
      </c>
      <c r="AX10" s="55">
        <f>AVERAGE(H10:I10,K10:L10,N10:O10,Q10:R10,T10:U10,W10:X10,Z10:AA10,AC10:AD10,AF10:AG10,AI10:AJ10,AL10:AM10,AO10:AP10,AU10:AV10)</f>
        <v>0.90909090909090906</v>
      </c>
      <c r="AY10" s="56">
        <f>AVERAGE(M10,P10,S10,V10,Y10,AB10,AE10,AH10,AK10,AN10,AQ10,AW10,J10)</f>
        <v>0.5</v>
      </c>
      <c r="AZ10" s="57" t="s">
        <v>2061</v>
      </c>
      <c r="BA10" s="57" t="s">
        <v>2062</v>
      </c>
      <c r="BB10" s="58" t="s">
        <v>2068</v>
      </c>
    </row>
    <row r="11" spans="1:54" s="51" customFormat="1" ht="57.6">
      <c r="A11" s="3">
        <v>6</v>
      </c>
      <c r="B11" s="6" t="s">
        <v>912</v>
      </c>
      <c r="C11" s="7" t="s">
        <v>937</v>
      </c>
      <c r="D11" s="65" t="s">
        <v>2069</v>
      </c>
      <c r="E11" s="3" t="s">
        <v>24</v>
      </c>
      <c r="F11" s="3"/>
      <c r="G11" s="53"/>
      <c r="H11" s="54">
        <v>1</v>
      </c>
      <c r="I11" s="54">
        <v>1</v>
      </c>
      <c r="J11" s="54">
        <v>0.5</v>
      </c>
      <c r="K11" s="54">
        <v>1</v>
      </c>
      <c r="L11" s="54">
        <v>1</v>
      </c>
      <c r="M11" s="54">
        <v>0.5</v>
      </c>
      <c r="N11" s="54">
        <v>1</v>
      </c>
      <c r="O11" s="54">
        <v>1</v>
      </c>
      <c r="P11" s="54">
        <v>0.5</v>
      </c>
      <c r="Q11" s="54">
        <v>1</v>
      </c>
      <c r="R11" s="54">
        <v>1</v>
      </c>
      <c r="S11" s="54">
        <v>0.5</v>
      </c>
      <c r="T11" s="54">
        <v>1</v>
      </c>
      <c r="U11" s="54">
        <v>1</v>
      </c>
      <c r="V11" s="54">
        <v>0.5</v>
      </c>
      <c r="W11" s="54">
        <v>1</v>
      </c>
      <c r="X11" s="54">
        <v>1</v>
      </c>
      <c r="Y11" s="54">
        <v>0.5</v>
      </c>
      <c r="Z11" s="54">
        <v>0.5</v>
      </c>
      <c r="AA11" s="54">
        <v>0.5</v>
      </c>
      <c r="AB11" s="54">
        <v>0.5</v>
      </c>
      <c r="AC11" s="54" t="s">
        <v>1210</v>
      </c>
      <c r="AD11" s="54" t="s">
        <v>1210</v>
      </c>
      <c r="AE11" s="54" t="s">
        <v>1210</v>
      </c>
      <c r="AF11" s="54">
        <v>1</v>
      </c>
      <c r="AG11" s="54">
        <v>1</v>
      </c>
      <c r="AH11" s="54">
        <v>0.5</v>
      </c>
      <c r="AI11" s="54">
        <v>1</v>
      </c>
      <c r="AJ11" s="54">
        <v>1</v>
      </c>
      <c r="AK11" s="54">
        <v>0.5</v>
      </c>
      <c r="AL11" s="54" t="s">
        <v>1210</v>
      </c>
      <c r="AM11" s="54" t="s">
        <v>1210</v>
      </c>
      <c r="AN11" s="54" t="s">
        <v>1210</v>
      </c>
      <c r="AO11" s="54">
        <v>1</v>
      </c>
      <c r="AP11" s="54">
        <v>1</v>
      </c>
      <c r="AQ11" s="54">
        <v>0.5</v>
      </c>
      <c r="AR11" s="54">
        <v>0</v>
      </c>
      <c r="AS11" s="54">
        <v>0</v>
      </c>
      <c r="AT11" s="54">
        <v>0</v>
      </c>
      <c r="AU11" s="54">
        <v>1</v>
      </c>
      <c r="AV11" s="54">
        <v>1</v>
      </c>
      <c r="AW11" s="54">
        <v>0.5</v>
      </c>
      <c r="AX11" s="55">
        <f>AVERAGE(H11:I11,K11:L11,N11:O11,Q11:R11,T11:U11,W11:X11,Z11:AA11,AC11:AD11,AF11:AG11,AI11:AJ11,AL11:AM11,AO11:AP11,AU11:AV11)</f>
        <v>0.95454545454545459</v>
      </c>
      <c r="AY11" s="56">
        <f>AVERAGE(M11,P11,S11,V11,Y11,AB11,AE11,AH11,AK11,AN11,AQ11,AW11,J11)</f>
        <v>0.5</v>
      </c>
      <c r="AZ11" s="57" t="s">
        <v>2061</v>
      </c>
      <c r="BA11" s="57" t="s">
        <v>2062</v>
      </c>
      <c r="BB11" s="58" t="s">
        <v>2068</v>
      </c>
    </row>
    <row r="12" spans="1:54" customFormat="1" ht="17.399999999999999">
      <c r="A12" s="175" t="s">
        <v>1158</v>
      </c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7"/>
      <c r="AX12" s="52">
        <f>AVERAGE(AX13:AX16)</f>
        <v>0.99772727272727257</v>
      </c>
      <c r="AY12" s="52">
        <f>AVERAGE(AY13:AY16)</f>
        <v>0.75</v>
      </c>
      <c r="AZ12" s="35"/>
      <c r="BA12" s="36"/>
      <c r="BB12" s="37"/>
    </row>
    <row r="13" spans="1:54" s="51" customFormat="1" ht="57.6">
      <c r="A13" s="3">
        <v>7</v>
      </c>
      <c r="B13" s="3" t="s">
        <v>1158</v>
      </c>
      <c r="C13" s="3" t="s">
        <v>1168</v>
      </c>
      <c r="D13" s="65" t="s">
        <v>2070</v>
      </c>
      <c r="E13" s="3" t="s">
        <v>24</v>
      </c>
      <c r="F13" s="3"/>
      <c r="G13" s="3"/>
      <c r="H13" s="54">
        <v>1</v>
      </c>
      <c r="I13" s="54">
        <v>1</v>
      </c>
      <c r="J13" s="54">
        <v>1</v>
      </c>
      <c r="K13" s="54">
        <v>1</v>
      </c>
      <c r="L13" s="54">
        <v>1</v>
      </c>
      <c r="M13" s="54">
        <v>1</v>
      </c>
      <c r="N13" s="54">
        <v>1</v>
      </c>
      <c r="O13" s="54">
        <v>1</v>
      </c>
      <c r="P13" s="54">
        <v>1</v>
      </c>
      <c r="Q13" s="54">
        <v>1</v>
      </c>
      <c r="R13" s="54">
        <v>1</v>
      </c>
      <c r="S13" s="54">
        <v>1</v>
      </c>
      <c r="T13" s="54">
        <v>1</v>
      </c>
      <c r="U13" s="54">
        <v>1</v>
      </c>
      <c r="V13" s="54">
        <v>1</v>
      </c>
      <c r="W13" s="54">
        <v>1</v>
      </c>
      <c r="X13" s="54">
        <v>1</v>
      </c>
      <c r="Y13" s="54">
        <v>1</v>
      </c>
      <c r="Z13" s="54">
        <v>1</v>
      </c>
      <c r="AA13" s="54">
        <v>1</v>
      </c>
      <c r="AB13" s="54">
        <v>1</v>
      </c>
      <c r="AC13" s="54" t="s">
        <v>1210</v>
      </c>
      <c r="AD13" s="54" t="s">
        <v>1210</v>
      </c>
      <c r="AE13" s="54" t="s">
        <v>1210</v>
      </c>
      <c r="AF13" s="54">
        <v>1</v>
      </c>
      <c r="AG13" s="54">
        <v>1</v>
      </c>
      <c r="AH13" s="54">
        <v>1</v>
      </c>
      <c r="AI13" s="54">
        <v>1</v>
      </c>
      <c r="AJ13" s="54">
        <v>1</v>
      </c>
      <c r="AK13" s="54">
        <v>1</v>
      </c>
      <c r="AL13" s="54" t="s">
        <v>1210</v>
      </c>
      <c r="AM13" s="54" t="s">
        <v>1210</v>
      </c>
      <c r="AN13" s="54" t="s">
        <v>1210</v>
      </c>
      <c r="AO13" s="54">
        <v>1</v>
      </c>
      <c r="AP13" s="54">
        <v>1</v>
      </c>
      <c r="AQ13" s="54">
        <v>1</v>
      </c>
      <c r="AR13" s="54">
        <v>0</v>
      </c>
      <c r="AS13" s="54">
        <v>0</v>
      </c>
      <c r="AT13" s="54">
        <v>0</v>
      </c>
      <c r="AU13" s="54">
        <v>1</v>
      </c>
      <c r="AV13" s="54">
        <v>1</v>
      </c>
      <c r="AW13" s="54">
        <v>1</v>
      </c>
      <c r="AX13" s="55">
        <f>AVERAGE(H13:I13,K13:L13,N13:O13,Q13:R13,T13:U13,W13:X13,Z13:AA13,AC13:AD13,AF13:AG13,AI13:AJ13,AL13:AM13,AO13:AP13,AU13:AV13)</f>
        <v>1</v>
      </c>
      <c r="AY13" s="56">
        <f>AVERAGE(M13,P13,S13,V13,Y13,AB13,AE13,AH13,AK13,AN13,AQ13,AW13,J13)</f>
        <v>1</v>
      </c>
      <c r="AZ13" s="57" t="s">
        <v>2061</v>
      </c>
      <c r="BA13" s="57" t="s">
        <v>2062</v>
      </c>
      <c r="BB13" s="58" t="s">
        <v>2068</v>
      </c>
    </row>
    <row r="14" spans="1:54" s="51" customFormat="1" ht="57.6">
      <c r="A14" s="3">
        <v>8</v>
      </c>
      <c r="B14" s="3" t="s">
        <v>1158</v>
      </c>
      <c r="C14" s="3" t="s">
        <v>1175</v>
      </c>
      <c r="D14" s="65" t="s">
        <v>1177</v>
      </c>
      <c r="E14" s="3" t="s">
        <v>24</v>
      </c>
      <c r="F14" s="3"/>
      <c r="G14" s="3"/>
      <c r="H14" s="54">
        <v>1</v>
      </c>
      <c r="I14" s="54">
        <v>1</v>
      </c>
      <c r="J14" s="54">
        <v>1</v>
      </c>
      <c r="K14" s="54">
        <v>1</v>
      </c>
      <c r="L14" s="54">
        <v>1</v>
      </c>
      <c r="M14" s="54">
        <v>1</v>
      </c>
      <c r="N14" s="54">
        <v>1</v>
      </c>
      <c r="O14" s="54">
        <v>1</v>
      </c>
      <c r="P14" s="54">
        <v>1</v>
      </c>
      <c r="Q14" s="54">
        <v>1</v>
      </c>
      <c r="R14" s="54">
        <v>1</v>
      </c>
      <c r="S14" s="54">
        <v>1</v>
      </c>
      <c r="T14" s="54">
        <v>1</v>
      </c>
      <c r="U14" s="54">
        <v>1</v>
      </c>
      <c r="V14" s="54">
        <v>1</v>
      </c>
      <c r="W14" s="54">
        <v>1</v>
      </c>
      <c r="X14" s="54">
        <v>1</v>
      </c>
      <c r="Y14" s="54">
        <v>1</v>
      </c>
      <c r="Z14" s="54">
        <v>1</v>
      </c>
      <c r="AA14" s="54">
        <v>1</v>
      </c>
      <c r="AB14" s="54">
        <v>1</v>
      </c>
      <c r="AC14" s="54" t="s">
        <v>1210</v>
      </c>
      <c r="AD14" s="54" t="s">
        <v>1210</v>
      </c>
      <c r="AE14" s="54" t="s">
        <v>1210</v>
      </c>
      <c r="AF14" s="54">
        <v>1</v>
      </c>
      <c r="AG14" s="54">
        <v>1</v>
      </c>
      <c r="AH14" s="54">
        <v>1</v>
      </c>
      <c r="AI14" s="54">
        <v>1</v>
      </c>
      <c r="AJ14" s="54">
        <v>1</v>
      </c>
      <c r="AK14" s="54">
        <v>1</v>
      </c>
      <c r="AL14" s="54" t="s">
        <v>1210</v>
      </c>
      <c r="AM14" s="54" t="s">
        <v>1210</v>
      </c>
      <c r="AN14" s="54" t="s">
        <v>1210</v>
      </c>
      <c r="AO14" s="54">
        <v>1</v>
      </c>
      <c r="AP14" s="54">
        <v>1</v>
      </c>
      <c r="AQ14" s="54">
        <v>1</v>
      </c>
      <c r="AR14" s="54">
        <v>1</v>
      </c>
      <c r="AS14" s="54">
        <v>1</v>
      </c>
      <c r="AT14" s="54">
        <v>1</v>
      </c>
      <c r="AU14" s="54">
        <v>1</v>
      </c>
      <c r="AV14" s="54">
        <v>1</v>
      </c>
      <c r="AW14" s="54">
        <v>1</v>
      </c>
      <c r="AX14" s="55">
        <f>AVERAGE(H14:I14,K14:L14,N14:O14,Q14:R14,T14:U14,W14:X14,Z14:AA14,AC14:AD14,AF14:AG14,AI14:AJ14,AL14:AM14,AO14:AP14,AU14:AV14)</f>
        <v>1</v>
      </c>
      <c r="AY14" s="56">
        <f>AVERAGE(M14,P14,S14,V14,Y14,AB14,AE14,AH14,AK14,AN14,AQ14,AW14,J14)</f>
        <v>1</v>
      </c>
      <c r="AZ14" s="57" t="s">
        <v>2061</v>
      </c>
      <c r="BA14" s="57" t="s">
        <v>2062</v>
      </c>
      <c r="BB14" s="58" t="s">
        <v>2068</v>
      </c>
    </row>
    <row r="15" spans="1:54" s="51" customFormat="1" ht="57.6">
      <c r="A15" s="3">
        <v>9</v>
      </c>
      <c r="B15" s="3" t="s">
        <v>1158</v>
      </c>
      <c r="C15" s="3" t="s">
        <v>1178</v>
      </c>
      <c r="D15" s="65" t="s">
        <v>1179</v>
      </c>
      <c r="E15" s="3" t="s">
        <v>24</v>
      </c>
      <c r="F15" s="3"/>
      <c r="G15" s="3"/>
      <c r="H15" s="54">
        <v>1</v>
      </c>
      <c r="I15" s="54">
        <v>1</v>
      </c>
      <c r="J15" s="54">
        <v>0.5</v>
      </c>
      <c r="K15" s="54">
        <v>1</v>
      </c>
      <c r="L15" s="54">
        <v>1</v>
      </c>
      <c r="M15" s="54">
        <v>0.5</v>
      </c>
      <c r="N15" s="54">
        <v>1</v>
      </c>
      <c r="O15" s="54">
        <v>1</v>
      </c>
      <c r="P15" s="54">
        <v>0.5</v>
      </c>
      <c r="Q15" s="54">
        <v>1</v>
      </c>
      <c r="R15" s="54">
        <v>1</v>
      </c>
      <c r="S15" s="54">
        <v>0.5</v>
      </c>
      <c r="T15" s="54">
        <v>0.9</v>
      </c>
      <c r="U15" s="54">
        <v>1</v>
      </c>
      <c r="V15" s="54">
        <v>0.5</v>
      </c>
      <c r="W15" s="54">
        <v>1</v>
      </c>
      <c r="X15" s="54">
        <v>1</v>
      </c>
      <c r="Y15" s="54">
        <v>0.5</v>
      </c>
      <c r="Z15" s="54">
        <v>1</v>
      </c>
      <c r="AA15" s="54">
        <v>1</v>
      </c>
      <c r="AB15" s="54">
        <v>0.5</v>
      </c>
      <c r="AC15" s="54" t="s">
        <v>1210</v>
      </c>
      <c r="AD15" s="54" t="s">
        <v>1210</v>
      </c>
      <c r="AE15" s="54" t="s">
        <v>1210</v>
      </c>
      <c r="AF15" s="54">
        <v>1</v>
      </c>
      <c r="AG15" s="54">
        <v>1</v>
      </c>
      <c r="AH15" s="54">
        <v>0.5</v>
      </c>
      <c r="AI15" s="54">
        <v>1</v>
      </c>
      <c r="AJ15" s="54">
        <v>1</v>
      </c>
      <c r="AK15" s="54">
        <v>0.5</v>
      </c>
      <c r="AL15" s="54" t="s">
        <v>1210</v>
      </c>
      <c r="AM15" s="54" t="s">
        <v>1210</v>
      </c>
      <c r="AN15" s="54" t="s">
        <v>1210</v>
      </c>
      <c r="AO15" s="54">
        <v>1</v>
      </c>
      <c r="AP15" s="54">
        <v>1</v>
      </c>
      <c r="AQ15" s="54">
        <v>0.5</v>
      </c>
      <c r="AR15" s="54">
        <v>0</v>
      </c>
      <c r="AS15" s="54">
        <v>0</v>
      </c>
      <c r="AT15" s="54">
        <v>0</v>
      </c>
      <c r="AU15" s="54">
        <v>1</v>
      </c>
      <c r="AV15" s="54">
        <v>1</v>
      </c>
      <c r="AW15" s="54">
        <v>0.5</v>
      </c>
      <c r="AX15" s="55">
        <f>AVERAGE(H15:I15,K15:L15,N15:O15,Q15:R15,T15:U15,W15:X15,Z15:AA15,AC15:AD15,AF15:AG15,AI15:AJ15,AL15:AM15,AO15:AP15,AU15:AV15)</f>
        <v>0.99545454545454537</v>
      </c>
      <c r="AY15" s="56">
        <f>AVERAGE(M15,P15,S15,V15,Y15,AB15,AE15,AH15,AK15,AN15,AQ15,AW15,J15)</f>
        <v>0.5</v>
      </c>
      <c r="AZ15" s="57" t="s">
        <v>2061</v>
      </c>
      <c r="BA15" s="57" t="s">
        <v>2062</v>
      </c>
      <c r="BB15" s="58" t="s">
        <v>2068</v>
      </c>
    </row>
    <row r="16" spans="1:54" s="51" customFormat="1" ht="57.6">
      <c r="A16" s="3">
        <v>10</v>
      </c>
      <c r="B16" s="3" t="s">
        <v>1158</v>
      </c>
      <c r="C16" s="3" t="s">
        <v>1178</v>
      </c>
      <c r="D16" s="65" t="s">
        <v>1180</v>
      </c>
      <c r="E16" s="3" t="s">
        <v>24</v>
      </c>
      <c r="F16" s="3"/>
      <c r="G16" s="3"/>
      <c r="H16" s="54">
        <v>1</v>
      </c>
      <c r="I16" s="54">
        <v>1</v>
      </c>
      <c r="J16" s="54">
        <v>0.5</v>
      </c>
      <c r="K16" s="54">
        <v>1</v>
      </c>
      <c r="L16" s="54">
        <v>1</v>
      </c>
      <c r="M16" s="54">
        <v>0.5</v>
      </c>
      <c r="N16" s="54">
        <v>1</v>
      </c>
      <c r="O16" s="54">
        <v>1</v>
      </c>
      <c r="P16" s="54">
        <v>0.5</v>
      </c>
      <c r="Q16" s="54">
        <v>1</v>
      </c>
      <c r="R16" s="54">
        <v>1</v>
      </c>
      <c r="S16" s="54">
        <v>0.5</v>
      </c>
      <c r="T16" s="54">
        <v>0.9</v>
      </c>
      <c r="U16" s="54">
        <v>1</v>
      </c>
      <c r="V16" s="54">
        <v>0.5</v>
      </c>
      <c r="W16" s="54">
        <v>1</v>
      </c>
      <c r="X16" s="54">
        <v>1</v>
      </c>
      <c r="Y16" s="54">
        <v>0.5</v>
      </c>
      <c r="Z16" s="54">
        <v>1</v>
      </c>
      <c r="AA16" s="54">
        <v>1</v>
      </c>
      <c r="AB16" s="54">
        <v>0.5</v>
      </c>
      <c r="AC16" s="54" t="s">
        <v>1210</v>
      </c>
      <c r="AD16" s="54" t="s">
        <v>1210</v>
      </c>
      <c r="AE16" s="54" t="s">
        <v>1210</v>
      </c>
      <c r="AF16" s="54">
        <v>1</v>
      </c>
      <c r="AG16" s="54">
        <v>1</v>
      </c>
      <c r="AH16" s="54">
        <v>0.5</v>
      </c>
      <c r="AI16" s="54">
        <v>1</v>
      </c>
      <c r="AJ16" s="54">
        <v>1</v>
      </c>
      <c r="AK16" s="54">
        <v>0.5</v>
      </c>
      <c r="AL16" s="54" t="s">
        <v>1210</v>
      </c>
      <c r="AM16" s="54" t="s">
        <v>1210</v>
      </c>
      <c r="AN16" s="54" t="s">
        <v>1210</v>
      </c>
      <c r="AO16" s="54">
        <v>1</v>
      </c>
      <c r="AP16" s="54">
        <v>1</v>
      </c>
      <c r="AQ16" s="54">
        <v>0.5</v>
      </c>
      <c r="AR16" s="54">
        <v>0</v>
      </c>
      <c r="AS16" s="54">
        <v>0</v>
      </c>
      <c r="AT16" s="54">
        <v>0</v>
      </c>
      <c r="AU16" s="54">
        <v>1</v>
      </c>
      <c r="AV16" s="54">
        <v>1</v>
      </c>
      <c r="AW16" s="54">
        <v>0.5</v>
      </c>
      <c r="AX16" s="55">
        <f>AVERAGE(H16:I16,K16:L16,N16:O16,Q16:R16,T16:U16,W16:X16,Z16:AA16,AC16:AD16,AF16:AG16,AI16:AJ16,AL16:AM16,AO16:AP16,AU16:AV16)</f>
        <v>0.99545454545454537</v>
      </c>
      <c r="AY16" s="56">
        <f>AVERAGE(M16,P16,S16,V16,Y16,AB16,AE16,AH16,AK16,AN16,AQ16,AW16,J16)</f>
        <v>0.5</v>
      </c>
      <c r="AZ16" s="57" t="s">
        <v>2061</v>
      </c>
      <c r="BA16" s="57" t="s">
        <v>2062</v>
      </c>
      <c r="BB16" s="58" t="s">
        <v>2068</v>
      </c>
    </row>
    <row r="17" spans="1:54" customFormat="1" ht="17.399999999999999">
      <c r="A17" s="175" t="s">
        <v>1190</v>
      </c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6"/>
      <c r="AP17" s="176"/>
      <c r="AQ17" s="176"/>
      <c r="AR17" s="176"/>
      <c r="AS17" s="176"/>
      <c r="AT17" s="176"/>
      <c r="AU17" s="176"/>
      <c r="AV17" s="176"/>
      <c r="AW17" s="177"/>
      <c r="AX17" s="52">
        <f>AVERAGE(AX18:AX19)</f>
        <v>1</v>
      </c>
      <c r="AY17" s="52">
        <f>AVERAGE(AY18:AY19)</f>
        <v>1</v>
      </c>
      <c r="AZ17" s="35"/>
      <c r="BA17" s="36"/>
      <c r="BB17" s="37"/>
    </row>
    <row r="18" spans="1:54" s="51" customFormat="1" ht="57.6">
      <c r="A18" s="3">
        <v>11</v>
      </c>
      <c r="B18" s="3" t="s">
        <v>1190</v>
      </c>
      <c r="C18" s="3" t="s">
        <v>1191</v>
      </c>
      <c r="D18" s="65" t="s">
        <v>2071</v>
      </c>
      <c r="E18" s="3" t="s">
        <v>24</v>
      </c>
      <c r="F18" s="3"/>
      <c r="G18" s="3"/>
      <c r="H18" s="54">
        <v>1</v>
      </c>
      <c r="I18" s="54">
        <v>1</v>
      </c>
      <c r="J18" s="54">
        <v>1</v>
      </c>
      <c r="K18" s="54">
        <v>1</v>
      </c>
      <c r="L18" s="54">
        <v>1</v>
      </c>
      <c r="M18" s="54">
        <v>1</v>
      </c>
      <c r="N18" s="54">
        <v>1</v>
      </c>
      <c r="O18" s="54">
        <v>1</v>
      </c>
      <c r="P18" s="54">
        <v>1</v>
      </c>
      <c r="Q18" s="54">
        <v>1</v>
      </c>
      <c r="R18" s="54">
        <v>1</v>
      </c>
      <c r="S18" s="54">
        <v>1</v>
      </c>
      <c r="T18" s="54">
        <v>1</v>
      </c>
      <c r="U18" s="54">
        <v>1</v>
      </c>
      <c r="V18" s="54">
        <v>1</v>
      </c>
      <c r="W18" s="54">
        <v>1</v>
      </c>
      <c r="X18" s="54">
        <v>1</v>
      </c>
      <c r="Y18" s="54">
        <v>1</v>
      </c>
      <c r="Z18" s="54">
        <v>1</v>
      </c>
      <c r="AA18" s="54">
        <v>1</v>
      </c>
      <c r="AB18" s="54">
        <v>1</v>
      </c>
      <c r="AC18" s="54" t="s">
        <v>1210</v>
      </c>
      <c r="AD18" s="54" t="s">
        <v>1210</v>
      </c>
      <c r="AE18" s="54" t="s">
        <v>1210</v>
      </c>
      <c r="AF18" s="54">
        <v>1</v>
      </c>
      <c r="AG18" s="54">
        <v>1</v>
      </c>
      <c r="AH18" s="54">
        <v>1</v>
      </c>
      <c r="AI18" s="54">
        <v>1</v>
      </c>
      <c r="AJ18" s="54">
        <v>1</v>
      </c>
      <c r="AK18" s="54">
        <v>1</v>
      </c>
      <c r="AL18" s="54" t="s">
        <v>1210</v>
      </c>
      <c r="AM18" s="54" t="s">
        <v>1210</v>
      </c>
      <c r="AN18" s="54" t="s">
        <v>1210</v>
      </c>
      <c r="AO18" s="54">
        <v>1</v>
      </c>
      <c r="AP18" s="54">
        <v>1</v>
      </c>
      <c r="AQ18" s="54">
        <v>1</v>
      </c>
      <c r="AR18" s="54">
        <v>0</v>
      </c>
      <c r="AS18" s="54">
        <v>0</v>
      </c>
      <c r="AT18" s="54">
        <v>0</v>
      </c>
      <c r="AU18" s="54">
        <v>1</v>
      </c>
      <c r="AV18" s="54">
        <v>1</v>
      </c>
      <c r="AW18" s="54">
        <v>1</v>
      </c>
      <c r="AX18" s="55">
        <f>AVERAGE(H18:I18,K18:L18,N18:O18,Q18:R18,T18:U18,W18:X18,Z18:AA18,AC18:AD18,AF18:AG18,AI18:AJ18,AL18:AM18,AO18:AP18,AU18:AV18)</f>
        <v>1</v>
      </c>
      <c r="AY18" s="56">
        <f>AVERAGE(M18,P18,S18,V18,Y18,AB18,AE18,AH18,AK18,AN18,AQ18,AW18,J18)</f>
        <v>1</v>
      </c>
      <c r="AZ18" s="57" t="s">
        <v>2061</v>
      </c>
      <c r="BA18" s="57" t="s">
        <v>2062</v>
      </c>
      <c r="BB18" s="58" t="s">
        <v>2068</v>
      </c>
    </row>
    <row r="19" spans="1:54" s="51" customFormat="1" ht="57.6">
      <c r="A19" s="3">
        <v>12</v>
      </c>
      <c r="B19" s="3" t="s">
        <v>1190</v>
      </c>
      <c r="C19" s="3" t="s">
        <v>1191</v>
      </c>
      <c r="D19" s="65" t="s">
        <v>2072</v>
      </c>
      <c r="E19" s="3" t="s">
        <v>24</v>
      </c>
      <c r="F19" s="3"/>
      <c r="G19" s="3"/>
      <c r="H19" s="54">
        <v>1</v>
      </c>
      <c r="I19" s="54">
        <v>1</v>
      </c>
      <c r="J19" s="54">
        <v>1</v>
      </c>
      <c r="K19" s="54">
        <v>1</v>
      </c>
      <c r="L19" s="54">
        <v>1</v>
      </c>
      <c r="M19" s="54">
        <v>1</v>
      </c>
      <c r="N19" s="54">
        <v>1</v>
      </c>
      <c r="O19" s="54">
        <v>1</v>
      </c>
      <c r="P19" s="54">
        <v>1</v>
      </c>
      <c r="Q19" s="54">
        <v>1</v>
      </c>
      <c r="R19" s="54">
        <v>1</v>
      </c>
      <c r="S19" s="54">
        <v>1</v>
      </c>
      <c r="T19" s="54">
        <v>1</v>
      </c>
      <c r="U19" s="54">
        <v>1</v>
      </c>
      <c r="V19" s="54">
        <v>1</v>
      </c>
      <c r="W19" s="54">
        <v>1</v>
      </c>
      <c r="X19" s="54">
        <v>1</v>
      </c>
      <c r="Y19" s="54">
        <v>1</v>
      </c>
      <c r="Z19" s="54">
        <v>1</v>
      </c>
      <c r="AA19" s="54">
        <v>1</v>
      </c>
      <c r="AB19" s="54">
        <v>1</v>
      </c>
      <c r="AC19" s="54" t="s">
        <v>1210</v>
      </c>
      <c r="AD19" s="54" t="s">
        <v>1210</v>
      </c>
      <c r="AE19" s="54" t="s">
        <v>1210</v>
      </c>
      <c r="AF19" s="54">
        <v>1</v>
      </c>
      <c r="AG19" s="54">
        <v>1</v>
      </c>
      <c r="AH19" s="54">
        <v>1</v>
      </c>
      <c r="AI19" s="54">
        <v>1</v>
      </c>
      <c r="AJ19" s="54">
        <v>1</v>
      </c>
      <c r="AK19" s="54">
        <v>1</v>
      </c>
      <c r="AL19" s="54" t="s">
        <v>1210</v>
      </c>
      <c r="AM19" s="54" t="s">
        <v>1210</v>
      </c>
      <c r="AN19" s="54" t="s">
        <v>1210</v>
      </c>
      <c r="AO19" s="54">
        <v>1</v>
      </c>
      <c r="AP19" s="54">
        <v>1</v>
      </c>
      <c r="AQ19" s="54">
        <v>1</v>
      </c>
      <c r="AR19" s="54">
        <v>0</v>
      </c>
      <c r="AS19" s="54">
        <v>0</v>
      </c>
      <c r="AT19" s="54">
        <v>0</v>
      </c>
      <c r="AU19" s="54">
        <v>1</v>
      </c>
      <c r="AV19" s="54">
        <v>1</v>
      </c>
      <c r="AW19" s="54">
        <v>1</v>
      </c>
      <c r="AX19" s="55">
        <f>AVERAGE(H19:I19,K19:L19,N19:O19,Q19:R19,T19:U19,W19:X19,Z19:AA19,AC19:AD19,AF19:AG19,AI19:AJ19,AL19:AM19,AO19:AP19,AU19:AV19)</f>
        <v>1</v>
      </c>
      <c r="AY19" s="56">
        <f>AVERAGE(M19,P19,S19,V19,Y19,AB19,AE19,AH19,AK19,AN19,AQ19,AW19,J19)</f>
        <v>1</v>
      </c>
      <c r="AZ19" s="57" t="s">
        <v>2061</v>
      </c>
      <c r="BA19" s="57" t="s">
        <v>2062</v>
      </c>
      <c r="BB19" s="58" t="s">
        <v>2068</v>
      </c>
    </row>
    <row r="20" spans="1:54" customFormat="1" ht="17.399999999999999">
      <c r="A20" s="175" t="s">
        <v>1125</v>
      </c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7"/>
      <c r="AX20" s="52">
        <f>AVERAGE(AX21:AX24)</f>
        <v>0.99545454545454537</v>
      </c>
      <c r="AY20" s="52">
        <f>AVERAGE(AY21:AY24)</f>
        <v>0.5</v>
      </c>
      <c r="AZ20" s="35"/>
      <c r="BA20" s="36"/>
      <c r="BB20" s="37"/>
    </row>
    <row r="21" spans="1:54" s="51" customFormat="1" ht="57.6">
      <c r="A21" s="3">
        <v>13</v>
      </c>
      <c r="B21" s="3" t="s">
        <v>1125</v>
      </c>
      <c r="C21" s="3" t="s">
        <v>1238</v>
      </c>
      <c r="D21" s="65" t="s">
        <v>1239</v>
      </c>
      <c r="E21" s="3" t="s">
        <v>24</v>
      </c>
      <c r="F21" s="3"/>
      <c r="G21" s="3"/>
      <c r="H21" s="54">
        <v>1</v>
      </c>
      <c r="I21" s="54">
        <v>1</v>
      </c>
      <c r="J21" s="54">
        <v>0.5</v>
      </c>
      <c r="K21" s="54">
        <v>1</v>
      </c>
      <c r="L21" s="54">
        <v>1</v>
      </c>
      <c r="M21" s="54">
        <v>0.5</v>
      </c>
      <c r="N21" s="54">
        <v>1</v>
      </c>
      <c r="O21" s="54">
        <v>1</v>
      </c>
      <c r="P21" s="54">
        <v>0.5</v>
      </c>
      <c r="Q21" s="54">
        <v>1</v>
      </c>
      <c r="R21" s="54">
        <v>1</v>
      </c>
      <c r="S21" s="54">
        <v>0.5</v>
      </c>
      <c r="T21" s="54">
        <v>0.9</v>
      </c>
      <c r="U21" s="54">
        <v>1</v>
      </c>
      <c r="V21" s="54">
        <v>0.5</v>
      </c>
      <c r="W21" s="54">
        <v>1</v>
      </c>
      <c r="X21" s="54">
        <v>1</v>
      </c>
      <c r="Y21" s="54">
        <v>0.5</v>
      </c>
      <c r="Z21" s="54">
        <v>1</v>
      </c>
      <c r="AA21" s="54">
        <v>1</v>
      </c>
      <c r="AB21" s="54">
        <v>0.5</v>
      </c>
      <c r="AC21" s="54" t="s">
        <v>1210</v>
      </c>
      <c r="AD21" s="54" t="s">
        <v>1210</v>
      </c>
      <c r="AE21" s="54" t="s">
        <v>1210</v>
      </c>
      <c r="AF21" s="54">
        <v>1</v>
      </c>
      <c r="AG21" s="54">
        <v>1</v>
      </c>
      <c r="AH21" s="54">
        <v>0.5</v>
      </c>
      <c r="AI21" s="54">
        <v>1</v>
      </c>
      <c r="AJ21" s="54">
        <v>1</v>
      </c>
      <c r="AK21" s="54">
        <v>0.5</v>
      </c>
      <c r="AL21" s="54" t="s">
        <v>1210</v>
      </c>
      <c r="AM21" s="54" t="s">
        <v>1210</v>
      </c>
      <c r="AN21" s="54" t="s">
        <v>1210</v>
      </c>
      <c r="AO21" s="54">
        <v>1</v>
      </c>
      <c r="AP21" s="54">
        <v>1</v>
      </c>
      <c r="AQ21" s="54">
        <v>0.5</v>
      </c>
      <c r="AR21" s="54">
        <v>0</v>
      </c>
      <c r="AS21" s="54">
        <v>0</v>
      </c>
      <c r="AT21" s="54">
        <v>0</v>
      </c>
      <c r="AU21" s="54">
        <v>1</v>
      </c>
      <c r="AV21" s="54">
        <v>1</v>
      </c>
      <c r="AW21" s="54">
        <v>0.5</v>
      </c>
      <c r="AX21" s="55">
        <f>AVERAGE(H21:I21,K21:L21,N21:O21,Q21:R21,T21:U21,W21:X21,Z21:AA21,AC21:AD21,AF21:AG21,AI21:AJ21,AL21:AM21,AO21:AP21,AU21:AV21)</f>
        <v>0.99545454545454537</v>
      </c>
      <c r="AY21" s="56">
        <f>AVERAGE(M21,P21,S21,V21,Y21,AB21,AE21,AH21,AK21,AN21,AQ21,AW21,J21)</f>
        <v>0.5</v>
      </c>
      <c r="AZ21" s="57" t="s">
        <v>2061</v>
      </c>
      <c r="BA21" s="57" t="s">
        <v>2062</v>
      </c>
      <c r="BB21" s="58" t="s">
        <v>2068</v>
      </c>
    </row>
    <row r="22" spans="1:54" s="51" customFormat="1" ht="57.6">
      <c r="A22" s="3">
        <v>14</v>
      </c>
      <c r="B22" s="3" t="s">
        <v>1125</v>
      </c>
      <c r="C22" s="3" t="s">
        <v>1238</v>
      </c>
      <c r="D22" s="65" t="s">
        <v>1240</v>
      </c>
      <c r="E22" s="3" t="s">
        <v>24</v>
      </c>
      <c r="F22" s="3"/>
      <c r="G22" s="3"/>
      <c r="H22" s="54">
        <v>1</v>
      </c>
      <c r="I22" s="54">
        <v>1</v>
      </c>
      <c r="J22" s="54">
        <v>0.5</v>
      </c>
      <c r="K22" s="54">
        <v>1</v>
      </c>
      <c r="L22" s="54">
        <v>1</v>
      </c>
      <c r="M22" s="54">
        <v>0.5</v>
      </c>
      <c r="N22" s="54">
        <v>1</v>
      </c>
      <c r="O22" s="54">
        <v>1</v>
      </c>
      <c r="P22" s="54">
        <v>0.5</v>
      </c>
      <c r="Q22" s="54">
        <v>1</v>
      </c>
      <c r="R22" s="54">
        <v>1</v>
      </c>
      <c r="S22" s="54">
        <v>0.5</v>
      </c>
      <c r="T22" s="54">
        <v>0.9</v>
      </c>
      <c r="U22" s="54">
        <v>1</v>
      </c>
      <c r="V22" s="54">
        <v>0.5</v>
      </c>
      <c r="W22" s="54">
        <v>1</v>
      </c>
      <c r="X22" s="54">
        <v>1</v>
      </c>
      <c r="Y22" s="54">
        <v>0.5</v>
      </c>
      <c r="Z22" s="54">
        <v>1</v>
      </c>
      <c r="AA22" s="54">
        <v>1</v>
      </c>
      <c r="AB22" s="54">
        <v>0.5</v>
      </c>
      <c r="AC22" s="54" t="s">
        <v>1210</v>
      </c>
      <c r="AD22" s="54" t="s">
        <v>1210</v>
      </c>
      <c r="AE22" s="54" t="s">
        <v>1210</v>
      </c>
      <c r="AF22" s="54">
        <v>1</v>
      </c>
      <c r="AG22" s="54">
        <v>1</v>
      </c>
      <c r="AH22" s="54">
        <v>0.5</v>
      </c>
      <c r="AI22" s="54">
        <v>1</v>
      </c>
      <c r="AJ22" s="54">
        <v>1</v>
      </c>
      <c r="AK22" s="54">
        <v>0.5</v>
      </c>
      <c r="AL22" s="54" t="s">
        <v>1210</v>
      </c>
      <c r="AM22" s="54" t="s">
        <v>1210</v>
      </c>
      <c r="AN22" s="54" t="s">
        <v>1210</v>
      </c>
      <c r="AO22" s="54">
        <v>1</v>
      </c>
      <c r="AP22" s="54">
        <v>1</v>
      </c>
      <c r="AQ22" s="54">
        <v>0.5</v>
      </c>
      <c r="AR22" s="54">
        <v>0</v>
      </c>
      <c r="AS22" s="54">
        <v>0</v>
      </c>
      <c r="AT22" s="54">
        <v>0</v>
      </c>
      <c r="AU22" s="54">
        <v>1</v>
      </c>
      <c r="AV22" s="54">
        <v>1</v>
      </c>
      <c r="AW22" s="54">
        <v>0.5</v>
      </c>
      <c r="AX22" s="55">
        <f>AVERAGE(H22:I22,K22:L22,N22:O22,Q22:R22,T22:U22,W22:X22,Z22:AA22,AC22:AD22,AF22:AG22,AI22:AJ22,AL22:AM22,AO22:AP22,AU22:AV22)</f>
        <v>0.99545454545454537</v>
      </c>
      <c r="AY22" s="56">
        <f>AVERAGE(M22,P22,S22,V22,Y22,AB22,AE22,AH22,AK22,AN22,AQ22,AW22,J22)</f>
        <v>0.5</v>
      </c>
      <c r="AZ22" s="57" t="s">
        <v>2061</v>
      </c>
      <c r="BA22" s="57" t="s">
        <v>2062</v>
      </c>
      <c r="BB22" s="58" t="s">
        <v>2068</v>
      </c>
    </row>
    <row r="23" spans="1:54" s="51" customFormat="1" ht="57.6">
      <c r="A23" s="3">
        <v>15</v>
      </c>
      <c r="B23" s="3" t="s">
        <v>1241</v>
      </c>
      <c r="C23" s="3" t="s">
        <v>1248</v>
      </c>
      <c r="D23" s="65" t="s">
        <v>1249</v>
      </c>
      <c r="E23" s="3" t="s">
        <v>24</v>
      </c>
      <c r="F23" s="3"/>
      <c r="G23" s="3"/>
      <c r="H23" s="54">
        <v>1</v>
      </c>
      <c r="I23" s="54">
        <v>1</v>
      </c>
      <c r="J23" s="54">
        <v>0.5</v>
      </c>
      <c r="K23" s="54">
        <v>1</v>
      </c>
      <c r="L23" s="54">
        <v>1</v>
      </c>
      <c r="M23" s="54">
        <v>0.5</v>
      </c>
      <c r="N23" s="54">
        <v>1</v>
      </c>
      <c r="O23" s="54">
        <v>1</v>
      </c>
      <c r="P23" s="54">
        <v>0.5</v>
      </c>
      <c r="Q23" s="54">
        <v>1</v>
      </c>
      <c r="R23" s="54">
        <v>1</v>
      </c>
      <c r="S23" s="54">
        <v>0.5</v>
      </c>
      <c r="T23" s="54">
        <v>0.9</v>
      </c>
      <c r="U23" s="54">
        <v>1</v>
      </c>
      <c r="V23" s="54">
        <v>0.5</v>
      </c>
      <c r="W23" s="54">
        <v>1</v>
      </c>
      <c r="X23" s="54">
        <v>1</v>
      </c>
      <c r="Y23" s="54">
        <v>0.5</v>
      </c>
      <c r="Z23" s="54">
        <v>1</v>
      </c>
      <c r="AA23" s="54">
        <v>1</v>
      </c>
      <c r="AB23" s="54">
        <v>0.5</v>
      </c>
      <c r="AC23" s="54" t="s">
        <v>1210</v>
      </c>
      <c r="AD23" s="54" t="s">
        <v>1210</v>
      </c>
      <c r="AE23" s="54" t="s">
        <v>1210</v>
      </c>
      <c r="AF23" s="54">
        <v>1</v>
      </c>
      <c r="AG23" s="54">
        <v>1</v>
      </c>
      <c r="AH23" s="54">
        <v>0.5</v>
      </c>
      <c r="AI23" s="54">
        <v>1</v>
      </c>
      <c r="AJ23" s="54">
        <v>1</v>
      </c>
      <c r="AK23" s="54">
        <v>0.5</v>
      </c>
      <c r="AL23" s="54" t="s">
        <v>1210</v>
      </c>
      <c r="AM23" s="54" t="s">
        <v>1210</v>
      </c>
      <c r="AN23" s="54" t="s">
        <v>1210</v>
      </c>
      <c r="AO23" s="54">
        <v>1</v>
      </c>
      <c r="AP23" s="54">
        <v>1</v>
      </c>
      <c r="AQ23" s="54">
        <v>0.5</v>
      </c>
      <c r="AR23" s="54">
        <v>0</v>
      </c>
      <c r="AS23" s="54">
        <v>0</v>
      </c>
      <c r="AT23" s="54">
        <v>0</v>
      </c>
      <c r="AU23" s="54">
        <v>1</v>
      </c>
      <c r="AV23" s="54">
        <v>1</v>
      </c>
      <c r="AW23" s="54">
        <v>0.5</v>
      </c>
      <c r="AX23" s="55">
        <f>AVERAGE(H23:I23,K23:L23,N23:O23,Q23:R23,T23:U23,W23:X23,Z23:AA23,AC23:AD23,AF23:AG23,AI23:AJ23,AL23:AM23,AO23:AP23,AU23:AV23)</f>
        <v>0.99545454545454537</v>
      </c>
      <c r="AY23" s="56">
        <f>AVERAGE(M23,P23,S23,V23,Y23,AB23,AE23,AH23,AK23,AN23,AQ23,AW23,J23)</f>
        <v>0.5</v>
      </c>
      <c r="AZ23" s="57" t="s">
        <v>2061</v>
      </c>
      <c r="BA23" s="57" t="s">
        <v>2062</v>
      </c>
      <c r="BB23" s="58" t="s">
        <v>2068</v>
      </c>
    </row>
    <row r="24" spans="1:54" s="51" customFormat="1" ht="57.6">
      <c r="A24" s="3">
        <v>16</v>
      </c>
      <c r="B24" s="3" t="s">
        <v>1241</v>
      </c>
      <c r="C24" s="3" t="s">
        <v>1248</v>
      </c>
      <c r="D24" s="65" t="s">
        <v>1250</v>
      </c>
      <c r="E24" s="3" t="s">
        <v>24</v>
      </c>
      <c r="F24" s="3"/>
      <c r="G24" s="3"/>
      <c r="H24" s="54">
        <v>1</v>
      </c>
      <c r="I24" s="54">
        <v>1</v>
      </c>
      <c r="J24" s="54">
        <v>0.5</v>
      </c>
      <c r="K24" s="54">
        <v>1</v>
      </c>
      <c r="L24" s="54">
        <v>1</v>
      </c>
      <c r="M24" s="54">
        <v>0.5</v>
      </c>
      <c r="N24" s="54">
        <v>1</v>
      </c>
      <c r="O24" s="54">
        <v>1</v>
      </c>
      <c r="P24" s="54">
        <v>0.5</v>
      </c>
      <c r="Q24" s="54">
        <v>1</v>
      </c>
      <c r="R24" s="54">
        <v>1</v>
      </c>
      <c r="S24" s="54">
        <v>0.5</v>
      </c>
      <c r="T24" s="54">
        <v>0.9</v>
      </c>
      <c r="U24" s="54">
        <v>1</v>
      </c>
      <c r="V24" s="54">
        <v>0.5</v>
      </c>
      <c r="W24" s="54">
        <v>1</v>
      </c>
      <c r="X24" s="54">
        <v>1</v>
      </c>
      <c r="Y24" s="54">
        <v>0.5</v>
      </c>
      <c r="Z24" s="54">
        <v>1</v>
      </c>
      <c r="AA24" s="54">
        <v>1</v>
      </c>
      <c r="AB24" s="54">
        <v>0.5</v>
      </c>
      <c r="AC24" s="54" t="s">
        <v>1210</v>
      </c>
      <c r="AD24" s="54" t="s">
        <v>1210</v>
      </c>
      <c r="AE24" s="54" t="s">
        <v>1210</v>
      </c>
      <c r="AF24" s="54">
        <v>1</v>
      </c>
      <c r="AG24" s="54">
        <v>1</v>
      </c>
      <c r="AH24" s="54">
        <v>0.5</v>
      </c>
      <c r="AI24" s="54">
        <v>1</v>
      </c>
      <c r="AJ24" s="54">
        <v>1</v>
      </c>
      <c r="AK24" s="54">
        <v>0.5</v>
      </c>
      <c r="AL24" s="54" t="s">
        <v>1210</v>
      </c>
      <c r="AM24" s="54" t="s">
        <v>1210</v>
      </c>
      <c r="AN24" s="54" t="s">
        <v>1210</v>
      </c>
      <c r="AO24" s="54">
        <v>1</v>
      </c>
      <c r="AP24" s="54">
        <v>1</v>
      </c>
      <c r="AQ24" s="54">
        <v>0.5</v>
      </c>
      <c r="AR24" s="54">
        <v>0</v>
      </c>
      <c r="AS24" s="54">
        <v>0</v>
      </c>
      <c r="AT24" s="54">
        <v>0</v>
      </c>
      <c r="AU24" s="54">
        <v>1</v>
      </c>
      <c r="AV24" s="54">
        <v>1</v>
      </c>
      <c r="AW24" s="54">
        <v>0.5</v>
      </c>
      <c r="AX24" s="55">
        <f>AVERAGE(H24:I24,K24:L24,N24:O24,Q24:R24,T24:U24,W24:X24,Z24:AA24,AC24:AD24,AF24:AG24,AI24:AJ24,AL24:AM24,AO24:AP24,AU24:AV24)</f>
        <v>0.99545454545454537</v>
      </c>
      <c r="AY24" s="56">
        <f>AVERAGE(M24,P24,S24,V24,Y24,AB24,AE24,AH24,AK24,AN24,AQ24,AW24,J24)</f>
        <v>0.5</v>
      </c>
      <c r="AZ24" s="57" t="s">
        <v>2061</v>
      </c>
      <c r="BA24" s="57" t="s">
        <v>2062</v>
      </c>
      <c r="BB24" s="58" t="s">
        <v>2068</v>
      </c>
    </row>
    <row r="25" spans="1:54" customFormat="1" ht="17.399999999999999">
      <c r="A25" s="175" t="s">
        <v>1275</v>
      </c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77"/>
      <c r="AX25" s="52">
        <f>AVERAGE(AX26:AX36)</f>
        <v>0.98044077134986229</v>
      </c>
      <c r="AY25" s="52">
        <f>AVERAGE(AY26:AY36)</f>
        <v>0.48484848484848492</v>
      </c>
      <c r="AZ25" s="35"/>
      <c r="BA25" s="36"/>
      <c r="BB25" s="37"/>
    </row>
    <row r="26" spans="1:54" s="51" customFormat="1" ht="57.6">
      <c r="A26" s="3">
        <v>17</v>
      </c>
      <c r="B26" s="6" t="s">
        <v>1275</v>
      </c>
      <c r="C26" s="7" t="s">
        <v>1357</v>
      </c>
      <c r="D26" s="65" t="s">
        <v>1358</v>
      </c>
      <c r="E26" s="3" t="s">
        <v>24</v>
      </c>
      <c r="F26" s="3"/>
      <c r="G26" s="53"/>
      <c r="H26" s="54">
        <v>1</v>
      </c>
      <c r="I26" s="54">
        <v>1</v>
      </c>
      <c r="J26" s="54">
        <v>0.5</v>
      </c>
      <c r="K26" s="54">
        <v>1</v>
      </c>
      <c r="L26" s="54">
        <v>1</v>
      </c>
      <c r="M26" s="54">
        <v>0.5</v>
      </c>
      <c r="N26" s="54">
        <v>1</v>
      </c>
      <c r="O26" s="54">
        <v>1</v>
      </c>
      <c r="P26" s="54">
        <v>0.5</v>
      </c>
      <c r="Q26" s="54">
        <v>1</v>
      </c>
      <c r="R26" s="54">
        <v>1</v>
      </c>
      <c r="S26" s="54">
        <v>0.5</v>
      </c>
      <c r="T26" s="54">
        <v>0.9</v>
      </c>
      <c r="U26" s="54">
        <v>1</v>
      </c>
      <c r="V26" s="54">
        <v>0.5</v>
      </c>
      <c r="W26" s="54">
        <v>1</v>
      </c>
      <c r="X26" s="54">
        <v>1</v>
      </c>
      <c r="Y26" s="54">
        <v>0.5</v>
      </c>
      <c r="Z26" s="54">
        <v>1</v>
      </c>
      <c r="AA26" s="54">
        <v>1</v>
      </c>
      <c r="AB26" s="54">
        <v>0.5</v>
      </c>
      <c r="AC26" s="54" t="s">
        <v>1210</v>
      </c>
      <c r="AD26" s="54" t="s">
        <v>1210</v>
      </c>
      <c r="AE26" s="54" t="s">
        <v>1210</v>
      </c>
      <c r="AF26" s="54">
        <v>1</v>
      </c>
      <c r="AG26" s="54">
        <v>1</v>
      </c>
      <c r="AH26" s="54">
        <v>0.5</v>
      </c>
      <c r="AI26" s="54">
        <v>1</v>
      </c>
      <c r="AJ26" s="54">
        <v>1</v>
      </c>
      <c r="AK26" s="54">
        <v>0.5</v>
      </c>
      <c r="AL26" s="54" t="s">
        <v>1210</v>
      </c>
      <c r="AM26" s="54" t="s">
        <v>1210</v>
      </c>
      <c r="AN26" s="54" t="s">
        <v>1210</v>
      </c>
      <c r="AO26" s="54">
        <v>1</v>
      </c>
      <c r="AP26" s="54">
        <v>1</v>
      </c>
      <c r="AQ26" s="54">
        <v>0.5</v>
      </c>
      <c r="AR26" s="54">
        <v>0</v>
      </c>
      <c r="AS26" s="54">
        <v>0</v>
      </c>
      <c r="AT26" s="54">
        <v>0</v>
      </c>
      <c r="AU26" s="54">
        <v>1</v>
      </c>
      <c r="AV26" s="54">
        <v>1</v>
      </c>
      <c r="AW26" s="54">
        <v>0.5</v>
      </c>
      <c r="AX26" s="55">
        <f t="shared" ref="AX26:AX36" si="0">AVERAGE(H26:I26,K26:L26,N26:O26,Q26:R26,T26:U26,W26:X26,Z26:AA26,AC26:AD26,AF26:AG26,AI26:AJ26,AL26:AM26,AO26:AP26,AU26:AV26)</f>
        <v>0.99545454545454537</v>
      </c>
      <c r="AY26" s="56">
        <f t="shared" ref="AY26:AY36" si="1">AVERAGE(M26,P26,S26,V26,Y26,AB26,AE26,AH26,AK26,AN26,AQ26,AW26,J26)</f>
        <v>0.5</v>
      </c>
      <c r="AZ26" s="57" t="s">
        <v>2061</v>
      </c>
      <c r="BA26" s="57" t="s">
        <v>2062</v>
      </c>
      <c r="BB26" s="58" t="s">
        <v>2068</v>
      </c>
    </row>
    <row r="27" spans="1:54" s="51" customFormat="1" ht="57.6">
      <c r="A27" s="3">
        <v>18</v>
      </c>
      <c r="B27" s="6" t="s">
        <v>1275</v>
      </c>
      <c r="C27" s="7" t="s">
        <v>1357</v>
      </c>
      <c r="D27" s="65" t="s">
        <v>1359</v>
      </c>
      <c r="E27" s="3" t="s">
        <v>24</v>
      </c>
      <c r="F27" s="3"/>
      <c r="G27" s="53"/>
      <c r="H27" s="54">
        <v>1</v>
      </c>
      <c r="I27" s="54">
        <v>1</v>
      </c>
      <c r="J27" s="54">
        <v>0.5</v>
      </c>
      <c r="K27" s="54">
        <v>1</v>
      </c>
      <c r="L27" s="54">
        <v>1</v>
      </c>
      <c r="M27" s="54">
        <v>0.5</v>
      </c>
      <c r="N27" s="54">
        <v>1</v>
      </c>
      <c r="O27" s="54">
        <v>1</v>
      </c>
      <c r="P27" s="54">
        <v>0.5</v>
      </c>
      <c r="Q27" s="54">
        <v>1</v>
      </c>
      <c r="R27" s="54">
        <v>1</v>
      </c>
      <c r="S27" s="54">
        <v>0.5</v>
      </c>
      <c r="T27" s="54">
        <v>0.9</v>
      </c>
      <c r="U27" s="54">
        <v>1</v>
      </c>
      <c r="V27" s="54">
        <v>0.5</v>
      </c>
      <c r="W27" s="54">
        <v>1</v>
      </c>
      <c r="X27" s="54">
        <v>1</v>
      </c>
      <c r="Y27" s="54">
        <v>0.5</v>
      </c>
      <c r="Z27" s="54">
        <v>1</v>
      </c>
      <c r="AA27" s="54">
        <v>1</v>
      </c>
      <c r="AB27" s="54">
        <v>0.5</v>
      </c>
      <c r="AC27" s="54" t="s">
        <v>1210</v>
      </c>
      <c r="AD27" s="54" t="s">
        <v>1210</v>
      </c>
      <c r="AE27" s="54" t="s">
        <v>1210</v>
      </c>
      <c r="AF27" s="54">
        <v>1</v>
      </c>
      <c r="AG27" s="54">
        <v>1</v>
      </c>
      <c r="AH27" s="54">
        <v>0.5</v>
      </c>
      <c r="AI27" s="54">
        <v>1</v>
      </c>
      <c r="AJ27" s="54">
        <v>1</v>
      </c>
      <c r="AK27" s="54">
        <v>0.5</v>
      </c>
      <c r="AL27" s="54" t="s">
        <v>1210</v>
      </c>
      <c r="AM27" s="54" t="s">
        <v>1210</v>
      </c>
      <c r="AN27" s="54" t="s">
        <v>1210</v>
      </c>
      <c r="AO27" s="54">
        <v>1</v>
      </c>
      <c r="AP27" s="54">
        <v>1</v>
      </c>
      <c r="AQ27" s="54">
        <v>0.5</v>
      </c>
      <c r="AR27" s="54">
        <v>0</v>
      </c>
      <c r="AS27" s="54">
        <v>0</v>
      </c>
      <c r="AT27" s="54">
        <v>0</v>
      </c>
      <c r="AU27" s="54">
        <v>1</v>
      </c>
      <c r="AV27" s="54">
        <v>1</v>
      </c>
      <c r="AW27" s="54">
        <v>0.5</v>
      </c>
      <c r="AX27" s="55">
        <f t="shared" si="0"/>
        <v>0.99545454545454537</v>
      </c>
      <c r="AY27" s="56">
        <f t="shared" si="1"/>
        <v>0.5</v>
      </c>
      <c r="AZ27" s="57" t="s">
        <v>2061</v>
      </c>
      <c r="BA27" s="57" t="s">
        <v>2062</v>
      </c>
      <c r="BB27" s="58" t="s">
        <v>2068</v>
      </c>
    </row>
    <row r="28" spans="1:54" s="51" customFormat="1" ht="57.6">
      <c r="A28" s="3">
        <v>19</v>
      </c>
      <c r="B28" s="6" t="s">
        <v>1275</v>
      </c>
      <c r="C28" s="7" t="s">
        <v>1371</v>
      </c>
      <c r="D28" s="65" t="s">
        <v>1372</v>
      </c>
      <c r="E28" s="3" t="s">
        <v>24</v>
      </c>
      <c r="F28" s="3"/>
      <c r="G28" s="53"/>
      <c r="H28" s="54">
        <v>1</v>
      </c>
      <c r="I28" s="54">
        <v>1</v>
      </c>
      <c r="J28" s="54">
        <v>0.5</v>
      </c>
      <c r="K28" s="54">
        <v>1</v>
      </c>
      <c r="L28" s="54">
        <v>1</v>
      </c>
      <c r="M28" s="54">
        <v>0.5</v>
      </c>
      <c r="N28" s="54">
        <v>1</v>
      </c>
      <c r="O28" s="54">
        <v>1</v>
      </c>
      <c r="P28" s="54">
        <v>0.5</v>
      </c>
      <c r="Q28" s="54">
        <v>1</v>
      </c>
      <c r="R28" s="54">
        <v>1</v>
      </c>
      <c r="S28" s="54">
        <v>0.5</v>
      </c>
      <c r="T28" s="54">
        <v>0.9</v>
      </c>
      <c r="U28" s="54">
        <v>1</v>
      </c>
      <c r="V28" s="54">
        <v>0.5</v>
      </c>
      <c r="W28" s="54">
        <v>1</v>
      </c>
      <c r="X28" s="54">
        <v>1</v>
      </c>
      <c r="Y28" s="54">
        <v>0.5</v>
      </c>
      <c r="Z28" s="54">
        <v>1</v>
      </c>
      <c r="AA28" s="54">
        <v>1</v>
      </c>
      <c r="AB28" s="54">
        <v>0.5</v>
      </c>
      <c r="AC28" s="54">
        <v>1</v>
      </c>
      <c r="AD28" s="54">
        <v>0</v>
      </c>
      <c r="AE28" s="54">
        <v>0</v>
      </c>
      <c r="AF28" s="54">
        <v>1</v>
      </c>
      <c r="AG28" s="54">
        <v>1</v>
      </c>
      <c r="AH28" s="54">
        <v>0.5</v>
      </c>
      <c r="AI28" s="54">
        <v>1</v>
      </c>
      <c r="AJ28" s="54">
        <v>1</v>
      </c>
      <c r="AK28" s="54">
        <v>0.5</v>
      </c>
      <c r="AL28" s="54" t="s">
        <v>1210</v>
      </c>
      <c r="AM28" s="54" t="s">
        <v>1210</v>
      </c>
      <c r="AN28" s="54" t="s">
        <v>1210</v>
      </c>
      <c r="AO28" s="54">
        <v>1</v>
      </c>
      <c r="AP28" s="54">
        <v>1</v>
      </c>
      <c r="AQ28" s="54">
        <v>0.5</v>
      </c>
      <c r="AR28" s="54">
        <v>0</v>
      </c>
      <c r="AS28" s="54">
        <v>0</v>
      </c>
      <c r="AT28" s="54">
        <v>0</v>
      </c>
      <c r="AU28" s="54">
        <v>1</v>
      </c>
      <c r="AV28" s="54">
        <v>1</v>
      </c>
      <c r="AW28" s="54">
        <v>0.5</v>
      </c>
      <c r="AX28" s="55">
        <f t="shared" si="0"/>
        <v>0.95416666666666661</v>
      </c>
      <c r="AY28" s="56">
        <f t="shared" si="1"/>
        <v>0.45833333333333331</v>
      </c>
      <c r="AZ28" s="57" t="s">
        <v>2061</v>
      </c>
      <c r="BA28" s="57" t="s">
        <v>2062</v>
      </c>
      <c r="BB28" s="58" t="s">
        <v>2063</v>
      </c>
    </row>
    <row r="29" spans="1:54" s="51" customFormat="1" ht="57.6">
      <c r="A29" s="3">
        <v>20</v>
      </c>
      <c r="B29" s="6" t="s">
        <v>1275</v>
      </c>
      <c r="C29" s="7" t="s">
        <v>1371</v>
      </c>
      <c r="D29" s="65" t="s">
        <v>1373</v>
      </c>
      <c r="E29" s="3" t="s">
        <v>24</v>
      </c>
      <c r="F29" s="3"/>
      <c r="G29" s="53"/>
      <c r="H29" s="54">
        <v>1</v>
      </c>
      <c r="I29" s="54">
        <v>1</v>
      </c>
      <c r="J29" s="54">
        <v>0.5</v>
      </c>
      <c r="K29" s="54">
        <v>1</v>
      </c>
      <c r="L29" s="54">
        <v>1</v>
      </c>
      <c r="M29" s="54">
        <v>0.5</v>
      </c>
      <c r="N29" s="54">
        <v>1</v>
      </c>
      <c r="O29" s="54">
        <v>1</v>
      </c>
      <c r="P29" s="54">
        <v>0.5</v>
      </c>
      <c r="Q29" s="54">
        <v>1</v>
      </c>
      <c r="R29" s="54">
        <v>1</v>
      </c>
      <c r="S29" s="54">
        <v>0.5</v>
      </c>
      <c r="T29" s="54">
        <v>0.9</v>
      </c>
      <c r="U29" s="54">
        <v>1</v>
      </c>
      <c r="V29" s="54">
        <v>0.5</v>
      </c>
      <c r="W29" s="54">
        <v>1</v>
      </c>
      <c r="X29" s="54">
        <v>1</v>
      </c>
      <c r="Y29" s="54">
        <v>0.5</v>
      </c>
      <c r="Z29" s="54">
        <v>1</v>
      </c>
      <c r="AA29" s="54">
        <v>1</v>
      </c>
      <c r="AB29" s="54">
        <v>0.5</v>
      </c>
      <c r="AC29" s="54">
        <v>1</v>
      </c>
      <c r="AD29" s="54">
        <v>0</v>
      </c>
      <c r="AE29" s="54">
        <v>0</v>
      </c>
      <c r="AF29" s="54">
        <v>1</v>
      </c>
      <c r="AG29" s="54">
        <v>1</v>
      </c>
      <c r="AH29" s="54">
        <v>0.5</v>
      </c>
      <c r="AI29" s="54">
        <v>1</v>
      </c>
      <c r="AJ29" s="54">
        <v>1</v>
      </c>
      <c r="AK29" s="54">
        <v>0.5</v>
      </c>
      <c r="AL29" s="54" t="s">
        <v>1210</v>
      </c>
      <c r="AM29" s="54" t="s">
        <v>1210</v>
      </c>
      <c r="AN29" s="54" t="s">
        <v>1210</v>
      </c>
      <c r="AO29" s="54">
        <v>1</v>
      </c>
      <c r="AP29" s="54">
        <v>1</v>
      </c>
      <c r="AQ29" s="54">
        <v>0.5</v>
      </c>
      <c r="AR29" s="54">
        <v>0</v>
      </c>
      <c r="AS29" s="54">
        <v>0</v>
      </c>
      <c r="AT29" s="54">
        <v>0</v>
      </c>
      <c r="AU29" s="54">
        <v>1</v>
      </c>
      <c r="AV29" s="54">
        <v>1</v>
      </c>
      <c r="AW29" s="54">
        <v>0.5</v>
      </c>
      <c r="AX29" s="55">
        <f t="shared" si="0"/>
        <v>0.95416666666666661</v>
      </c>
      <c r="AY29" s="56">
        <f t="shared" si="1"/>
        <v>0.45833333333333331</v>
      </c>
      <c r="AZ29" s="57" t="s">
        <v>2061</v>
      </c>
      <c r="BA29" s="57" t="s">
        <v>2062</v>
      </c>
      <c r="BB29" s="58" t="s">
        <v>2063</v>
      </c>
    </row>
    <row r="30" spans="1:54" s="51" customFormat="1" ht="57.6">
      <c r="A30" s="3">
        <v>21</v>
      </c>
      <c r="B30" s="6" t="s">
        <v>1275</v>
      </c>
      <c r="C30" s="7" t="s">
        <v>1368</v>
      </c>
      <c r="D30" s="65" t="s">
        <v>1369</v>
      </c>
      <c r="E30" s="3" t="s">
        <v>24</v>
      </c>
      <c r="F30" s="3"/>
      <c r="G30" s="53"/>
      <c r="H30" s="54">
        <v>1</v>
      </c>
      <c r="I30" s="54">
        <v>1</v>
      </c>
      <c r="J30" s="54">
        <v>0.5</v>
      </c>
      <c r="K30" s="54">
        <v>1</v>
      </c>
      <c r="L30" s="54">
        <v>1</v>
      </c>
      <c r="M30" s="54">
        <v>0.5</v>
      </c>
      <c r="N30" s="54">
        <v>1</v>
      </c>
      <c r="O30" s="54">
        <v>1</v>
      </c>
      <c r="P30" s="54">
        <v>0.5</v>
      </c>
      <c r="Q30" s="54">
        <v>1</v>
      </c>
      <c r="R30" s="54">
        <v>1</v>
      </c>
      <c r="S30" s="54">
        <v>0.5</v>
      </c>
      <c r="T30" s="54">
        <v>0.9</v>
      </c>
      <c r="U30" s="54">
        <v>1</v>
      </c>
      <c r="V30" s="54">
        <v>0.5</v>
      </c>
      <c r="W30" s="54">
        <v>1</v>
      </c>
      <c r="X30" s="54">
        <v>1</v>
      </c>
      <c r="Y30" s="54">
        <v>0.5</v>
      </c>
      <c r="Z30" s="54">
        <v>1</v>
      </c>
      <c r="AA30" s="54">
        <v>1</v>
      </c>
      <c r="AB30" s="54">
        <v>0.5</v>
      </c>
      <c r="AC30" s="54" t="s">
        <v>1210</v>
      </c>
      <c r="AD30" s="54" t="s">
        <v>1210</v>
      </c>
      <c r="AE30" s="54" t="s">
        <v>1210</v>
      </c>
      <c r="AF30" s="54">
        <v>1</v>
      </c>
      <c r="AG30" s="54">
        <v>1</v>
      </c>
      <c r="AH30" s="54">
        <v>0.5</v>
      </c>
      <c r="AI30" s="54">
        <v>1</v>
      </c>
      <c r="AJ30" s="54">
        <v>1</v>
      </c>
      <c r="AK30" s="54">
        <v>0.5</v>
      </c>
      <c r="AL30" s="54" t="s">
        <v>1210</v>
      </c>
      <c r="AM30" s="54" t="s">
        <v>1210</v>
      </c>
      <c r="AN30" s="54" t="s">
        <v>1210</v>
      </c>
      <c r="AO30" s="54">
        <v>1</v>
      </c>
      <c r="AP30" s="54">
        <v>1</v>
      </c>
      <c r="AQ30" s="54">
        <v>0.5</v>
      </c>
      <c r="AR30" s="54">
        <v>0</v>
      </c>
      <c r="AS30" s="54">
        <v>0</v>
      </c>
      <c r="AT30" s="54">
        <v>0</v>
      </c>
      <c r="AU30" s="54">
        <v>1</v>
      </c>
      <c r="AV30" s="54">
        <v>1</v>
      </c>
      <c r="AW30" s="54">
        <v>0.5</v>
      </c>
      <c r="AX30" s="55">
        <f t="shared" si="0"/>
        <v>0.99545454545454537</v>
      </c>
      <c r="AY30" s="56">
        <f t="shared" si="1"/>
        <v>0.5</v>
      </c>
      <c r="AZ30" s="57" t="s">
        <v>2061</v>
      </c>
      <c r="BA30" s="57" t="s">
        <v>2062</v>
      </c>
      <c r="BB30" s="58" t="s">
        <v>2068</v>
      </c>
    </row>
    <row r="31" spans="1:54" s="51" customFormat="1" ht="57.6">
      <c r="A31" s="3">
        <v>22</v>
      </c>
      <c r="B31" s="6" t="s">
        <v>1275</v>
      </c>
      <c r="C31" s="7" t="s">
        <v>1368</v>
      </c>
      <c r="D31" s="65" t="s">
        <v>1370</v>
      </c>
      <c r="E31" s="3" t="s">
        <v>24</v>
      </c>
      <c r="F31" s="3"/>
      <c r="G31" s="53"/>
      <c r="H31" s="54">
        <v>1</v>
      </c>
      <c r="I31" s="54">
        <v>1</v>
      </c>
      <c r="J31" s="54">
        <v>0.5</v>
      </c>
      <c r="K31" s="54">
        <v>1</v>
      </c>
      <c r="L31" s="54">
        <v>1</v>
      </c>
      <c r="M31" s="54">
        <v>0.5</v>
      </c>
      <c r="N31" s="54">
        <v>1</v>
      </c>
      <c r="O31" s="54">
        <v>1</v>
      </c>
      <c r="P31" s="54">
        <v>0.5</v>
      </c>
      <c r="Q31" s="54">
        <v>1</v>
      </c>
      <c r="R31" s="54">
        <v>1</v>
      </c>
      <c r="S31" s="54">
        <v>0.5</v>
      </c>
      <c r="T31" s="54">
        <v>0.9</v>
      </c>
      <c r="U31" s="54">
        <v>1</v>
      </c>
      <c r="V31" s="54">
        <v>0.5</v>
      </c>
      <c r="W31" s="54">
        <v>1</v>
      </c>
      <c r="X31" s="54">
        <v>1</v>
      </c>
      <c r="Y31" s="54">
        <v>0.5</v>
      </c>
      <c r="Z31" s="54">
        <v>1</v>
      </c>
      <c r="AA31" s="54">
        <v>1</v>
      </c>
      <c r="AB31" s="54">
        <v>0.5</v>
      </c>
      <c r="AC31" s="54" t="s">
        <v>1210</v>
      </c>
      <c r="AD31" s="54" t="s">
        <v>1210</v>
      </c>
      <c r="AE31" s="54" t="s">
        <v>1210</v>
      </c>
      <c r="AF31" s="54">
        <v>1</v>
      </c>
      <c r="AG31" s="54">
        <v>1</v>
      </c>
      <c r="AH31" s="54">
        <v>0.5</v>
      </c>
      <c r="AI31" s="54">
        <v>1</v>
      </c>
      <c r="AJ31" s="54">
        <v>1</v>
      </c>
      <c r="AK31" s="54">
        <v>0.5</v>
      </c>
      <c r="AL31" s="54" t="s">
        <v>1210</v>
      </c>
      <c r="AM31" s="54" t="s">
        <v>1210</v>
      </c>
      <c r="AN31" s="54" t="s">
        <v>1210</v>
      </c>
      <c r="AO31" s="54">
        <v>1</v>
      </c>
      <c r="AP31" s="54">
        <v>1</v>
      </c>
      <c r="AQ31" s="54">
        <v>0.5</v>
      </c>
      <c r="AR31" s="54">
        <v>0</v>
      </c>
      <c r="AS31" s="54">
        <v>0</v>
      </c>
      <c r="AT31" s="54">
        <v>0</v>
      </c>
      <c r="AU31" s="54">
        <v>1</v>
      </c>
      <c r="AV31" s="54">
        <v>1</v>
      </c>
      <c r="AW31" s="54">
        <v>0.5</v>
      </c>
      <c r="AX31" s="55">
        <f t="shared" si="0"/>
        <v>0.99545454545454537</v>
      </c>
      <c r="AY31" s="56">
        <f t="shared" si="1"/>
        <v>0.5</v>
      </c>
      <c r="AZ31" s="57" t="s">
        <v>2061</v>
      </c>
      <c r="BA31" s="57" t="s">
        <v>2062</v>
      </c>
      <c r="BB31" s="58" t="s">
        <v>2068</v>
      </c>
    </row>
    <row r="32" spans="1:54" s="51" customFormat="1" ht="57.6">
      <c r="A32" s="3">
        <v>23</v>
      </c>
      <c r="B32" s="6" t="s">
        <v>1275</v>
      </c>
      <c r="C32" s="7" t="s">
        <v>1365</v>
      </c>
      <c r="D32" s="65" t="s">
        <v>1366</v>
      </c>
      <c r="E32" s="3" t="s">
        <v>24</v>
      </c>
      <c r="F32" s="3"/>
      <c r="G32" s="53"/>
      <c r="H32" s="54">
        <v>1</v>
      </c>
      <c r="I32" s="54">
        <v>1</v>
      </c>
      <c r="J32" s="54">
        <v>0.5</v>
      </c>
      <c r="K32" s="54">
        <v>1</v>
      </c>
      <c r="L32" s="54">
        <v>1</v>
      </c>
      <c r="M32" s="54">
        <v>0.5</v>
      </c>
      <c r="N32" s="54">
        <v>1</v>
      </c>
      <c r="O32" s="54">
        <v>1</v>
      </c>
      <c r="P32" s="54">
        <v>0.5</v>
      </c>
      <c r="Q32" s="54">
        <v>1</v>
      </c>
      <c r="R32" s="54">
        <v>1</v>
      </c>
      <c r="S32" s="54">
        <v>0.5</v>
      </c>
      <c r="T32" s="54">
        <v>0.9</v>
      </c>
      <c r="U32" s="54">
        <v>1</v>
      </c>
      <c r="V32" s="54">
        <v>0.5</v>
      </c>
      <c r="W32" s="54">
        <v>1</v>
      </c>
      <c r="X32" s="54">
        <v>1</v>
      </c>
      <c r="Y32" s="54">
        <v>0.5</v>
      </c>
      <c r="Z32" s="54">
        <v>1</v>
      </c>
      <c r="AA32" s="54">
        <v>1</v>
      </c>
      <c r="AB32" s="54">
        <v>0.5</v>
      </c>
      <c r="AC32" s="54">
        <v>1</v>
      </c>
      <c r="AD32" s="54">
        <v>0</v>
      </c>
      <c r="AE32" s="54">
        <v>0</v>
      </c>
      <c r="AF32" s="54">
        <v>1</v>
      </c>
      <c r="AG32" s="54">
        <v>1</v>
      </c>
      <c r="AH32" s="54">
        <v>0.5</v>
      </c>
      <c r="AI32" s="54">
        <v>1</v>
      </c>
      <c r="AJ32" s="54">
        <v>1</v>
      </c>
      <c r="AK32" s="54">
        <v>0.5</v>
      </c>
      <c r="AL32" s="54" t="s">
        <v>1210</v>
      </c>
      <c r="AM32" s="54" t="s">
        <v>1210</v>
      </c>
      <c r="AN32" s="54" t="s">
        <v>1210</v>
      </c>
      <c r="AO32" s="54">
        <v>1</v>
      </c>
      <c r="AP32" s="54">
        <v>1</v>
      </c>
      <c r="AQ32" s="54">
        <v>0.5</v>
      </c>
      <c r="AR32" s="54">
        <v>0</v>
      </c>
      <c r="AS32" s="54">
        <v>0</v>
      </c>
      <c r="AT32" s="54">
        <v>0</v>
      </c>
      <c r="AU32" s="54">
        <v>1</v>
      </c>
      <c r="AV32" s="54">
        <v>1</v>
      </c>
      <c r="AW32" s="54">
        <v>0.5</v>
      </c>
      <c r="AX32" s="55">
        <f t="shared" si="0"/>
        <v>0.95416666666666661</v>
      </c>
      <c r="AY32" s="56">
        <f t="shared" si="1"/>
        <v>0.45833333333333331</v>
      </c>
      <c r="AZ32" s="57" t="s">
        <v>2061</v>
      </c>
      <c r="BA32" s="57" t="s">
        <v>2062</v>
      </c>
      <c r="BB32" s="58" t="s">
        <v>2063</v>
      </c>
    </row>
    <row r="33" spans="1:54" s="51" customFormat="1" ht="57.6">
      <c r="A33" s="3">
        <v>24</v>
      </c>
      <c r="B33" s="6" t="s">
        <v>1275</v>
      </c>
      <c r="C33" s="7" t="s">
        <v>1365</v>
      </c>
      <c r="D33" s="65" t="s">
        <v>1367</v>
      </c>
      <c r="E33" s="3" t="s">
        <v>24</v>
      </c>
      <c r="F33" s="3"/>
      <c r="G33" s="53"/>
      <c r="H33" s="54">
        <v>1</v>
      </c>
      <c r="I33" s="54">
        <v>1</v>
      </c>
      <c r="J33" s="54">
        <v>0.5</v>
      </c>
      <c r="K33" s="54">
        <v>1</v>
      </c>
      <c r="L33" s="54">
        <v>1</v>
      </c>
      <c r="M33" s="54">
        <v>0.5</v>
      </c>
      <c r="N33" s="54">
        <v>1</v>
      </c>
      <c r="O33" s="54">
        <v>1</v>
      </c>
      <c r="P33" s="54">
        <v>0.5</v>
      </c>
      <c r="Q33" s="54">
        <v>1</v>
      </c>
      <c r="R33" s="54">
        <v>1</v>
      </c>
      <c r="S33" s="54">
        <v>0.5</v>
      </c>
      <c r="T33" s="54">
        <v>0.9</v>
      </c>
      <c r="U33" s="54">
        <v>1</v>
      </c>
      <c r="V33" s="54">
        <v>0.5</v>
      </c>
      <c r="W33" s="54">
        <v>1</v>
      </c>
      <c r="X33" s="54">
        <v>1</v>
      </c>
      <c r="Y33" s="54">
        <v>0.5</v>
      </c>
      <c r="Z33" s="54">
        <v>1</v>
      </c>
      <c r="AA33" s="54">
        <v>1</v>
      </c>
      <c r="AB33" s="54">
        <v>0.5</v>
      </c>
      <c r="AC33" s="54">
        <v>1</v>
      </c>
      <c r="AD33" s="54">
        <v>0</v>
      </c>
      <c r="AE33" s="54">
        <v>0</v>
      </c>
      <c r="AF33" s="54">
        <v>1</v>
      </c>
      <c r="AG33" s="54">
        <v>1</v>
      </c>
      <c r="AH33" s="54">
        <v>0.5</v>
      </c>
      <c r="AI33" s="54">
        <v>1</v>
      </c>
      <c r="AJ33" s="54">
        <v>1</v>
      </c>
      <c r="AK33" s="54">
        <v>0.5</v>
      </c>
      <c r="AL33" s="54" t="s">
        <v>1210</v>
      </c>
      <c r="AM33" s="54" t="s">
        <v>1210</v>
      </c>
      <c r="AN33" s="54" t="s">
        <v>1210</v>
      </c>
      <c r="AO33" s="54">
        <v>1</v>
      </c>
      <c r="AP33" s="54">
        <v>1</v>
      </c>
      <c r="AQ33" s="54">
        <v>0.5</v>
      </c>
      <c r="AR33" s="54">
        <v>0</v>
      </c>
      <c r="AS33" s="54">
        <v>0</v>
      </c>
      <c r="AT33" s="54">
        <v>0</v>
      </c>
      <c r="AU33" s="54">
        <v>1</v>
      </c>
      <c r="AV33" s="54">
        <v>1</v>
      </c>
      <c r="AW33" s="54">
        <v>0.5</v>
      </c>
      <c r="AX33" s="55">
        <f t="shared" si="0"/>
        <v>0.95416666666666661</v>
      </c>
      <c r="AY33" s="56">
        <f t="shared" si="1"/>
        <v>0.45833333333333331</v>
      </c>
      <c r="AZ33" s="57" t="s">
        <v>2061</v>
      </c>
      <c r="BA33" s="57" t="s">
        <v>2062</v>
      </c>
      <c r="BB33" s="58" t="s">
        <v>2063</v>
      </c>
    </row>
    <row r="34" spans="1:54" s="51" customFormat="1" ht="57.6">
      <c r="A34" s="3">
        <v>25</v>
      </c>
      <c r="B34" s="6" t="s">
        <v>1275</v>
      </c>
      <c r="C34" s="7" t="s">
        <v>1362</v>
      </c>
      <c r="D34" s="65" t="s">
        <v>1363</v>
      </c>
      <c r="E34" s="3" t="s">
        <v>24</v>
      </c>
      <c r="F34" s="3"/>
      <c r="G34" s="53"/>
      <c r="H34" s="54">
        <v>1</v>
      </c>
      <c r="I34" s="54">
        <v>1</v>
      </c>
      <c r="J34" s="54">
        <v>0.5</v>
      </c>
      <c r="K34" s="54">
        <v>1</v>
      </c>
      <c r="L34" s="54">
        <v>1</v>
      </c>
      <c r="M34" s="54">
        <v>0.5</v>
      </c>
      <c r="N34" s="54">
        <v>1</v>
      </c>
      <c r="O34" s="54">
        <v>1</v>
      </c>
      <c r="P34" s="54">
        <v>0.5</v>
      </c>
      <c r="Q34" s="54">
        <v>1</v>
      </c>
      <c r="R34" s="54">
        <v>1</v>
      </c>
      <c r="S34" s="54">
        <v>0.5</v>
      </c>
      <c r="T34" s="54">
        <v>0.9</v>
      </c>
      <c r="U34" s="54">
        <v>1</v>
      </c>
      <c r="V34" s="54">
        <v>0.5</v>
      </c>
      <c r="W34" s="54">
        <v>1</v>
      </c>
      <c r="X34" s="54">
        <v>1</v>
      </c>
      <c r="Y34" s="54">
        <v>0.5</v>
      </c>
      <c r="Z34" s="54">
        <v>1</v>
      </c>
      <c r="AA34" s="54">
        <v>1</v>
      </c>
      <c r="AB34" s="54">
        <v>0.5</v>
      </c>
      <c r="AC34" s="54" t="s">
        <v>1210</v>
      </c>
      <c r="AD34" s="54" t="s">
        <v>1210</v>
      </c>
      <c r="AE34" s="54" t="s">
        <v>1210</v>
      </c>
      <c r="AF34" s="54">
        <v>1</v>
      </c>
      <c r="AG34" s="54">
        <v>1</v>
      </c>
      <c r="AH34" s="54">
        <v>0.5</v>
      </c>
      <c r="AI34" s="54">
        <v>1</v>
      </c>
      <c r="AJ34" s="54">
        <v>1</v>
      </c>
      <c r="AK34" s="54">
        <v>0.5</v>
      </c>
      <c r="AL34" s="54" t="s">
        <v>1210</v>
      </c>
      <c r="AM34" s="54" t="s">
        <v>1210</v>
      </c>
      <c r="AN34" s="54" t="s">
        <v>1210</v>
      </c>
      <c r="AO34" s="54">
        <v>1</v>
      </c>
      <c r="AP34" s="54">
        <v>1</v>
      </c>
      <c r="AQ34" s="54">
        <v>0.5</v>
      </c>
      <c r="AR34" s="54">
        <v>0</v>
      </c>
      <c r="AS34" s="54">
        <v>0</v>
      </c>
      <c r="AT34" s="54">
        <v>0</v>
      </c>
      <c r="AU34" s="54">
        <v>1</v>
      </c>
      <c r="AV34" s="54">
        <v>1</v>
      </c>
      <c r="AW34" s="54">
        <v>0.5</v>
      </c>
      <c r="AX34" s="55">
        <f t="shared" si="0"/>
        <v>0.99545454545454537</v>
      </c>
      <c r="AY34" s="56">
        <f t="shared" si="1"/>
        <v>0.5</v>
      </c>
      <c r="AZ34" s="57" t="s">
        <v>2061</v>
      </c>
      <c r="BA34" s="57" t="s">
        <v>2062</v>
      </c>
      <c r="BB34" s="58" t="s">
        <v>2068</v>
      </c>
    </row>
    <row r="35" spans="1:54" s="51" customFormat="1" ht="57.6">
      <c r="A35" s="3">
        <v>26</v>
      </c>
      <c r="B35" s="6" t="s">
        <v>1275</v>
      </c>
      <c r="C35" s="7" t="s">
        <v>1362</v>
      </c>
      <c r="D35" s="65" t="s">
        <v>1364</v>
      </c>
      <c r="E35" s="3" t="s">
        <v>24</v>
      </c>
      <c r="F35" s="3"/>
      <c r="G35" s="53"/>
      <c r="H35" s="54">
        <v>1</v>
      </c>
      <c r="I35" s="54">
        <v>1</v>
      </c>
      <c r="J35" s="54">
        <v>0.5</v>
      </c>
      <c r="K35" s="54">
        <v>1</v>
      </c>
      <c r="L35" s="54">
        <v>1</v>
      </c>
      <c r="M35" s="54">
        <v>0.5</v>
      </c>
      <c r="N35" s="54">
        <v>1</v>
      </c>
      <c r="O35" s="54">
        <v>1</v>
      </c>
      <c r="P35" s="54">
        <v>0.5</v>
      </c>
      <c r="Q35" s="54">
        <v>1</v>
      </c>
      <c r="R35" s="54">
        <v>1</v>
      </c>
      <c r="S35" s="54">
        <v>0.5</v>
      </c>
      <c r="T35" s="54">
        <v>0.9</v>
      </c>
      <c r="U35" s="54">
        <v>1</v>
      </c>
      <c r="V35" s="54">
        <v>0.5</v>
      </c>
      <c r="W35" s="54">
        <v>1</v>
      </c>
      <c r="X35" s="54">
        <v>1</v>
      </c>
      <c r="Y35" s="54">
        <v>0.5</v>
      </c>
      <c r="Z35" s="54">
        <v>1</v>
      </c>
      <c r="AA35" s="54">
        <v>1</v>
      </c>
      <c r="AB35" s="54">
        <v>0.5</v>
      </c>
      <c r="AC35" s="54" t="s">
        <v>1210</v>
      </c>
      <c r="AD35" s="54" t="s">
        <v>1210</v>
      </c>
      <c r="AE35" s="54" t="s">
        <v>1210</v>
      </c>
      <c r="AF35" s="54">
        <v>1</v>
      </c>
      <c r="AG35" s="54">
        <v>1</v>
      </c>
      <c r="AH35" s="54">
        <v>0.5</v>
      </c>
      <c r="AI35" s="54">
        <v>1</v>
      </c>
      <c r="AJ35" s="54">
        <v>1</v>
      </c>
      <c r="AK35" s="54">
        <v>0.5</v>
      </c>
      <c r="AL35" s="54" t="s">
        <v>1210</v>
      </c>
      <c r="AM35" s="54" t="s">
        <v>1210</v>
      </c>
      <c r="AN35" s="54" t="s">
        <v>1210</v>
      </c>
      <c r="AO35" s="54">
        <v>1</v>
      </c>
      <c r="AP35" s="54">
        <v>1</v>
      </c>
      <c r="AQ35" s="54">
        <v>0.5</v>
      </c>
      <c r="AR35" s="54">
        <v>0</v>
      </c>
      <c r="AS35" s="54">
        <v>0</v>
      </c>
      <c r="AT35" s="54">
        <v>0</v>
      </c>
      <c r="AU35" s="54">
        <v>1</v>
      </c>
      <c r="AV35" s="54">
        <v>1</v>
      </c>
      <c r="AW35" s="54">
        <v>0.5</v>
      </c>
      <c r="AX35" s="55">
        <f t="shared" si="0"/>
        <v>0.99545454545454537</v>
      </c>
      <c r="AY35" s="56">
        <f t="shared" si="1"/>
        <v>0.5</v>
      </c>
      <c r="AZ35" s="57" t="s">
        <v>2061</v>
      </c>
      <c r="BA35" s="57" t="s">
        <v>2062</v>
      </c>
      <c r="BB35" s="58" t="s">
        <v>2068</v>
      </c>
    </row>
    <row r="36" spans="1:54" s="51" customFormat="1" ht="57.6">
      <c r="A36" s="3">
        <v>27</v>
      </c>
      <c r="B36" s="6" t="s">
        <v>1275</v>
      </c>
      <c r="C36" s="7" t="s">
        <v>1360</v>
      </c>
      <c r="D36" s="65" t="s">
        <v>1361</v>
      </c>
      <c r="E36" s="3" t="s">
        <v>24</v>
      </c>
      <c r="F36" s="3"/>
      <c r="G36" s="53"/>
      <c r="H36" s="54">
        <v>1</v>
      </c>
      <c r="I36" s="54">
        <v>1</v>
      </c>
      <c r="J36" s="54">
        <v>0.5</v>
      </c>
      <c r="K36" s="54">
        <v>1</v>
      </c>
      <c r="L36" s="54">
        <v>1</v>
      </c>
      <c r="M36" s="54">
        <v>0.5</v>
      </c>
      <c r="N36" s="54">
        <v>1</v>
      </c>
      <c r="O36" s="54">
        <v>1</v>
      </c>
      <c r="P36" s="54">
        <v>0.5</v>
      </c>
      <c r="Q36" s="54">
        <v>1</v>
      </c>
      <c r="R36" s="54">
        <v>1</v>
      </c>
      <c r="S36" s="54">
        <v>0.5</v>
      </c>
      <c r="T36" s="54">
        <v>0.9</v>
      </c>
      <c r="U36" s="54">
        <v>1</v>
      </c>
      <c r="V36" s="54">
        <v>0.5</v>
      </c>
      <c r="W36" s="54">
        <v>1</v>
      </c>
      <c r="X36" s="54">
        <v>1</v>
      </c>
      <c r="Y36" s="54">
        <v>0.5</v>
      </c>
      <c r="Z36" s="54">
        <v>1</v>
      </c>
      <c r="AA36" s="54">
        <v>1</v>
      </c>
      <c r="AB36" s="54">
        <v>0.5</v>
      </c>
      <c r="AC36" s="54" t="s">
        <v>1210</v>
      </c>
      <c r="AD36" s="54" t="s">
        <v>1210</v>
      </c>
      <c r="AE36" s="54" t="s">
        <v>1210</v>
      </c>
      <c r="AF36" s="54">
        <v>1</v>
      </c>
      <c r="AG36" s="54">
        <v>1</v>
      </c>
      <c r="AH36" s="54">
        <v>0.5</v>
      </c>
      <c r="AI36" s="54">
        <v>1</v>
      </c>
      <c r="AJ36" s="54">
        <v>1</v>
      </c>
      <c r="AK36" s="54">
        <v>0.5</v>
      </c>
      <c r="AL36" s="54" t="s">
        <v>1210</v>
      </c>
      <c r="AM36" s="54" t="s">
        <v>1210</v>
      </c>
      <c r="AN36" s="54" t="s">
        <v>1210</v>
      </c>
      <c r="AO36" s="54">
        <v>1</v>
      </c>
      <c r="AP36" s="54">
        <v>1</v>
      </c>
      <c r="AQ36" s="54">
        <v>0.5</v>
      </c>
      <c r="AR36" s="54">
        <v>0</v>
      </c>
      <c r="AS36" s="54">
        <v>0</v>
      </c>
      <c r="AT36" s="54">
        <v>0</v>
      </c>
      <c r="AU36" s="54">
        <v>1</v>
      </c>
      <c r="AV36" s="54">
        <v>1</v>
      </c>
      <c r="AW36" s="54">
        <v>0.5</v>
      </c>
      <c r="AX36" s="55">
        <f t="shared" si="0"/>
        <v>0.99545454545454537</v>
      </c>
      <c r="AY36" s="56">
        <f t="shared" si="1"/>
        <v>0.5</v>
      </c>
      <c r="AZ36" s="57" t="s">
        <v>2061</v>
      </c>
      <c r="BA36" s="57" t="s">
        <v>2062</v>
      </c>
      <c r="BB36" s="58" t="s">
        <v>2068</v>
      </c>
    </row>
    <row r="37" spans="1:54" customFormat="1" ht="17.399999999999999">
      <c r="A37" s="175" t="s">
        <v>1684</v>
      </c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7"/>
      <c r="AX37" s="52">
        <f>AVERAGE(AX38:AX41)</f>
        <v>0.99583333333333324</v>
      </c>
      <c r="AY37" s="52">
        <f>AVERAGE(AY38:AY41)</f>
        <v>0.5</v>
      </c>
      <c r="AZ37" s="35"/>
      <c r="BA37" s="36"/>
      <c r="BB37" s="37"/>
    </row>
    <row r="38" spans="1:54" s="51" customFormat="1" ht="57.6">
      <c r="A38" s="3">
        <v>28</v>
      </c>
      <c r="B38" s="6" t="s">
        <v>1684</v>
      </c>
      <c r="C38" s="7" t="s">
        <v>1702</v>
      </c>
      <c r="D38" s="65" t="s">
        <v>2073</v>
      </c>
      <c r="E38" s="3" t="s">
        <v>24</v>
      </c>
      <c r="F38" s="3"/>
      <c r="G38" s="53"/>
      <c r="H38" s="54">
        <v>1</v>
      </c>
      <c r="I38" s="54">
        <v>1</v>
      </c>
      <c r="J38" s="54">
        <v>0.5</v>
      </c>
      <c r="K38" s="54">
        <v>1</v>
      </c>
      <c r="L38" s="54">
        <v>1</v>
      </c>
      <c r="M38" s="54">
        <v>0.5</v>
      </c>
      <c r="N38" s="54">
        <v>1</v>
      </c>
      <c r="O38" s="54">
        <v>1</v>
      </c>
      <c r="P38" s="54">
        <v>0.5</v>
      </c>
      <c r="Q38" s="54">
        <v>1</v>
      </c>
      <c r="R38" s="54">
        <v>1</v>
      </c>
      <c r="S38" s="54">
        <v>0.5</v>
      </c>
      <c r="T38" s="54">
        <v>0.9</v>
      </c>
      <c r="U38" s="54">
        <v>1</v>
      </c>
      <c r="V38" s="54">
        <v>0.5</v>
      </c>
      <c r="W38" s="54">
        <v>1</v>
      </c>
      <c r="X38" s="54">
        <v>1</v>
      </c>
      <c r="Y38" s="54">
        <v>0.5</v>
      </c>
      <c r="Z38" s="54">
        <v>1</v>
      </c>
      <c r="AA38" s="54">
        <v>1</v>
      </c>
      <c r="AB38" s="54">
        <v>0.5</v>
      </c>
      <c r="AC38" s="54">
        <v>1</v>
      </c>
      <c r="AD38" s="54">
        <v>1</v>
      </c>
      <c r="AE38" s="54">
        <v>0.5</v>
      </c>
      <c r="AF38" s="54">
        <v>1</v>
      </c>
      <c r="AG38" s="54">
        <v>1</v>
      </c>
      <c r="AH38" s="54">
        <v>0.5</v>
      </c>
      <c r="AI38" s="54">
        <v>1</v>
      </c>
      <c r="AJ38" s="54">
        <v>1</v>
      </c>
      <c r="AK38" s="54">
        <v>0.5</v>
      </c>
      <c r="AL38" s="54" t="s">
        <v>1210</v>
      </c>
      <c r="AM38" s="54" t="s">
        <v>1210</v>
      </c>
      <c r="AN38" s="54" t="s">
        <v>1210</v>
      </c>
      <c r="AO38" s="54">
        <v>1</v>
      </c>
      <c r="AP38" s="54">
        <v>1</v>
      </c>
      <c r="AQ38" s="54">
        <v>0.5</v>
      </c>
      <c r="AR38" s="54" t="s">
        <v>1210</v>
      </c>
      <c r="AS38" s="54" t="s">
        <v>1210</v>
      </c>
      <c r="AT38" s="54" t="s">
        <v>1210</v>
      </c>
      <c r="AU38" s="54">
        <v>1</v>
      </c>
      <c r="AV38" s="54">
        <v>1</v>
      </c>
      <c r="AW38" s="54">
        <v>0.5</v>
      </c>
      <c r="AX38" s="55">
        <f>AVERAGE(H38:I38,K38:L38,N38:O38,Q38:R38,T38:U38,W38:X38,Z38:AA38,AC38:AD38,AF38:AG38,AI38:AJ38,AL38:AM38,AO38:AP38,AU38:AV38)</f>
        <v>0.99583333333333324</v>
      </c>
      <c r="AY38" s="56">
        <f>AVERAGE(M38,P38,S38,V38,Y38,AB38,AE38,AH38,AK38,AN38,AQ38,AW38,J38)</f>
        <v>0.5</v>
      </c>
      <c r="AZ38" s="57" t="s">
        <v>2061</v>
      </c>
      <c r="BA38" s="57" t="s">
        <v>2062</v>
      </c>
      <c r="BB38" s="58" t="s">
        <v>2068</v>
      </c>
    </row>
    <row r="39" spans="1:54" s="51" customFormat="1" ht="57.6">
      <c r="A39" s="3">
        <v>29</v>
      </c>
      <c r="B39" s="6" t="s">
        <v>1684</v>
      </c>
      <c r="C39" s="7" t="s">
        <v>1702</v>
      </c>
      <c r="D39" s="65" t="s">
        <v>2074</v>
      </c>
      <c r="E39" s="3" t="s">
        <v>24</v>
      </c>
      <c r="F39" s="3"/>
      <c r="G39" s="53"/>
      <c r="H39" s="54">
        <v>1</v>
      </c>
      <c r="I39" s="54">
        <v>1</v>
      </c>
      <c r="J39" s="54">
        <v>0.5</v>
      </c>
      <c r="K39" s="54">
        <v>1</v>
      </c>
      <c r="L39" s="54">
        <v>1</v>
      </c>
      <c r="M39" s="54">
        <v>0.5</v>
      </c>
      <c r="N39" s="54">
        <v>1</v>
      </c>
      <c r="O39" s="54">
        <v>1</v>
      </c>
      <c r="P39" s="54">
        <v>0.5</v>
      </c>
      <c r="Q39" s="54">
        <v>1</v>
      </c>
      <c r="R39" s="54">
        <v>1</v>
      </c>
      <c r="S39" s="54">
        <v>0.5</v>
      </c>
      <c r="T39" s="54">
        <v>0.9</v>
      </c>
      <c r="U39" s="54">
        <v>1</v>
      </c>
      <c r="V39" s="54">
        <v>0.5</v>
      </c>
      <c r="W39" s="54">
        <v>1</v>
      </c>
      <c r="X39" s="54">
        <v>1</v>
      </c>
      <c r="Y39" s="54">
        <v>0.5</v>
      </c>
      <c r="Z39" s="54">
        <v>1</v>
      </c>
      <c r="AA39" s="54">
        <v>1</v>
      </c>
      <c r="AB39" s="54">
        <v>0.5</v>
      </c>
      <c r="AC39" s="54">
        <v>1</v>
      </c>
      <c r="AD39" s="54">
        <v>1</v>
      </c>
      <c r="AE39" s="54">
        <v>0.5</v>
      </c>
      <c r="AF39" s="54">
        <v>1</v>
      </c>
      <c r="AG39" s="54">
        <v>1</v>
      </c>
      <c r="AH39" s="54">
        <v>0.5</v>
      </c>
      <c r="AI39" s="54">
        <v>1</v>
      </c>
      <c r="AJ39" s="54">
        <v>1</v>
      </c>
      <c r="AK39" s="54">
        <v>0.5</v>
      </c>
      <c r="AL39" s="54" t="s">
        <v>1210</v>
      </c>
      <c r="AM39" s="54" t="s">
        <v>1210</v>
      </c>
      <c r="AN39" s="54" t="s">
        <v>1210</v>
      </c>
      <c r="AO39" s="54">
        <v>1</v>
      </c>
      <c r="AP39" s="54">
        <v>1</v>
      </c>
      <c r="AQ39" s="54">
        <v>0.5</v>
      </c>
      <c r="AR39" s="54" t="s">
        <v>1210</v>
      </c>
      <c r="AS39" s="54" t="s">
        <v>1210</v>
      </c>
      <c r="AT39" s="54" t="s">
        <v>1210</v>
      </c>
      <c r="AU39" s="54">
        <v>1</v>
      </c>
      <c r="AV39" s="54">
        <v>1</v>
      </c>
      <c r="AW39" s="54">
        <v>0.5</v>
      </c>
      <c r="AX39" s="55">
        <f>AVERAGE(H39:I39,K39:L39,N39:O39,Q39:R39,T39:U39,W39:X39,Z39:AA39,AC39:AD39,AF39:AG39,AI39:AJ39,AL39:AM39,AO39:AP39,AU39:AV39)</f>
        <v>0.99583333333333324</v>
      </c>
      <c r="AY39" s="56">
        <f>AVERAGE(M39,P39,S39,V39,Y39,AB39,AE39,AH39,AK39,AN39,AQ39,AW39,J39)</f>
        <v>0.5</v>
      </c>
      <c r="AZ39" s="57" t="s">
        <v>2061</v>
      </c>
      <c r="BA39" s="57" t="s">
        <v>2062</v>
      </c>
      <c r="BB39" s="58" t="s">
        <v>2068</v>
      </c>
    </row>
    <row r="40" spans="1:54" s="51" customFormat="1" ht="57.6">
      <c r="A40" s="3">
        <v>30</v>
      </c>
      <c r="B40" s="6" t="s">
        <v>1684</v>
      </c>
      <c r="C40" s="7" t="s">
        <v>1685</v>
      </c>
      <c r="D40" s="65" t="s">
        <v>1686</v>
      </c>
      <c r="E40" s="3" t="s">
        <v>24</v>
      </c>
      <c r="F40" s="3"/>
      <c r="G40" s="53"/>
      <c r="H40" s="54">
        <v>1</v>
      </c>
      <c r="I40" s="54">
        <v>1</v>
      </c>
      <c r="J40" s="54">
        <v>0.5</v>
      </c>
      <c r="K40" s="54">
        <v>1</v>
      </c>
      <c r="L40" s="54">
        <v>1</v>
      </c>
      <c r="M40" s="54">
        <v>0.5</v>
      </c>
      <c r="N40" s="54">
        <v>1</v>
      </c>
      <c r="O40" s="54">
        <v>1</v>
      </c>
      <c r="P40" s="54">
        <v>0.5</v>
      </c>
      <c r="Q40" s="54">
        <v>1</v>
      </c>
      <c r="R40" s="54">
        <v>1</v>
      </c>
      <c r="S40" s="54">
        <v>0.5</v>
      </c>
      <c r="T40" s="54">
        <v>0.9</v>
      </c>
      <c r="U40" s="54">
        <v>1</v>
      </c>
      <c r="V40" s="54">
        <v>0.5</v>
      </c>
      <c r="W40" s="54">
        <v>1</v>
      </c>
      <c r="X40" s="54">
        <v>1</v>
      </c>
      <c r="Y40" s="54">
        <v>0.5</v>
      </c>
      <c r="Z40" s="54">
        <v>1</v>
      </c>
      <c r="AA40" s="54">
        <v>1</v>
      </c>
      <c r="AB40" s="54">
        <v>0.5</v>
      </c>
      <c r="AC40" s="54">
        <v>1</v>
      </c>
      <c r="AD40" s="54">
        <v>1</v>
      </c>
      <c r="AE40" s="54">
        <v>0.5</v>
      </c>
      <c r="AF40" s="54">
        <v>1</v>
      </c>
      <c r="AG40" s="54">
        <v>1</v>
      </c>
      <c r="AH40" s="54">
        <v>0.5</v>
      </c>
      <c r="AI40" s="54">
        <v>1</v>
      </c>
      <c r="AJ40" s="54">
        <v>1</v>
      </c>
      <c r="AK40" s="54">
        <v>0.5</v>
      </c>
      <c r="AL40" s="54" t="s">
        <v>1210</v>
      </c>
      <c r="AM40" s="54" t="s">
        <v>1210</v>
      </c>
      <c r="AN40" s="54" t="s">
        <v>1210</v>
      </c>
      <c r="AO40" s="54">
        <v>1</v>
      </c>
      <c r="AP40" s="54">
        <v>1</v>
      </c>
      <c r="AQ40" s="54">
        <v>0.5</v>
      </c>
      <c r="AR40" s="54" t="s">
        <v>1210</v>
      </c>
      <c r="AS40" s="54" t="s">
        <v>1210</v>
      </c>
      <c r="AT40" s="54" t="s">
        <v>1210</v>
      </c>
      <c r="AU40" s="54">
        <v>1</v>
      </c>
      <c r="AV40" s="54">
        <v>1</v>
      </c>
      <c r="AW40" s="54">
        <v>0.5</v>
      </c>
      <c r="AX40" s="55">
        <f>AVERAGE(H40:I40,K40:L40,N40:O40,Q40:R40,T40:U40,W40:X40,Z40:AA40,AC40:AD40,AF40:AG40,AI40:AJ40,AL40:AM40,AO40:AP40,AU40:AV40)</f>
        <v>0.99583333333333324</v>
      </c>
      <c r="AY40" s="56">
        <f>AVERAGE(M40,P40,S40,V40,Y40,AB40,AE40,AH40,AK40,AN40,AQ40,AW40,J40)</f>
        <v>0.5</v>
      </c>
      <c r="AZ40" s="57" t="s">
        <v>2061</v>
      </c>
      <c r="BA40" s="57" t="s">
        <v>2062</v>
      </c>
      <c r="BB40" s="58" t="s">
        <v>2068</v>
      </c>
    </row>
    <row r="41" spans="1:54" s="51" customFormat="1" ht="57.6">
      <c r="A41" s="3">
        <v>31</v>
      </c>
      <c r="B41" s="6" t="s">
        <v>1684</v>
      </c>
      <c r="C41" s="7" t="s">
        <v>1685</v>
      </c>
      <c r="D41" s="65" t="s">
        <v>1687</v>
      </c>
      <c r="E41" s="3" t="s">
        <v>24</v>
      </c>
      <c r="F41" s="3"/>
      <c r="G41" s="53"/>
      <c r="H41" s="54">
        <v>1</v>
      </c>
      <c r="I41" s="54">
        <v>1</v>
      </c>
      <c r="J41" s="54">
        <v>0.5</v>
      </c>
      <c r="K41" s="54">
        <v>1</v>
      </c>
      <c r="L41" s="54">
        <v>1</v>
      </c>
      <c r="M41" s="54">
        <v>0.5</v>
      </c>
      <c r="N41" s="54">
        <v>1</v>
      </c>
      <c r="O41" s="54">
        <v>1</v>
      </c>
      <c r="P41" s="54">
        <v>0.5</v>
      </c>
      <c r="Q41" s="54">
        <v>1</v>
      </c>
      <c r="R41" s="54">
        <v>1</v>
      </c>
      <c r="S41" s="54">
        <v>0.5</v>
      </c>
      <c r="T41" s="54">
        <v>0.9</v>
      </c>
      <c r="U41" s="54">
        <v>1</v>
      </c>
      <c r="V41" s="54">
        <v>0.5</v>
      </c>
      <c r="W41" s="54">
        <v>1</v>
      </c>
      <c r="X41" s="54">
        <v>1</v>
      </c>
      <c r="Y41" s="54">
        <v>0.5</v>
      </c>
      <c r="Z41" s="54">
        <v>1</v>
      </c>
      <c r="AA41" s="54">
        <v>1</v>
      </c>
      <c r="AB41" s="54">
        <v>0.5</v>
      </c>
      <c r="AC41" s="54">
        <v>1</v>
      </c>
      <c r="AD41" s="54">
        <v>1</v>
      </c>
      <c r="AE41" s="54">
        <v>0.5</v>
      </c>
      <c r="AF41" s="54">
        <v>1</v>
      </c>
      <c r="AG41" s="54">
        <v>1</v>
      </c>
      <c r="AH41" s="54">
        <v>0.5</v>
      </c>
      <c r="AI41" s="54">
        <v>1</v>
      </c>
      <c r="AJ41" s="54">
        <v>1</v>
      </c>
      <c r="AK41" s="54">
        <v>0.5</v>
      </c>
      <c r="AL41" s="54" t="s">
        <v>1210</v>
      </c>
      <c r="AM41" s="54" t="s">
        <v>1210</v>
      </c>
      <c r="AN41" s="54" t="s">
        <v>1210</v>
      </c>
      <c r="AO41" s="54">
        <v>1</v>
      </c>
      <c r="AP41" s="54">
        <v>1</v>
      </c>
      <c r="AQ41" s="54">
        <v>0.5</v>
      </c>
      <c r="AR41" s="54" t="s">
        <v>1210</v>
      </c>
      <c r="AS41" s="54" t="s">
        <v>1210</v>
      </c>
      <c r="AT41" s="54" t="s">
        <v>1210</v>
      </c>
      <c r="AU41" s="54">
        <v>1</v>
      </c>
      <c r="AV41" s="54">
        <v>1</v>
      </c>
      <c r="AW41" s="54">
        <v>0.5</v>
      </c>
      <c r="AX41" s="55">
        <f>AVERAGE(H41:I41,K41:L41,N41:O41,Q41:R41,T41:U41,W41:X41,Z41:AA41,AC41:AD41,AF41:AG41,AI41:AJ41,AL41:AM41,AO41:AP41,AU41:AV41)</f>
        <v>0.99583333333333324</v>
      </c>
      <c r="AY41" s="56">
        <f>AVERAGE(M41,P41,S41,V41,Y41,AB41,AE41,AH41,AK41,AN41,AQ41,AW41,J41)</f>
        <v>0.5</v>
      </c>
      <c r="AZ41" s="57" t="s">
        <v>2061</v>
      </c>
      <c r="BA41" s="57" t="s">
        <v>2062</v>
      </c>
      <c r="BB41" s="58" t="s">
        <v>2068</v>
      </c>
    </row>
    <row r="42" spans="1:54" customFormat="1" ht="17.399999999999999">
      <c r="A42" s="175" t="s">
        <v>842</v>
      </c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7"/>
      <c r="AX42" s="52">
        <f>AVERAGE(AX43:AX43)</f>
        <v>1</v>
      </c>
      <c r="AY42" s="52">
        <f>AVERAGE(AY43:AY43)</f>
        <v>0.5</v>
      </c>
      <c r="AZ42" s="35"/>
      <c r="BA42" s="36"/>
      <c r="BB42" s="37"/>
    </row>
    <row r="43" spans="1:54" s="51" customFormat="1" ht="57.6">
      <c r="A43" s="3">
        <v>32</v>
      </c>
      <c r="B43" s="6" t="s">
        <v>1947</v>
      </c>
      <c r="C43" s="7" t="s">
        <v>904</v>
      </c>
      <c r="D43" s="65" t="s">
        <v>2075</v>
      </c>
      <c r="E43" s="3" t="s">
        <v>24</v>
      </c>
      <c r="F43" s="3"/>
      <c r="G43" s="53"/>
      <c r="H43" s="54">
        <v>1</v>
      </c>
      <c r="I43" s="54">
        <v>1</v>
      </c>
      <c r="J43" s="54">
        <v>0.5</v>
      </c>
      <c r="K43" s="54">
        <v>1</v>
      </c>
      <c r="L43" s="54">
        <v>1</v>
      </c>
      <c r="M43" s="54">
        <v>0.5</v>
      </c>
      <c r="N43" s="54">
        <v>1</v>
      </c>
      <c r="O43" s="54">
        <v>1</v>
      </c>
      <c r="P43" s="54">
        <v>0.5</v>
      </c>
      <c r="Q43" s="54">
        <v>1</v>
      </c>
      <c r="R43" s="54">
        <v>1</v>
      </c>
      <c r="S43" s="54">
        <v>0.5</v>
      </c>
      <c r="T43" s="54">
        <v>1</v>
      </c>
      <c r="U43" s="54">
        <v>1</v>
      </c>
      <c r="V43" s="54">
        <v>0.5</v>
      </c>
      <c r="W43" s="54">
        <v>1</v>
      </c>
      <c r="X43" s="54">
        <v>1</v>
      </c>
      <c r="Y43" s="54">
        <v>0.5</v>
      </c>
      <c r="Z43" s="54">
        <v>1</v>
      </c>
      <c r="AA43" s="54">
        <v>1</v>
      </c>
      <c r="AB43" s="54">
        <v>0.5</v>
      </c>
      <c r="AC43" s="54" t="s">
        <v>1210</v>
      </c>
      <c r="AD43" s="54" t="s">
        <v>1210</v>
      </c>
      <c r="AE43" s="54" t="s">
        <v>1210</v>
      </c>
      <c r="AF43" s="54">
        <v>1</v>
      </c>
      <c r="AG43" s="54">
        <v>1</v>
      </c>
      <c r="AH43" s="54">
        <v>0.5</v>
      </c>
      <c r="AI43" s="54">
        <v>1</v>
      </c>
      <c r="AJ43" s="54">
        <v>1</v>
      </c>
      <c r="AK43" s="54">
        <v>0.5</v>
      </c>
      <c r="AL43" s="54" t="s">
        <v>1210</v>
      </c>
      <c r="AM43" s="54" t="s">
        <v>1210</v>
      </c>
      <c r="AN43" s="54" t="s">
        <v>1210</v>
      </c>
      <c r="AO43" s="54">
        <v>1</v>
      </c>
      <c r="AP43" s="54">
        <v>1</v>
      </c>
      <c r="AQ43" s="54">
        <v>0.5</v>
      </c>
      <c r="AR43" s="54">
        <v>0</v>
      </c>
      <c r="AS43" s="54">
        <v>0</v>
      </c>
      <c r="AT43" s="54">
        <v>0</v>
      </c>
      <c r="AU43" s="54">
        <v>1</v>
      </c>
      <c r="AV43" s="54">
        <v>1</v>
      </c>
      <c r="AW43" s="54">
        <v>0.5</v>
      </c>
      <c r="AX43" s="55">
        <f>AVERAGE(H43:I43,K43:L43,N43:O43,Q43:R43,T43:U43,W43:X43,Z43:AA43,AC43:AD43,AF43:AG43,AI43:AJ43,AL43:AM43,AO43:AP43,AU43:AV43)</f>
        <v>1</v>
      </c>
      <c r="AY43" s="56">
        <f>AVERAGE(M43,P43,S43,V43,Y43,AB43,AE43,AH43,AK43,AN43,AQ43,AW43,J43)</f>
        <v>0.5</v>
      </c>
      <c r="AZ43" s="57" t="s">
        <v>2061</v>
      </c>
      <c r="BA43" s="57" t="s">
        <v>2062</v>
      </c>
      <c r="BB43" s="58" t="s">
        <v>2068</v>
      </c>
    </row>
    <row r="44" spans="1:54" s="51" customFormat="1" ht="14.4">
      <c r="A44" s="60"/>
      <c r="B44" s="60"/>
      <c r="C44" s="60"/>
      <c r="D44" s="60"/>
      <c r="E44" s="60"/>
      <c r="F44" s="60"/>
      <c r="G44" s="61"/>
      <c r="H44" s="61"/>
      <c r="I44" s="61"/>
      <c r="J44" s="61"/>
    </row>
  </sheetData>
  <autoFilter ref="A2:BB43" xr:uid="{00000000-0009-0000-0000-000000000000}"/>
  <mergeCells count="32">
    <mergeCell ref="D1:D2"/>
    <mergeCell ref="H1:J1"/>
    <mergeCell ref="K1:M1"/>
    <mergeCell ref="A3:AW3"/>
    <mergeCell ref="AF1:AH1"/>
    <mergeCell ref="AI1:AK1"/>
    <mergeCell ref="AL1:AN1"/>
    <mergeCell ref="AO1:AQ1"/>
    <mergeCell ref="AR1:AT1"/>
    <mergeCell ref="AU1:AW1"/>
    <mergeCell ref="N1:P1"/>
    <mergeCell ref="Q1:S1"/>
    <mergeCell ref="T1:V1"/>
    <mergeCell ref="W1:Y1"/>
    <mergeCell ref="Z1:AB1"/>
    <mergeCell ref="AC1:AE1"/>
    <mergeCell ref="AZ1:AZ2"/>
    <mergeCell ref="BA1:BA2"/>
    <mergeCell ref="BB1:BB2"/>
    <mergeCell ref="A37:AW37"/>
    <mergeCell ref="A42:AW42"/>
    <mergeCell ref="A5:AW5"/>
    <mergeCell ref="A9:AW9"/>
    <mergeCell ref="A12:AW12"/>
    <mergeCell ref="A17:AW17"/>
    <mergeCell ref="A20:AW20"/>
    <mergeCell ref="A25:AW25"/>
    <mergeCell ref="A1:A2"/>
    <mergeCell ref="B1:B2"/>
    <mergeCell ref="C1:C2"/>
    <mergeCell ref="AX1:AX2"/>
    <mergeCell ref="AY1:AY2"/>
  </mergeCells>
  <conditionalFormatting sqref="D4 D6:D8 D10:D11 D26:D36 D38:D41 D43">
    <cfRule type="duplicateValues" dxfId="33" priority="48"/>
  </conditionalFormatting>
  <conditionalFormatting sqref="D13:D16">
    <cfRule type="duplicateValues" dxfId="32" priority="3"/>
  </conditionalFormatting>
  <conditionalFormatting sqref="D18:D19">
    <cfRule type="duplicateValues" dxfId="31" priority="2"/>
  </conditionalFormatting>
  <conditionalFormatting sqref="D21:D24">
    <cfRule type="duplicateValues" dxfId="30" priority="1"/>
  </conditionalFormatting>
  <conditionalFormatting sqref="D45:D1048576 D1">
    <cfRule type="duplicateValues" dxfId="29" priority="46"/>
  </conditionalFormatting>
  <conditionalFormatting sqref="D45:D1048576">
    <cfRule type="duplicateValues" dxfId="28" priority="47"/>
  </conditionalFormatting>
  <conditionalFormatting sqref="H4:AW4">
    <cfRule type="cellIs" dxfId="27" priority="30" operator="equal">
      <formula>0.25</formula>
    </cfRule>
    <cfRule type="cellIs" dxfId="26" priority="31" operator="equal">
      <formula>0</formula>
    </cfRule>
    <cfRule type="cellIs" dxfId="25" priority="28" operator="equal">
      <formula>0.25</formula>
    </cfRule>
    <cfRule type="cellIs" dxfId="24" priority="25" operator="equal">
      <formula>1</formula>
    </cfRule>
    <cfRule type="cellIs" dxfId="23" priority="26" operator="equal">
      <formula>0.75</formula>
    </cfRule>
    <cfRule type="cellIs" dxfId="22" priority="27" operator="equal">
      <formula>0.5</formula>
    </cfRule>
    <cfRule type="cellIs" dxfId="21" priority="29" operator="equal">
      <formula>0.25</formula>
    </cfRule>
  </conditionalFormatting>
  <conditionalFormatting sqref="H6:AW8">
    <cfRule type="cellIs" dxfId="20" priority="19" operator="equal">
      <formula>0.75</formula>
    </cfRule>
    <cfRule type="cellIs" dxfId="19" priority="20" operator="equal">
      <formula>0.5</formula>
    </cfRule>
    <cfRule type="cellIs" dxfId="18" priority="21" operator="equal">
      <formula>0.25</formula>
    </cfRule>
    <cfRule type="cellIs" dxfId="17" priority="22" operator="equal">
      <formula>0.25</formula>
    </cfRule>
    <cfRule type="cellIs" dxfId="16" priority="23" operator="equal">
      <formula>0.25</formula>
    </cfRule>
    <cfRule type="cellIs" dxfId="15" priority="24" operator="equal">
      <formula>0</formula>
    </cfRule>
    <cfRule type="cellIs" dxfId="14" priority="18" operator="equal">
      <formula>1</formula>
    </cfRule>
  </conditionalFormatting>
  <conditionalFormatting sqref="H10:AW11 H13:AW16 H18:AW19 H21:AW24 H26:AW36 H43:AW43">
    <cfRule type="cellIs" dxfId="13" priority="35" operator="equal">
      <formula>0.25</formula>
    </cfRule>
    <cfRule type="cellIs" dxfId="12" priority="36" operator="equal">
      <formula>0.25</formula>
    </cfRule>
    <cfRule type="cellIs" dxfId="11" priority="37" operator="equal">
      <formula>0.25</formula>
    </cfRule>
    <cfRule type="cellIs" dxfId="10" priority="38" operator="equal">
      <formula>0</formula>
    </cfRule>
    <cfRule type="cellIs" dxfId="9" priority="33" operator="equal">
      <formula>0.75</formula>
    </cfRule>
    <cfRule type="cellIs" dxfId="8" priority="34" operator="equal">
      <formula>0.5</formula>
    </cfRule>
    <cfRule type="cellIs" dxfId="7" priority="32" operator="equal">
      <formula>1</formula>
    </cfRule>
  </conditionalFormatting>
  <conditionalFormatting sqref="H38:AW41">
    <cfRule type="cellIs" dxfId="6" priority="4" operator="equal">
      <formula>1</formula>
    </cfRule>
    <cfRule type="cellIs" dxfId="5" priority="5" operator="equal">
      <formula>0.75</formula>
    </cfRule>
    <cfRule type="cellIs" dxfId="4" priority="6" operator="equal">
      <formula>0.5</formula>
    </cfRule>
    <cfRule type="cellIs" dxfId="3" priority="8" operator="equal">
      <formula>0.25</formula>
    </cfRule>
    <cfRule type="cellIs" dxfId="2" priority="9" operator="equal">
      <formula>0.25</formula>
    </cfRule>
    <cfRule type="cellIs" dxfId="1" priority="10" operator="equal">
      <formula>0</formula>
    </cfRule>
    <cfRule type="cellIs" dxfId="0" priority="7" operator="equal">
      <formula>0.25</formula>
    </cfRule>
  </conditionalFormatting>
  <conditionalFormatting sqref="AX21:AX24 AX43 AX4 AX6:AX8 AX10:AX11 AX13:AX16 AX18:AX19 AX26:AX36 AX38:AX41">
    <cfRule type="colorScale" priority="49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50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53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54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55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56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57">
      <colorScale>
        <cfvo type="percent" val="0"/>
        <cfvo type="percentile" val="50"/>
        <cfvo type="percent" val="100"/>
        <color rgb="FFFF0000"/>
        <color rgb="FFFFFF00"/>
        <color rgb="FF92D050"/>
      </colorScale>
    </cfRule>
  </conditionalFormatting>
  <conditionalFormatting sqref="AY4:BA4 AY6:BA8 AY10:BA11 AY13:BA16 AY18:BA19 AY21:BA24 AY26:BA36 AY38:BA41 AY43:BA43">
    <cfRule type="colorScale" priority="58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percent" val="0"/>
        <cfvo type="percent" val="50"/>
        <cfvo type="percent" val="100"/>
        <color rgb="FFFF0000"/>
        <color rgb="FFFFFF00"/>
        <color rgb="FF92D050"/>
      </colorScale>
    </cfRule>
    <cfRule type="colorScale" priority="61">
      <colorScale>
        <cfvo type="percent" val="0"/>
        <cfvo type="percentile" val="50"/>
        <cfvo type="percent" val="100"/>
        <color rgb="FFFF0000"/>
        <color rgb="FFFFFF00"/>
        <color rgb="FF92D050"/>
      </colorScale>
    </cfRule>
    <cfRule type="colorScale" priority="62">
      <colorScale>
        <cfvo type="percent" val="0"/>
        <cfvo type="percent" val="50"/>
        <cfvo type="percent" val="100"/>
        <color rgb="FFFF0000"/>
        <color rgb="FFFFFF00"/>
        <color rgb="FF04F61B"/>
      </colorScale>
    </cfRule>
    <cfRule type="colorScale" priority="63">
      <colorScale>
        <cfvo type="percent" val="0"/>
        <cfvo type="percentile" val="50"/>
        <cfvo type="percent" val="100"/>
        <color rgb="FFF8696B"/>
        <color rgb="FFFFEB84"/>
        <color rgb="FF63BE7B"/>
      </colorScale>
    </cfRule>
    <cfRule type="colorScale" priority="64">
      <colorScale>
        <cfvo type="percent" val="0"/>
        <cfvo type="percentile" val="50"/>
        <cfvo type="max"/>
        <color rgb="FFFF0000"/>
        <color rgb="FFFFFF00"/>
        <color rgb="FF92D050"/>
      </colorScale>
    </cfRule>
    <cfRule type="colorScale" priority="65">
      <colorScale>
        <cfvo type="percent" val="0"/>
        <cfvo type="percent" val="50"/>
        <cfvo type="percent" val="100"/>
        <color rgb="FFFF0000"/>
        <color rgb="FFFFFF00"/>
        <color rgb="FF00B050"/>
      </colorScale>
    </cfRule>
    <cfRule type="colorScale" priority="66">
      <colorScale>
        <cfvo type="percent" val="0"/>
        <cfvo type="percentile" val="50"/>
        <cfvo type="percent" val="100"/>
        <color rgb="FFFF0000"/>
        <color rgb="FFFFFF00"/>
        <color rgb="FF92D050"/>
      </colorScale>
    </cfRule>
  </conditionalFormatting>
  <pageMargins left="0.7" right="0.7" top="0.75" bottom="0.75" header="0.3" footer="0.3"/>
  <pageSetup paperSize="9" scale="1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B26B-3E0D-4066-863A-B0A55B8BA60C}">
  <dimension ref="B2:G15"/>
  <sheetViews>
    <sheetView workbookViewId="0">
      <selection activeCell="D12" sqref="D12"/>
    </sheetView>
  </sheetViews>
  <sheetFormatPr defaultRowHeight="14.4"/>
  <cols>
    <col min="2" max="2" width="13.88671875" customWidth="1"/>
    <col min="3" max="3" width="16" customWidth="1"/>
    <col min="4" max="4" width="15.6640625" customWidth="1"/>
    <col min="6" max="6" width="15.33203125" bestFit="1" customWidth="1"/>
    <col min="7" max="7" width="16.33203125" customWidth="1"/>
  </cols>
  <sheetData>
    <row r="2" spans="2:7">
      <c r="B2">
        <v>1449</v>
      </c>
      <c r="C2" s="111" t="s">
        <v>2346</v>
      </c>
    </row>
    <row r="3" spans="2:7">
      <c r="B3">
        <v>992</v>
      </c>
      <c r="C3" s="111" t="s">
        <v>2347</v>
      </c>
    </row>
    <row r="4" spans="2:7">
      <c r="B4">
        <f>B2-B3</f>
        <v>457</v>
      </c>
      <c r="C4" s="111" t="s">
        <v>2348</v>
      </c>
    </row>
    <row r="5" spans="2:7">
      <c r="D5" t="s">
        <v>2358</v>
      </c>
      <c r="E5" t="s">
        <v>2359</v>
      </c>
      <c r="F5" t="s">
        <v>2360</v>
      </c>
      <c r="G5" s="111" t="s">
        <v>2365</v>
      </c>
    </row>
    <row r="6" spans="2:7">
      <c r="C6" s="111" t="s">
        <v>2351</v>
      </c>
      <c r="D6">
        <v>133</v>
      </c>
      <c r="E6">
        <f>B3-D6-F6</f>
        <v>373</v>
      </c>
      <c r="F6">
        <v>486</v>
      </c>
      <c r="G6">
        <v>239</v>
      </c>
    </row>
    <row r="7" spans="2:7">
      <c r="C7" s="111" t="s">
        <v>2349</v>
      </c>
      <c r="D7">
        <v>486</v>
      </c>
      <c r="E7">
        <f>B3-D7</f>
        <v>506</v>
      </c>
      <c r="F7" s="111" t="s">
        <v>1210</v>
      </c>
      <c r="G7">
        <v>236</v>
      </c>
    </row>
    <row r="8" spans="2:7">
      <c r="C8" s="111" t="s">
        <v>2353</v>
      </c>
      <c r="D8">
        <v>117</v>
      </c>
      <c r="E8">
        <f>B3-D8-F8</f>
        <v>168</v>
      </c>
      <c r="F8">
        <v>707</v>
      </c>
      <c r="G8">
        <v>83</v>
      </c>
    </row>
    <row r="9" spans="2:7">
      <c r="C9" s="111" t="s">
        <v>2350</v>
      </c>
      <c r="D9">
        <v>173</v>
      </c>
      <c r="E9">
        <f>B3-D9-F9</f>
        <v>333</v>
      </c>
      <c r="F9">
        <v>486</v>
      </c>
    </row>
    <row r="10" spans="2:7">
      <c r="C10" s="111" t="s">
        <v>2352</v>
      </c>
      <c r="D10">
        <v>479</v>
      </c>
      <c r="E10">
        <f>B3-D10-F10</f>
        <v>454</v>
      </c>
      <c r="F10">
        <v>59</v>
      </c>
    </row>
    <row r="11" spans="2:7">
      <c r="C11" s="111" t="s">
        <v>2354</v>
      </c>
    </row>
    <row r="12" spans="2:7" ht="79.2" customHeight="1">
      <c r="C12" s="111" t="s">
        <v>2355</v>
      </c>
      <c r="D12" s="112" t="s">
        <v>2362</v>
      </c>
      <c r="E12" s="112" t="s">
        <v>2363</v>
      </c>
      <c r="F12" s="112" t="s">
        <v>2364</v>
      </c>
    </row>
    <row r="13" spans="2:7">
      <c r="C13" s="111" t="s">
        <v>2356</v>
      </c>
    </row>
    <row r="14" spans="2:7">
      <c r="C14" s="111" t="s">
        <v>2357</v>
      </c>
    </row>
    <row r="15" spans="2:7">
      <c r="C15" s="111" t="s">
        <v>2361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D780-6542-4706-A1B1-3E0ACA4D11AB}">
  <dimension ref="A1:G14"/>
  <sheetViews>
    <sheetView workbookViewId="0">
      <selection activeCell="C6" sqref="C6"/>
    </sheetView>
  </sheetViews>
  <sheetFormatPr defaultRowHeight="14.4"/>
  <cols>
    <col min="1" max="1" width="13" customWidth="1"/>
    <col min="2" max="2" width="14.109375" bestFit="1" customWidth="1"/>
    <col min="3" max="3" width="22.44140625" bestFit="1" customWidth="1"/>
    <col min="4" max="4" width="14.33203125" bestFit="1" customWidth="1"/>
    <col min="5" max="5" width="15" bestFit="1" customWidth="1"/>
    <col min="6" max="6" width="10.6640625" bestFit="1" customWidth="1"/>
    <col min="7" max="7" width="7.6640625" bestFit="1" customWidth="1"/>
  </cols>
  <sheetData>
    <row r="1" spans="1:7">
      <c r="A1" s="125" t="s">
        <v>2404</v>
      </c>
      <c r="B1" s="126">
        <v>2015</v>
      </c>
    </row>
    <row r="2" spans="1:7">
      <c r="A2" s="125" t="s">
        <v>2405</v>
      </c>
      <c r="B2" s="126">
        <v>2025</v>
      </c>
    </row>
    <row r="4" spans="1:7">
      <c r="A4" s="125" t="s">
        <v>2406</v>
      </c>
      <c r="B4" t="e" cm="1">
        <f t="array" aca="1" ref="B4" ca="1">ADD_DAYS(43831)</f>
        <v>#NAME?</v>
      </c>
    </row>
    <row r="5" spans="1:7">
      <c r="B5" s="127" t="s">
        <v>2407</v>
      </c>
      <c r="C5" s="127" t="s">
        <v>2408</v>
      </c>
      <c r="D5" s="127" t="s">
        <v>2409</v>
      </c>
      <c r="E5" s="127" t="s">
        <v>2410</v>
      </c>
      <c r="F5" s="127" t="s">
        <v>2411</v>
      </c>
      <c r="G5" s="127" t="s">
        <v>2412</v>
      </c>
    </row>
    <row r="6" spans="1:7">
      <c r="B6" s="127" t="s">
        <v>2413</v>
      </c>
      <c r="C6" s="127" t="s">
        <v>2428</v>
      </c>
      <c r="D6" s="127" t="s">
        <v>2414</v>
      </c>
      <c r="E6" s="127"/>
      <c r="F6" s="127" t="s">
        <v>2415</v>
      </c>
      <c r="G6" s="127"/>
    </row>
    <row r="7" spans="1:7">
      <c r="B7" s="127" t="s">
        <v>2416</v>
      </c>
      <c r="C7" s="127" t="s">
        <v>2417</v>
      </c>
      <c r="D7" s="127" t="s">
        <v>2418</v>
      </c>
      <c r="E7" s="127"/>
      <c r="F7" s="127" t="s">
        <v>2415</v>
      </c>
      <c r="G7" s="127"/>
    </row>
    <row r="8" spans="1:7">
      <c r="B8" s="127" t="s">
        <v>2419</v>
      </c>
      <c r="C8" s="127" t="s">
        <v>2417</v>
      </c>
      <c r="D8" s="127" t="s">
        <v>2420</v>
      </c>
      <c r="E8" s="127"/>
      <c r="F8" s="127" t="s">
        <v>2415</v>
      </c>
      <c r="G8" s="127"/>
    </row>
    <row r="9" spans="1:7">
      <c r="B9" s="127" t="s">
        <v>2421</v>
      </c>
      <c r="C9" s="127" t="s">
        <v>2417</v>
      </c>
      <c r="D9" s="127" t="s">
        <v>2422</v>
      </c>
      <c r="E9" s="127"/>
      <c r="F9" s="127" t="s">
        <v>2415</v>
      </c>
      <c r="G9" s="127"/>
    </row>
    <row r="10" spans="1:7">
      <c r="B10" s="127" t="s">
        <v>2423</v>
      </c>
      <c r="C10" s="127" t="s">
        <v>2424</v>
      </c>
      <c r="D10" s="127"/>
      <c r="E10" s="127"/>
      <c r="F10" s="127" t="s">
        <v>2415</v>
      </c>
      <c r="G10" s="127"/>
    </row>
    <row r="11" spans="1:7">
      <c r="B11" s="127" t="s">
        <v>2425</v>
      </c>
      <c r="C11" s="127" t="s">
        <v>2424</v>
      </c>
      <c r="D11" s="127"/>
      <c r="E11" s="127"/>
      <c r="F11" s="127" t="s">
        <v>2415</v>
      </c>
      <c r="G11" s="127"/>
    </row>
    <row r="12" spans="1:7">
      <c r="B12" s="127" t="s">
        <v>2426</v>
      </c>
      <c r="C12" s="127" t="s">
        <v>2424</v>
      </c>
      <c r="D12" s="127"/>
      <c r="E12" s="127"/>
      <c r="F12" s="127" t="s">
        <v>2415</v>
      </c>
      <c r="G12" s="127"/>
    </row>
    <row r="13" spans="1:7">
      <c r="B13" s="127" t="s">
        <v>2427</v>
      </c>
      <c r="C13" s="127" t="s">
        <v>2424</v>
      </c>
      <c r="D13" s="127"/>
      <c r="E13" s="127"/>
      <c r="F13" s="127" t="s">
        <v>2415</v>
      </c>
      <c r="G13" s="127"/>
    </row>
    <row r="14" spans="1:7">
      <c r="B14" s="127" t="s">
        <v>2422</v>
      </c>
      <c r="C14" s="127" t="s">
        <v>2424</v>
      </c>
      <c r="D14" s="127"/>
      <c r="E14" s="127"/>
      <c r="F14" s="127" t="s">
        <v>2415</v>
      </c>
      <c r="G14" s="127"/>
    </row>
  </sheetData>
  <dataValidations count="7">
    <dataValidation type="list" allowBlank="1" showInputMessage="1" sqref="F6:F14" xr:uid="{966EE600-9D5D-4794-B184-618AF9346BAE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B5" xr:uid="{11106362-10BF-423E-83C6-FFB58E8ADA2C}"/>
    <dataValidation allowBlank="1" showInputMessage="1" showErrorMessage="1" promptTitle="Process Step Description" prompt="Enter text for the process step that will appear in the shape." sqref="C5" xr:uid="{7D6238D6-2FAF-4667-BBF7-45109F7B4CD9}"/>
    <dataValidation allowBlank="1" showInputMessage="1" showErrorMessage="1" promptTitle="Next Step ID" prompt="Enter the process step ID for the next step. Use commas to separate multiple next steps, such as &quot;P600,P700&quot;." sqref="D5" xr:uid="{111CAD0B-30F9-4FE8-8374-6380EE0573AC}"/>
    <dataValidation allowBlank="1" showInputMessage="1" showErrorMessage="1" promptTitle="Connector Label" prompt="If desired, label the connector to the next step. Use commas to separate multiple next steps, such as &quot;Yes,No&quot;." sqref="E5" xr:uid="{CF0C6E32-4BD3-4768-88BC-C12336B4E7C1}"/>
    <dataValidation allowBlank="1" showInputMessage="1" showErrorMessage="1" promptTitle="Shape Type" prompt="Enter the type of shape you'd like each process step to use." sqref="F5" xr:uid="{9DF178CB-6E46-4689-A04F-F2A1C93D28BA}"/>
    <dataValidation allowBlank="1" showInputMessage="1" showErrorMessage="1" promptTitle="Alt Text" prompt="Alt Text helps people with visual impairments understand your diagram. Describe each process step." sqref="G5" xr:uid="{B71E05C9-BC20-4115-9BC4-1B9534488CF8}"/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CТАТУС - ИТД</vt:lpstr>
      <vt:lpstr>ГПЗ Резер</vt:lpstr>
      <vt:lpstr>Лист2</vt:lpstr>
      <vt:lpstr>ADD_DAYS</vt:lpstr>
      <vt:lpstr>'ГПЗ Резер'!Print_Area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2025-04-14T11:55:46Z</dcterms:modified>
</cp:coreProperties>
</file>