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compu -tech\Desktop\"/>
    </mc:Choice>
  </mc:AlternateContent>
  <xr:revisionPtr revIDLastSave="0" documentId="13_ncr:1_{4D94067A-58ED-4B6D-961A-FC71680A65E3}" xr6:coauthVersionLast="47" xr6:coauthVersionMax="47" xr10:uidLastSave="{00000000-0000-0000-0000-000000000000}"/>
  <bookViews>
    <workbookView xWindow="-120" yWindow="-120" windowWidth="19440" windowHeight="15000" activeTab="3" xr2:uid="{00000000-000D-0000-FFFF-FFFF00000000}"/>
  </bookViews>
  <sheets>
    <sheet name="bike_buyers raw data" sheetId="2" r:id="rId1"/>
    <sheet name="Sheet1" sheetId="4" state="hidden" r:id="rId2"/>
    <sheet name="pivot table" sheetId="1" r:id="rId3"/>
    <sheet name="dashboard" sheetId="3" r:id="rId4"/>
  </sheets>
  <definedNames>
    <definedName name="_xlcn.WorksheetConnection_NewMicrosoftExcelWorksheet2.xlsxbike_buyers_raw_data1" hidden="1">bike_buyers_raw_data[]</definedName>
    <definedName name="ExternalData_1" localSheetId="0" hidden="1">'bike_buyers raw data'!$A$1:$M$496</definedName>
    <definedName name="ExternalData_1" localSheetId="1" hidden="1">Sheet1!$A$3:$O$223</definedName>
    <definedName name="Slicer_Add_Column2">#N/A</definedName>
    <definedName name="Slicer_Region">#N/A</definedName>
  </definedNames>
  <calcPr calcId="191029"/>
  <pivotCaches>
    <pivotCache cacheId="423" r:id="rId5"/>
    <pivotCache cacheId="426" r:id="rId6"/>
    <pivotCache cacheId="429" r:id="rId7"/>
    <pivotCache cacheId="432" r:id="rId8"/>
    <pivotCache cacheId="435" r:id="rId9"/>
    <pivotCache cacheId="438" r:id="rId10"/>
    <pivotCache cacheId="441" r:id="rId11"/>
    <pivotCache cacheId="444" r:id="rId12"/>
    <pivotCache cacheId="447" r:id="rId13"/>
    <pivotCache cacheId="450" r:id="rId14"/>
    <pivotCache cacheId="453" r:id="rId15"/>
    <pivotCache cacheId="456" r:id="rId16"/>
  </pivotCaches>
  <extLst>
    <ext xmlns:x14="http://schemas.microsoft.com/office/spreadsheetml/2009/9/main" uri="{876F7934-8845-4945-9796-88D515C7AA90}">
      <x14:pivotCaches>
        <pivotCache cacheId="22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buyers_raw_data" name="bike_buyers_raw_data" connection="WorksheetConnection_New Microsoft Excel Worksheet (2).xlsx!bike_buyers_raw_data"/>
        </x15:modelTables>
      </x15:dataModel>
    </ext>
  </extLst>
</workbook>
</file>

<file path=xl/calcChain.xml><?xml version="1.0" encoding="utf-8"?>
<calcChain xmlns="http://schemas.openxmlformats.org/spreadsheetml/2006/main">
  <c r="E32" i="1" l="1"/>
  <c r="E31" i="1"/>
  <c r="E3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759513-CCD1-408E-B355-5CC1EEEC5CF8}" keepAlive="1" name="ModelConnection_ExternalData_1" description="Data Model" type="5" refreshedVersion="8" minRefreshableVersion="5" saveData="1">
    <dbPr connection="Data Model Connection" command="DRILLTHROUGH MAXROWS 1000 SELECT FROM [Model] WHERE (([bike_buyers_raw_data].[Add Column2].[All],[Measures].[Count of Purchased Bike],[bike_buyers_raw_data].[Region].&amp;[North America])) RETURN [$bike_buyers_raw_data].[ID],[$bike_buyers_raw_data].[Marital Status],[$bike_buyers_raw_data].[Gender],[$bike_buyers_raw_data].[Income],[$bike_buyers_raw_data].[Children],[$bike_buyers_raw_data].[Education],[$bike_buyers_raw_data].[Occupation],[$bike_buyers_raw_data].[Home Owner],[$bike_buyers_raw_data].[Cars],[$bike_buyers_raw_data].[Commute Distance],[$bike_buyers_raw_data].[Region],[$bike_buyers_raw_data].[Age],[$bike_buyers_raw_data].[Purchased Bike],[$bike_buyers_raw_data].[Add Column2],[$bike_buyers_raw_data].[Calculated Column 1]" commandType="4"/>
    <extLst>
      <ext xmlns:x15="http://schemas.microsoft.com/office/spreadsheetml/2010/11/main" uri="{DE250136-89BD-433C-8126-D09CA5730AF9}">
        <x15:connection id="" model="1"/>
      </ext>
    </extLst>
  </connection>
  <connection id="2" xr16:uid="{EAE1EA33-0702-450F-BC8A-D524935A9EC5}" keepAlive="1" name="Query - bike_buyers raw data" description="Connection to the 'bike_buyers raw data' query in the workbook." type="5" refreshedVersion="8" background="1" saveData="1">
    <dbPr connection="Provider=Microsoft.Mashup.OleDb.1;Data Source=$Workbook$;Location=&quot;bike_buyers raw data&quot;;Extended Properties=&quot;&quot;" command="SELECT * FROM [bike_buyers raw data]"/>
  </connection>
  <connection id="3" xr16:uid="{09F24EC4-8836-4731-8320-BF433103BF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5EA97C4-26D6-43B1-8536-8879F029AFD8}" name="WorksheetConnection_New Microsoft Excel Worksheet (2).xlsx!bike_buyers_raw_data" type="102" refreshedVersion="8" minRefreshableVersion="5">
    <extLst>
      <ext xmlns:x15="http://schemas.microsoft.com/office/spreadsheetml/2010/11/main" uri="{DE250136-89BD-433C-8126-D09CA5730AF9}">
        <x15:connection id="bike_buyers_raw_data">
          <x15:rangePr sourceName="_xlcn.WorksheetConnection_NewMicrosoftExcelWorksheet2.xlsxbike_buyers_raw_data1"/>
        </x15:connection>
      </ext>
    </extLst>
  </connection>
</connections>
</file>

<file path=xl/sharedStrings.xml><?xml version="1.0" encoding="utf-8"?>
<sst xmlns="http://schemas.openxmlformats.org/spreadsheetml/2006/main" count="6272" uniqueCount="78">
  <si>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</si>
  <si>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</si>
  <si>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</si>
  <si>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</si>
  <si>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</si>
  <si>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</si>
  <si>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</si>
  <si>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</si>
  <si>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</si>
  <si>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</si>
  <si>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</si>
  <si>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</si>
  <si>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</si>
  <si>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</si>
  <si>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</si>
  <si>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</si>
  <si>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</si>
  <si>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</si>
  <si>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</si>
  <si>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</si>
  <si>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</si>
  <si>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</si>
  <si>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</si>
  <si>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</si>
  <si>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</si>
  <si>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</si>
  <si>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</si>
  <si>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</si>
  <si>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</si>
  <si>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</si>
  <si>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</si>
  <si>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</si>
  <si>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</si>
  <si>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</si>
  <si>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</si>
  <si>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</si>
  <si>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</si>
  <si>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 xml:space="preserve">عدد المشترين وغير المشتريين </t>
  </si>
  <si>
    <t>Row Labels</t>
  </si>
  <si>
    <t>Grand Total</t>
  </si>
  <si>
    <t>Count of Purchased Bike</t>
  </si>
  <si>
    <t xml:space="preserve">متوسط الدخل للمشتريين وغير المشتريين </t>
  </si>
  <si>
    <t>Average of Income</t>
  </si>
  <si>
    <t xml:space="preserve">اكثر منطقه جغرافيه بها مشتريين </t>
  </si>
  <si>
    <t xml:space="preserve">المشتريين وغير المشتريين حسب الحاله الاجتماعيه </t>
  </si>
  <si>
    <t xml:space="preserve">توزيع المشتريين حسب النوع </t>
  </si>
  <si>
    <t xml:space="preserve">توزيع الدخل الشهرى للمشتريين </t>
  </si>
  <si>
    <t>العلاقة بين التعليم وشراء الدراجه</t>
  </si>
  <si>
    <t xml:space="preserve">علاقة  العمر بشراء الدراجه </t>
  </si>
  <si>
    <t>Death’s Door</t>
  </si>
  <si>
    <t>Middle_Aged</t>
  </si>
  <si>
    <t>Old</t>
  </si>
  <si>
    <t>Young</t>
  </si>
  <si>
    <t xml:space="preserve">توزيع المشتريين حسب المنطقة الجغرافيه </t>
  </si>
  <si>
    <t>عدد السيارات لاشخاص المشتريين للدراجات</t>
  </si>
  <si>
    <t>Column Labels</t>
  </si>
  <si>
    <t>العلاقة بين مسافة التنقلو واقتناء الدراجات</t>
  </si>
  <si>
    <t>Values</t>
  </si>
  <si>
    <t>+90k</t>
  </si>
  <si>
    <t>0-30k</t>
  </si>
  <si>
    <t>30-60K</t>
  </si>
  <si>
    <t>60-90K</t>
  </si>
  <si>
    <t>bike_buyers_raw_data[ID]</t>
  </si>
  <si>
    <t>bike_buyers_raw_data[Marital Status]</t>
  </si>
  <si>
    <t>bike_buyers_raw_data[Gender]</t>
  </si>
  <si>
    <t>bike_buyers_raw_data[Income]</t>
  </si>
  <si>
    <t>bike_buyers_raw_data[Children]</t>
  </si>
  <si>
    <t>bike_buyers_raw_data[Education]</t>
  </si>
  <si>
    <t>bike_buyers_raw_data[Occupation]</t>
  </si>
  <si>
    <t>bike_buyers_raw_data[Home Owner]</t>
  </si>
  <si>
    <t>bike_buyers_raw_data[Cars]</t>
  </si>
  <si>
    <t>bike_buyers_raw_data[Commute Distance]</t>
  </si>
  <si>
    <t>bike_buyers_raw_data[Region]</t>
  </si>
  <si>
    <t>bike_buyers_raw_data[Age]</t>
  </si>
  <si>
    <t>bike_buyers_raw_data[Purchased Bike]</t>
  </si>
  <si>
    <t>bike_buyers_raw_data[Add Column2]</t>
  </si>
  <si>
    <t>bike_buyers_raw_data[Calculated Column 1]</t>
  </si>
  <si>
    <t>Data returned for Count of Purchased Bike, North America,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</si>
</sst>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7" formatCode="&quot;$&quot;#,##0"/>
  </numFmts>
  <fonts count="6" x14ac:knownFonts="1">
    <font>
      <sz val="11"/>
      <color theme="1"/>
      <name val="Calibri"/>
      <family val="2"/>
      <scheme val="minor"/>
    </font>
    <font>
      <sz val="14"/>
      <color theme="1"/>
      <name val="Calibri"/>
      <family val="2"/>
      <scheme val="minor"/>
    </font>
    <font>
      <sz val="16"/>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7">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3" fontId="0" fillId="0" borderId="0" xfId="0" applyNumberFormat="1"/>
    <xf numFmtId="0" fontId="0" fillId="0" borderId="0" xfId="0" pivotButton="1" applyAlignment="1">
      <alignment horizontal="center"/>
    </xf>
    <xf numFmtId="164" fontId="0" fillId="0" borderId="0" xfId="1" applyNumberFormat="1" applyFont="1"/>
    <xf numFmtId="0" fontId="4"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NumberFormat="1"/>
    <xf numFmtId="0" fontId="0" fillId="0" borderId="0" xfId="0" applyNumberFormat="1" applyAlignment="1">
      <alignment horizontal="center"/>
    </xf>
    <xf numFmtId="167" fontId="0" fillId="0" borderId="0" xfId="0" applyNumberFormat="1"/>
    <xf numFmtId="0" fontId="5" fillId="0" borderId="0" xfId="0" applyFont="1"/>
  </cellXfs>
  <cellStyles count="2">
    <cellStyle name="Currency" xfId="1" builtinId="4"/>
    <cellStyle name="Normal" xfId="0" builtinId="0"/>
  </cellStyles>
  <dxfs count="19">
    <dxf>
      <numFmt numFmtId="167" formatCode="&quot;$&quot;#,##0"/>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636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 Microsoft Excel Worksheet (2).xlsx]pivot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hade val="76000"/>
            </a:schemeClr>
          </a:solidFill>
          <a:ln w="19050">
            <a:solidFill>
              <a:schemeClr val="lt1"/>
            </a:solidFill>
          </a:ln>
          <a:effectLst/>
        </c:spPr>
      </c:pivotFmt>
      <c:pivotFmt>
        <c:idx val="2"/>
        <c:spPr>
          <a:solidFill>
            <a:schemeClr val="accent5">
              <a:tint val="77000"/>
            </a:schemeClr>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5">
              <a:shade val="76000"/>
            </a:schemeClr>
          </a:solidFill>
          <a:ln w="19050">
            <a:solidFill>
              <a:schemeClr val="lt1"/>
            </a:solidFill>
          </a:ln>
          <a:effectLst/>
        </c:spPr>
      </c:pivotFmt>
      <c:pivotFmt>
        <c:idx val="5"/>
        <c:spPr>
          <a:solidFill>
            <a:schemeClr val="accent5">
              <a:tint val="77000"/>
            </a:schemeClr>
          </a:solidFill>
          <a:ln w="19050">
            <a:solidFill>
              <a:schemeClr val="lt1"/>
            </a:solidFill>
          </a:ln>
          <a:effectLst/>
        </c:spPr>
      </c:pivotFmt>
    </c:pivotFmts>
    <c:plotArea>
      <c:layout/>
      <c:pieChart>
        <c:varyColors val="1"/>
        <c:ser>
          <c:idx val="0"/>
          <c:order val="0"/>
          <c:tx>
            <c:strRef>
              <c:f>'pivot table'!$I$2</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6-81E2-4B45-AACF-32F2389A6E8E}"/>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14B4-4347-B901-17A3CCFF61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table'!$H$3:$H$5</c:f>
              <c:strCache>
                <c:ptCount val="2"/>
                <c:pt idx="0">
                  <c:v>Married</c:v>
                </c:pt>
                <c:pt idx="1">
                  <c:v>Single</c:v>
                </c:pt>
              </c:strCache>
            </c:strRef>
          </c:cat>
          <c:val>
            <c:numRef>
              <c:f>'pivot table'!$I$3:$I$5</c:f>
              <c:numCache>
                <c:formatCode>General</c:formatCode>
                <c:ptCount val="2"/>
                <c:pt idx="0">
                  <c:v>236</c:v>
                </c:pt>
                <c:pt idx="1">
                  <c:v>259</c:v>
                </c:pt>
              </c:numCache>
            </c:numRef>
          </c:val>
          <c:extLst>
            <c:ext xmlns:c16="http://schemas.microsoft.com/office/drawing/2014/chart" uri="{C3380CC4-5D6E-409C-BE32-E72D297353CC}">
              <c16:uniqueId val="{00000004-81E2-4B45-AACF-32F2389A6E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a:solidFill>
                  <a:schemeClr val="bg1"/>
                </a:solidFill>
                <a:effectLst/>
                <a:latin typeface="+mj-lt"/>
              </a:rPr>
              <a:t>Bike Ownership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table'!$AE$3:$AE$8</c:f>
              <c:strCache>
                <c:ptCount val="5"/>
                <c:pt idx="0">
                  <c:v>Bachelors</c:v>
                </c:pt>
                <c:pt idx="1">
                  <c:v>Graduate Degree</c:v>
                </c:pt>
                <c:pt idx="2">
                  <c:v>High School</c:v>
                </c:pt>
                <c:pt idx="3">
                  <c:v>Partial College</c:v>
                </c:pt>
                <c:pt idx="4">
                  <c:v>Partial High School</c:v>
                </c:pt>
              </c:strCache>
            </c:strRef>
          </c:cat>
          <c:val>
            <c:numRef>
              <c:f>'pivot table'!$AF$3:$AF$8</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7CFA-490D-BE64-7A625E12E094}"/>
            </c:ext>
          </c:extLst>
        </c:ser>
        <c:dLbls>
          <c:dLblPos val="outEnd"/>
          <c:showLegendKey val="0"/>
          <c:showVal val="1"/>
          <c:showCatName val="0"/>
          <c:showSerName val="0"/>
          <c:showPercent val="0"/>
          <c:showBubbleSize val="0"/>
        </c:dLbls>
        <c:gapWidth val="182"/>
        <c:axId val="1607124527"/>
        <c:axId val="1607123087"/>
      </c:barChart>
      <c:catAx>
        <c:axId val="160712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j-lt"/>
                <a:ea typeface="+mn-ea"/>
                <a:cs typeface="+mn-cs"/>
              </a:defRPr>
            </a:pPr>
            <a:endParaRPr lang="en-US"/>
          </a:p>
        </c:txPr>
        <c:crossAx val="1607123087"/>
        <c:crosses val="autoZero"/>
        <c:auto val="1"/>
        <c:lblAlgn val="ctr"/>
        <c:lblOffset val="100"/>
        <c:noMultiLvlLbl val="0"/>
      </c:catAx>
      <c:valAx>
        <c:axId val="1607123087"/>
        <c:scaling>
          <c:orientation val="minMax"/>
        </c:scaling>
        <c:delete val="1"/>
        <c:axPos val="b"/>
        <c:numFmt formatCode="General" sourceLinked="1"/>
        <c:majorTickMark val="none"/>
        <c:minorTickMark val="none"/>
        <c:tickLblPos val="nextTo"/>
        <c:crossAx val="160712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 Microsoft Excel Worksheet (2).xlsx]pivot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a:solidFill>
                  <a:schemeClr val="bg1"/>
                </a:solidFill>
                <a:effectLst/>
                <a:latin typeface="+mj-lt"/>
              </a:rPr>
              <a:t>Bike Purchases by Gender</a:t>
            </a:r>
            <a:endParaRPr lang="en-US" sz="1800" b="0" i="0">
              <a:solidFill>
                <a:schemeClr val="bg1"/>
              </a:solidFill>
              <a:effectLst/>
              <a:latin typeface="+mj-lt"/>
            </a:endParaRPr>
          </a:p>
        </c:rich>
      </c:tx>
      <c:layout>
        <c:manualLayout>
          <c:xMode val="edge"/>
          <c:yMode val="edge"/>
          <c:x val="0.13951063547181267"/>
          <c:y val="2.6720101258664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hade val="76000"/>
            </a:schemeClr>
          </a:solidFill>
          <a:ln w="19050">
            <a:solidFill>
              <a:schemeClr val="lt1"/>
            </a:solidFill>
          </a:ln>
          <a:effectLst/>
        </c:spPr>
      </c:pivotFmt>
      <c:pivotFmt>
        <c:idx val="2"/>
        <c:spPr>
          <a:solidFill>
            <a:schemeClr val="accent5">
              <a:tint val="77000"/>
            </a:schemeClr>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5">
              <a:shade val="76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hade val="76000"/>
            </a:schemeClr>
          </a:solidFill>
          <a:ln w="19050">
            <a:solidFill>
              <a:schemeClr val="lt1"/>
            </a:solidFill>
          </a:ln>
          <a:effectLst/>
        </c:spPr>
      </c:pivotFmt>
      <c:pivotFmt>
        <c:idx val="7"/>
        <c:spPr>
          <a:solidFill>
            <a:schemeClr val="accent5">
              <a:tint val="77000"/>
            </a:schemeClr>
          </a:solidFill>
          <a:ln w="19050">
            <a:solidFill>
              <a:schemeClr val="lt1"/>
            </a:solidFill>
          </a:ln>
          <a:effectLst/>
        </c:spPr>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j-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shade val="76000"/>
            </a:schemeClr>
          </a:solidFill>
          <a:ln w="19050">
            <a:solidFill>
              <a:schemeClr val="lt1"/>
            </a:solidFill>
          </a:ln>
          <a:effectLst/>
        </c:spPr>
      </c:pivotFmt>
      <c:pivotFmt>
        <c:idx val="10"/>
        <c:spPr>
          <a:solidFill>
            <a:schemeClr val="accent5">
              <a:tint val="77000"/>
            </a:schemeClr>
          </a:solidFill>
          <a:ln w="19050">
            <a:solidFill>
              <a:schemeClr val="lt1"/>
            </a:solidFill>
          </a:ln>
          <a:effectLst/>
        </c:spPr>
      </c:pivotFmt>
    </c:pivotFmts>
    <c:plotArea>
      <c:layout>
        <c:manualLayout>
          <c:layoutTarget val="inner"/>
          <c:xMode val="edge"/>
          <c:yMode val="edge"/>
          <c:x val="0.2489734540141553"/>
          <c:y val="0.16881802054123562"/>
          <c:w val="0.45787334838681115"/>
          <c:h val="0.60922798684445278"/>
        </c:manualLayout>
      </c:layout>
      <c:pieChart>
        <c:varyColors val="1"/>
        <c:ser>
          <c:idx val="0"/>
          <c:order val="0"/>
          <c:tx>
            <c:strRef>
              <c:f>'pivot table'!$I$2</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5ACA-4EAA-9D17-C341BDDF5F12}"/>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5ACA-4EAA-9D17-C341BDDF5F1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j-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table'!$H$3:$H$5</c:f>
              <c:strCache>
                <c:ptCount val="2"/>
                <c:pt idx="0">
                  <c:v>Married</c:v>
                </c:pt>
                <c:pt idx="1">
                  <c:v>Single</c:v>
                </c:pt>
              </c:strCache>
            </c:strRef>
          </c:cat>
          <c:val>
            <c:numRef>
              <c:f>'pivot table'!$I$3:$I$5</c:f>
              <c:numCache>
                <c:formatCode>General</c:formatCode>
                <c:ptCount val="2"/>
                <c:pt idx="0">
                  <c:v>236</c:v>
                </c:pt>
                <c:pt idx="1">
                  <c:v>259</c:v>
                </c:pt>
              </c:numCache>
            </c:numRef>
          </c:val>
          <c:extLst>
            <c:ext xmlns:c16="http://schemas.microsoft.com/office/drawing/2014/chart" uri="{C3380CC4-5D6E-409C-BE32-E72D297353CC}">
              <c16:uniqueId val="{00000004-5ACA-4EAA-9D17-C341BDDF5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6752370290253824"/>
          <c:y val="0.8263004063138546"/>
          <c:w val="0.46495227794539001"/>
          <c:h val="0.1095713506653515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effectLst/>
                <a:cs typeface="Calibri" panose="020F0502020204030204" pitchFamily="34" charset="0"/>
              </a:rPr>
              <a:t>Bike Purchases by  gender </a:t>
            </a:r>
            <a:endParaRPr lang="en-US" sz="1400" b="0" i="0" u="none" strike="noStrike" kern="1200" spc="0" baseline="0">
              <a:solidFill>
                <a:schemeClr val="bg1"/>
              </a:solidFill>
              <a:effectLst/>
              <a:cs typeface="Calibri" panose="020F0502020204030204" pitchFamily="34" charset="0"/>
            </a:endParaRPr>
          </a:p>
        </c:rich>
      </c:tx>
      <c:layout>
        <c:manualLayout>
          <c:xMode val="edge"/>
          <c:yMode val="edge"/>
          <c:x val="0.1835821542881271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05949506121343E-2"/>
          <c:y val="0.14258038992968838"/>
          <c:w val="0.93888888888888888"/>
          <c:h val="0.72804333738650517"/>
        </c:manualLayout>
      </c:layout>
      <c:barChart>
        <c:barDir val="col"/>
        <c:grouping val="clustered"/>
        <c:varyColors val="0"/>
        <c:ser>
          <c:idx val="0"/>
          <c:order val="0"/>
          <c:tx>
            <c:strRef>
              <c:f>'pivot table'!$Q$2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table'!$P$3:$P$5</c:f>
              <c:strCache>
                <c:ptCount val="2"/>
                <c:pt idx="0">
                  <c:v>Female</c:v>
                </c:pt>
                <c:pt idx="1">
                  <c:v>Male</c:v>
                </c:pt>
              </c:strCache>
            </c:strRef>
          </c:cat>
          <c:val>
            <c:numRef>
              <c:f>'pivot table'!$Q$3:$Q$5</c:f>
              <c:numCache>
                <c:formatCode>General</c:formatCode>
                <c:ptCount val="2"/>
                <c:pt idx="0">
                  <c:v>243</c:v>
                </c:pt>
                <c:pt idx="1">
                  <c:v>252</c:v>
                </c:pt>
              </c:numCache>
            </c:numRef>
          </c:val>
          <c:extLst>
            <c:ext xmlns:c16="http://schemas.microsoft.com/office/drawing/2014/chart" uri="{C3380CC4-5D6E-409C-BE32-E72D297353CC}">
              <c16:uniqueId val="{00000000-FE8A-4BBB-A33E-43AF3FE92DAF}"/>
            </c:ext>
          </c:extLst>
        </c:ser>
        <c:dLbls>
          <c:dLblPos val="outEnd"/>
          <c:showLegendKey val="0"/>
          <c:showVal val="1"/>
          <c:showCatName val="0"/>
          <c:showSerName val="0"/>
          <c:showPercent val="0"/>
          <c:showBubbleSize val="0"/>
        </c:dLbls>
        <c:gapWidth val="219"/>
        <c:overlap val="-27"/>
        <c:axId val="1045013680"/>
        <c:axId val="1045011280"/>
      </c:barChart>
      <c:catAx>
        <c:axId val="1045013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045011280"/>
        <c:crosses val="autoZero"/>
        <c:auto val="1"/>
        <c:lblAlgn val="ctr"/>
        <c:lblOffset val="100"/>
        <c:noMultiLvlLbl val="0"/>
      </c:catAx>
      <c:valAx>
        <c:axId val="1045011280"/>
        <c:scaling>
          <c:orientation val="minMax"/>
        </c:scaling>
        <c:delete val="1"/>
        <c:axPos val="l"/>
        <c:numFmt formatCode="General" sourceLinked="1"/>
        <c:majorTickMark val="out"/>
        <c:minorTickMark val="none"/>
        <c:tickLblPos val="nextTo"/>
        <c:crossAx val="104501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6708333333333336"/>
          <c:w val="0.93888888888888888"/>
          <c:h val="0.77736111111111106"/>
        </c:manualLayout>
      </c:layout>
      <c:barChart>
        <c:barDir val="col"/>
        <c:grouping val="clustered"/>
        <c:varyColors val="0"/>
        <c:ser>
          <c:idx val="0"/>
          <c:order val="0"/>
          <c:tx>
            <c:strRef>
              <c:f>'pivot table'!$Q$2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table'!$P$3:$P$5</c:f>
              <c:strCache>
                <c:ptCount val="2"/>
                <c:pt idx="0">
                  <c:v>Female</c:v>
                </c:pt>
                <c:pt idx="1">
                  <c:v>Male</c:v>
                </c:pt>
              </c:strCache>
            </c:strRef>
          </c:cat>
          <c:val>
            <c:numRef>
              <c:f>'pivot table'!$Q$3:$Q$5</c:f>
              <c:numCache>
                <c:formatCode>General</c:formatCode>
                <c:ptCount val="2"/>
                <c:pt idx="0">
                  <c:v>243</c:v>
                </c:pt>
                <c:pt idx="1">
                  <c:v>252</c:v>
                </c:pt>
              </c:numCache>
            </c:numRef>
          </c:val>
          <c:extLst>
            <c:ext xmlns:c16="http://schemas.microsoft.com/office/drawing/2014/chart" uri="{C3380CC4-5D6E-409C-BE32-E72D297353CC}">
              <c16:uniqueId val="{00000000-341F-4EDE-BDB4-5432A8AEE122}"/>
            </c:ext>
          </c:extLst>
        </c:ser>
        <c:dLbls>
          <c:dLblPos val="outEnd"/>
          <c:showLegendKey val="0"/>
          <c:showVal val="1"/>
          <c:showCatName val="0"/>
          <c:showSerName val="0"/>
          <c:showPercent val="0"/>
          <c:showBubbleSize val="0"/>
        </c:dLbls>
        <c:gapWidth val="219"/>
        <c:overlap val="-27"/>
        <c:axId val="1045013680"/>
        <c:axId val="1045011280"/>
      </c:barChart>
      <c:catAx>
        <c:axId val="1045013680"/>
        <c:scaling>
          <c:orientation val="minMax"/>
        </c:scaling>
        <c:delete val="1"/>
        <c:axPos val="b"/>
        <c:numFmt formatCode="General" sourceLinked="1"/>
        <c:majorTickMark val="none"/>
        <c:minorTickMark val="none"/>
        <c:tickLblPos val="nextTo"/>
        <c:crossAx val="1045011280"/>
        <c:crosses val="autoZero"/>
        <c:auto val="1"/>
        <c:lblAlgn val="ctr"/>
        <c:lblOffset val="100"/>
        <c:noMultiLvlLbl val="0"/>
      </c:catAx>
      <c:valAx>
        <c:axId val="1045011280"/>
        <c:scaling>
          <c:orientation val="minMax"/>
        </c:scaling>
        <c:delete val="1"/>
        <c:axPos val="l"/>
        <c:numFmt formatCode="General" sourceLinked="1"/>
        <c:majorTickMark val="none"/>
        <c:minorTickMark val="none"/>
        <c:tickLblPos val="nextTo"/>
        <c:crossAx val="104501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table'!$X$3:$X$7</c:f>
              <c:strCache>
                <c:ptCount val="4"/>
                <c:pt idx="0">
                  <c:v>+90k</c:v>
                </c:pt>
                <c:pt idx="1">
                  <c:v>0-30k</c:v>
                </c:pt>
                <c:pt idx="2">
                  <c:v>30-60K</c:v>
                </c:pt>
                <c:pt idx="3">
                  <c:v>60-90K</c:v>
                </c:pt>
              </c:strCache>
            </c:strRef>
          </c:cat>
          <c:val>
            <c:numRef>
              <c:f>'pivot table'!$Y$3:$Y$7</c:f>
              <c:numCache>
                <c:formatCode>General</c:formatCode>
                <c:ptCount val="4"/>
                <c:pt idx="0">
                  <c:v>52</c:v>
                </c:pt>
                <c:pt idx="1">
                  <c:v>120</c:v>
                </c:pt>
                <c:pt idx="2">
                  <c:v>196</c:v>
                </c:pt>
                <c:pt idx="3">
                  <c:v>127</c:v>
                </c:pt>
              </c:numCache>
            </c:numRef>
          </c:val>
          <c:smooth val="0"/>
          <c:extLst>
            <c:ext xmlns:c16="http://schemas.microsoft.com/office/drawing/2014/chart" uri="{C3380CC4-5D6E-409C-BE32-E72D297353CC}">
              <c16:uniqueId val="{00000000-7624-4A1E-AA12-F27E22FBB2D1}"/>
            </c:ext>
          </c:extLst>
        </c:ser>
        <c:dLbls>
          <c:dLblPos val="t"/>
          <c:showLegendKey val="0"/>
          <c:showVal val="1"/>
          <c:showCatName val="0"/>
          <c:showSerName val="0"/>
          <c:showPercent val="0"/>
          <c:showBubbleSize val="0"/>
        </c:dLbls>
        <c:smooth val="0"/>
        <c:axId val="1601370383"/>
        <c:axId val="1601367983"/>
      </c:lineChart>
      <c:catAx>
        <c:axId val="16013703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67983"/>
        <c:crosses val="autoZero"/>
        <c:auto val="1"/>
        <c:lblAlgn val="ctr"/>
        <c:lblOffset val="100"/>
        <c:noMultiLvlLbl val="0"/>
      </c:catAx>
      <c:valAx>
        <c:axId val="160136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7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table'!$AE$3:$AE$8</c:f>
              <c:strCache>
                <c:ptCount val="5"/>
                <c:pt idx="0">
                  <c:v>Bachelors</c:v>
                </c:pt>
                <c:pt idx="1">
                  <c:v>Graduate Degree</c:v>
                </c:pt>
                <c:pt idx="2">
                  <c:v>High School</c:v>
                </c:pt>
                <c:pt idx="3">
                  <c:v>Partial College</c:v>
                </c:pt>
                <c:pt idx="4">
                  <c:v>Partial High School</c:v>
                </c:pt>
              </c:strCache>
            </c:strRef>
          </c:cat>
          <c:val>
            <c:numRef>
              <c:f>'pivot table'!$AF$3:$AF$8</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3-80D3-49D2-A5DE-E3B2E77E2987}"/>
            </c:ext>
          </c:extLst>
        </c:ser>
        <c:dLbls>
          <c:dLblPos val="outEnd"/>
          <c:showLegendKey val="0"/>
          <c:showVal val="1"/>
          <c:showCatName val="0"/>
          <c:showSerName val="0"/>
          <c:showPercent val="0"/>
          <c:showBubbleSize val="0"/>
        </c:dLbls>
        <c:gapWidth val="182"/>
        <c:axId val="1607124527"/>
        <c:axId val="1607123087"/>
      </c:barChart>
      <c:catAx>
        <c:axId val="160712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23087"/>
        <c:crosses val="autoZero"/>
        <c:auto val="1"/>
        <c:lblAlgn val="ctr"/>
        <c:lblOffset val="100"/>
        <c:noMultiLvlLbl val="0"/>
      </c:catAx>
      <c:valAx>
        <c:axId val="1607123087"/>
        <c:scaling>
          <c:orientation val="minMax"/>
        </c:scaling>
        <c:delete val="1"/>
        <c:axPos val="b"/>
        <c:numFmt formatCode="General" sourceLinked="1"/>
        <c:majorTickMark val="none"/>
        <c:minorTickMark val="none"/>
        <c:tickLblPos val="nextTo"/>
        <c:crossAx val="160712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table'!$AK$3:$AK$7</c:f>
              <c:strCache>
                <c:ptCount val="4"/>
                <c:pt idx="0">
                  <c:v>Death’s Door</c:v>
                </c:pt>
                <c:pt idx="1">
                  <c:v>Middle_Aged</c:v>
                </c:pt>
                <c:pt idx="2">
                  <c:v>Old</c:v>
                </c:pt>
                <c:pt idx="3">
                  <c:v>Young</c:v>
                </c:pt>
              </c:strCache>
            </c:strRef>
          </c:cat>
          <c:val>
            <c:numRef>
              <c:f>'pivot table'!$AL$3:$AL$7</c:f>
              <c:numCache>
                <c:formatCode>General</c:formatCode>
                <c:ptCount val="4"/>
                <c:pt idx="0">
                  <c:v>37</c:v>
                </c:pt>
                <c:pt idx="1">
                  <c:v>218</c:v>
                </c:pt>
                <c:pt idx="2">
                  <c:v>236</c:v>
                </c:pt>
                <c:pt idx="3">
                  <c:v>4</c:v>
                </c:pt>
              </c:numCache>
            </c:numRef>
          </c:val>
          <c:extLst>
            <c:ext xmlns:c16="http://schemas.microsoft.com/office/drawing/2014/chart" uri="{C3380CC4-5D6E-409C-BE32-E72D297353CC}">
              <c16:uniqueId val="{00000002-DE11-4EAC-B126-CA7203697F52}"/>
            </c:ext>
          </c:extLst>
        </c:ser>
        <c:dLbls>
          <c:dLblPos val="outEnd"/>
          <c:showLegendKey val="0"/>
          <c:showVal val="1"/>
          <c:showCatName val="0"/>
          <c:showSerName val="0"/>
          <c:showPercent val="0"/>
          <c:showBubbleSize val="0"/>
        </c:dLbls>
        <c:gapWidth val="219"/>
        <c:overlap val="-27"/>
        <c:axId val="1512907695"/>
        <c:axId val="1512915375"/>
      </c:barChart>
      <c:catAx>
        <c:axId val="151290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15375"/>
        <c:crosses val="autoZero"/>
        <c:auto val="1"/>
        <c:lblAlgn val="ctr"/>
        <c:lblOffset val="100"/>
        <c:noMultiLvlLbl val="0"/>
      </c:catAx>
      <c:valAx>
        <c:axId val="1512915375"/>
        <c:scaling>
          <c:orientation val="minMax"/>
        </c:scaling>
        <c:delete val="1"/>
        <c:axPos val="l"/>
        <c:numFmt formatCode="General" sourceLinked="1"/>
        <c:majorTickMark val="none"/>
        <c:minorTickMark val="none"/>
        <c:tickLblPos val="nextTo"/>
        <c:crossAx val="151290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table'!$AW$2:$AW$3</c:f>
              <c:strCache>
                <c:ptCount val="1"/>
                <c:pt idx="0">
                  <c:v>Death’s Door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table'!$AV$4:$AV$9</c:f>
              <c:strCache>
                <c:ptCount val="5"/>
                <c:pt idx="0">
                  <c:v>0</c:v>
                </c:pt>
                <c:pt idx="1">
                  <c:v>1</c:v>
                </c:pt>
                <c:pt idx="2">
                  <c:v>2</c:v>
                </c:pt>
                <c:pt idx="3">
                  <c:v>3</c:v>
                </c:pt>
                <c:pt idx="4">
                  <c:v>4</c:v>
                </c:pt>
              </c:strCache>
            </c:strRef>
          </c:cat>
          <c:val>
            <c:numRef>
              <c:f>'pivot table'!$AW$4:$AW$9</c:f>
              <c:numCache>
                <c:formatCode>General</c:formatCode>
                <c:ptCount val="5"/>
                <c:pt idx="0">
                  <c:v>6</c:v>
                </c:pt>
                <c:pt idx="1">
                  <c:v>3</c:v>
                </c:pt>
                <c:pt idx="2">
                  <c:v>20</c:v>
                </c:pt>
                <c:pt idx="3">
                  <c:v>5</c:v>
                </c:pt>
                <c:pt idx="4">
                  <c:v>3</c:v>
                </c:pt>
              </c:numCache>
            </c:numRef>
          </c:val>
          <c:extLst>
            <c:ext xmlns:c16="http://schemas.microsoft.com/office/drawing/2014/chart" uri="{C3380CC4-5D6E-409C-BE32-E72D297353CC}">
              <c16:uniqueId val="{00000000-E7A2-4A9B-B341-F5BE3B5A9F3E}"/>
            </c:ext>
          </c:extLst>
        </c:ser>
        <c:ser>
          <c:idx val="1"/>
          <c:order val="1"/>
          <c:tx>
            <c:strRef>
              <c:f>'pivot table'!$AX$2:$AX$3</c:f>
              <c:strCache>
                <c:ptCount val="1"/>
                <c:pt idx="0">
                  <c:v>Middle_Aged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table'!$AV$4:$AV$9</c:f>
              <c:strCache>
                <c:ptCount val="5"/>
                <c:pt idx="0">
                  <c:v>0</c:v>
                </c:pt>
                <c:pt idx="1">
                  <c:v>1</c:v>
                </c:pt>
                <c:pt idx="2">
                  <c:v>2</c:v>
                </c:pt>
                <c:pt idx="3">
                  <c:v>3</c:v>
                </c:pt>
                <c:pt idx="4">
                  <c:v>4</c:v>
                </c:pt>
              </c:strCache>
            </c:strRef>
          </c:cat>
          <c:val>
            <c:numRef>
              <c:f>'pivot table'!$AX$4:$AX$9</c:f>
              <c:numCache>
                <c:formatCode>General</c:formatCode>
                <c:ptCount val="5"/>
                <c:pt idx="0">
                  <c:v>101</c:v>
                </c:pt>
                <c:pt idx="1">
                  <c:v>71</c:v>
                </c:pt>
                <c:pt idx="2">
                  <c:v>28</c:v>
                </c:pt>
                <c:pt idx="3">
                  <c:v>9</c:v>
                </c:pt>
                <c:pt idx="4">
                  <c:v>9</c:v>
                </c:pt>
              </c:numCache>
            </c:numRef>
          </c:val>
          <c:extLst>
            <c:ext xmlns:c16="http://schemas.microsoft.com/office/drawing/2014/chart" uri="{C3380CC4-5D6E-409C-BE32-E72D297353CC}">
              <c16:uniqueId val="{00000000-6011-467E-87BD-50766421F1C4}"/>
            </c:ext>
          </c:extLst>
        </c:ser>
        <c:ser>
          <c:idx val="2"/>
          <c:order val="2"/>
          <c:tx>
            <c:strRef>
              <c:f>'pivot table'!$AY$2:$AY$3</c:f>
              <c:strCache>
                <c:ptCount val="1"/>
                <c:pt idx="0">
                  <c:v>Old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table'!$AV$4:$AV$9</c:f>
              <c:strCache>
                <c:ptCount val="5"/>
                <c:pt idx="0">
                  <c:v>0</c:v>
                </c:pt>
                <c:pt idx="1">
                  <c:v>1</c:v>
                </c:pt>
                <c:pt idx="2">
                  <c:v>2</c:v>
                </c:pt>
                <c:pt idx="3">
                  <c:v>3</c:v>
                </c:pt>
                <c:pt idx="4">
                  <c:v>4</c:v>
                </c:pt>
              </c:strCache>
            </c:strRef>
          </c:cat>
          <c:val>
            <c:numRef>
              <c:f>'pivot table'!$AY$4:$AY$9</c:f>
              <c:numCache>
                <c:formatCode>General</c:formatCode>
                <c:ptCount val="5"/>
                <c:pt idx="0">
                  <c:v>44</c:v>
                </c:pt>
                <c:pt idx="1">
                  <c:v>84</c:v>
                </c:pt>
                <c:pt idx="2">
                  <c:v>80</c:v>
                </c:pt>
                <c:pt idx="3">
                  <c:v>19</c:v>
                </c:pt>
                <c:pt idx="4">
                  <c:v>9</c:v>
                </c:pt>
              </c:numCache>
            </c:numRef>
          </c:val>
          <c:extLst>
            <c:ext xmlns:c16="http://schemas.microsoft.com/office/drawing/2014/chart" uri="{C3380CC4-5D6E-409C-BE32-E72D297353CC}">
              <c16:uniqueId val="{00000001-6011-467E-87BD-50766421F1C4}"/>
            </c:ext>
          </c:extLst>
        </c:ser>
        <c:ser>
          <c:idx val="3"/>
          <c:order val="3"/>
          <c:tx>
            <c:strRef>
              <c:f>'pivot table'!$AZ$2:$AZ$3</c:f>
              <c:strCache>
                <c:ptCount val="1"/>
                <c:pt idx="0">
                  <c:v>Young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table'!$AV$4:$AV$9</c:f>
              <c:strCache>
                <c:ptCount val="5"/>
                <c:pt idx="0">
                  <c:v>0</c:v>
                </c:pt>
                <c:pt idx="1">
                  <c:v>1</c:v>
                </c:pt>
                <c:pt idx="2">
                  <c:v>2</c:v>
                </c:pt>
                <c:pt idx="3">
                  <c:v>3</c:v>
                </c:pt>
                <c:pt idx="4">
                  <c:v>4</c:v>
                </c:pt>
              </c:strCache>
            </c:strRef>
          </c:cat>
          <c:val>
            <c:numRef>
              <c:f>'pivot table'!$AZ$4:$AZ$9</c:f>
              <c:numCache>
                <c:formatCode>General</c:formatCode>
                <c:ptCount val="5"/>
                <c:pt idx="0">
                  <c:v>2</c:v>
                </c:pt>
                <c:pt idx="1">
                  <c:v>1</c:v>
                </c:pt>
                <c:pt idx="2">
                  <c:v>1</c:v>
                </c:pt>
              </c:numCache>
            </c:numRef>
          </c:val>
          <c:extLst>
            <c:ext xmlns:c16="http://schemas.microsoft.com/office/drawing/2014/chart" uri="{C3380CC4-5D6E-409C-BE32-E72D297353CC}">
              <c16:uniqueId val="{00000002-6011-467E-87BD-50766421F1C4}"/>
            </c:ext>
          </c:extLst>
        </c:ser>
        <c:dLbls>
          <c:showLegendKey val="0"/>
          <c:showVal val="1"/>
          <c:showCatName val="0"/>
          <c:showSerName val="0"/>
          <c:showPercent val="0"/>
          <c:showBubbleSize val="0"/>
        </c:dLbls>
        <c:gapWidth val="219"/>
        <c:overlap val="100"/>
        <c:axId val="1606447455"/>
        <c:axId val="1606446975"/>
      </c:barChart>
      <c:catAx>
        <c:axId val="160644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446975"/>
        <c:crosses val="autoZero"/>
        <c:auto val="1"/>
        <c:lblAlgn val="ctr"/>
        <c:lblOffset val="100"/>
        <c:noMultiLvlLbl val="0"/>
      </c:catAx>
      <c:valAx>
        <c:axId val="1606446975"/>
        <c:scaling>
          <c:orientation val="minMax"/>
        </c:scaling>
        <c:delete val="1"/>
        <c:axPos val="l"/>
        <c:numFmt formatCode="0%" sourceLinked="1"/>
        <c:majorTickMark val="none"/>
        <c:minorTickMark val="none"/>
        <c:tickLblPos val="nextTo"/>
        <c:crossAx val="160644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table'!$BG$3</c:f>
              <c:strCache>
                <c:ptCount val="1"/>
                <c:pt idx="0">
                  <c:v>Total</c:v>
                </c:pt>
              </c:strCache>
            </c:strRef>
          </c:tx>
          <c:spPr>
            <a:ln w="28575" cap="rnd">
              <a:solidFill>
                <a:schemeClr val="accent1"/>
              </a:solidFill>
              <a:round/>
            </a:ln>
            <a:effectLst/>
          </c:spPr>
          <c:marker>
            <c:symbol val="none"/>
          </c:marker>
          <c:cat>
            <c:strRef>
              <c:f>'pivot table'!$BF$4:$BF$9</c:f>
              <c:strCache>
                <c:ptCount val="5"/>
                <c:pt idx="0">
                  <c:v>0-1 Miles</c:v>
                </c:pt>
                <c:pt idx="1">
                  <c:v>2-5 Miles</c:v>
                </c:pt>
                <c:pt idx="2">
                  <c:v>1-2 Miles</c:v>
                </c:pt>
                <c:pt idx="3">
                  <c:v>5-10 Miles</c:v>
                </c:pt>
                <c:pt idx="4">
                  <c:v>10+ Miles</c:v>
                </c:pt>
              </c:strCache>
            </c:strRef>
          </c:cat>
          <c:val>
            <c:numRef>
              <c:f>'pivot table'!$BG$4:$BG$9</c:f>
              <c:numCache>
                <c:formatCode>General</c:formatCode>
                <c:ptCount val="5"/>
                <c:pt idx="0">
                  <c:v>207</c:v>
                </c:pt>
                <c:pt idx="1">
                  <c:v>95</c:v>
                </c:pt>
                <c:pt idx="2">
                  <c:v>83</c:v>
                </c:pt>
                <c:pt idx="3">
                  <c:v>77</c:v>
                </c:pt>
                <c:pt idx="4">
                  <c:v>33</c:v>
                </c:pt>
              </c:numCache>
            </c:numRef>
          </c:val>
          <c:smooth val="0"/>
          <c:extLst>
            <c:ext xmlns:c16="http://schemas.microsoft.com/office/drawing/2014/chart" uri="{C3380CC4-5D6E-409C-BE32-E72D297353CC}">
              <c16:uniqueId val="{00000000-D63B-4AC8-BAC7-FB9371FED2D4}"/>
            </c:ext>
          </c:extLst>
        </c:ser>
        <c:dLbls>
          <c:showLegendKey val="0"/>
          <c:showVal val="0"/>
          <c:showCatName val="0"/>
          <c:showSerName val="0"/>
          <c:showPercent val="0"/>
          <c:showBubbleSize val="0"/>
        </c:dLbls>
        <c:smooth val="0"/>
        <c:axId val="173995903"/>
        <c:axId val="173994943"/>
      </c:lineChart>
      <c:catAx>
        <c:axId val="17399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4943"/>
        <c:crosses val="autoZero"/>
        <c:auto val="1"/>
        <c:lblAlgn val="ctr"/>
        <c:lblOffset val="100"/>
        <c:noMultiLvlLbl val="0"/>
      </c:catAx>
      <c:valAx>
        <c:axId val="17399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table!PivotTable6</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j-lt"/>
                <a:ea typeface="+mn-ea"/>
                <a:cs typeface="+mn-cs"/>
              </a:defRPr>
            </a:pPr>
            <a:r>
              <a:rPr lang="en-US" sz="2000" b="1" i="0" u="none" strike="noStrike" baseline="0">
                <a:solidFill>
                  <a:schemeClr val="bg1"/>
                </a:solidFill>
                <a:effectLst/>
                <a:latin typeface="+mj-lt"/>
              </a:rPr>
              <a:t>Bike Buyers by Monthly Income</a:t>
            </a:r>
            <a:endParaRPr lang="en-US" sz="2000" b="1">
              <a:solidFill>
                <a:schemeClr val="bg1"/>
              </a:solidFill>
              <a:latin typeface="+mj-lt"/>
            </a:endParaRPr>
          </a:p>
        </c:rich>
      </c:tx>
      <c:layout>
        <c:manualLayout>
          <c:xMode val="edge"/>
          <c:yMode val="edge"/>
          <c:x val="0.2805584634290656"/>
          <c:y val="2.75324896128874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4.5865758008319137E-2"/>
          <c:y val="0.20691771269177128"/>
          <c:w val="0.9449792021611334"/>
          <c:h val="0.66366377842936997"/>
        </c:manualLayout>
      </c:layout>
      <c:lineChart>
        <c:grouping val="standard"/>
        <c:varyColors val="0"/>
        <c:ser>
          <c:idx val="0"/>
          <c:order val="0"/>
          <c:tx>
            <c:strRef>
              <c:f>'pivot table'!$Y$2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table'!$X$3:$X$7</c:f>
              <c:strCache>
                <c:ptCount val="4"/>
                <c:pt idx="0">
                  <c:v>+90k</c:v>
                </c:pt>
                <c:pt idx="1">
                  <c:v>0-30k</c:v>
                </c:pt>
                <c:pt idx="2">
                  <c:v>30-60K</c:v>
                </c:pt>
                <c:pt idx="3">
                  <c:v>60-90K</c:v>
                </c:pt>
              </c:strCache>
            </c:strRef>
          </c:cat>
          <c:val>
            <c:numRef>
              <c:f>'pivot table'!$Y$3:$Y$7</c:f>
              <c:numCache>
                <c:formatCode>General</c:formatCode>
                <c:ptCount val="4"/>
                <c:pt idx="0">
                  <c:v>52</c:v>
                </c:pt>
                <c:pt idx="1">
                  <c:v>120</c:v>
                </c:pt>
                <c:pt idx="2">
                  <c:v>196</c:v>
                </c:pt>
                <c:pt idx="3">
                  <c:v>127</c:v>
                </c:pt>
              </c:numCache>
            </c:numRef>
          </c:val>
          <c:smooth val="0"/>
          <c:extLst>
            <c:ext xmlns:c16="http://schemas.microsoft.com/office/drawing/2014/chart" uri="{C3380CC4-5D6E-409C-BE32-E72D297353CC}">
              <c16:uniqueId val="{00000001-B4C8-4A76-BE6C-B2878E992832}"/>
            </c:ext>
          </c:extLst>
        </c:ser>
        <c:dLbls>
          <c:dLblPos val="t"/>
          <c:showLegendKey val="0"/>
          <c:showVal val="1"/>
          <c:showCatName val="0"/>
          <c:showSerName val="0"/>
          <c:showPercent val="0"/>
          <c:showBubbleSize val="0"/>
        </c:dLbls>
        <c:smooth val="0"/>
        <c:axId val="1601370383"/>
        <c:axId val="1601367983"/>
      </c:lineChart>
      <c:catAx>
        <c:axId val="160137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01367983"/>
        <c:crosses val="autoZero"/>
        <c:auto val="1"/>
        <c:lblAlgn val="ctr"/>
        <c:lblOffset val="100"/>
        <c:noMultiLvlLbl val="0"/>
      </c:catAx>
      <c:valAx>
        <c:axId val="160136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0137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table!PivotTable8</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chemeClr val="bg1"/>
                </a:solidFill>
                <a:latin typeface="+mj-lt"/>
                <a:ea typeface="+mn-ea"/>
                <a:cs typeface="+mn-cs"/>
              </a:defRPr>
            </a:pPr>
            <a:r>
              <a:rPr lang="en-US" sz="1800" b="1" i="0">
                <a:solidFill>
                  <a:schemeClr val="bg1"/>
                </a:solidFill>
                <a:effectLst/>
                <a:latin typeface="+mj-lt"/>
                <a:cs typeface="Arial" panose="020B0604020202020204" pitchFamily="34" charset="0"/>
              </a:rPr>
              <a:t>Bike Purchases by Age Group</a:t>
            </a:r>
          </a:p>
        </c:rich>
      </c:tx>
      <c:layout>
        <c:manualLayout>
          <c:xMode val="edge"/>
          <c:yMode val="edge"/>
          <c:x val="0.1339089201134255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chemeClr val="bg1"/>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table'!$AK$3:$AK$7</c:f>
              <c:strCache>
                <c:ptCount val="4"/>
                <c:pt idx="0">
                  <c:v>Death’s Door</c:v>
                </c:pt>
                <c:pt idx="1">
                  <c:v>Middle_Aged</c:v>
                </c:pt>
                <c:pt idx="2">
                  <c:v>Old</c:v>
                </c:pt>
                <c:pt idx="3">
                  <c:v>Young</c:v>
                </c:pt>
              </c:strCache>
            </c:strRef>
          </c:cat>
          <c:val>
            <c:numRef>
              <c:f>'pivot table'!$AL$3:$AL$7</c:f>
              <c:numCache>
                <c:formatCode>General</c:formatCode>
                <c:ptCount val="4"/>
                <c:pt idx="0">
                  <c:v>37</c:v>
                </c:pt>
                <c:pt idx="1">
                  <c:v>218</c:v>
                </c:pt>
                <c:pt idx="2">
                  <c:v>236</c:v>
                </c:pt>
                <c:pt idx="3">
                  <c:v>4</c:v>
                </c:pt>
              </c:numCache>
            </c:numRef>
          </c:val>
          <c:extLst>
            <c:ext xmlns:c16="http://schemas.microsoft.com/office/drawing/2014/chart" uri="{C3380CC4-5D6E-409C-BE32-E72D297353CC}">
              <c16:uniqueId val="{00000000-4194-4E49-8CCE-C97CC5EDE723}"/>
            </c:ext>
          </c:extLst>
        </c:ser>
        <c:dLbls>
          <c:dLblPos val="outEnd"/>
          <c:showLegendKey val="0"/>
          <c:showVal val="1"/>
          <c:showCatName val="0"/>
          <c:showSerName val="0"/>
          <c:showPercent val="0"/>
          <c:showBubbleSize val="0"/>
        </c:dLbls>
        <c:gapWidth val="219"/>
        <c:overlap val="-27"/>
        <c:axId val="1512907695"/>
        <c:axId val="1512915375"/>
      </c:barChart>
      <c:catAx>
        <c:axId val="151290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Black" panose="020B0A04020102020204" pitchFamily="34" charset="0"/>
                <a:ea typeface="+mn-ea"/>
                <a:cs typeface="+mn-cs"/>
              </a:defRPr>
            </a:pPr>
            <a:endParaRPr lang="en-US"/>
          </a:p>
        </c:txPr>
        <c:crossAx val="1512915375"/>
        <c:crosses val="autoZero"/>
        <c:auto val="1"/>
        <c:lblAlgn val="ctr"/>
        <c:lblOffset val="100"/>
        <c:noMultiLvlLbl val="0"/>
      </c:catAx>
      <c:valAx>
        <c:axId val="1512915375"/>
        <c:scaling>
          <c:orientation val="minMax"/>
        </c:scaling>
        <c:delete val="1"/>
        <c:axPos val="l"/>
        <c:numFmt formatCode="General" sourceLinked="1"/>
        <c:majorTickMark val="none"/>
        <c:minorTickMark val="none"/>
        <c:tickLblPos val="nextTo"/>
        <c:crossAx val="151290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238125</xdr:colOff>
      <xdr:row>5</xdr:row>
      <xdr:rowOff>166687</xdr:rowOff>
    </xdr:from>
    <xdr:to>
      <xdr:col>12</xdr:col>
      <xdr:colOff>238125</xdr:colOff>
      <xdr:row>18</xdr:row>
      <xdr:rowOff>19050</xdr:rowOff>
    </xdr:to>
    <xdr:graphicFrame macro="">
      <xdr:nvGraphicFramePr>
        <xdr:cNvPr id="2" name="Chart 1">
          <a:extLst>
            <a:ext uri="{FF2B5EF4-FFF2-40B4-BE49-F238E27FC236}">
              <a16:creationId xmlns:a16="http://schemas.microsoft.com/office/drawing/2014/main" id="{6A0CCF6B-7258-77A8-1765-46C6172B1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395287</xdr:colOff>
      <xdr:row>4</xdr:row>
      <xdr:rowOff>166687</xdr:rowOff>
    </xdr:from>
    <xdr:to>
      <xdr:col>17</xdr:col>
      <xdr:colOff>395287</xdr:colOff>
      <xdr:row>18</xdr:row>
      <xdr:rowOff>195262</xdr:rowOff>
    </xdr:to>
    <xdr:graphicFrame macro="">
      <xdr:nvGraphicFramePr>
        <xdr:cNvPr id="3" name="Chart 2">
          <a:extLst>
            <a:ext uri="{FF2B5EF4-FFF2-40B4-BE49-F238E27FC236}">
              <a16:creationId xmlns:a16="http://schemas.microsoft.com/office/drawing/2014/main" id="{FDFBA329-901E-2881-6565-528C2A9C1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1028700</xdr:colOff>
      <xdr:row>15</xdr:row>
      <xdr:rowOff>38100</xdr:rowOff>
    </xdr:from>
    <xdr:to>
      <xdr:col>26</xdr:col>
      <xdr:colOff>514350</xdr:colOff>
      <xdr:row>28</xdr:row>
      <xdr:rowOff>104775</xdr:rowOff>
    </xdr:to>
    <xdr:graphicFrame macro="">
      <xdr:nvGraphicFramePr>
        <xdr:cNvPr id="4" name="Chart 3">
          <a:extLst>
            <a:ext uri="{FF2B5EF4-FFF2-40B4-BE49-F238E27FC236}">
              <a16:creationId xmlns:a16="http://schemas.microsoft.com/office/drawing/2014/main" id="{D589C31B-3282-2DA9-E1FF-AFCD25316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428625</xdr:colOff>
      <xdr:row>9</xdr:row>
      <xdr:rowOff>128587</xdr:rowOff>
    </xdr:from>
    <xdr:to>
      <xdr:col>32</xdr:col>
      <xdr:colOff>466725</xdr:colOff>
      <xdr:row>23</xdr:row>
      <xdr:rowOff>90487</xdr:rowOff>
    </xdr:to>
    <xdr:graphicFrame macro="">
      <xdr:nvGraphicFramePr>
        <xdr:cNvPr id="5" name="Chart 4">
          <a:extLst>
            <a:ext uri="{FF2B5EF4-FFF2-40B4-BE49-F238E27FC236}">
              <a16:creationId xmlns:a16="http://schemas.microsoft.com/office/drawing/2014/main" id="{B7861266-55A1-3019-4455-A50F67CAD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457200</xdr:colOff>
      <xdr:row>8</xdr:row>
      <xdr:rowOff>61912</xdr:rowOff>
    </xdr:from>
    <xdr:to>
      <xdr:col>39</xdr:col>
      <xdr:colOff>190500</xdr:colOff>
      <xdr:row>22</xdr:row>
      <xdr:rowOff>23812</xdr:rowOff>
    </xdr:to>
    <xdr:graphicFrame macro="">
      <xdr:nvGraphicFramePr>
        <xdr:cNvPr id="6" name="Chart 5">
          <a:extLst>
            <a:ext uri="{FF2B5EF4-FFF2-40B4-BE49-F238E27FC236}">
              <a16:creationId xmlns:a16="http://schemas.microsoft.com/office/drawing/2014/main" id="{62F1DE8F-605C-EF69-E4F8-3A4095B9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342901</xdr:colOff>
      <xdr:row>11</xdr:row>
      <xdr:rowOff>100012</xdr:rowOff>
    </xdr:from>
    <xdr:to>
      <xdr:col>53</xdr:col>
      <xdr:colOff>38101</xdr:colOff>
      <xdr:row>27</xdr:row>
      <xdr:rowOff>133351</xdr:rowOff>
    </xdr:to>
    <xdr:graphicFrame macro="">
      <xdr:nvGraphicFramePr>
        <xdr:cNvPr id="7" name="Chart 6">
          <a:extLst>
            <a:ext uri="{FF2B5EF4-FFF2-40B4-BE49-F238E27FC236}">
              <a16:creationId xmlns:a16="http://schemas.microsoft.com/office/drawing/2014/main" id="{78D5B3E7-5BEC-E9C7-C300-A13728805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28576</xdr:colOff>
      <xdr:row>9</xdr:row>
      <xdr:rowOff>176212</xdr:rowOff>
    </xdr:from>
    <xdr:to>
      <xdr:col>60</xdr:col>
      <xdr:colOff>209550</xdr:colOff>
      <xdr:row>23</xdr:row>
      <xdr:rowOff>138112</xdr:rowOff>
    </xdr:to>
    <xdr:graphicFrame macro="">
      <xdr:nvGraphicFramePr>
        <xdr:cNvPr id="8" name="Chart 7">
          <a:extLst>
            <a:ext uri="{FF2B5EF4-FFF2-40B4-BE49-F238E27FC236}">
              <a16:creationId xmlns:a16="http://schemas.microsoft.com/office/drawing/2014/main" id="{8D0674E0-F68E-6B77-22BE-53AC50672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171450</xdr:colOff>
      <xdr:row>35</xdr:row>
      <xdr:rowOff>161924</xdr:rowOff>
    </xdr:to>
    <xdr:sp macro="" textlink="">
      <xdr:nvSpPr>
        <xdr:cNvPr id="16" name="Rectangle: Rounded Corners 15">
          <a:extLst>
            <a:ext uri="{FF2B5EF4-FFF2-40B4-BE49-F238E27FC236}">
              <a16:creationId xmlns:a16="http://schemas.microsoft.com/office/drawing/2014/main" id="{57162553-645E-47E9-9F92-E30B8F454DB7}"/>
            </a:ext>
          </a:extLst>
        </xdr:cNvPr>
        <xdr:cNvSpPr/>
      </xdr:nvSpPr>
      <xdr:spPr>
        <a:xfrm>
          <a:off x="0" y="0"/>
          <a:ext cx="11753850" cy="6829424"/>
        </a:xfrm>
        <a:prstGeom prst="roundRect">
          <a:avLst>
            <a:gd name="adj" fmla="val 2844"/>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285128</xdr:colOff>
      <xdr:row>3</xdr:row>
      <xdr:rowOff>144851</xdr:rowOff>
    </xdr:from>
    <xdr:to>
      <xdr:col>10</xdr:col>
      <xdr:colOff>228600</xdr:colOff>
      <xdr:row>9</xdr:row>
      <xdr:rowOff>69639</xdr:rowOff>
    </xdr:to>
    <xdr:sp macro="" textlink="'pivot table'!E30">
      <xdr:nvSpPr>
        <xdr:cNvPr id="4" name="Rectangle: Rounded Corners 3">
          <a:extLst>
            <a:ext uri="{FF2B5EF4-FFF2-40B4-BE49-F238E27FC236}">
              <a16:creationId xmlns:a16="http://schemas.microsoft.com/office/drawing/2014/main" id="{BE5F4021-8514-D644-FB0E-B154DB839D2A}"/>
            </a:ext>
          </a:extLst>
        </xdr:cNvPr>
        <xdr:cNvSpPr/>
      </xdr:nvSpPr>
      <xdr:spPr>
        <a:xfrm>
          <a:off x="3942728" y="716351"/>
          <a:ext cx="2381872" cy="1067788"/>
        </a:xfrm>
        <a:prstGeom prst="roundRect">
          <a:avLst>
            <a:gd name="adj" fmla="val 11979"/>
          </a:avLst>
        </a:prstGeom>
        <a:gradFill>
          <a:gsLst>
            <a:gs pos="89000">
              <a:srgbClr val="36366D"/>
            </a:gs>
            <a:gs pos="43000">
              <a:srgbClr val="7786AE"/>
            </a:gs>
            <a:gs pos="31000">
              <a:schemeClr val="accent1">
                <a:lumMod val="45000"/>
                <a:lumOff val="55000"/>
              </a:schemeClr>
            </a:gs>
            <a:gs pos="11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F92C2EE1-C869-424F-880C-4875EF44F68A}" type="TxLink">
            <a:rPr lang="en-US" sz="2800" b="1" i="0" u="none" strike="noStrike">
              <a:solidFill>
                <a:schemeClr val="bg1"/>
              </a:solidFill>
              <a:latin typeface="Arial Black" panose="020B0A04020102020204" pitchFamily="34" charset="0"/>
              <a:cs typeface="Calibri"/>
            </a:rPr>
            <a:pPr algn="ctr"/>
            <a:t>495</a:t>
          </a:fld>
          <a:endParaRPr lang="en-US" sz="4400" b="1">
            <a:solidFill>
              <a:schemeClr val="bg1"/>
            </a:solidFill>
            <a:latin typeface="Arial Black" panose="020B0A04020102020204" pitchFamily="34" charset="0"/>
          </a:endParaRPr>
        </a:p>
      </xdr:txBody>
    </xdr:sp>
    <xdr:clientData/>
  </xdr:twoCellAnchor>
  <xdr:twoCellAnchor>
    <xdr:from>
      <xdr:col>2</xdr:col>
      <xdr:colOff>294653</xdr:colOff>
      <xdr:row>9</xdr:row>
      <xdr:rowOff>168471</xdr:rowOff>
    </xdr:from>
    <xdr:to>
      <xdr:col>13</xdr:col>
      <xdr:colOff>163531</xdr:colOff>
      <xdr:row>22</xdr:row>
      <xdr:rowOff>9637</xdr:rowOff>
    </xdr:to>
    <xdr:sp macro="" textlink="">
      <xdr:nvSpPr>
        <xdr:cNvPr id="8" name="Rectangle: Rounded Corners 7">
          <a:extLst>
            <a:ext uri="{FF2B5EF4-FFF2-40B4-BE49-F238E27FC236}">
              <a16:creationId xmlns:a16="http://schemas.microsoft.com/office/drawing/2014/main" id="{684BB5E1-48F3-0783-5BBB-8FEBD63C81A5}"/>
            </a:ext>
          </a:extLst>
        </xdr:cNvPr>
        <xdr:cNvSpPr/>
      </xdr:nvSpPr>
      <xdr:spPr>
        <a:xfrm>
          <a:off x="1513853" y="1882971"/>
          <a:ext cx="6574478" cy="2317666"/>
        </a:xfrm>
        <a:prstGeom prst="roundRect">
          <a:avLst>
            <a:gd name="adj" fmla="val 11979"/>
          </a:avLst>
        </a:prstGeom>
        <a:solidFill>
          <a:srgbClr val="36366D"/>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350562</xdr:colOff>
      <xdr:row>10</xdr:row>
      <xdr:rowOff>9525</xdr:rowOff>
    </xdr:from>
    <xdr:to>
      <xdr:col>18</xdr:col>
      <xdr:colOff>409576</xdr:colOff>
      <xdr:row>22</xdr:row>
      <xdr:rowOff>19050</xdr:rowOff>
    </xdr:to>
    <xdr:sp macro="" textlink="">
      <xdr:nvSpPr>
        <xdr:cNvPr id="9" name="Rectangle: Rounded Corners 8">
          <a:extLst>
            <a:ext uri="{FF2B5EF4-FFF2-40B4-BE49-F238E27FC236}">
              <a16:creationId xmlns:a16="http://schemas.microsoft.com/office/drawing/2014/main" id="{3ABAA752-CBC4-BC8D-7948-B31C6BA5B316}"/>
            </a:ext>
          </a:extLst>
        </xdr:cNvPr>
        <xdr:cNvSpPr/>
      </xdr:nvSpPr>
      <xdr:spPr>
        <a:xfrm>
          <a:off x="8275362" y="1914525"/>
          <a:ext cx="3107014" cy="2295525"/>
        </a:xfrm>
        <a:prstGeom prst="roundRect">
          <a:avLst>
            <a:gd name="adj" fmla="val 11979"/>
          </a:avLst>
        </a:prstGeom>
        <a:solidFill>
          <a:srgbClr val="3636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517557</xdr:colOff>
      <xdr:row>22</xdr:row>
      <xdr:rowOff>108725</xdr:rowOff>
    </xdr:from>
    <xdr:to>
      <xdr:col>13</xdr:col>
      <xdr:colOff>447792</xdr:colOff>
      <xdr:row>34</xdr:row>
      <xdr:rowOff>140391</xdr:rowOff>
    </xdr:to>
    <xdr:sp macro="" textlink="">
      <xdr:nvSpPr>
        <xdr:cNvPr id="10" name="Rectangle: Rounded Corners 9">
          <a:extLst>
            <a:ext uri="{FF2B5EF4-FFF2-40B4-BE49-F238E27FC236}">
              <a16:creationId xmlns:a16="http://schemas.microsoft.com/office/drawing/2014/main" id="{E4BAFBD2-FDA3-3942-F55D-88553AF8F402}"/>
            </a:ext>
          </a:extLst>
        </xdr:cNvPr>
        <xdr:cNvSpPr/>
      </xdr:nvSpPr>
      <xdr:spPr>
        <a:xfrm>
          <a:off x="5394357" y="4299725"/>
          <a:ext cx="2978235" cy="2317666"/>
        </a:xfrm>
        <a:prstGeom prst="roundRect">
          <a:avLst>
            <a:gd name="adj" fmla="val 11979"/>
          </a:avLst>
        </a:prstGeom>
        <a:solidFill>
          <a:srgbClr val="3636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374187</xdr:colOff>
      <xdr:row>22</xdr:row>
      <xdr:rowOff>127775</xdr:rowOff>
    </xdr:from>
    <xdr:to>
      <xdr:col>8</xdr:col>
      <xdr:colOff>422184</xdr:colOff>
      <xdr:row>34</xdr:row>
      <xdr:rowOff>159441</xdr:rowOff>
    </xdr:to>
    <xdr:sp macro="" textlink="">
      <xdr:nvSpPr>
        <xdr:cNvPr id="11" name="Rectangle: Rounded Corners 10">
          <a:extLst>
            <a:ext uri="{FF2B5EF4-FFF2-40B4-BE49-F238E27FC236}">
              <a16:creationId xmlns:a16="http://schemas.microsoft.com/office/drawing/2014/main" id="{D662553C-94D9-122F-6603-EFB9BC49B06F}"/>
            </a:ext>
          </a:extLst>
        </xdr:cNvPr>
        <xdr:cNvSpPr/>
      </xdr:nvSpPr>
      <xdr:spPr>
        <a:xfrm>
          <a:off x="1593387" y="4318775"/>
          <a:ext cx="3705597" cy="2317666"/>
        </a:xfrm>
        <a:prstGeom prst="roundRect">
          <a:avLst>
            <a:gd name="adj" fmla="val 11979"/>
          </a:avLst>
        </a:prstGeom>
        <a:solidFill>
          <a:srgbClr val="36366D"/>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25595</xdr:rowOff>
    </xdr:from>
    <xdr:to>
      <xdr:col>2</xdr:col>
      <xdr:colOff>180974</xdr:colOff>
      <xdr:row>35</xdr:row>
      <xdr:rowOff>0</xdr:rowOff>
    </xdr:to>
    <xdr:sp macro="" textlink="">
      <xdr:nvSpPr>
        <xdr:cNvPr id="13" name="Rectangle: Rounded Corners 12">
          <a:extLst>
            <a:ext uri="{FF2B5EF4-FFF2-40B4-BE49-F238E27FC236}">
              <a16:creationId xmlns:a16="http://schemas.microsoft.com/office/drawing/2014/main" id="{7279DE2B-83F7-4897-965D-F9501FB2A39E}"/>
            </a:ext>
          </a:extLst>
        </xdr:cNvPr>
        <xdr:cNvSpPr/>
      </xdr:nvSpPr>
      <xdr:spPr>
        <a:xfrm>
          <a:off x="0" y="25595"/>
          <a:ext cx="1400174" cy="6641905"/>
        </a:xfrm>
        <a:prstGeom prst="roundRect">
          <a:avLst>
            <a:gd name="adj" fmla="val 11979"/>
          </a:avLst>
        </a:prstGeom>
        <a:solidFill>
          <a:srgbClr val="36366D"/>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571740</xdr:colOff>
      <xdr:row>22</xdr:row>
      <xdr:rowOff>99200</xdr:rowOff>
    </xdr:from>
    <xdr:to>
      <xdr:col>19</xdr:col>
      <xdr:colOff>98702</xdr:colOff>
      <xdr:row>34</xdr:row>
      <xdr:rowOff>130866</xdr:rowOff>
    </xdr:to>
    <xdr:sp macro="" textlink="">
      <xdr:nvSpPr>
        <xdr:cNvPr id="12" name="Rectangle: Rounded Corners 11">
          <a:extLst>
            <a:ext uri="{FF2B5EF4-FFF2-40B4-BE49-F238E27FC236}">
              <a16:creationId xmlns:a16="http://schemas.microsoft.com/office/drawing/2014/main" id="{74962A05-3A0F-9E16-2B0A-5BD802030EF6}"/>
            </a:ext>
          </a:extLst>
        </xdr:cNvPr>
        <xdr:cNvSpPr/>
      </xdr:nvSpPr>
      <xdr:spPr>
        <a:xfrm>
          <a:off x="8496540" y="4290200"/>
          <a:ext cx="3184562" cy="2317666"/>
        </a:xfrm>
        <a:prstGeom prst="roundRect">
          <a:avLst>
            <a:gd name="adj" fmla="val 11979"/>
          </a:avLst>
        </a:prstGeom>
        <a:solidFill>
          <a:srgbClr val="36366D"/>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31917</xdr:rowOff>
    </xdr:from>
    <xdr:to>
      <xdr:col>2</xdr:col>
      <xdr:colOff>193962</xdr:colOff>
      <xdr:row>4</xdr:row>
      <xdr:rowOff>89315</xdr:rowOff>
    </xdr:to>
    <xdr:sp macro="" textlink="">
      <xdr:nvSpPr>
        <xdr:cNvPr id="3" name="Rectangle: Rounded Corners 2">
          <a:extLst>
            <a:ext uri="{FF2B5EF4-FFF2-40B4-BE49-F238E27FC236}">
              <a16:creationId xmlns:a16="http://schemas.microsoft.com/office/drawing/2014/main" id="{FF80C73E-8409-C234-64EE-1B349F4A2197}"/>
            </a:ext>
          </a:extLst>
        </xdr:cNvPr>
        <xdr:cNvSpPr/>
      </xdr:nvSpPr>
      <xdr:spPr>
        <a:xfrm>
          <a:off x="0" y="31917"/>
          <a:ext cx="1413162" cy="819398"/>
        </a:xfrm>
        <a:prstGeom prst="roundRect">
          <a:avLst/>
        </a:prstGeom>
        <a:solidFill>
          <a:srgbClr val="36366D"/>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3600" b="1">
              <a:solidFill>
                <a:schemeClr val="bg1"/>
              </a:solidFill>
            </a:rPr>
            <a:t>Filter</a:t>
          </a:r>
          <a:r>
            <a:rPr lang="en-US" b="1">
              <a:solidFill>
                <a:schemeClr val="bg1"/>
              </a:solidFill>
            </a:rPr>
            <a:t> </a:t>
          </a:r>
        </a:p>
      </xdr:txBody>
    </xdr:sp>
    <xdr:clientData/>
  </xdr:twoCellAnchor>
  <xdr:twoCellAnchor>
    <xdr:from>
      <xdr:col>2</xdr:col>
      <xdr:colOff>285750</xdr:colOff>
      <xdr:row>0</xdr:row>
      <xdr:rowOff>114300</xdr:rowOff>
    </xdr:from>
    <xdr:to>
      <xdr:col>19</xdr:col>
      <xdr:colOff>123825</xdr:colOff>
      <xdr:row>3</xdr:row>
      <xdr:rowOff>104775</xdr:rowOff>
    </xdr:to>
    <xdr:sp macro="" textlink="">
      <xdr:nvSpPr>
        <xdr:cNvPr id="15" name="Rectangle: Rounded Corners 14">
          <a:extLst>
            <a:ext uri="{FF2B5EF4-FFF2-40B4-BE49-F238E27FC236}">
              <a16:creationId xmlns:a16="http://schemas.microsoft.com/office/drawing/2014/main" id="{65F716F2-B681-47F8-A175-03F24D94EBDC}"/>
            </a:ext>
          </a:extLst>
        </xdr:cNvPr>
        <xdr:cNvSpPr/>
      </xdr:nvSpPr>
      <xdr:spPr>
        <a:xfrm>
          <a:off x="1504950" y="114300"/>
          <a:ext cx="10201275" cy="561975"/>
        </a:xfrm>
        <a:prstGeom prst="roundRect">
          <a:avLst>
            <a:gd name="adj" fmla="val 11979"/>
          </a:avLst>
        </a:prstGeom>
        <a:solidFill>
          <a:srgbClr val="36366D"/>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238125</xdr:colOff>
      <xdr:row>3</xdr:row>
      <xdr:rowOff>104775</xdr:rowOff>
    </xdr:from>
    <xdr:to>
      <xdr:col>10</xdr:col>
      <xdr:colOff>209550</xdr:colOff>
      <xdr:row>6</xdr:row>
      <xdr:rowOff>28575</xdr:rowOff>
    </xdr:to>
    <xdr:sp macro="" textlink="">
      <xdr:nvSpPr>
        <xdr:cNvPr id="17" name="TextBox 16">
          <a:extLst>
            <a:ext uri="{FF2B5EF4-FFF2-40B4-BE49-F238E27FC236}">
              <a16:creationId xmlns:a16="http://schemas.microsoft.com/office/drawing/2014/main" id="{24B3B0B5-9037-033F-52C9-D53D76C800F9}"/>
            </a:ext>
          </a:extLst>
        </xdr:cNvPr>
        <xdr:cNvSpPr txBox="1"/>
      </xdr:nvSpPr>
      <xdr:spPr>
        <a:xfrm>
          <a:off x="3895725" y="676275"/>
          <a:ext cx="24098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rial Black" panose="020B0A04020102020204" pitchFamily="34" charset="0"/>
            </a:rPr>
            <a:t>Purchased Bike</a:t>
          </a:r>
        </a:p>
      </xdr:txBody>
    </xdr:sp>
    <xdr:clientData/>
  </xdr:twoCellAnchor>
  <xdr:twoCellAnchor>
    <xdr:from>
      <xdr:col>14</xdr:col>
      <xdr:colOff>400050</xdr:colOff>
      <xdr:row>3</xdr:row>
      <xdr:rowOff>152400</xdr:rowOff>
    </xdr:from>
    <xdr:to>
      <xdr:col>19</xdr:col>
      <xdr:colOff>19050</xdr:colOff>
      <xdr:row>9</xdr:row>
      <xdr:rowOff>77188</xdr:rowOff>
    </xdr:to>
    <xdr:sp macro="" textlink="'pivot table'!E31">
      <xdr:nvSpPr>
        <xdr:cNvPr id="19" name="Rectangle: Rounded Corners 18">
          <a:extLst>
            <a:ext uri="{FF2B5EF4-FFF2-40B4-BE49-F238E27FC236}">
              <a16:creationId xmlns:a16="http://schemas.microsoft.com/office/drawing/2014/main" id="{617455AF-9DD3-4FB5-A0EA-A4ECE64DE05F}"/>
            </a:ext>
          </a:extLst>
        </xdr:cNvPr>
        <xdr:cNvSpPr/>
      </xdr:nvSpPr>
      <xdr:spPr>
        <a:xfrm>
          <a:off x="8934450" y="723900"/>
          <a:ext cx="2667000" cy="1067788"/>
        </a:xfrm>
        <a:prstGeom prst="roundRect">
          <a:avLst>
            <a:gd name="adj" fmla="val 11979"/>
          </a:avLst>
        </a:prstGeom>
        <a:gradFill>
          <a:gsLst>
            <a:gs pos="89000">
              <a:srgbClr val="36366D"/>
            </a:gs>
            <a:gs pos="43000">
              <a:srgbClr val="7786AE"/>
            </a:gs>
            <a:gs pos="31000">
              <a:schemeClr val="accent1">
                <a:lumMod val="45000"/>
                <a:lumOff val="55000"/>
              </a:schemeClr>
            </a:gs>
            <a:gs pos="11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b"/>
        <a:lstStyle/>
        <a:p>
          <a:pPr algn="ctr"/>
          <a:fld id="{59A805F6-8344-404D-83C4-2B973289F53F}" type="TxLink">
            <a:rPr lang="en-US" sz="2800" b="1" i="0" u="none" strike="noStrike">
              <a:solidFill>
                <a:schemeClr val="bg1"/>
              </a:solidFill>
              <a:latin typeface="Arial Black" panose="020B0A04020102020204" pitchFamily="34" charset="0"/>
              <a:cs typeface="Calibri"/>
            </a:rPr>
            <a:pPr algn="ctr"/>
            <a:t> $57,475 </a:t>
          </a:fld>
          <a:endParaRPr lang="en-US" sz="2800" b="1" i="0" u="none" strike="noStrike">
            <a:solidFill>
              <a:schemeClr val="bg1"/>
            </a:solidFill>
            <a:latin typeface="Arial Black" panose="020B0A04020102020204" pitchFamily="34" charset="0"/>
            <a:cs typeface="Calibri"/>
          </a:endParaRPr>
        </a:p>
      </xdr:txBody>
    </xdr:sp>
    <xdr:clientData/>
  </xdr:twoCellAnchor>
  <xdr:twoCellAnchor>
    <xdr:from>
      <xdr:col>2</xdr:col>
      <xdr:colOff>342900</xdr:colOff>
      <xdr:row>3</xdr:row>
      <xdr:rowOff>152400</xdr:rowOff>
    </xdr:from>
    <xdr:to>
      <xdr:col>6</xdr:col>
      <xdr:colOff>193221</xdr:colOff>
      <xdr:row>9</xdr:row>
      <xdr:rowOff>77188</xdr:rowOff>
    </xdr:to>
    <xdr:sp macro="" textlink="">
      <xdr:nvSpPr>
        <xdr:cNvPr id="21" name="Rectangle: Rounded Corners 20">
          <a:extLst>
            <a:ext uri="{FF2B5EF4-FFF2-40B4-BE49-F238E27FC236}">
              <a16:creationId xmlns:a16="http://schemas.microsoft.com/office/drawing/2014/main" id="{84D55B33-362C-481F-A91D-3EF952244990}"/>
            </a:ext>
          </a:extLst>
        </xdr:cNvPr>
        <xdr:cNvSpPr/>
      </xdr:nvSpPr>
      <xdr:spPr>
        <a:xfrm>
          <a:off x="1562100" y="723900"/>
          <a:ext cx="2288721" cy="1067788"/>
        </a:xfrm>
        <a:prstGeom prst="roundRect">
          <a:avLst>
            <a:gd name="adj" fmla="val 11979"/>
          </a:avLst>
        </a:prstGeom>
        <a:gradFill>
          <a:gsLst>
            <a:gs pos="89000">
              <a:srgbClr val="36366D"/>
            </a:gs>
            <a:gs pos="43000">
              <a:srgbClr val="7786AE"/>
            </a:gs>
            <a:gs pos="31000">
              <a:schemeClr val="accent1">
                <a:lumMod val="45000"/>
                <a:lumOff val="55000"/>
              </a:schemeClr>
            </a:gs>
            <a:gs pos="11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b"/>
        <a:lstStyle/>
        <a:p>
          <a:pPr algn="r"/>
          <a:endParaRPr lang="en-US" sz="1100" b="1" i="0" u="none" strike="noStrike">
            <a:solidFill>
              <a:schemeClr val="bg1"/>
            </a:solidFill>
            <a:latin typeface="Calibri"/>
            <a:cs typeface="Calibri"/>
          </a:endParaRPr>
        </a:p>
      </xdr:txBody>
    </xdr:sp>
    <xdr:clientData/>
  </xdr:twoCellAnchor>
  <xdr:twoCellAnchor>
    <xdr:from>
      <xdr:col>10</xdr:col>
      <xdr:colOff>304801</xdr:colOff>
      <xdr:row>3</xdr:row>
      <xdr:rowOff>161925</xdr:rowOff>
    </xdr:from>
    <xdr:to>
      <xdr:col>14</xdr:col>
      <xdr:colOff>317047</xdr:colOff>
      <xdr:row>9</xdr:row>
      <xdr:rowOff>86713</xdr:rowOff>
    </xdr:to>
    <xdr:sp macro="" textlink="'pivot table'!E32">
      <xdr:nvSpPr>
        <xdr:cNvPr id="24" name="Rectangle: Rounded Corners 23">
          <a:extLst>
            <a:ext uri="{FF2B5EF4-FFF2-40B4-BE49-F238E27FC236}">
              <a16:creationId xmlns:a16="http://schemas.microsoft.com/office/drawing/2014/main" id="{477485CC-A3A7-440F-A600-D685EECA40FB}"/>
            </a:ext>
          </a:extLst>
        </xdr:cNvPr>
        <xdr:cNvSpPr/>
      </xdr:nvSpPr>
      <xdr:spPr>
        <a:xfrm>
          <a:off x="6400801" y="733425"/>
          <a:ext cx="2450646" cy="1067788"/>
        </a:xfrm>
        <a:prstGeom prst="roundRect">
          <a:avLst>
            <a:gd name="adj" fmla="val 11979"/>
          </a:avLst>
        </a:prstGeom>
        <a:gradFill>
          <a:gsLst>
            <a:gs pos="89000">
              <a:srgbClr val="36366D"/>
            </a:gs>
            <a:gs pos="43000">
              <a:srgbClr val="7786AE"/>
            </a:gs>
            <a:gs pos="31000">
              <a:schemeClr val="accent1">
                <a:lumMod val="45000"/>
                <a:lumOff val="55000"/>
              </a:schemeClr>
            </a:gs>
            <a:gs pos="11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b"/>
        <a:lstStyle/>
        <a:p>
          <a:pPr algn="ctr"/>
          <a:fld id="{9CF8E2AC-7437-4E77-B86C-37CA613630E4}" type="TxLink">
            <a:rPr lang="en-US" sz="2400" b="0" i="0" u="none" strike="noStrike">
              <a:solidFill>
                <a:schemeClr val="bg1"/>
              </a:solidFill>
              <a:latin typeface="Arial Rounded MT Bold" panose="020F0704030504030204" pitchFamily="34" charset="0"/>
              <a:cs typeface="Calibri"/>
            </a:rPr>
            <a:pPr algn="ctr"/>
            <a:t>North America</a:t>
          </a:fld>
          <a:endParaRPr lang="en-US" sz="5400" b="1" i="0" u="none" strike="noStrike">
            <a:solidFill>
              <a:schemeClr val="bg1"/>
            </a:solidFill>
            <a:latin typeface="Arial Rounded MT Bold" panose="020F0704030504030204" pitchFamily="34" charset="0"/>
            <a:cs typeface="Calibri"/>
          </a:endParaRPr>
        </a:p>
      </xdr:txBody>
    </xdr:sp>
    <xdr:clientData/>
  </xdr:twoCellAnchor>
  <xdr:twoCellAnchor>
    <xdr:from>
      <xdr:col>15</xdr:col>
      <xdr:colOff>133350</xdr:colOff>
      <xdr:row>3</xdr:row>
      <xdr:rowOff>95250</xdr:rowOff>
    </xdr:from>
    <xdr:to>
      <xdr:col>19</xdr:col>
      <xdr:colOff>9525</xdr:colOff>
      <xdr:row>6</xdr:row>
      <xdr:rowOff>19050</xdr:rowOff>
    </xdr:to>
    <xdr:sp macro="" textlink="">
      <xdr:nvSpPr>
        <xdr:cNvPr id="23" name="TextBox 22">
          <a:extLst>
            <a:ext uri="{FF2B5EF4-FFF2-40B4-BE49-F238E27FC236}">
              <a16:creationId xmlns:a16="http://schemas.microsoft.com/office/drawing/2014/main" id="{2F2745B0-C496-4FB5-BE1A-4759B164F6C4}"/>
            </a:ext>
          </a:extLst>
        </xdr:cNvPr>
        <xdr:cNvSpPr txBox="1"/>
      </xdr:nvSpPr>
      <xdr:spPr>
        <a:xfrm>
          <a:off x="9277350" y="666750"/>
          <a:ext cx="23145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rial Black" panose="020B0A04020102020204" pitchFamily="34" charset="0"/>
            </a:rPr>
            <a:t>Avg</a:t>
          </a:r>
          <a:r>
            <a:rPr lang="en-US" sz="2000" b="1" baseline="0">
              <a:solidFill>
                <a:schemeClr val="bg1"/>
              </a:solidFill>
              <a:latin typeface="Arial Black" panose="020B0A04020102020204" pitchFamily="34" charset="0"/>
            </a:rPr>
            <a:t>.Income </a:t>
          </a:r>
          <a:endParaRPr lang="en-US" sz="2000" b="1">
            <a:solidFill>
              <a:schemeClr val="bg1"/>
            </a:solidFill>
            <a:latin typeface="Arial Black" panose="020B0A04020102020204" pitchFamily="34" charset="0"/>
          </a:endParaRPr>
        </a:p>
      </xdr:txBody>
    </xdr:sp>
    <xdr:clientData/>
  </xdr:twoCellAnchor>
  <xdr:twoCellAnchor editAs="oneCell">
    <xdr:from>
      <xdr:col>2</xdr:col>
      <xdr:colOff>361951</xdr:colOff>
      <xdr:row>3</xdr:row>
      <xdr:rowOff>85726</xdr:rowOff>
    </xdr:from>
    <xdr:to>
      <xdr:col>4</xdr:col>
      <xdr:colOff>409575</xdr:colOff>
      <xdr:row>10</xdr:row>
      <xdr:rowOff>0</xdr:rowOff>
    </xdr:to>
    <xdr:pic>
      <xdr:nvPicPr>
        <xdr:cNvPr id="26" name="Picture 25">
          <a:extLst>
            <a:ext uri="{FF2B5EF4-FFF2-40B4-BE49-F238E27FC236}">
              <a16:creationId xmlns:a16="http://schemas.microsoft.com/office/drawing/2014/main" id="{DA20992D-C308-7407-CAB6-2DA5F66D8839}"/>
            </a:ext>
          </a:extLst>
        </xdr:cNvPr>
        <xdr:cNvPicPr>
          <a:picLocks noChangeAspect="1"/>
        </xdr:cNvPicPr>
      </xdr:nvPicPr>
      <xdr:blipFill>
        <a:blip xmlns:r="http://schemas.openxmlformats.org/officeDocument/2006/relationships" r:embed="rId1" cstate="print">
          <a:duotone>
            <a:prstClr val="black"/>
            <a:srgbClr val="36366D">
              <a:tint val="45000"/>
              <a:satMod val="400000"/>
            </a:srgbClr>
          </a:duotone>
          <a:extLst>
            <a:ext uri="{BEBA8EAE-BF5A-486C-A8C5-ECC9F3942E4B}">
              <a14:imgProps xmlns:a14="http://schemas.microsoft.com/office/drawing/2010/main">
                <a14:imgLayer r:embed="rId2">
                  <a14:imgEffect>
                    <a14:artisticPhotocopy/>
                  </a14:imgEffect>
                </a14:imgLayer>
              </a14:imgProps>
            </a:ext>
            <a:ext uri="{28A0092B-C50C-407E-A947-70E740481C1C}">
              <a14:useLocalDpi xmlns:a14="http://schemas.microsoft.com/office/drawing/2010/main" val="0"/>
            </a:ext>
          </a:extLst>
        </a:blip>
        <a:stretch>
          <a:fillRect/>
        </a:stretch>
      </xdr:blipFill>
      <xdr:spPr>
        <a:xfrm>
          <a:off x="1581151" y="657226"/>
          <a:ext cx="1266824" cy="1247774"/>
        </a:xfrm>
        <a:prstGeom prst="rect">
          <a:avLst/>
        </a:prstGeom>
        <a:ln>
          <a:noFill/>
        </a:ln>
      </xdr:spPr>
    </xdr:pic>
    <xdr:clientData/>
  </xdr:twoCellAnchor>
  <xdr:twoCellAnchor>
    <xdr:from>
      <xdr:col>10</xdr:col>
      <xdr:colOff>276226</xdr:colOff>
      <xdr:row>3</xdr:row>
      <xdr:rowOff>152400</xdr:rowOff>
    </xdr:from>
    <xdr:to>
      <xdr:col>14</xdr:col>
      <xdr:colOff>400050</xdr:colOff>
      <xdr:row>6</xdr:row>
      <xdr:rowOff>19050</xdr:rowOff>
    </xdr:to>
    <xdr:sp macro="" textlink="">
      <xdr:nvSpPr>
        <xdr:cNvPr id="29" name="TextBox 28">
          <a:extLst>
            <a:ext uri="{FF2B5EF4-FFF2-40B4-BE49-F238E27FC236}">
              <a16:creationId xmlns:a16="http://schemas.microsoft.com/office/drawing/2014/main" id="{78D7EC87-26C1-63F5-EDF8-B6E9323615A7}"/>
            </a:ext>
          </a:extLst>
        </xdr:cNvPr>
        <xdr:cNvSpPr txBox="1"/>
      </xdr:nvSpPr>
      <xdr:spPr>
        <a:xfrm>
          <a:off x="6372226" y="723900"/>
          <a:ext cx="2562224"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bg1"/>
              </a:solidFill>
              <a:latin typeface="Arial Black" panose="020B0A04020102020204" pitchFamily="34" charset="0"/>
            </a:rPr>
            <a:t>Top Region </a:t>
          </a:r>
          <a:br>
            <a:rPr lang="en-US" sz="2000" b="1">
              <a:solidFill>
                <a:schemeClr val="bg1"/>
              </a:solidFill>
              <a:latin typeface="Arial Black" panose="020B0A04020102020204" pitchFamily="34" charset="0"/>
            </a:rPr>
          </a:br>
          <a:endParaRPr lang="en-US" sz="2000" b="1">
            <a:solidFill>
              <a:schemeClr val="bg1"/>
            </a:solidFill>
            <a:latin typeface="Arial Black" panose="020B0A04020102020204" pitchFamily="34" charset="0"/>
          </a:endParaRPr>
        </a:p>
      </xdr:txBody>
    </xdr:sp>
    <xdr:clientData/>
  </xdr:twoCellAnchor>
  <xdr:twoCellAnchor>
    <xdr:from>
      <xdr:col>2</xdr:col>
      <xdr:colOff>314325</xdr:colOff>
      <xdr:row>9</xdr:row>
      <xdr:rowOff>123825</xdr:rowOff>
    </xdr:from>
    <xdr:to>
      <xdr:col>13</xdr:col>
      <xdr:colOff>200025</xdr:colOff>
      <xdr:row>22</xdr:row>
      <xdr:rowOff>0</xdr:rowOff>
    </xdr:to>
    <xdr:graphicFrame macro="">
      <xdr:nvGraphicFramePr>
        <xdr:cNvPr id="30" name="Chart 29">
          <a:extLst>
            <a:ext uri="{FF2B5EF4-FFF2-40B4-BE49-F238E27FC236}">
              <a16:creationId xmlns:a16="http://schemas.microsoft.com/office/drawing/2014/main" id="{D324AEB3-B73B-40B1-B046-755393625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383712</xdr:colOff>
      <xdr:row>22</xdr:row>
      <xdr:rowOff>133349</xdr:rowOff>
    </xdr:from>
    <xdr:to>
      <xdr:col>8</xdr:col>
      <xdr:colOff>438150</xdr:colOff>
      <xdr:row>35</xdr:row>
      <xdr:rowOff>28575</xdr:rowOff>
    </xdr:to>
    <xdr:graphicFrame macro="">
      <xdr:nvGraphicFramePr>
        <xdr:cNvPr id="32" name="Chart 31">
          <a:extLst>
            <a:ext uri="{FF2B5EF4-FFF2-40B4-BE49-F238E27FC236}">
              <a16:creationId xmlns:a16="http://schemas.microsoft.com/office/drawing/2014/main" id="{CA892DAD-C39C-44C9-B1B2-BF1B58C32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517557</xdr:colOff>
      <xdr:row>22</xdr:row>
      <xdr:rowOff>108725</xdr:rowOff>
    </xdr:from>
    <xdr:to>
      <xdr:col>13</xdr:col>
      <xdr:colOff>447675</xdr:colOff>
      <xdr:row>34</xdr:row>
      <xdr:rowOff>152400</xdr:rowOff>
    </xdr:to>
    <xdr:graphicFrame macro="">
      <xdr:nvGraphicFramePr>
        <xdr:cNvPr id="33" name="Chart 32">
          <a:extLst>
            <a:ext uri="{FF2B5EF4-FFF2-40B4-BE49-F238E27FC236}">
              <a16:creationId xmlns:a16="http://schemas.microsoft.com/office/drawing/2014/main" id="{2BDA6E73-9117-47ED-B286-260520314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543165</xdr:colOff>
      <xdr:row>22</xdr:row>
      <xdr:rowOff>99200</xdr:rowOff>
    </xdr:from>
    <xdr:to>
      <xdr:col>19</xdr:col>
      <xdr:colOff>47625</xdr:colOff>
      <xdr:row>34</xdr:row>
      <xdr:rowOff>189688</xdr:rowOff>
    </xdr:to>
    <xdr:graphicFrame macro="">
      <xdr:nvGraphicFramePr>
        <xdr:cNvPr id="34" name="Chart 33">
          <a:extLst>
            <a:ext uri="{FF2B5EF4-FFF2-40B4-BE49-F238E27FC236}">
              <a16:creationId xmlns:a16="http://schemas.microsoft.com/office/drawing/2014/main" id="{1063E2DD-901E-498B-BA32-D62C3D978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285750</xdr:colOff>
      <xdr:row>0</xdr:row>
      <xdr:rowOff>57150</xdr:rowOff>
    </xdr:from>
    <xdr:to>
      <xdr:col>18</xdr:col>
      <xdr:colOff>476250</xdr:colOff>
      <xdr:row>3</xdr:row>
      <xdr:rowOff>9525</xdr:rowOff>
    </xdr:to>
    <xdr:sp macro="" textlink="">
      <xdr:nvSpPr>
        <xdr:cNvPr id="35" name="TextBox 34">
          <a:extLst>
            <a:ext uri="{FF2B5EF4-FFF2-40B4-BE49-F238E27FC236}">
              <a16:creationId xmlns:a16="http://schemas.microsoft.com/office/drawing/2014/main" id="{E588847D-E808-C340-19EA-F1D8550519DD}"/>
            </a:ext>
          </a:extLst>
        </xdr:cNvPr>
        <xdr:cNvSpPr txBox="1"/>
      </xdr:nvSpPr>
      <xdr:spPr>
        <a:xfrm>
          <a:off x="1504950" y="57150"/>
          <a:ext cx="99441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0">
              <a:solidFill>
                <a:schemeClr val="bg1"/>
              </a:solidFill>
              <a:effectLst/>
              <a:latin typeface="Arial Black" panose="020B0A04020102020204" pitchFamily="34" charset="0"/>
              <a:ea typeface="+mn-ea"/>
              <a:cs typeface="+mn-cs"/>
            </a:rPr>
            <a:t>Bike Buyers Analysis Dashboard</a:t>
          </a:r>
        </a:p>
        <a:p>
          <a:pPr algn="r"/>
          <a:br>
            <a:rPr lang="en-US" b="1">
              <a:latin typeface="Arial Black" panose="020B0A04020102020204" pitchFamily="34" charset="0"/>
            </a:rPr>
          </a:br>
          <a:endParaRPr lang="en-US" sz="1100" b="1">
            <a:latin typeface="Arial Black" panose="020B0A04020102020204" pitchFamily="34" charset="0"/>
          </a:endParaRPr>
        </a:p>
      </xdr:txBody>
    </xdr:sp>
    <xdr:clientData/>
  </xdr:twoCellAnchor>
  <xdr:twoCellAnchor editAs="oneCell">
    <xdr:from>
      <xdr:col>0</xdr:col>
      <xdr:colOff>19050</xdr:colOff>
      <xdr:row>18</xdr:row>
      <xdr:rowOff>38100</xdr:rowOff>
    </xdr:from>
    <xdr:to>
      <xdr:col>2</xdr:col>
      <xdr:colOff>161925</xdr:colOff>
      <xdr:row>31</xdr:row>
      <xdr:rowOff>85725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F19EE96E-58C8-4C86-3682-1029509699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3467100"/>
              <a:ext cx="13620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9525</xdr:rowOff>
    </xdr:from>
    <xdr:to>
      <xdr:col>2</xdr:col>
      <xdr:colOff>152400</xdr:colOff>
      <xdr:row>18</xdr:row>
      <xdr:rowOff>0</xdr:rowOff>
    </xdr:to>
    <mc:AlternateContent xmlns:mc="http://schemas.openxmlformats.org/markup-compatibility/2006" xmlns:a14="http://schemas.microsoft.com/office/drawing/2010/main">
      <mc:Choice Requires="a14">
        <xdr:graphicFrame macro="">
          <xdr:nvGraphicFramePr>
            <xdr:cNvPr id="5" name="Add Column2">
              <a:extLst>
                <a:ext uri="{FF2B5EF4-FFF2-40B4-BE49-F238E27FC236}">
                  <a16:creationId xmlns:a16="http://schemas.microsoft.com/office/drawing/2014/main" id="{A799EC86-EF3E-648F-4A5E-25765BA953F7}"/>
                </a:ext>
              </a:extLst>
            </xdr:cNvPr>
            <xdr:cNvGraphicFramePr/>
          </xdr:nvGraphicFramePr>
          <xdr:xfrm>
            <a:off x="0" y="0"/>
            <a:ext cx="0" cy="0"/>
          </xdr:xfrm>
          <a:graphic>
            <a:graphicData uri="http://schemas.microsoft.com/office/drawing/2010/slicer">
              <sle:slicer xmlns:sle="http://schemas.microsoft.com/office/drawing/2010/slicer" name="Add Column2"/>
            </a:graphicData>
          </a:graphic>
        </xdr:graphicFrame>
      </mc:Choice>
      <mc:Fallback xmlns="">
        <xdr:sp macro="" textlink="">
          <xdr:nvSpPr>
            <xdr:cNvPr id="0" name=""/>
            <xdr:cNvSpPr>
              <a:spLocks noTextEdit="1"/>
            </xdr:cNvSpPr>
          </xdr:nvSpPr>
          <xdr:spPr>
            <a:xfrm>
              <a:off x="28575" y="962025"/>
              <a:ext cx="134302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360088</xdr:colOff>
      <xdr:row>10</xdr:row>
      <xdr:rowOff>47625</xdr:rowOff>
    </xdr:from>
    <xdr:to>
      <xdr:col>18</xdr:col>
      <xdr:colOff>447676</xdr:colOff>
      <xdr:row>21</xdr:row>
      <xdr:rowOff>12240</xdr:rowOff>
    </xdr:to>
    <xdr:graphicFrame macro="">
      <xdr:nvGraphicFramePr>
        <xdr:cNvPr id="6" name="Chart 5">
          <a:extLst>
            <a:ext uri="{FF2B5EF4-FFF2-40B4-BE49-F238E27FC236}">
              <a16:creationId xmlns:a16="http://schemas.microsoft.com/office/drawing/2014/main" id="{7D568BD9-755F-49F0-AEFA-7DA63E35B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2546295" backgroundQuery="1" createdVersion="8" refreshedVersion="8" minRefreshableVersion="3" recordCount="0" supportSubquery="1" supportAdvancedDrill="1" xr:uid="{EC252D04-15F2-4AE2-83CE-9E4A9B13F048}">
  <cacheSource type="external" connectionId="3"/>
  <cacheFields count="3">
    <cacheField name="[bike_buyers_raw_data].[Purchased Bike].[Purchased Bike]" caption="Purchased Bike" numFmtId="0" hierarchy="12" level="1">
      <sharedItems count="1">
        <s v="Yes"/>
      </sharedItems>
    </cacheField>
    <cacheField name="[Measures].[Count of Purchased Bike]" caption="Count of Purchased Bike" numFmtId="0" hierarchy="17"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2"/>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2" memberValueDatatype="130" unbalanced="0">
      <fieldsUsage count="2">
        <fieldUsage x="-1"/>
        <fieldUsage x="0"/>
      </fieldsUsage>
    </cacheHierarchy>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5092596" backgroundQuery="1" createdVersion="8" refreshedVersion="8" minRefreshableVersion="3" recordCount="0" supportSubquery="1" supportAdvancedDrill="1" xr:uid="{B8CB119C-8362-4545-A932-46CE1393D923}">
  <cacheSource type="external" connectionId="3"/>
  <cacheFields count="4">
    <cacheField name="[bike_buyers_raw_data].[Education].[Education]" caption="Education" numFmtId="0" hierarchy="5" level="1">
      <sharedItems count="5">
        <s v="Bachelors"/>
        <s v="Graduate Degree"/>
        <s v="High School"/>
        <s v="Partial College"/>
        <s v="Partial High School"/>
      </sharedItems>
    </cacheField>
    <cacheField name="[bike_buyers_raw_data].[Purchased Bike].[Purchased Bike]" caption="Purchased Bike" numFmtId="0" hierarchy="12" level="1">
      <sharedItems count="1">
        <s v="Yes"/>
      </sharedItems>
    </cacheField>
    <cacheField name="[Measures].[Count of Purchased Bike]" caption="Count of Purchased Bike" numFmtId="0" hierarchy="17"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2" memberValueDatatype="130" unbalanced="0">
      <fieldsUsage count="2">
        <fieldUsage x="-1"/>
        <fieldUsage x="0"/>
      </fieldsUsage>
    </cacheHierarchy>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3"/>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2" memberValueDatatype="130" unbalanced="0">
      <fieldsUsage count="2">
        <fieldUsage x="-1"/>
        <fieldUsage x="1"/>
      </fieldsUsage>
    </cacheHierarchy>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5324073" backgroundQuery="1" createdVersion="8" refreshedVersion="8" minRefreshableVersion="3" recordCount="0" supportSubquery="1" supportAdvancedDrill="1" xr:uid="{D18CDF9E-801D-466A-AFD2-ADD0CBAA07D5}">
  <cacheSource type="external" connectionId="3"/>
  <cacheFields count="3">
    <cacheField name="[bike_buyers_raw_data].[Add Column2].[Add Column2]" caption="Add Column2" numFmtId="0" hierarchy="13" level="1">
      <sharedItems count="4">
        <s v="Death’s Door"/>
        <s v="Middle_Aged"/>
        <s v="Old"/>
        <s v="Young"/>
      </sharedItems>
    </cacheField>
    <cacheField name="[Measures].[Count of Purchased Bike]" caption="Count of Purchased Bike" numFmtId="0" hierarchy="17"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2"/>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0" memberValueDatatype="130" unbalanced="0"/>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fieldsUsage count="2">
        <fieldUsage x="-1"/>
        <fieldUsage x="0"/>
      </fieldsUsage>
    </cacheHierarchy>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5671297" backgroundQuery="1" createdVersion="8" refreshedVersion="8" minRefreshableVersion="3" recordCount="0" supportSubquery="1" supportAdvancedDrill="1" xr:uid="{5BBFBC24-B3BA-412A-A0CA-B9F6FE155803}">
  <cacheSource type="external" connectionId="3"/>
  <cacheFields count="2">
    <cacheField name="[bike_buyers_raw_data].[Region].[Region]" caption="Region" numFmtId="0" hierarchy="10" level="1">
      <sharedItems count="3">
        <s v="Europe"/>
        <s v="North America"/>
        <s v="Pacific"/>
      </sharedItems>
    </cacheField>
    <cacheField name="[Measures].[Count of Purchased Bike]" caption="Count of Purchased Bike" numFmtId="0" hierarchy="17" level="32767"/>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0"/>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0" memberValueDatatype="130" unbalanced="0"/>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1121759257" backgroundQuery="1" createdVersion="3" refreshedVersion="8" minRefreshableVersion="3" recordCount="0" supportSubquery="1" supportAdvancedDrill="1" xr:uid="{3F2F016E-D0B4-43ED-BB30-D1E297D7E89D}">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0" memberValueDatatype="130" unbalanced="0"/>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8045109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2893518" backgroundQuery="1" createdVersion="8" refreshedVersion="8" minRefreshableVersion="3" recordCount="0" supportSubquery="1" supportAdvancedDrill="1" xr:uid="{2D6F2BD5-5BEF-4640-9335-0D8386C93E69}">
  <cacheSource type="external" connectionId="3"/>
  <cacheFields count="4">
    <cacheField name="[bike_buyers_raw_data].[Cars].[Cars]" caption="Cars" numFmtId="0" hierarchy="8"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bike_buyers_raw_data].[Cars].&amp;[0]"/>
            <x15:cachedUniqueName index="1" name="[bike_buyers_raw_data].[Cars].&amp;[1]"/>
            <x15:cachedUniqueName index="2" name="[bike_buyers_raw_data].[Cars].&amp;[2]"/>
            <x15:cachedUniqueName index="3" name="[bike_buyers_raw_data].[Cars].&amp;[3]"/>
            <x15:cachedUniqueName index="4" name="[bike_buyers_raw_data].[Cars].&amp;[4]"/>
          </x15:cachedUniqueNames>
        </ext>
      </extLst>
    </cacheField>
    <cacheField name="[Measures].[Count of Purchased Bike]" caption="Count of Purchased Bike" numFmtId="0" hierarchy="17" level="32767"/>
    <cacheField name="[bike_buyers_raw_data].[Add Column2].[Add Column2]" caption="Add Column2" numFmtId="0" hierarchy="13" level="1">
      <sharedItems count="4">
        <s v="Death’s Door"/>
        <s v="Middle_Aged"/>
        <s v="Old"/>
        <s v="Young"/>
      </sharedItems>
    </cacheField>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2" memberValueDatatype="20" unbalanced="0">
      <fieldsUsage count="2">
        <fieldUsage x="-1"/>
        <fieldUsage x="0"/>
      </fieldsUsage>
    </cacheHierarchy>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3"/>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0" memberValueDatatype="130" unbalanced="0"/>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fieldsUsage count="2">
        <fieldUsage x="-1"/>
        <fieldUsage x="2"/>
      </fieldsUsage>
    </cacheHierarchy>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3125002" backgroundQuery="1" createdVersion="8" refreshedVersion="8" minRefreshableVersion="3" recordCount="0" supportSubquery="1" supportAdvancedDrill="1" xr:uid="{C5A227B1-D084-4C5B-B6A9-BD493B038124}">
  <cacheSource type="external" connectionId="3"/>
  <cacheFields count="3">
    <cacheField name="[bike_buyers_raw_data].[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7"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2" memberValueDatatype="130" unbalanced="0">
      <fieldsUsage count="2">
        <fieldUsage x="-1"/>
        <fieldUsage x="0"/>
      </fieldsUsage>
    </cacheHierarchy>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2"/>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0" memberValueDatatype="130" unbalanced="0"/>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3472226" backgroundQuery="1" createdVersion="8" refreshedVersion="8" minRefreshableVersion="3" recordCount="0" supportSubquery="1" supportAdvancedDrill="1" xr:uid="{9CB416A1-40FA-4B33-BBAE-7EBABE1FFC95}">
  <cacheSource type="external" connectionId="3"/>
  <cacheFields count="3">
    <cacheField name="[Measures].[Count of Purchased Bike]" caption="Count of Purchased Bike" numFmtId="0" hierarchy="17" level="32767"/>
    <cacheField name="[Measures].[Average of Income]" caption="Average of Income" numFmtId="0" hierarchy="19"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2"/>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0" memberValueDatatype="130" unbalanced="0"/>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3703703" backgroundQuery="1" createdVersion="8" refreshedVersion="8" minRefreshableVersion="3" recordCount="0" supportSubquery="1" supportAdvancedDrill="1" xr:uid="{D10F1DC6-2749-4728-B9A2-8F9D92B7A578}">
  <cacheSource type="external" connectionId="3"/>
  <cacheFields count="3">
    <cacheField name="[bike_buyers_raw_data].[Purchased Bike].[Purchased Bike]" caption="Purchased Bike" numFmtId="0" hierarchy="12" level="1">
      <sharedItems count="1">
        <s v="Yes"/>
      </sharedItems>
    </cacheField>
    <cacheField name="[Measures].[Average of Income]" caption="Average of Income" numFmtId="0" hierarchy="19"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2"/>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2" memberValueDatatype="130" unbalanced="0">
      <fieldsUsage count="2">
        <fieldUsage x="-1"/>
        <fieldUsage x="0"/>
      </fieldsUsage>
    </cacheHierarchy>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3935188" backgroundQuery="1" createdVersion="8" refreshedVersion="8" minRefreshableVersion="3" recordCount="0" supportSubquery="1" supportAdvancedDrill="1" xr:uid="{E2E27A53-9BE5-4E2E-87B7-5DE26B87939B}">
  <cacheSource type="external" connectionId="3"/>
  <cacheFields count="2">
    <cacheField name="[bike_buyers_raw_data].[Region].[Region]" caption="Region" numFmtId="0" hierarchy="10" level="1">
      <sharedItems count="3">
        <s v="Europe"/>
        <s v="North America"/>
        <s v="Pacific"/>
      </sharedItems>
    </cacheField>
    <cacheField name="[Measures].[Count of Purchased Bike]" caption="Count of Purchased Bike" numFmtId="0" hierarchy="17" level="32767"/>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0"/>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0" memberValueDatatype="130" unbalanced="0"/>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4166665" backgroundQuery="1" createdVersion="8" refreshedVersion="8" minRefreshableVersion="3" recordCount="0" supportSubquery="1" supportAdvancedDrill="1" xr:uid="{DE1EBF06-3F77-460A-8C28-6B17D135D44D}">
  <cacheSource type="external" connectionId="3"/>
  <cacheFields count="4">
    <cacheField name="[bike_buyers_raw_data].[Marital Status].[Marital Status]" caption="Marital Status" numFmtId="0" hierarchy="1" level="1">
      <sharedItems count="2">
        <s v="Married"/>
        <s v="Single"/>
      </sharedItems>
    </cacheField>
    <cacheField name="[bike_buyers_raw_data].[Purchased Bike].[Purchased Bike]" caption="Purchased Bike" numFmtId="0" hierarchy="12" level="1">
      <sharedItems containsSemiMixedTypes="0" containsNonDate="0" containsString="0"/>
    </cacheField>
    <cacheField name="[Measures].[Count of Purchased Bike]" caption="Count of Purchased Bike" numFmtId="0" hierarchy="17"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2" memberValueDatatype="130" unbalanced="0">
      <fieldsUsage count="2">
        <fieldUsage x="-1"/>
        <fieldUsage x="0"/>
      </fieldsUsage>
    </cacheHierarchy>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3"/>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2" memberValueDatatype="130" unbalanced="0">
      <fieldsUsage count="2">
        <fieldUsage x="-1"/>
        <fieldUsage x="1"/>
      </fieldsUsage>
    </cacheHierarchy>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4513888" backgroundQuery="1" createdVersion="8" refreshedVersion="8" minRefreshableVersion="3" recordCount="0" supportSubquery="1" supportAdvancedDrill="1" xr:uid="{B9BCE2AD-E7EA-4735-994B-19B388B0D378}">
  <cacheSource type="external" connectionId="3"/>
  <cacheFields count="4">
    <cacheField name="[bike_buyers_raw_data].[Gender].[Gender]" caption="Gender" numFmtId="0" hierarchy="2" level="1">
      <sharedItems count="2">
        <s v="Female"/>
        <s v="Male"/>
      </sharedItems>
    </cacheField>
    <cacheField name="[bike_buyers_raw_data].[Purchased Bike].[Purchased Bike]" caption="Purchased Bike" numFmtId="0" hierarchy="12" level="1">
      <sharedItems containsSemiMixedTypes="0" containsNonDate="0" containsString="0"/>
    </cacheField>
    <cacheField name="[Measures].[Count of Purchased Bike]" caption="Count of Purchased Bike" numFmtId="0" hierarchy="17" level="32767"/>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2" memberValueDatatype="130" unbalanced="0">
      <fieldsUsage count="2">
        <fieldUsage x="-1"/>
        <fieldUsage x="0"/>
      </fieldsUsage>
    </cacheHierarchy>
    <cacheHierarchy uniqueName="[bike_buyers_raw_data].[Income]" caption="Income" attribute="1" defaultMemberUniqueName="[bike_buyers_raw_data].[Income].[All]" allUniqueName="[bike_buyers_raw_data].[Income].[All]" dimensionUniqueName="[bike_buyers_raw_data]" displayFolder="" count="0"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3"/>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2" memberValueDatatype="130" unbalanced="0">
      <fieldsUsage count="2">
        <fieldUsage x="-1"/>
        <fieldUsage x="1"/>
      </fieldsUsage>
    </cacheHierarchy>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0" memberValueDatatype="130" unbalanced="0"/>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97.944254745373" backgroundQuery="1" createdVersion="8" refreshedVersion="8" minRefreshableVersion="3" recordCount="0" supportSubquery="1" supportAdvancedDrill="1" xr:uid="{C07FAE92-AD97-4F45-9628-1DFA9DBAC48F}">
  <cacheSource type="external" connectionId="3"/>
  <cacheFields count="4">
    <cacheField name="[bike_buyers_raw_data].[Purchased Bike].[Purchased Bike]" caption="Purchased Bike" numFmtId="0" hierarchy="12" level="1">
      <sharedItems count="1">
        <s v="Yes"/>
      </sharedItems>
    </cacheField>
    <cacheField name="[Measures].[Count of Purchased Bike]" caption="Count of Purchased Bike" numFmtId="0" hierarchy="17" level="32767"/>
    <cacheField name="[bike_buyers_raw_data].[Calculated Column 1].[Calculated Column 1]" caption="Calculated Column 1" numFmtId="0" hierarchy="14" level="1">
      <sharedItems count="4">
        <s v="+90k"/>
        <s v="0-30k"/>
        <s v="30-60K"/>
        <s v="60-90K"/>
      </sharedItems>
    </cacheField>
    <cacheField name="[bike_buyers_raw_data].[Region].[Region]" caption="Region" numFmtId="0" hierarchy="10" level="1">
      <sharedItems containsSemiMixedTypes="0" containsNonDate="0" containsString="0"/>
    </cacheField>
  </cacheFields>
  <cacheHierarchies count="22">
    <cacheHierarchy uniqueName="[bike_buyers_raw_data].[ID]" caption="ID" attribute="1" defaultMemberUniqueName="[bike_buyers_raw_data].[ID].[All]" allUniqueName="[bike_buyers_raw_data].[ID].[All]" dimensionUniqueName="[bike_buyers_raw_data]" displayFolder="" count="0" memberValueDatatype="20" unbalanced="0"/>
    <cacheHierarchy uniqueName="[bike_buyers_raw_data].[Marital Status]" caption="Marital Status" attribute="1" defaultMemberUniqueName="[bike_buyers_raw_data].[Marital Status].[All]" allUniqueName="[bike_buyers_raw_data].[Marital Status].[All]" dimensionUniqueName="[bike_buyers_raw_data]" displayFolder="" count="0" memberValueDatatype="130" unbalanced="0"/>
    <cacheHierarchy uniqueName="[bike_buyers_raw_data].[Gender]" caption="Gender" attribute="1" defaultMemberUniqueName="[bike_buyers_raw_data].[Gender].[All]" allUniqueName="[bike_buyers_raw_data].[Gender].[All]" dimensionUniqueName="[bike_buyers_raw_data]" displayFolder="" count="0" memberValueDatatype="130" unbalanced="0"/>
    <cacheHierarchy uniqueName="[bike_buyers_raw_data].[Income]" caption="Income" attribute="1" defaultMemberUniqueName="[bike_buyers_raw_data].[Income].[All]" allUniqueName="[bike_buyers_raw_data].[Income].[All]" dimensionUniqueName="[bike_buyers_raw_data]" displayFolder="" count="2" memberValueDatatype="20" unbalanced="0"/>
    <cacheHierarchy uniqueName="[bike_buyers_raw_data].[Children]" caption="Children" attribute="1" defaultMemberUniqueName="[bike_buyers_raw_data].[Children].[All]" allUniqueName="[bike_buyers_raw_data].[Children].[All]" dimensionUniqueName="[bike_buyers_raw_data]" displayFolder="" count="0" memberValueDatatype="20" unbalanced="0"/>
    <cacheHierarchy uniqueName="[bike_buyers_raw_data].[Education]" caption="Education" attribute="1" defaultMemberUniqueName="[bike_buyers_raw_data].[Education].[All]" allUniqueName="[bike_buyers_raw_data].[Education].[All]" dimensionUniqueName="[bike_buyers_raw_data]" displayFolder="" count="0" memberValueDatatype="130" unbalanced="0"/>
    <cacheHierarchy uniqueName="[bike_buyers_raw_data].[Occupation]" caption="Occupation" attribute="1" defaultMemberUniqueName="[bike_buyers_raw_data].[Occupation].[All]" allUniqueName="[bike_buyers_raw_data].[Occupation].[All]" dimensionUniqueName="[bike_buyers_raw_data]" displayFolder="" count="0" memberValueDatatype="130" unbalanced="0"/>
    <cacheHierarchy uniqueName="[bike_buyers_raw_data].[Home Owner]" caption="Home Owner" attribute="1" defaultMemberUniqueName="[bike_buyers_raw_data].[Home Owner].[All]" allUniqueName="[bike_buyers_raw_data].[Home Owner].[All]" dimensionUniqueName="[bike_buyers_raw_data]" displayFolder="" count="0" memberValueDatatype="130" unbalanced="0"/>
    <cacheHierarchy uniqueName="[bike_buyers_raw_data].[Cars]" caption="Cars" attribute="1" defaultMemberUniqueName="[bike_buyers_raw_data].[Cars].[All]" allUniqueName="[bike_buyers_raw_data].[Cars].[All]" dimensionUniqueName="[bike_buyers_raw_data]" displayFolder="" count="0" memberValueDatatype="20" unbalanced="0"/>
    <cacheHierarchy uniqueName="[bike_buyers_raw_data].[Commute Distance]" caption="Commute Distance" attribute="1" defaultMemberUniqueName="[bike_buyers_raw_data].[Commute Distance].[All]" allUniqueName="[bike_buyers_raw_data].[Commute Distance].[All]" dimensionUniqueName="[bike_buyers_raw_data]" displayFolder="" count="0" memberValueDatatype="130" unbalanced="0"/>
    <cacheHierarchy uniqueName="[bike_buyers_raw_data].[Region]" caption="Region" attribute="1" defaultMemberUniqueName="[bike_buyers_raw_data].[Region].[All]" allUniqueName="[bike_buyers_raw_data].[Region].[All]" dimensionUniqueName="[bike_buyers_raw_data]" displayFolder="" count="2" memberValueDatatype="130" unbalanced="0">
      <fieldsUsage count="2">
        <fieldUsage x="-1"/>
        <fieldUsage x="3"/>
      </fieldsUsage>
    </cacheHierarchy>
    <cacheHierarchy uniqueName="[bike_buyers_raw_data].[Age]" caption="Age" attribute="1" defaultMemberUniqueName="[bike_buyers_raw_data].[Age].[All]" allUniqueName="[bike_buyers_raw_data].[Age].[All]" dimensionUniqueName="[bike_buyers_raw_data]" displayFolder="" count="0" memberValueDatatype="20" unbalanced="0"/>
    <cacheHierarchy uniqueName="[bike_buyers_raw_data].[Purchased Bike]" caption="Purchased Bike" attribute="1" defaultMemberUniqueName="[bike_buyers_raw_data].[Purchased Bike].[All]" allUniqueName="[bike_buyers_raw_data].[Purchased Bike].[All]" dimensionUniqueName="[bike_buyers_raw_data]" displayFolder="" count="2" memberValueDatatype="130" unbalanced="0">
      <fieldsUsage count="2">
        <fieldUsage x="-1"/>
        <fieldUsage x="0"/>
      </fieldsUsage>
    </cacheHierarchy>
    <cacheHierarchy uniqueName="[bike_buyers_raw_data].[Add Column2]" caption="Add Column2" attribute="1" defaultMemberUniqueName="[bike_buyers_raw_data].[Add Column2].[All]" allUniqueName="[bike_buyers_raw_data].[Add Column2].[All]" dimensionUniqueName="[bike_buyers_raw_data]" displayFolder="" count="2" memberValueDatatype="130" unbalanced="0"/>
    <cacheHierarchy uniqueName="[bike_buyers_raw_data].[Calculated Column 1]" caption="Calculated Column 1" attribute="1" defaultMemberUniqueName="[bike_buyers_raw_data].[Calculated Column 1].[All]" allUniqueName="[bike_buyers_raw_data].[Calculated Column 1].[All]" dimensionUniqueName="[bike_buyers_raw_data]" displayFolder="" count="2" memberValueDatatype="130" unbalanced="0">
      <fieldsUsage count="2">
        <fieldUsage x="-1"/>
        <fieldUsage x="2"/>
      </fieldsUsage>
    </cacheHierarchy>
    <cacheHierarchy uniqueName="[Measures].[__XL_Count bike_buyers_raw_data]" caption="__XL_Count bike_buyers_raw_data" measure="1" displayFolder="" measureGroup="bike_buyers_raw_data" count="0" hidden="1"/>
    <cacheHierarchy uniqueName="[Measures].[__No measures defined]" caption="__No measures defined" measure="1" displayFolder="" count="0" hidden="1"/>
    <cacheHierarchy uniqueName="[Measures].[Count of Purchased Bike]" caption="Count of Purchased Bike" measure="1" displayFolder="" measureGroup="bike_buyers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_raw_data" count="0" hidden="1">
      <extLst>
        <ext xmlns:x15="http://schemas.microsoft.com/office/spreadsheetml/2010/11/main" uri="{B97F6D7D-B522-45F9-BDA1-12C45D357490}">
          <x15:cacheHierarchy aggregatedColumn="3"/>
        </ext>
      </extLst>
    </cacheHierarchy>
    <cacheHierarchy uniqueName="[Measures].[Count of Add Column2]" caption="Count of Add Column2" measure="1" displayFolder="" measureGroup="bike_buyers_raw_data"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bike_buyers_raw_data" count="0" hidden="1">
      <extLst>
        <ext xmlns:x15="http://schemas.microsoft.com/office/spreadsheetml/2010/11/main" uri="{B97F6D7D-B522-45F9-BDA1-12C45D357490}">
          <x15:cacheHierarchy aggregatedColumn="10"/>
        </ext>
      </extLst>
    </cacheHierarchy>
  </cacheHierarchies>
  <kpis count="0"/>
  <dimensions count="2">
    <dimension name="bike_buyers_raw_data" uniqueName="[bike_buyers_raw_data]" caption="bike_buyers_raw_data"/>
    <dimension measure="1" name="Measures" uniqueName="[Measures]" caption="Measures"/>
  </dimensions>
  <measureGroups count="1">
    <measureGroup name="bike_buyers_raw_data" caption="bike_buyers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AD97C-C64F-40C8-91C0-5EA161E709ED}" name="PivotTable11" cacheId="42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2">
  <location ref="BF3:BG9" firstHeaderRow="1" firstDataRow="1" firstDataCol="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i>
    <i>
      <x v="3"/>
    </i>
    <i>
      <x v="2"/>
    </i>
    <i>
      <x v="4"/>
    </i>
    <i>
      <x v="1"/>
    </i>
    <i t="grand">
      <x/>
    </i>
  </rowItems>
  <colItems count="1">
    <i/>
  </colItems>
  <dataFields count="1">
    <dataField name="Count of Purchased Bik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06199E-1C6D-41A8-BBB0-CF30677D8A20}" name="PivotTable6" cacheId="447" applyNumberFormats="0" applyBorderFormats="0" applyFontFormats="0" applyPatternFormats="0" applyAlignmentFormats="0" applyWidthHeightFormats="1" dataCaption="Values" tag="4cdfe7e4-0c36-4ffa-8878-5a437862964e" updatedVersion="8" minRefreshableVersion="3" useAutoFormatting="1" subtotalHiddenItems="1" itemPrintTitles="1" createdVersion="8" indent="0" multipleFieldFilters="0" chartFormat="9">
  <location ref="X2:Y7" firstHeaderRow="1" firstDataRow="1" firstDataCol="1"/>
  <pivotFields count="4">
    <pivotField allDrilled="1" showAll="0" dataSourceSort="1" defaultAttributeDrillState="1">
      <items count="2">
        <item s="1" x="0"/>
        <item t="default"/>
      </items>
    </pivotField>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5">
    <i>
      <x/>
    </i>
    <i>
      <x v="1"/>
    </i>
    <i>
      <x v="2"/>
    </i>
    <i>
      <x v="3"/>
    </i>
    <i t="grand">
      <x/>
    </i>
  </rowItems>
  <colItems count="1">
    <i/>
  </colItems>
  <dataFields count="1">
    <dataField name="Count of Purchased Bike"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837767-1689-4243-B9D2-4C8778DA4C6A}" name="PivotTable12" cacheId="432" dataOnRows="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E23:F25" firstHeaderRow="1" firstDataRow="1" firstDataCol="1"/>
  <pivotFields count="3">
    <pivotField dataField="1" showAll="0"/>
    <pivotField dataField="1" showAll="0"/>
    <pivotField allDrilled="1" showAll="0" dataSourceSort="1" defaultAttributeDrillState="1"/>
  </pivotFields>
  <rowFields count="1">
    <field x="-2"/>
  </rowFields>
  <rowItems count="2">
    <i>
      <x/>
    </i>
    <i i="1">
      <x v="1"/>
    </i>
  </rowItems>
  <colItems count="1">
    <i/>
  </colItems>
  <dataFields count="2">
    <dataField name="Count of Purchased Bike" fld="0" subtotal="count" baseField="0" baseItem="0"/>
    <dataField name="Average of Income" fld="1" subtotal="average" baseField="0" baseItem="0" numFmtId="3"/>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345594-236D-4094-ADC3-BFB86D2D49C0}" name="PivotTable5" cacheId="444" applyNumberFormats="0" applyBorderFormats="0" applyFontFormats="0" applyPatternFormats="0" applyAlignmentFormats="0" applyWidthHeightFormats="1" dataCaption="Values" tag="6a153c5c-5956-4ce2-a27d-be6c3cb531b5" updatedVersion="8" minRefreshableVersion="3" useAutoFormatting="1" subtotalHiddenItems="1" itemPrintTitles="1" createdVersion="8" indent="0" multipleFieldFilters="0" chartFormat="6">
  <location ref="P2:Q5" firstHeaderRow="1" firstDataRow="1" firstDataCol="1"/>
  <pivotFields count="4">
    <pivotField axis="axisRow" allDrilled="1" showAll="0" defaultAttributeDrillState="1">
      <items count="3">
        <item x="0"/>
        <item x="1"/>
        <item t="default"/>
      </items>
    </pivotField>
    <pivotField allDrilled="1" showAll="0" dataSourceSort="1" defaultAttributeDrillState="1"/>
    <pivotField dataField="1" showAll="0"/>
    <pivotField allDrilled="1" showAll="0" dataSourceSort="1" defaultAttributeDrillState="1"/>
  </pivotFields>
  <rowFields count="1">
    <field x="0"/>
  </rowFields>
  <rowItems count="3">
    <i>
      <x/>
    </i>
    <i>
      <x v="1"/>
    </i>
    <i t="grand">
      <x/>
    </i>
  </rowItems>
  <colItems count="1">
    <i/>
  </colItems>
  <dataFields count="1">
    <dataField name="Count of Purchased Bike" fld="2" subtotal="count"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members count="1" level="1">
        <member name="[bike_buyers_raw_data].[Purchased Bike].&amp;[Yes]"/>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EFE514-DDA1-4B86-A647-222D5AD925F4}" name="PivotTable3" cacheId="438" applyNumberFormats="0" applyBorderFormats="0" applyFontFormats="0" applyPatternFormats="0" applyAlignmentFormats="0" applyWidthHeightFormats="1" dataCaption="Values" tag="79878ff0-9328-4baa-a8fc-68b81742a4bc" updatedVersion="8" minRefreshableVersion="3" useAutoFormatting="1" subtotalHiddenItems="1" itemPrintTitles="1" createdVersion="8" indent="0" multipleFieldFilters="0">
  <location ref="A20:B24" firstHeaderRow="1" firstDataRow="1" firstDataCol="1"/>
  <pivotFields count="2">
    <pivotField axis="axisRow" allDrilled="1" showAll="0"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Purchased Bike" fld="1"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8DA9BA-623B-4017-A975-9FD71BAD0234}" name="PivotTable8" cacheId="453" applyNumberFormats="0" applyBorderFormats="0" applyFontFormats="0" applyPatternFormats="0" applyAlignmentFormats="0" applyWidthHeightFormats="1" dataCaption="Values" tag="5c3f64bb-75e8-46ba-bf8d-5f1f48d32930" updatedVersion="8" minRefreshableVersion="3" useAutoFormatting="1" subtotalHiddenItems="1" itemPrintTitles="1" createdVersion="8" indent="0" multipleFieldFilters="0" chartFormat="5">
  <location ref="AK2:AL7" firstHeaderRow="1" firstDataRow="1" firstDataCol="1"/>
  <pivotFields count="3">
    <pivotField axis="axisRow" allDrilled="1" showAll="0"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Count of Purchased Bike" fld="1" subtotal="count"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69AA1-59F5-4779-8A23-BF9C5D6485B5}" name="PivotTable7" cacheId="450" applyNumberFormats="0" applyBorderFormats="0" applyFontFormats="0" applyPatternFormats="0" applyAlignmentFormats="0" applyWidthHeightFormats="1" dataCaption="Values" tag="94307fb3-e37d-4370-8e53-cb235bdf5429" updatedVersion="8" minRefreshableVersion="3" useAutoFormatting="1" subtotalHiddenItems="1" itemPrintTitles="1" createdVersion="8" indent="0" multipleFieldFilters="0" chartFormat="11">
  <location ref="AE2:AF8" firstHeaderRow="1" firstDataRow="1" firstDataCol="1"/>
  <pivotFields count="4">
    <pivotField axis="axisRow" allDrilled="1" showAll="0" defaultAttributeDrillState="1">
      <items count="6">
        <item x="0"/>
        <item x="1"/>
        <item x="2"/>
        <item x="3"/>
        <item x="4"/>
        <item t="default"/>
      </items>
    </pivotField>
    <pivotField allDrilled="1" showAll="0" dataSourceSort="1" defaultAttributeDrillState="1">
      <items count="2">
        <item s="1" x="0"/>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Purchased Bike" fld="2" subtotal="count" baseField="0" baseItem="0"/>
  </dataFields>
  <chartFormats count="3">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0C68D0-3273-420C-9A67-C602044207EA}" name="PivotTable9" cacheId="456" applyNumberFormats="0" applyBorderFormats="0" applyFontFormats="0" applyPatternFormats="0" applyAlignmentFormats="0" applyWidthHeightFormats="1" dataCaption="Values" tag="2a97d861-d868-4a67-a0a6-3421ff7f9aba" updatedVersion="8" minRefreshableVersion="3" useAutoFormatting="1" subtotalHiddenItems="1" itemPrintTitles="1" createdVersion="8" indent="0" multipleFieldFilters="0">
  <location ref="AP2:AQ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Purchased Bike" fld="1"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056188-FD01-4684-8D8A-EF2172D9391E}" name="PivotTable4" cacheId="441" applyNumberFormats="0" applyBorderFormats="0" applyFontFormats="0" applyPatternFormats="0" applyAlignmentFormats="0" applyWidthHeightFormats="1" dataCaption="Values" tag="adde845e-5685-4096-b4f5-045421c43024" updatedVersion="8" minRefreshableVersion="3" useAutoFormatting="1" subtotalHiddenItems="1" itemPrintTitles="1" createdVersion="8" indent="0" multipleFieldFilters="0" chartFormat="11">
  <location ref="H2:I5" firstHeaderRow="1" firstDataRow="1" firstDataCol="1"/>
  <pivotFields count="4">
    <pivotField axis="axisRow" allDrilled="1" showAll="0" dataSourceSort="1" defaultAttributeDrillState="1">
      <items count="3">
        <item x="0"/>
        <item x="1"/>
        <item t="default"/>
      </items>
    </pivotField>
    <pivotField allDrilled="1" showAll="0" dataSourceSort="1" defaultAttributeDrillState="1"/>
    <pivotField dataField="1" showAll="0"/>
    <pivotField allDrilled="1" showAll="0" dataSourceSort="1" defaultAttributeDrillState="1"/>
  </pivotFields>
  <rowFields count="1">
    <field x="0"/>
  </rowFields>
  <rowItems count="3">
    <i>
      <x/>
    </i>
    <i>
      <x v="1"/>
    </i>
    <i t="grand">
      <x/>
    </i>
  </rowItems>
  <colItems count="1">
    <i/>
  </colItems>
  <dataFields count="1">
    <dataField name="Count of Purchased Bike" fld="2" subtotal="count" baseField="0" baseItem="0"/>
  </dataField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members count="1" level="1">
        <member name="[bike_buyers_raw_data].[Purchased Bike].&amp;[Yes]"/>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5E9877-3858-4AB1-9530-DCFD5E997ACD}" name="PivotTable1" cacheId="423" applyNumberFormats="0" applyBorderFormats="0" applyFontFormats="0" applyPatternFormats="0" applyAlignmentFormats="0" applyWidthHeightFormats="1" dataCaption="Values" tag="5a3b3ef0-a5ab-4c93-ba37-d37f5d46db69" updatedVersion="8" minRefreshableVersion="3" useAutoFormatting="1" subtotalHiddenItems="1" itemPrintTitles="1" createdVersion="8" indent="0" multipleFieldFilters="0">
  <location ref="A2:B4" firstHeaderRow="1" firstDataRow="1" firstDataCol="1"/>
  <pivotFields count="3">
    <pivotField axis="axisRow" allDrilled="1" showAll="0" dataSourceSort="1" defaultAttributeDrillState="1">
      <items count="2">
        <item x="0"/>
        <item t="default"/>
      </items>
    </pivotField>
    <pivotField dataField="1" showAll="0"/>
    <pivotField allDrilled="1" showAll="0" dataSourceSort="1" defaultAttributeDrillState="1"/>
  </pivotFields>
  <rowFields count="1">
    <field x="0"/>
  </rowFields>
  <rowItems count="2">
    <i>
      <x/>
    </i>
    <i t="grand">
      <x/>
    </i>
  </rowItems>
  <colItems count="1">
    <i/>
  </colItems>
  <dataFields count="1">
    <dataField name="Count of Purchased Bike" fld="1"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33D374-3512-405D-9712-4A26DEA859F8}" name="PivotTable2" cacheId="435" applyNumberFormats="0" applyBorderFormats="0" applyFontFormats="0" applyPatternFormats="0" applyAlignmentFormats="0" applyWidthHeightFormats="1" dataCaption="Values" tag="81b1c4bd-86d7-4588-9eb9-ad7230695e08" updatedVersion="8" minRefreshableVersion="3" useAutoFormatting="1" subtotalHiddenItems="1" itemPrintTitles="1" createdVersion="8" indent="0" multipleFieldFilters="0">
  <location ref="A11:B13" firstHeaderRow="1" firstDataRow="1" firstDataCol="1"/>
  <pivotFields count="3">
    <pivotField axis="axisRow" allDrilled="1" showAll="0" dataSourceSort="1" defaultAttributeDrillState="1">
      <items count="2">
        <item x="0"/>
        <item t="default"/>
      </items>
    </pivotField>
    <pivotField dataField="1" showAll="0"/>
    <pivotField allDrilled="1" showAll="0" dataSourceSort="1" defaultAttributeDrillState="1"/>
  </pivotFields>
  <rowFields count="1">
    <field x="0"/>
  </rowFields>
  <rowItems count="2">
    <i>
      <x/>
    </i>
    <i t="grand">
      <x/>
    </i>
  </rowItems>
  <colItems count="1">
    <i/>
  </colItems>
  <dataFields count="1">
    <dataField name="Average of Income" fld="1" subtotal="average" baseField="0" baseItem="1" numFmtId="3"/>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589337-59F7-4208-9DE4-C69BC6C27DDE}" name="PivotTable10" cacheId="42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2">
  <location ref="AV2:BA9" firstHeaderRow="1" firstDataRow="2" firstDataCol="1"/>
  <pivotFields count="4">
    <pivotField axis="axisRow" allDrilled="1" showAll="0" defaultAttributeDrillState="1">
      <items count="6">
        <item x="0"/>
        <item x="1"/>
        <item x="2"/>
        <item x="3"/>
        <item x="4"/>
        <item t="default"/>
      </items>
    </pivotField>
    <pivotField dataField="1" showAll="0"/>
    <pivotField axis="axisCol" allDrilled="1" showAll="0" dataSourceSort="1" defaultAttributeDrillState="1">
      <items count="5">
        <item x="0"/>
        <item x="1"/>
        <item x="2"/>
        <item x="3"/>
        <item t="default"/>
      </items>
    </pivotField>
    <pivotField allDrilled="1" showAll="0" dataSourceSort="1" defaultAttributeDrillState="1"/>
  </pivotFields>
  <rowFields count="1">
    <field x="0"/>
  </rowFields>
  <rowItems count="6">
    <i>
      <x/>
    </i>
    <i>
      <x v="1"/>
    </i>
    <i>
      <x v="2"/>
    </i>
    <i>
      <x v="3"/>
    </i>
    <i>
      <x v="4"/>
    </i>
    <i t="grand">
      <x/>
    </i>
  </rowItems>
  <colFields count="1">
    <field x="2"/>
  </colFields>
  <colItems count="5">
    <i>
      <x/>
    </i>
    <i>
      <x v="1"/>
    </i>
    <i>
      <x v="2"/>
    </i>
    <i>
      <x v="3"/>
    </i>
    <i t="grand">
      <x/>
    </i>
  </colItems>
  <dataFields count="1">
    <dataField name="Count of Purchased Bike" fld="1" subtotal="count" baseField="0" baseItem="0"/>
  </dataFields>
  <formats count="10">
    <format dxfId="2">
      <pivotArea type="all" dataOnly="0" outline="0" fieldPosition="0"/>
    </format>
    <format dxfId="3">
      <pivotArea outline="0" collapsedLevelsAreSubtotals="1" fieldPosition="0"/>
    </format>
    <format dxfId="4">
      <pivotArea type="origin" dataOnly="0" labelOnly="1" outline="0" fieldPosition="0"/>
    </format>
    <format dxfId="5">
      <pivotArea field="2" type="button" dataOnly="0" labelOnly="1" outline="0" axis="axisCol" fieldPosition="0"/>
    </format>
    <format dxfId="6">
      <pivotArea type="topRight" dataOnly="0" labelOnly="1" outline="0" fieldPosition="0"/>
    </format>
    <format dxfId="7">
      <pivotArea field="0" type="button" dataOnly="0" labelOnly="1" outline="0" axis="axisRow" fieldPosition="0"/>
    </format>
    <format dxfId="8">
      <pivotArea dataOnly="0" labelOnly="1" fieldPosition="0">
        <references count="1">
          <reference field="0" count="0"/>
        </references>
      </pivotArea>
    </format>
    <format dxfId="9">
      <pivotArea dataOnly="0" labelOnly="1" grandRow="1" outline="0" fieldPosition="0"/>
    </format>
    <format dxfId="10">
      <pivotArea dataOnly="0" labelOnly="1" fieldPosition="0">
        <references count="1">
          <reference field="2" count="0"/>
        </references>
      </pivotArea>
    </format>
    <format dxfId="11">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_raw_data]"/>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09B120E-B966-4E0E-A233-5C6A4AF6FD55}"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9DB4663-B5E3-4937-9A94-00A35E3659ED}" autoFormatId="16" applyNumberFormats="0" applyBorderFormats="0" applyFontFormats="0" applyPatternFormats="0" applyAlignmentFormats="0" applyWidthHeightFormats="0">
  <queryTableRefresh nextId="16">
    <queryTableFields count="15">
      <queryTableField id="1" name="bike_buyers_raw_data[ID]" tableColumnId="1"/>
      <queryTableField id="2" name="bike_buyers_raw_data[Marital Status]" tableColumnId="2"/>
      <queryTableField id="3" name="bike_buyers_raw_data[Gender]" tableColumnId="3"/>
      <queryTableField id="4" name="bike_buyers_raw_data[Income]" tableColumnId="4"/>
      <queryTableField id="5" name="bike_buyers_raw_data[Children]" tableColumnId="5"/>
      <queryTableField id="6" name="bike_buyers_raw_data[Education]" tableColumnId="6"/>
      <queryTableField id="7" name="bike_buyers_raw_data[Occupation]" tableColumnId="7"/>
      <queryTableField id="8" name="bike_buyers_raw_data[Home Owner]" tableColumnId="8"/>
      <queryTableField id="9" name="bike_buyers_raw_data[Cars]" tableColumnId="9"/>
      <queryTableField id="10" name="bike_buyers_raw_data[Commute Distance]" tableColumnId="10"/>
      <queryTableField id="11" name="bike_buyers_raw_data[Region]" tableColumnId="11"/>
      <queryTableField id="12" name="bike_buyers_raw_data[Age]" tableColumnId="12"/>
      <queryTableField id="13" name="bike_buyers_raw_data[Purchased Bike]" tableColumnId="13"/>
      <queryTableField id="14" name="bike_buyers_raw_data[Add Column2]" tableColumnId="14"/>
      <queryTableField id="15" name="bike_buyers_raw_data[Calculated Column 1]"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1B6BA9-2E3A-4C4C-AA55-B9515958B5C0}" sourceName="[bike_buyers_raw_data].[Region]">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04510978">
      <levels count="2">
        <level uniqueName="[bike_buyers_raw_data].[Region].[(All)]" sourceCaption="(All)" count="0"/>
        <level uniqueName="[bike_buyers_raw_data].[Region].[Region]" sourceCaption="Region" count="3">
          <ranges>
            <range startItem="0">
              <i n="[bike_buyers_raw_data].[Region].&amp;[Europe]" c="Europe"/>
              <i n="[bike_buyers_raw_data].[Region].&amp;[North America]" c="North America"/>
              <i n="[bike_buyers_raw_data].[Region].&amp;[Pacific]" c="Pacific"/>
            </range>
          </ranges>
        </level>
      </levels>
      <selections count="1">
        <selection n="[bike_buyers_raw_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_Column2" xr10:uid="{944F25FB-AA32-4EC8-A761-CD6A998CB37E}" sourceName="[bike_buyers_raw_data].[Add Column2]">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04510978">
      <levels count="2">
        <level uniqueName="[bike_buyers_raw_data].[Add Column2].[(All)]" sourceCaption="(All)" count="0"/>
        <level uniqueName="[bike_buyers_raw_data].[Add Column2].[Add Column2]" sourceCaption="Add Column2" count="4">
          <ranges>
            <range startItem="0">
              <i n="[bike_buyers_raw_data].[Add Column2].&amp;[Death’s Door]" c="Death’s Door"/>
              <i n="[bike_buyers_raw_data].[Add Column2].&amp;[Middle_Aged]" c="Middle_Aged"/>
              <i n="[bike_buyers_raw_data].[Add Column2].&amp;[Old]" c="Old"/>
              <i n="[bike_buyers_raw_data].[Add Column2].&amp;[Young]" c="Young"/>
            </range>
          </ranges>
        </level>
      </levels>
      <selections count="1">
        <selection n="[bike_buyers_raw_data].[Add Column2].[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653EE5F-95B2-4392-A7BD-A47BD0E50EAC}" cache="Slicer_Region" caption="Region" level="1" style="SlicerStyleLight5" rowHeight="241300"/>
  <slicer name="Add Column2" xr10:uid="{7597944D-2793-44F3-9130-5C86C0B98481}" cache="Slicer_Add_Column2" caption="Add Column2" level="1" style="SlicerStyleLigh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D138BC-C6C8-45D7-9997-AAAA385F8EA0}" name="bike_buyers_raw_data" displayName="bike_buyers_raw_data" ref="A1:M496" tableType="queryTable" totalsRowShown="0">
  <autoFilter ref="A1:M496" xr:uid="{1BD138BC-C6C8-45D7-9997-AAAA385F8EA0}"/>
  <tableColumns count="13">
    <tableColumn id="1" xr3:uid="{43EF8975-7D12-4E12-8A4D-78FDAB0A9259}" uniqueName="1" name="ID" queryTableFieldId="1"/>
    <tableColumn id="2" xr3:uid="{A49A3EE9-0432-49B6-9B92-7024A364F12C}" uniqueName="2" name="Marital Status" queryTableFieldId="2" dataDxfId="18"/>
    <tableColumn id="3" xr3:uid="{C8B054E0-5415-44F5-8750-DFEA02061854}" uniqueName="3" name="Gender" queryTableFieldId="3" dataDxfId="1"/>
    <tableColumn id="4" xr3:uid="{3722294A-D01A-4E26-9EB5-CDC8F5761C3C}" uniqueName="4" name="Income" queryTableFieldId="4" dataDxfId="0"/>
    <tableColumn id="5" xr3:uid="{987B78F8-0FB4-4A35-BA1D-2EEF5AC0E48D}" uniqueName="5" name="Children" queryTableFieldId="5"/>
    <tableColumn id="6" xr3:uid="{AF9EB507-EFFB-4492-B4AE-70AFC8DF8420}" uniqueName="6" name="Education" queryTableFieldId="6" dataDxfId="17"/>
    <tableColumn id="7" xr3:uid="{FA61E252-5E6D-4004-9C72-5743E37ACCA5}" uniqueName="7" name="Occupation" queryTableFieldId="7" dataDxfId="16"/>
    <tableColumn id="8" xr3:uid="{CE5C4DC0-614D-461D-BF9C-F708D2D70768}" uniqueName="8" name="Home Owner" queryTableFieldId="8" dataDxfId="15"/>
    <tableColumn id="9" xr3:uid="{CF2C4AA9-03FA-47AA-8307-CD52D4A089FA}" uniqueName="9" name="Cars" queryTableFieldId="9"/>
    <tableColumn id="10" xr3:uid="{41BF86F7-3172-4CF9-A4C6-47C02413588B}" uniqueName="10" name="Commute Distance" queryTableFieldId="10" dataDxfId="14"/>
    <tableColumn id="11" xr3:uid="{24CCE73E-E15E-435F-AAC8-F7AC71D808BE}" uniqueName="11" name="Region" queryTableFieldId="11" dataDxfId="13"/>
    <tableColumn id="12" xr3:uid="{D4956F19-E292-4B52-AC32-4CD5FCD5A376}" uniqueName="12" name="Age" queryTableFieldId="12"/>
    <tableColumn id="13" xr3:uid="{1F0F1CE0-5A9B-4485-90C7-A43DCE3D19F6}" uniqueName="13" name="Purchased Bike" queryTableFieldId="13"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557288-CAA4-4F93-830D-9308BCEF7714}" name="Table_ExternalData_1" displayName="Table_ExternalData_1" ref="A3:O223" tableType="queryTable" totalsRowShown="0">
  <autoFilter ref="A3:O223" xr:uid="{A8557288-CAA4-4F93-830D-9308BCEF7714}"/>
  <tableColumns count="15">
    <tableColumn id="1" xr3:uid="{ED3EF99C-FD94-4EB9-A3E1-D815D97A2A9D}" uniqueName="1" name="bike_buyers_raw_data[ID]" queryTableFieldId="1"/>
    <tableColumn id="2" xr3:uid="{C99C086E-DE95-43C9-80CB-9E9BF518784E}" uniqueName="2" name="bike_buyers_raw_data[Marital Status]" queryTableFieldId="2"/>
    <tableColumn id="3" xr3:uid="{09A9EE01-B42B-4D86-BBFB-BAE62DAA2FF1}" uniqueName="3" name="bike_buyers_raw_data[Gender]" queryTableFieldId="3"/>
    <tableColumn id="4" xr3:uid="{51CD442A-1CF1-44D1-AAAF-1B6D4CC6362A}" uniqueName="4" name="bike_buyers_raw_data[Income]" queryTableFieldId="4"/>
    <tableColumn id="5" xr3:uid="{A10EFFF4-FA85-404A-BA0B-36DD4B4F1104}" uniqueName="5" name="bike_buyers_raw_data[Children]" queryTableFieldId="5"/>
    <tableColumn id="6" xr3:uid="{1F4E9C4F-5843-4450-946C-122DA8E43307}" uniqueName="6" name="bike_buyers_raw_data[Education]" queryTableFieldId="6"/>
    <tableColumn id="7" xr3:uid="{C35D462B-4B36-47F6-9278-301E14930261}" uniqueName="7" name="bike_buyers_raw_data[Occupation]" queryTableFieldId="7"/>
    <tableColumn id="8" xr3:uid="{25AD6954-5248-430C-84E4-BCF871CEB343}" uniqueName="8" name="bike_buyers_raw_data[Home Owner]" queryTableFieldId="8"/>
    <tableColumn id="9" xr3:uid="{FE070DC9-FAB2-4203-BADB-EAEAA88ACE27}" uniqueName="9" name="bike_buyers_raw_data[Cars]" queryTableFieldId="9"/>
    <tableColumn id="10" xr3:uid="{947AD3BF-B3F7-49C7-A777-8C1A03A1270D}" uniqueName="10" name="bike_buyers_raw_data[Commute Distance]" queryTableFieldId="10"/>
    <tableColumn id="11" xr3:uid="{100BE95D-F15A-410D-ACB5-FA4DE1AC00FF}" uniqueName="11" name="bike_buyers_raw_data[Region]" queryTableFieldId="11"/>
    <tableColumn id="12" xr3:uid="{A8773884-7D42-44A5-A672-262EBE4E09EE}" uniqueName="12" name="bike_buyers_raw_data[Age]" queryTableFieldId="12"/>
    <tableColumn id="13" xr3:uid="{C6A4BF01-1D4E-4BF4-B346-620334B73577}" uniqueName="13" name="bike_buyers_raw_data[Purchased Bike]" queryTableFieldId="13"/>
    <tableColumn id="14" xr3:uid="{AC512B11-926D-448A-85ED-DF580F040649}" uniqueName="14" name="bike_buyers_raw_data[Add Column2]" queryTableFieldId="14"/>
    <tableColumn id="15" xr3:uid="{01C67092-6D64-4F07-841F-1BB208AAB5B5}" uniqueName="15" name="bike_buyers_raw_data[Calculated Column 1]"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25A5-2526-4F23-A52F-F21C89DCDDB4}">
  <dimension ref="A1:M496"/>
  <sheetViews>
    <sheetView workbookViewId="0">
      <selection activeCell="D36" sqref="D36"/>
    </sheetView>
  </sheetViews>
  <sheetFormatPr defaultRowHeight="15" x14ac:dyDescent="0.25"/>
  <cols>
    <col min="1" max="1" width="6" bestFit="1" customWidth="1"/>
    <col min="2" max="2" width="15.7109375" bestFit="1" customWidth="1"/>
    <col min="3" max="3" width="10" bestFit="1" customWidth="1"/>
    <col min="4" max="4" width="10.140625" style="1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s="15" t="s">
        <v>3</v>
      </c>
      <c r="E1" t="s">
        <v>4</v>
      </c>
      <c r="F1" t="s">
        <v>5</v>
      </c>
      <c r="G1" t="s">
        <v>6</v>
      </c>
      <c r="H1" t="s">
        <v>7</v>
      </c>
      <c r="I1" t="s">
        <v>8</v>
      </c>
      <c r="J1" t="s">
        <v>9</v>
      </c>
      <c r="K1" t="s">
        <v>10</v>
      </c>
      <c r="L1" t="s">
        <v>11</v>
      </c>
      <c r="M1" t="s">
        <v>12</v>
      </c>
    </row>
    <row r="2" spans="1:13" x14ac:dyDescent="0.25">
      <c r="A2">
        <v>24381</v>
      </c>
      <c r="B2" t="s">
        <v>26</v>
      </c>
      <c r="C2" t="s">
        <v>21</v>
      </c>
      <c r="D2" s="15">
        <v>70000</v>
      </c>
      <c r="E2">
        <v>0</v>
      </c>
      <c r="F2" t="s">
        <v>15</v>
      </c>
      <c r="G2" t="s">
        <v>24</v>
      </c>
      <c r="H2" t="s">
        <v>17</v>
      </c>
      <c r="I2">
        <v>1</v>
      </c>
      <c r="J2" t="s">
        <v>27</v>
      </c>
      <c r="K2" t="s">
        <v>28</v>
      </c>
      <c r="L2">
        <v>41</v>
      </c>
      <c r="M2" t="s">
        <v>17</v>
      </c>
    </row>
    <row r="3" spans="1:13" x14ac:dyDescent="0.25">
      <c r="A3">
        <v>25597</v>
      </c>
      <c r="B3" t="s">
        <v>26</v>
      </c>
      <c r="C3" t="s">
        <v>21</v>
      </c>
      <c r="D3" s="15">
        <v>30000</v>
      </c>
      <c r="E3">
        <v>0</v>
      </c>
      <c r="F3" t="s">
        <v>15</v>
      </c>
      <c r="G3" t="s">
        <v>23</v>
      </c>
      <c r="H3" t="s">
        <v>20</v>
      </c>
      <c r="I3">
        <v>0</v>
      </c>
      <c r="J3" t="s">
        <v>18</v>
      </c>
      <c r="K3" t="s">
        <v>19</v>
      </c>
      <c r="L3">
        <v>36</v>
      </c>
      <c r="M3" t="s">
        <v>17</v>
      </c>
    </row>
    <row r="4" spans="1:13" x14ac:dyDescent="0.25">
      <c r="A4">
        <v>27974</v>
      </c>
      <c r="B4" t="s">
        <v>26</v>
      </c>
      <c r="C4" t="s">
        <v>21</v>
      </c>
      <c r="D4" s="15">
        <v>160000</v>
      </c>
      <c r="E4">
        <v>2</v>
      </c>
      <c r="F4" t="s">
        <v>31</v>
      </c>
      <c r="G4" t="s">
        <v>32</v>
      </c>
      <c r="H4" t="s">
        <v>17</v>
      </c>
      <c r="I4">
        <v>4</v>
      </c>
      <c r="J4" t="s">
        <v>18</v>
      </c>
      <c r="K4" t="s">
        <v>28</v>
      </c>
      <c r="L4">
        <v>33</v>
      </c>
      <c r="M4" t="s">
        <v>17</v>
      </c>
    </row>
    <row r="5" spans="1:13" x14ac:dyDescent="0.25">
      <c r="A5">
        <v>19364</v>
      </c>
      <c r="B5" t="s">
        <v>13</v>
      </c>
      <c r="C5" t="s">
        <v>21</v>
      </c>
      <c r="D5" s="15">
        <v>40000</v>
      </c>
      <c r="E5">
        <v>1</v>
      </c>
      <c r="F5" t="s">
        <v>15</v>
      </c>
      <c r="G5" t="s">
        <v>16</v>
      </c>
      <c r="H5" t="s">
        <v>17</v>
      </c>
      <c r="I5">
        <v>0</v>
      </c>
      <c r="J5" t="s">
        <v>18</v>
      </c>
      <c r="K5" t="s">
        <v>19</v>
      </c>
      <c r="L5">
        <v>43</v>
      </c>
      <c r="M5" t="s">
        <v>17</v>
      </c>
    </row>
    <row r="6" spans="1:13" x14ac:dyDescent="0.25">
      <c r="A6">
        <v>19280</v>
      </c>
      <c r="B6" t="s">
        <v>13</v>
      </c>
      <c r="C6" t="s">
        <v>21</v>
      </c>
      <c r="D6" s="15">
        <v>120000</v>
      </c>
      <c r="E6">
        <v>2</v>
      </c>
      <c r="F6" t="s">
        <v>22</v>
      </c>
      <c r="G6" t="s">
        <v>29</v>
      </c>
      <c r="H6" t="s">
        <v>17</v>
      </c>
      <c r="I6">
        <v>1</v>
      </c>
      <c r="J6" t="s">
        <v>18</v>
      </c>
      <c r="K6" t="s">
        <v>19</v>
      </c>
      <c r="L6">
        <v>40</v>
      </c>
      <c r="M6" t="s">
        <v>17</v>
      </c>
    </row>
    <row r="7" spans="1:13" x14ac:dyDescent="0.25">
      <c r="A7">
        <v>22173</v>
      </c>
      <c r="B7" t="s">
        <v>13</v>
      </c>
      <c r="C7" t="s">
        <v>14</v>
      </c>
      <c r="D7" s="15">
        <v>30000</v>
      </c>
      <c r="E7">
        <v>3</v>
      </c>
      <c r="F7" t="s">
        <v>31</v>
      </c>
      <c r="G7" t="s">
        <v>16</v>
      </c>
      <c r="H7" t="s">
        <v>20</v>
      </c>
      <c r="I7">
        <v>2</v>
      </c>
      <c r="J7" t="s">
        <v>30</v>
      </c>
      <c r="K7" t="s">
        <v>28</v>
      </c>
      <c r="L7">
        <v>54</v>
      </c>
      <c r="M7" t="s">
        <v>17</v>
      </c>
    </row>
    <row r="8" spans="1:13" x14ac:dyDescent="0.25">
      <c r="A8">
        <v>25323</v>
      </c>
      <c r="B8" t="s">
        <v>13</v>
      </c>
      <c r="C8" t="s">
        <v>21</v>
      </c>
      <c r="D8" s="15">
        <v>40000</v>
      </c>
      <c r="E8">
        <v>2</v>
      </c>
      <c r="F8" t="s">
        <v>22</v>
      </c>
      <c r="G8" t="s">
        <v>23</v>
      </c>
      <c r="H8" t="s">
        <v>17</v>
      </c>
      <c r="I8">
        <v>1</v>
      </c>
      <c r="J8" t="s">
        <v>30</v>
      </c>
      <c r="K8" t="s">
        <v>19</v>
      </c>
      <c r="L8">
        <v>35</v>
      </c>
      <c r="M8" t="s">
        <v>17</v>
      </c>
    </row>
    <row r="9" spans="1:13" x14ac:dyDescent="0.25">
      <c r="A9">
        <v>23542</v>
      </c>
      <c r="B9" t="s">
        <v>26</v>
      </c>
      <c r="C9" t="s">
        <v>21</v>
      </c>
      <c r="D9" s="15">
        <v>60000</v>
      </c>
      <c r="E9">
        <v>1</v>
      </c>
      <c r="F9" t="s">
        <v>22</v>
      </c>
      <c r="G9" t="s">
        <v>16</v>
      </c>
      <c r="H9" t="s">
        <v>20</v>
      </c>
      <c r="I9">
        <v>1</v>
      </c>
      <c r="J9" t="s">
        <v>18</v>
      </c>
      <c r="K9" t="s">
        <v>28</v>
      </c>
      <c r="L9">
        <v>45</v>
      </c>
      <c r="M9" t="s">
        <v>17</v>
      </c>
    </row>
    <row r="10" spans="1:13" x14ac:dyDescent="0.25">
      <c r="A10">
        <v>20870</v>
      </c>
      <c r="B10" t="s">
        <v>26</v>
      </c>
      <c r="C10" t="s">
        <v>14</v>
      </c>
      <c r="D10" s="15">
        <v>10000</v>
      </c>
      <c r="E10">
        <v>2</v>
      </c>
      <c r="F10" t="s">
        <v>31</v>
      </c>
      <c r="G10" t="s">
        <v>29</v>
      </c>
      <c r="H10" t="s">
        <v>17</v>
      </c>
      <c r="I10">
        <v>1</v>
      </c>
      <c r="J10" t="s">
        <v>18</v>
      </c>
      <c r="K10" t="s">
        <v>19</v>
      </c>
      <c r="L10">
        <v>38</v>
      </c>
      <c r="M10" t="s">
        <v>17</v>
      </c>
    </row>
    <row r="11" spans="1:13" x14ac:dyDescent="0.25">
      <c r="A11">
        <v>23316</v>
      </c>
      <c r="B11" t="s">
        <v>26</v>
      </c>
      <c r="C11" t="s">
        <v>21</v>
      </c>
      <c r="D11" s="15">
        <v>30000</v>
      </c>
      <c r="E11">
        <v>3</v>
      </c>
      <c r="F11" t="s">
        <v>22</v>
      </c>
      <c r="G11" t="s">
        <v>23</v>
      </c>
      <c r="H11" t="s">
        <v>20</v>
      </c>
      <c r="I11">
        <v>2</v>
      </c>
      <c r="J11" t="s">
        <v>30</v>
      </c>
      <c r="K11" t="s">
        <v>28</v>
      </c>
      <c r="L11">
        <v>59</v>
      </c>
      <c r="M11" t="s">
        <v>17</v>
      </c>
    </row>
    <row r="12" spans="1:13" x14ac:dyDescent="0.25">
      <c r="A12">
        <v>27183</v>
      </c>
      <c r="B12" t="s">
        <v>26</v>
      </c>
      <c r="C12" t="s">
        <v>21</v>
      </c>
      <c r="D12" s="15">
        <v>40000</v>
      </c>
      <c r="E12">
        <v>2</v>
      </c>
      <c r="F12" t="s">
        <v>22</v>
      </c>
      <c r="G12" t="s">
        <v>23</v>
      </c>
      <c r="H12" t="s">
        <v>17</v>
      </c>
      <c r="I12">
        <v>1</v>
      </c>
      <c r="J12" t="s">
        <v>30</v>
      </c>
      <c r="K12" t="s">
        <v>19</v>
      </c>
      <c r="L12">
        <v>35</v>
      </c>
      <c r="M12" t="s">
        <v>17</v>
      </c>
    </row>
    <row r="13" spans="1:13" x14ac:dyDescent="0.25">
      <c r="A13">
        <v>25940</v>
      </c>
      <c r="B13" t="s">
        <v>26</v>
      </c>
      <c r="C13" t="s">
        <v>21</v>
      </c>
      <c r="D13" s="15">
        <v>20000</v>
      </c>
      <c r="E13">
        <v>2</v>
      </c>
      <c r="F13" t="s">
        <v>33</v>
      </c>
      <c r="G13" t="s">
        <v>23</v>
      </c>
      <c r="H13" t="s">
        <v>17</v>
      </c>
      <c r="I13">
        <v>2</v>
      </c>
      <c r="J13" t="s">
        <v>27</v>
      </c>
      <c r="K13" t="s">
        <v>28</v>
      </c>
      <c r="L13">
        <v>55</v>
      </c>
      <c r="M13" t="s">
        <v>17</v>
      </c>
    </row>
    <row r="14" spans="1:13" x14ac:dyDescent="0.25">
      <c r="A14">
        <v>25598</v>
      </c>
      <c r="B14" t="s">
        <v>13</v>
      </c>
      <c r="C14" t="s">
        <v>14</v>
      </c>
      <c r="D14" s="15">
        <v>40000</v>
      </c>
      <c r="E14">
        <v>0</v>
      </c>
      <c r="F14" t="s">
        <v>35</v>
      </c>
      <c r="G14" t="s">
        <v>23</v>
      </c>
      <c r="H14" t="s">
        <v>17</v>
      </c>
      <c r="I14">
        <v>0</v>
      </c>
      <c r="J14" t="s">
        <v>18</v>
      </c>
      <c r="K14" t="s">
        <v>19</v>
      </c>
      <c r="L14">
        <v>36</v>
      </c>
      <c r="M14" t="s">
        <v>17</v>
      </c>
    </row>
    <row r="15" spans="1:13" x14ac:dyDescent="0.25">
      <c r="A15">
        <v>19193</v>
      </c>
      <c r="B15" t="s">
        <v>26</v>
      </c>
      <c r="C15" t="s">
        <v>21</v>
      </c>
      <c r="D15" s="15">
        <v>40000</v>
      </c>
      <c r="E15">
        <v>2</v>
      </c>
      <c r="F15" t="s">
        <v>22</v>
      </c>
      <c r="G15" t="s">
        <v>23</v>
      </c>
      <c r="H15" t="s">
        <v>17</v>
      </c>
      <c r="I15">
        <v>0</v>
      </c>
      <c r="J15" t="s">
        <v>30</v>
      </c>
      <c r="K15" t="s">
        <v>19</v>
      </c>
      <c r="L15">
        <v>35</v>
      </c>
      <c r="M15" t="s">
        <v>17</v>
      </c>
    </row>
    <row r="16" spans="1:13" x14ac:dyDescent="0.25">
      <c r="A16">
        <v>17841</v>
      </c>
      <c r="B16" t="s">
        <v>26</v>
      </c>
      <c r="C16" t="s">
        <v>21</v>
      </c>
      <c r="D16" s="15">
        <v>30000</v>
      </c>
      <c r="E16">
        <v>0</v>
      </c>
      <c r="F16" t="s">
        <v>22</v>
      </c>
      <c r="G16" t="s">
        <v>23</v>
      </c>
      <c r="H16" t="s">
        <v>20</v>
      </c>
      <c r="I16">
        <v>1</v>
      </c>
      <c r="J16" t="s">
        <v>18</v>
      </c>
      <c r="K16" t="s">
        <v>19</v>
      </c>
      <c r="L16">
        <v>29</v>
      </c>
      <c r="M16" t="s">
        <v>17</v>
      </c>
    </row>
    <row r="17" spans="1:13" x14ac:dyDescent="0.25">
      <c r="A17">
        <v>16466</v>
      </c>
      <c r="B17" t="s">
        <v>26</v>
      </c>
      <c r="C17" t="s">
        <v>14</v>
      </c>
      <c r="D17" s="15">
        <v>20000</v>
      </c>
      <c r="E17">
        <v>0</v>
      </c>
      <c r="F17" t="s">
        <v>33</v>
      </c>
      <c r="G17" t="s">
        <v>29</v>
      </c>
      <c r="H17" t="s">
        <v>20</v>
      </c>
      <c r="I17">
        <v>2</v>
      </c>
      <c r="J17" t="s">
        <v>18</v>
      </c>
      <c r="K17" t="s">
        <v>19</v>
      </c>
      <c r="L17">
        <v>32</v>
      </c>
      <c r="M17" t="s">
        <v>17</v>
      </c>
    </row>
    <row r="18" spans="1:13" x14ac:dyDescent="0.25">
      <c r="A18">
        <v>22400</v>
      </c>
      <c r="B18" t="s">
        <v>13</v>
      </c>
      <c r="C18" t="s">
        <v>21</v>
      </c>
      <c r="D18" s="15">
        <v>10000</v>
      </c>
      <c r="E18">
        <v>0</v>
      </c>
      <c r="F18" t="s">
        <v>22</v>
      </c>
      <c r="G18" t="s">
        <v>29</v>
      </c>
      <c r="H18" t="s">
        <v>20</v>
      </c>
      <c r="I18">
        <v>1</v>
      </c>
      <c r="J18" t="s">
        <v>18</v>
      </c>
      <c r="K18" t="s">
        <v>28</v>
      </c>
      <c r="L18">
        <v>26</v>
      </c>
      <c r="M18" t="s">
        <v>17</v>
      </c>
    </row>
    <row r="19" spans="1:13" x14ac:dyDescent="0.25">
      <c r="A19">
        <v>18484</v>
      </c>
      <c r="B19" t="s">
        <v>26</v>
      </c>
      <c r="C19" t="s">
        <v>21</v>
      </c>
      <c r="D19" s="15">
        <v>80000</v>
      </c>
      <c r="E19">
        <v>2</v>
      </c>
      <c r="F19" t="s">
        <v>31</v>
      </c>
      <c r="G19" t="s">
        <v>16</v>
      </c>
      <c r="H19" t="s">
        <v>20</v>
      </c>
      <c r="I19">
        <v>2</v>
      </c>
      <c r="J19" t="s">
        <v>30</v>
      </c>
      <c r="K19" t="s">
        <v>28</v>
      </c>
      <c r="L19">
        <v>50</v>
      </c>
      <c r="M19" t="s">
        <v>17</v>
      </c>
    </row>
    <row r="20" spans="1:13" x14ac:dyDescent="0.25">
      <c r="A20">
        <v>12291</v>
      </c>
      <c r="B20" t="s">
        <v>26</v>
      </c>
      <c r="C20" t="s">
        <v>21</v>
      </c>
      <c r="D20" s="15">
        <v>90000</v>
      </c>
      <c r="E20">
        <v>5</v>
      </c>
      <c r="F20" t="s">
        <v>22</v>
      </c>
      <c r="G20" t="s">
        <v>24</v>
      </c>
      <c r="H20" t="s">
        <v>20</v>
      </c>
      <c r="I20">
        <v>2</v>
      </c>
      <c r="J20" t="s">
        <v>25</v>
      </c>
      <c r="K20" t="s">
        <v>19</v>
      </c>
      <c r="L20">
        <v>62</v>
      </c>
      <c r="M20" t="s">
        <v>17</v>
      </c>
    </row>
    <row r="21" spans="1:13" x14ac:dyDescent="0.25">
      <c r="A21">
        <v>17891</v>
      </c>
      <c r="B21" t="s">
        <v>13</v>
      </c>
      <c r="C21" t="s">
        <v>14</v>
      </c>
      <c r="D21" s="15">
        <v>10000</v>
      </c>
      <c r="E21">
        <v>2</v>
      </c>
      <c r="F21" t="s">
        <v>22</v>
      </c>
      <c r="G21" t="s">
        <v>29</v>
      </c>
      <c r="H21" t="s">
        <v>17</v>
      </c>
      <c r="I21">
        <v>1</v>
      </c>
      <c r="J21" t="s">
        <v>18</v>
      </c>
      <c r="K21" t="s">
        <v>19</v>
      </c>
      <c r="L21">
        <v>50</v>
      </c>
      <c r="M21" t="s">
        <v>17</v>
      </c>
    </row>
    <row r="22" spans="1:13" x14ac:dyDescent="0.25">
      <c r="A22">
        <v>16259</v>
      </c>
      <c r="B22" t="s">
        <v>26</v>
      </c>
      <c r="C22" t="s">
        <v>14</v>
      </c>
      <c r="D22" s="15">
        <v>10000</v>
      </c>
      <c r="E22">
        <v>4</v>
      </c>
      <c r="F22" t="s">
        <v>33</v>
      </c>
      <c r="G22" t="s">
        <v>29</v>
      </c>
      <c r="H22" t="s">
        <v>17</v>
      </c>
      <c r="I22">
        <v>2</v>
      </c>
      <c r="J22" t="s">
        <v>18</v>
      </c>
      <c r="K22" t="s">
        <v>19</v>
      </c>
      <c r="L22">
        <v>40</v>
      </c>
      <c r="M22" t="s">
        <v>17</v>
      </c>
    </row>
    <row r="23" spans="1:13" x14ac:dyDescent="0.25">
      <c r="A23">
        <v>14347</v>
      </c>
      <c r="B23" t="s">
        <v>26</v>
      </c>
      <c r="C23" t="s">
        <v>14</v>
      </c>
      <c r="D23" s="15">
        <v>40000</v>
      </c>
      <c r="E23">
        <v>2</v>
      </c>
      <c r="F23" t="s">
        <v>15</v>
      </c>
      <c r="G23" t="s">
        <v>32</v>
      </c>
      <c r="H23" t="s">
        <v>17</v>
      </c>
      <c r="I23">
        <v>2</v>
      </c>
      <c r="J23" t="s">
        <v>27</v>
      </c>
      <c r="K23" t="s">
        <v>28</v>
      </c>
      <c r="L23">
        <v>65</v>
      </c>
      <c r="M23" t="s">
        <v>17</v>
      </c>
    </row>
    <row r="24" spans="1:13" x14ac:dyDescent="0.25">
      <c r="A24">
        <v>17185</v>
      </c>
      <c r="B24" t="s">
        <v>13</v>
      </c>
      <c r="C24" t="s">
        <v>14</v>
      </c>
      <c r="D24" s="15">
        <v>170000</v>
      </c>
      <c r="E24">
        <v>4</v>
      </c>
      <c r="F24" t="s">
        <v>22</v>
      </c>
      <c r="G24" t="s">
        <v>24</v>
      </c>
      <c r="H24" t="s">
        <v>20</v>
      </c>
      <c r="I24">
        <v>3</v>
      </c>
      <c r="J24" t="s">
        <v>27</v>
      </c>
      <c r="K24" t="s">
        <v>19</v>
      </c>
      <c r="L24">
        <v>48</v>
      </c>
      <c r="M24" t="s">
        <v>17</v>
      </c>
    </row>
    <row r="25" spans="1:13" x14ac:dyDescent="0.25">
      <c r="A25">
        <v>29380</v>
      </c>
      <c r="B25" t="s">
        <v>13</v>
      </c>
      <c r="C25" t="s">
        <v>14</v>
      </c>
      <c r="D25" s="15">
        <v>20000</v>
      </c>
      <c r="E25">
        <v>3</v>
      </c>
      <c r="F25" t="s">
        <v>31</v>
      </c>
      <c r="G25" t="s">
        <v>29</v>
      </c>
      <c r="H25" t="s">
        <v>17</v>
      </c>
      <c r="I25">
        <v>0</v>
      </c>
      <c r="J25" t="s">
        <v>18</v>
      </c>
      <c r="K25" t="s">
        <v>19</v>
      </c>
      <c r="L25">
        <v>41</v>
      </c>
      <c r="M25" t="s">
        <v>17</v>
      </c>
    </row>
    <row r="26" spans="1:13" x14ac:dyDescent="0.25">
      <c r="A26">
        <v>23986</v>
      </c>
      <c r="B26" t="s">
        <v>13</v>
      </c>
      <c r="C26" t="s">
        <v>14</v>
      </c>
      <c r="D26" s="15">
        <v>20000</v>
      </c>
      <c r="E26">
        <v>1</v>
      </c>
      <c r="F26" t="s">
        <v>15</v>
      </c>
      <c r="G26" t="s">
        <v>23</v>
      </c>
      <c r="H26" t="s">
        <v>17</v>
      </c>
      <c r="I26">
        <v>0</v>
      </c>
      <c r="J26" t="s">
        <v>18</v>
      </c>
      <c r="K26" t="s">
        <v>19</v>
      </c>
      <c r="L26">
        <v>66</v>
      </c>
      <c r="M26" t="s">
        <v>17</v>
      </c>
    </row>
    <row r="27" spans="1:13" x14ac:dyDescent="0.25">
      <c r="A27">
        <v>24466</v>
      </c>
      <c r="B27" t="s">
        <v>13</v>
      </c>
      <c r="C27" t="s">
        <v>14</v>
      </c>
      <c r="D27" s="15">
        <v>60000</v>
      </c>
      <c r="E27">
        <v>1</v>
      </c>
      <c r="F27" t="s">
        <v>22</v>
      </c>
      <c r="G27" t="s">
        <v>16</v>
      </c>
      <c r="H27" t="s">
        <v>17</v>
      </c>
      <c r="I27">
        <v>1</v>
      </c>
      <c r="J27" t="s">
        <v>27</v>
      </c>
      <c r="K27" t="s">
        <v>28</v>
      </c>
      <c r="L27">
        <v>46</v>
      </c>
      <c r="M27" t="s">
        <v>17</v>
      </c>
    </row>
    <row r="28" spans="1:13" x14ac:dyDescent="0.25">
      <c r="A28">
        <v>29097</v>
      </c>
      <c r="B28" t="s">
        <v>26</v>
      </c>
      <c r="C28" t="s">
        <v>14</v>
      </c>
      <c r="D28" s="15">
        <v>40000</v>
      </c>
      <c r="E28">
        <v>2</v>
      </c>
      <c r="F28" t="s">
        <v>22</v>
      </c>
      <c r="G28" t="s">
        <v>16</v>
      </c>
      <c r="H28" t="s">
        <v>17</v>
      </c>
      <c r="I28">
        <v>2</v>
      </c>
      <c r="J28" t="s">
        <v>27</v>
      </c>
      <c r="K28" t="s">
        <v>28</v>
      </c>
      <c r="L28">
        <v>52</v>
      </c>
      <c r="M28" t="s">
        <v>17</v>
      </c>
    </row>
    <row r="29" spans="1:13" x14ac:dyDescent="0.25">
      <c r="A29">
        <v>14939</v>
      </c>
      <c r="B29" t="s">
        <v>26</v>
      </c>
      <c r="C29" t="s">
        <v>21</v>
      </c>
      <c r="D29" s="15">
        <v>40000</v>
      </c>
      <c r="E29">
        <v>0</v>
      </c>
      <c r="F29" t="s">
        <v>15</v>
      </c>
      <c r="G29" t="s">
        <v>23</v>
      </c>
      <c r="H29" t="s">
        <v>17</v>
      </c>
      <c r="I29">
        <v>0</v>
      </c>
      <c r="J29" t="s">
        <v>18</v>
      </c>
      <c r="K29" t="s">
        <v>19</v>
      </c>
      <c r="L29">
        <v>39</v>
      </c>
      <c r="M29" t="s">
        <v>17</v>
      </c>
    </row>
    <row r="30" spans="1:13" x14ac:dyDescent="0.25">
      <c r="A30">
        <v>12808</v>
      </c>
      <c r="B30" t="s">
        <v>13</v>
      </c>
      <c r="C30" t="s">
        <v>21</v>
      </c>
      <c r="D30" s="15">
        <v>40000</v>
      </c>
      <c r="E30">
        <v>0</v>
      </c>
      <c r="F30" t="s">
        <v>15</v>
      </c>
      <c r="G30" t="s">
        <v>23</v>
      </c>
      <c r="H30" t="s">
        <v>17</v>
      </c>
      <c r="I30">
        <v>0</v>
      </c>
      <c r="J30" t="s">
        <v>18</v>
      </c>
      <c r="K30" t="s">
        <v>19</v>
      </c>
      <c r="L30">
        <v>38</v>
      </c>
      <c r="M30" t="s">
        <v>17</v>
      </c>
    </row>
    <row r="31" spans="1:13" x14ac:dyDescent="0.25">
      <c r="A31">
        <v>20567</v>
      </c>
      <c r="B31" t="s">
        <v>13</v>
      </c>
      <c r="C31" t="s">
        <v>21</v>
      </c>
      <c r="D31" s="15">
        <v>130000</v>
      </c>
      <c r="E31">
        <v>4</v>
      </c>
      <c r="F31" t="s">
        <v>22</v>
      </c>
      <c r="G31" t="s">
        <v>24</v>
      </c>
      <c r="H31" t="s">
        <v>20</v>
      </c>
      <c r="I31">
        <v>4</v>
      </c>
      <c r="J31" t="s">
        <v>27</v>
      </c>
      <c r="K31" t="s">
        <v>19</v>
      </c>
      <c r="L31">
        <v>61</v>
      </c>
      <c r="M31" t="s">
        <v>17</v>
      </c>
    </row>
    <row r="32" spans="1:13" x14ac:dyDescent="0.25">
      <c r="A32">
        <v>25502</v>
      </c>
      <c r="B32" t="s">
        <v>13</v>
      </c>
      <c r="C32" t="s">
        <v>14</v>
      </c>
      <c r="D32" s="15">
        <v>40000</v>
      </c>
      <c r="E32">
        <v>1</v>
      </c>
      <c r="F32" t="s">
        <v>15</v>
      </c>
      <c r="G32" t="s">
        <v>16</v>
      </c>
      <c r="H32" t="s">
        <v>17</v>
      </c>
      <c r="I32">
        <v>0</v>
      </c>
      <c r="J32" t="s">
        <v>18</v>
      </c>
      <c r="K32" t="s">
        <v>19</v>
      </c>
      <c r="L32">
        <v>43</v>
      </c>
      <c r="M32" t="s">
        <v>17</v>
      </c>
    </row>
    <row r="33" spans="1:13" x14ac:dyDescent="0.25">
      <c r="A33">
        <v>15580</v>
      </c>
      <c r="B33" t="s">
        <v>13</v>
      </c>
      <c r="C33" t="s">
        <v>21</v>
      </c>
      <c r="D33" s="15">
        <v>60000</v>
      </c>
      <c r="E33">
        <v>2</v>
      </c>
      <c r="F33" t="s">
        <v>15</v>
      </c>
      <c r="G33" t="s">
        <v>24</v>
      </c>
      <c r="H33" t="s">
        <v>17</v>
      </c>
      <c r="I33">
        <v>1</v>
      </c>
      <c r="J33" t="s">
        <v>25</v>
      </c>
      <c r="K33" t="s">
        <v>28</v>
      </c>
      <c r="L33">
        <v>38</v>
      </c>
      <c r="M33" t="s">
        <v>17</v>
      </c>
    </row>
    <row r="34" spans="1:13" x14ac:dyDescent="0.25">
      <c r="A34">
        <v>16713</v>
      </c>
      <c r="B34" t="s">
        <v>13</v>
      </c>
      <c r="C34" t="s">
        <v>21</v>
      </c>
      <c r="D34" s="15">
        <v>40000</v>
      </c>
      <c r="E34">
        <v>2</v>
      </c>
      <c r="F34" t="s">
        <v>15</v>
      </c>
      <c r="G34" t="s">
        <v>32</v>
      </c>
      <c r="H34" t="s">
        <v>17</v>
      </c>
      <c r="I34">
        <v>1</v>
      </c>
      <c r="J34" t="s">
        <v>18</v>
      </c>
      <c r="K34" t="s">
        <v>28</v>
      </c>
      <c r="L34">
        <v>52</v>
      </c>
      <c r="M34" t="s">
        <v>17</v>
      </c>
    </row>
    <row r="35" spans="1:13" x14ac:dyDescent="0.25">
      <c r="A35">
        <v>14927</v>
      </c>
      <c r="B35" t="s">
        <v>13</v>
      </c>
      <c r="C35" t="s">
        <v>14</v>
      </c>
      <c r="D35" s="15">
        <v>30000</v>
      </c>
      <c r="E35">
        <v>1</v>
      </c>
      <c r="F35" t="s">
        <v>15</v>
      </c>
      <c r="G35" t="s">
        <v>23</v>
      </c>
      <c r="H35" t="s">
        <v>17</v>
      </c>
      <c r="I35">
        <v>0</v>
      </c>
      <c r="J35" t="s">
        <v>18</v>
      </c>
      <c r="K35" t="s">
        <v>19</v>
      </c>
      <c r="L35">
        <v>37</v>
      </c>
      <c r="M35" t="s">
        <v>17</v>
      </c>
    </row>
    <row r="36" spans="1:13" x14ac:dyDescent="0.25">
      <c r="A36">
        <v>29355</v>
      </c>
      <c r="B36" t="s">
        <v>13</v>
      </c>
      <c r="C36" t="s">
        <v>14</v>
      </c>
      <c r="D36" s="15">
        <v>40000</v>
      </c>
      <c r="E36">
        <v>0</v>
      </c>
      <c r="F36" t="s">
        <v>35</v>
      </c>
      <c r="G36" t="s">
        <v>23</v>
      </c>
      <c r="H36" t="s">
        <v>17</v>
      </c>
      <c r="I36">
        <v>0</v>
      </c>
      <c r="J36" t="s">
        <v>18</v>
      </c>
      <c r="K36" t="s">
        <v>19</v>
      </c>
      <c r="L36">
        <v>37</v>
      </c>
      <c r="M36" t="s">
        <v>17</v>
      </c>
    </row>
    <row r="37" spans="1:13" x14ac:dyDescent="0.25">
      <c r="A37">
        <v>25303</v>
      </c>
      <c r="B37" t="s">
        <v>26</v>
      </c>
      <c r="C37" t="s">
        <v>21</v>
      </c>
      <c r="D37" s="15">
        <v>30000</v>
      </c>
      <c r="E37">
        <v>0</v>
      </c>
      <c r="F37" t="s">
        <v>31</v>
      </c>
      <c r="G37" t="s">
        <v>29</v>
      </c>
      <c r="H37" t="s">
        <v>17</v>
      </c>
      <c r="I37">
        <v>1</v>
      </c>
      <c r="J37" t="s">
        <v>25</v>
      </c>
      <c r="K37" t="s">
        <v>19</v>
      </c>
      <c r="L37">
        <v>33</v>
      </c>
      <c r="M37" t="s">
        <v>17</v>
      </c>
    </row>
    <row r="38" spans="1:13" x14ac:dyDescent="0.25">
      <c r="A38">
        <v>14813</v>
      </c>
      <c r="B38" t="s">
        <v>26</v>
      </c>
      <c r="C38" t="s">
        <v>14</v>
      </c>
      <c r="D38" s="15">
        <v>20000</v>
      </c>
      <c r="E38">
        <v>4</v>
      </c>
      <c r="F38" t="s">
        <v>31</v>
      </c>
      <c r="G38" t="s">
        <v>29</v>
      </c>
      <c r="H38" t="s">
        <v>17</v>
      </c>
      <c r="I38">
        <v>1</v>
      </c>
      <c r="J38" t="s">
        <v>18</v>
      </c>
      <c r="K38" t="s">
        <v>19</v>
      </c>
      <c r="L38">
        <v>43</v>
      </c>
      <c r="M38" t="s">
        <v>17</v>
      </c>
    </row>
    <row r="39" spans="1:13" x14ac:dyDescent="0.25">
      <c r="A39">
        <v>14238</v>
      </c>
      <c r="B39" t="s">
        <v>13</v>
      </c>
      <c r="C39" t="s">
        <v>21</v>
      </c>
      <c r="D39" s="15">
        <v>120000</v>
      </c>
      <c r="E39">
        <v>0</v>
      </c>
      <c r="F39" t="s">
        <v>33</v>
      </c>
      <c r="G39" t="s">
        <v>24</v>
      </c>
      <c r="H39" t="s">
        <v>17</v>
      </c>
      <c r="I39">
        <v>4</v>
      </c>
      <c r="J39" t="s">
        <v>34</v>
      </c>
      <c r="K39" t="s">
        <v>28</v>
      </c>
      <c r="L39">
        <v>36</v>
      </c>
      <c r="M39" t="s">
        <v>17</v>
      </c>
    </row>
    <row r="40" spans="1:13" x14ac:dyDescent="0.25">
      <c r="A40">
        <v>26956</v>
      </c>
      <c r="B40" t="s">
        <v>26</v>
      </c>
      <c r="C40" t="s">
        <v>14</v>
      </c>
      <c r="D40" s="15">
        <v>20000</v>
      </c>
      <c r="E40">
        <v>0</v>
      </c>
      <c r="F40" t="s">
        <v>22</v>
      </c>
      <c r="G40" t="s">
        <v>29</v>
      </c>
      <c r="H40" t="s">
        <v>20</v>
      </c>
      <c r="I40">
        <v>1</v>
      </c>
      <c r="J40" t="s">
        <v>25</v>
      </c>
      <c r="K40" t="s">
        <v>19</v>
      </c>
      <c r="L40">
        <v>36</v>
      </c>
      <c r="M40" t="s">
        <v>17</v>
      </c>
    </row>
    <row r="41" spans="1:13" x14ac:dyDescent="0.25">
      <c r="A41">
        <v>27969</v>
      </c>
      <c r="B41" t="s">
        <v>13</v>
      </c>
      <c r="C41" t="s">
        <v>21</v>
      </c>
      <c r="D41" s="15">
        <v>80000</v>
      </c>
      <c r="E41">
        <v>0</v>
      </c>
      <c r="F41" t="s">
        <v>15</v>
      </c>
      <c r="G41" t="s">
        <v>24</v>
      </c>
      <c r="H41" t="s">
        <v>17</v>
      </c>
      <c r="I41">
        <v>2</v>
      </c>
      <c r="J41" t="s">
        <v>34</v>
      </c>
      <c r="K41" t="s">
        <v>28</v>
      </c>
      <c r="L41">
        <v>29</v>
      </c>
      <c r="M41" t="s">
        <v>17</v>
      </c>
    </row>
    <row r="42" spans="1:13" x14ac:dyDescent="0.25">
      <c r="A42">
        <v>15752</v>
      </c>
      <c r="B42" t="s">
        <v>13</v>
      </c>
      <c r="C42" t="s">
        <v>21</v>
      </c>
      <c r="D42" s="15">
        <v>80000</v>
      </c>
      <c r="E42">
        <v>2</v>
      </c>
      <c r="F42" t="s">
        <v>31</v>
      </c>
      <c r="G42" t="s">
        <v>16</v>
      </c>
      <c r="H42" t="s">
        <v>20</v>
      </c>
      <c r="I42">
        <v>2</v>
      </c>
      <c r="J42" t="s">
        <v>30</v>
      </c>
      <c r="K42" t="s">
        <v>28</v>
      </c>
      <c r="L42">
        <v>50</v>
      </c>
      <c r="M42" t="s">
        <v>17</v>
      </c>
    </row>
    <row r="43" spans="1:13" x14ac:dyDescent="0.25">
      <c r="A43">
        <v>27745</v>
      </c>
      <c r="B43" t="s">
        <v>26</v>
      </c>
      <c r="C43" t="s">
        <v>21</v>
      </c>
      <c r="D43" s="15">
        <v>40000</v>
      </c>
      <c r="E43">
        <v>2</v>
      </c>
      <c r="F43" t="s">
        <v>15</v>
      </c>
      <c r="G43" t="s">
        <v>32</v>
      </c>
      <c r="H43" t="s">
        <v>17</v>
      </c>
      <c r="I43">
        <v>2</v>
      </c>
      <c r="J43" t="s">
        <v>27</v>
      </c>
      <c r="K43" t="s">
        <v>28</v>
      </c>
      <c r="L43">
        <v>63</v>
      </c>
      <c r="M43" t="s">
        <v>17</v>
      </c>
    </row>
    <row r="44" spans="1:13" x14ac:dyDescent="0.25">
      <c r="A44">
        <v>20828</v>
      </c>
      <c r="B44" t="s">
        <v>13</v>
      </c>
      <c r="C44" t="s">
        <v>14</v>
      </c>
      <c r="D44" s="15">
        <v>30000</v>
      </c>
      <c r="E44">
        <v>4</v>
      </c>
      <c r="F44" t="s">
        <v>35</v>
      </c>
      <c r="G44" t="s">
        <v>23</v>
      </c>
      <c r="H44" t="s">
        <v>17</v>
      </c>
      <c r="I44">
        <v>0</v>
      </c>
      <c r="J44" t="s">
        <v>18</v>
      </c>
      <c r="K44" t="s">
        <v>19</v>
      </c>
      <c r="L44">
        <v>45</v>
      </c>
      <c r="M44" t="s">
        <v>17</v>
      </c>
    </row>
    <row r="45" spans="1:13" x14ac:dyDescent="0.25">
      <c r="A45">
        <v>26941</v>
      </c>
      <c r="B45" t="s">
        <v>13</v>
      </c>
      <c r="C45" t="s">
        <v>21</v>
      </c>
      <c r="D45" s="15">
        <v>30000</v>
      </c>
      <c r="E45">
        <v>0</v>
      </c>
      <c r="F45" t="s">
        <v>15</v>
      </c>
      <c r="G45" t="s">
        <v>23</v>
      </c>
      <c r="H45" t="s">
        <v>17</v>
      </c>
      <c r="I45">
        <v>0</v>
      </c>
      <c r="J45" t="s">
        <v>18</v>
      </c>
      <c r="K45" t="s">
        <v>19</v>
      </c>
      <c r="L45">
        <v>47</v>
      </c>
      <c r="M45" t="s">
        <v>17</v>
      </c>
    </row>
    <row r="46" spans="1:13" x14ac:dyDescent="0.25">
      <c r="A46">
        <v>24485</v>
      </c>
      <c r="B46" t="s">
        <v>26</v>
      </c>
      <c r="C46" t="s">
        <v>21</v>
      </c>
      <c r="D46" s="15">
        <v>40000</v>
      </c>
      <c r="E46">
        <v>2</v>
      </c>
      <c r="F46" t="s">
        <v>15</v>
      </c>
      <c r="G46" t="s">
        <v>32</v>
      </c>
      <c r="H46" t="s">
        <v>20</v>
      </c>
      <c r="I46">
        <v>1</v>
      </c>
      <c r="J46" t="s">
        <v>27</v>
      </c>
      <c r="K46" t="s">
        <v>28</v>
      </c>
      <c r="L46">
        <v>52</v>
      </c>
      <c r="M46" t="s">
        <v>17</v>
      </c>
    </row>
    <row r="47" spans="1:13" x14ac:dyDescent="0.25">
      <c r="A47">
        <v>16514</v>
      </c>
      <c r="B47" t="s">
        <v>26</v>
      </c>
      <c r="C47" t="s">
        <v>21</v>
      </c>
      <c r="D47" s="15">
        <v>10000</v>
      </c>
      <c r="E47">
        <v>0</v>
      </c>
      <c r="F47" t="s">
        <v>22</v>
      </c>
      <c r="G47" t="s">
        <v>29</v>
      </c>
      <c r="H47" t="s">
        <v>17</v>
      </c>
      <c r="I47">
        <v>1</v>
      </c>
      <c r="J47" t="s">
        <v>30</v>
      </c>
      <c r="K47" t="s">
        <v>28</v>
      </c>
      <c r="L47">
        <v>26</v>
      </c>
      <c r="M47" t="s">
        <v>17</v>
      </c>
    </row>
    <row r="48" spans="1:13" x14ac:dyDescent="0.25">
      <c r="A48">
        <v>17191</v>
      </c>
      <c r="B48" t="s">
        <v>26</v>
      </c>
      <c r="C48" t="s">
        <v>21</v>
      </c>
      <c r="D48" s="15">
        <v>130000</v>
      </c>
      <c r="E48">
        <v>3</v>
      </c>
      <c r="F48" t="s">
        <v>22</v>
      </c>
      <c r="G48" t="s">
        <v>24</v>
      </c>
      <c r="H48" t="s">
        <v>20</v>
      </c>
      <c r="I48">
        <v>3</v>
      </c>
      <c r="J48" t="s">
        <v>18</v>
      </c>
      <c r="K48" t="s">
        <v>19</v>
      </c>
      <c r="L48">
        <v>51</v>
      </c>
      <c r="M48" t="s">
        <v>17</v>
      </c>
    </row>
    <row r="49" spans="1:13" x14ac:dyDescent="0.25">
      <c r="A49">
        <v>25458</v>
      </c>
      <c r="B49" t="s">
        <v>13</v>
      </c>
      <c r="C49" t="s">
        <v>21</v>
      </c>
      <c r="D49" s="15">
        <v>20000</v>
      </c>
      <c r="E49">
        <v>1</v>
      </c>
      <c r="F49" t="s">
        <v>31</v>
      </c>
      <c r="G49" t="s">
        <v>29</v>
      </c>
      <c r="H49" t="s">
        <v>20</v>
      </c>
      <c r="I49">
        <v>1</v>
      </c>
      <c r="J49" t="s">
        <v>30</v>
      </c>
      <c r="K49" t="s">
        <v>19</v>
      </c>
      <c r="L49">
        <v>40</v>
      </c>
      <c r="M49" t="s">
        <v>17</v>
      </c>
    </row>
    <row r="50" spans="1:13" x14ac:dyDescent="0.25">
      <c r="A50">
        <v>26886</v>
      </c>
      <c r="B50" t="s">
        <v>26</v>
      </c>
      <c r="C50" t="s">
        <v>14</v>
      </c>
      <c r="D50" s="15">
        <v>30000</v>
      </c>
      <c r="E50">
        <v>0</v>
      </c>
      <c r="F50" t="s">
        <v>22</v>
      </c>
      <c r="G50" t="s">
        <v>23</v>
      </c>
      <c r="H50" t="s">
        <v>20</v>
      </c>
      <c r="I50">
        <v>1</v>
      </c>
      <c r="J50" t="s">
        <v>18</v>
      </c>
      <c r="K50" t="s">
        <v>19</v>
      </c>
      <c r="L50">
        <v>29</v>
      </c>
      <c r="M50" t="s">
        <v>17</v>
      </c>
    </row>
    <row r="51" spans="1:13" x14ac:dyDescent="0.25">
      <c r="A51">
        <v>28436</v>
      </c>
      <c r="B51" t="s">
        <v>26</v>
      </c>
      <c r="C51" t="s">
        <v>21</v>
      </c>
      <c r="D51" s="15">
        <v>30000</v>
      </c>
      <c r="E51">
        <v>0</v>
      </c>
      <c r="F51" t="s">
        <v>22</v>
      </c>
      <c r="G51" t="s">
        <v>23</v>
      </c>
      <c r="H51" t="s">
        <v>20</v>
      </c>
      <c r="I51">
        <v>1</v>
      </c>
      <c r="J51" t="s">
        <v>18</v>
      </c>
      <c r="K51" t="s">
        <v>19</v>
      </c>
      <c r="L51">
        <v>30</v>
      </c>
      <c r="M51" t="s">
        <v>17</v>
      </c>
    </row>
    <row r="52" spans="1:13" x14ac:dyDescent="0.25">
      <c r="A52">
        <v>19562</v>
      </c>
      <c r="B52" t="s">
        <v>26</v>
      </c>
      <c r="C52" t="s">
        <v>14</v>
      </c>
      <c r="D52" s="15">
        <v>60000</v>
      </c>
      <c r="E52">
        <v>2</v>
      </c>
      <c r="F52" t="s">
        <v>15</v>
      </c>
      <c r="G52" t="s">
        <v>24</v>
      </c>
      <c r="H52" t="s">
        <v>17</v>
      </c>
      <c r="I52">
        <v>1</v>
      </c>
      <c r="J52" t="s">
        <v>25</v>
      </c>
      <c r="K52" t="s">
        <v>28</v>
      </c>
      <c r="L52">
        <v>37</v>
      </c>
      <c r="M52" t="s">
        <v>17</v>
      </c>
    </row>
    <row r="53" spans="1:13" x14ac:dyDescent="0.25">
      <c r="A53">
        <v>23940</v>
      </c>
      <c r="B53" t="s">
        <v>13</v>
      </c>
      <c r="C53" t="s">
        <v>21</v>
      </c>
      <c r="D53" s="15">
        <v>40000</v>
      </c>
      <c r="E53">
        <v>1</v>
      </c>
      <c r="F53" t="s">
        <v>15</v>
      </c>
      <c r="G53" t="s">
        <v>16</v>
      </c>
      <c r="H53" t="s">
        <v>17</v>
      </c>
      <c r="I53">
        <v>1</v>
      </c>
      <c r="J53" t="s">
        <v>18</v>
      </c>
      <c r="K53" t="s">
        <v>19</v>
      </c>
      <c r="L53">
        <v>44</v>
      </c>
      <c r="M53" t="s">
        <v>17</v>
      </c>
    </row>
    <row r="54" spans="1:13" x14ac:dyDescent="0.25">
      <c r="A54">
        <v>19441</v>
      </c>
      <c r="B54" t="s">
        <v>13</v>
      </c>
      <c r="C54" t="s">
        <v>21</v>
      </c>
      <c r="D54" s="15">
        <v>40000</v>
      </c>
      <c r="E54">
        <v>0</v>
      </c>
      <c r="F54" t="s">
        <v>35</v>
      </c>
      <c r="G54" t="s">
        <v>23</v>
      </c>
      <c r="H54" t="s">
        <v>17</v>
      </c>
      <c r="I54">
        <v>0</v>
      </c>
      <c r="J54" t="s">
        <v>18</v>
      </c>
      <c r="K54" t="s">
        <v>19</v>
      </c>
      <c r="L54">
        <v>25</v>
      </c>
      <c r="M54" t="s">
        <v>17</v>
      </c>
    </row>
    <row r="55" spans="1:13" x14ac:dyDescent="0.25">
      <c r="A55">
        <v>20236</v>
      </c>
      <c r="B55" t="s">
        <v>26</v>
      </c>
      <c r="C55" t="s">
        <v>21</v>
      </c>
      <c r="D55" s="15">
        <v>60000</v>
      </c>
      <c r="E55">
        <v>3</v>
      </c>
      <c r="F55" t="s">
        <v>15</v>
      </c>
      <c r="G55" t="s">
        <v>24</v>
      </c>
      <c r="H55" t="s">
        <v>20</v>
      </c>
      <c r="I55">
        <v>2</v>
      </c>
      <c r="J55" t="s">
        <v>18</v>
      </c>
      <c r="K55" t="s">
        <v>28</v>
      </c>
      <c r="L55">
        <v>43</v>
      </c>
      <c r="M55" t="s">
        <v>17</v>
      </c>
    </row>
    <row r="56" spans="1:13" x14ac:dyDescent="0.25">
      <c r="A56">
        <v>18491</v>
      </c>
      <c r="B56" t="s">
        <v>26</v>
      </c>
      <c r="C56" t="s">
        <v>14</v>
      </c>
      <c r="D56" s="15">
        <v>70000</v>
      </c>
      <c r="E56">
        <v>2</v>
      </c>
      <c r="F56" t="s">
        <v>31</v>
      </c>
      <c r="G56" t="s">
        <v>24</v>
      </c>
      <c r="H56" t="s">
        <v>17</v>
      </c>
      <c r="I56">
        <v>2</v>
      </c>
      <c r="J56" t="s">
        <v>27</v>
      </c>
      <c r="K56" t="s">
        <v>28</v>
      </c>
      <c r="L56">
        <v>49</v>
      </c>
      <c r="M56" t="s">
        <v>17</v>
      </c>
    </row>
    <row r="57" spans="1:13" x14ac:dyDescent="0.25">
      <c r="A57">
        <v>20430</v>
      </c>
      <c r="B57" t="s">
        <v>13</v>
      </c>
      <c r="C57" t="s">
        <v>21</v>
      </c>
      <c r="D57" s="15">
        <v>70000</v>
      </c>
      <c r="E57">
        <v>2</v>
      </c>
      <c r="F57" t="s">
        <v>22</v>
      </c>
      <c r="G57" t="s">
        <v>16</v>
      </c>
      <c r="H57" t="s">
        <v>17</v>
      </c>
      <c r="I57">
        <v>2</v>
      </c>
      <c r="J57" t="s">
        <v>27</v>
      </c>
      <c r="K57" t="s">
        <v>28</v>
      </c>
      <c r="L57">
        <v>52</v>
      </c>
      <c r="M57" t="s">
        <v>17</v>
      </c>
    </row>
    <row r="58" spans="1:13" x14ac:dyDescent="0.25">
      <c r="A58">
        <v>27494</v>
      </c>
      <c r="B58" t="s">
        <v>26</v>
      </c>
      <c r="C58" t="s">
        <v>14</v>
      </c>
      <c r="D58" s="15">
        <v>40000</v>
      </c>
      <c r="E58">
        <v>2</v>
      </c>
      <c r="F58" t="s">
        <v>22</v>
      </c>
      <c r="G58" t="s">
        <v>16</v>
      </c>
      <c r="H58" t="s">
        <v>20</v>
      </c>
      <c r="I58">
        <v>2</v>
      </c>
      <c r="J58" t="s">
        <v>30</v>
      </c>
      <c r="K58" t="s">
        <v>28</v>
      </c>
      <c r="L58">
        <v>53</v>
      </c>
      <c r="M58" t="s">
        <v>17</v>
      </c>
    </row>
    <row r="59" spans="1:13" x14ac:dyDescent="0.25">
      <c r="A59">
        <v>26829</v>
      </c>
      <c r="B59" t="s">
        <v>13</v>
      </c>
      <c r="C59" t="s">
        <v>14</v>
      </c>
      <c r="D59" s="15">
        <v>40000</v>
      </c>
      <c r="E59">
        <v>0</v>
      </c>
      <c r="F59" t="s">
        <v>15</v>
      </c>
      <c r="G59" t="s">
        <v>23</v>
      </c>
      <c r="H59" t="s">
        <v>17</v>
      </c>
      <c r="I59">
        <v>0</v>
      </c>
      <c r="J59" t="s">
        <v>18</v>
      </c>
      <c r="K59" t="s">
        <v>19</v>
      </c>
      <c r="L59">
        <v>38</v>
      </c>
      <c r="M59" t="s">
        <v>17</v>
      </c>
    </row>
    <row r="60" spans="1:13" x14ac:dyDescent="0.25">
      <c r="A60">
        <v>28395</v>
      </c>
      <c r="B60" t="s">
        <v>26</v>
      </c>
      <c r="C60" t="s">
        <v>21</v>
      </c>
      <c r="D60" s="15">
        <v>40000</v>
      </c>
      <c r="E60">
        <v>0</v>
      </c>
      <c r="F60" t="s">
        <v>15</v>
      </c>
      <c r="G60" t="s">
        <v>24</v>
      </c>
      <c r="H60" t="s">
        <v>20</v>
      </c>
      <c r="I60">
        <v>0</v>
      </c>
      <c r="J60" t="s">
        <v>18</v>
      </c>
      <c r="K60" t="s">
        <v>19</v>
      </c>
      <c r="L60">
        <v>39</v>
      </c>
      <c r="M60" t="s">
        <v>17</v>
      </c>
    </row>
    <row r="61" spans="1:13" x14ac:dyDescent="0.25">
      <c r="A61">
        <v>21006</v>
      </c>
      <c r="B61" t="s">
        <v>26</v>
      </c>
      <c r="C61" t="s">
        <v>14</v>
      </c>
      <c r="D61" s="15">
        <v>30000</v>
      </c>
      <c r="E61">
        <v>1</v>
      </c>
      <c r="F61" t="s">
        <v>22</v>
      </c>
      <c r="G61" t="s">
        <v>29</v>
      </c>
      <c r="H61" t="s">
        <v>20</v>
      </c>
      <c r="I61">
        <v>0</v>
      </c>
      <c r="J61" t="s">
        <v>18</v>
      </c>
      <c r="K61" t="s">
        <v>19</v>
      </c>
      <c r="L61">
        <v>46</v>
      </c>
      <c r="M61" t="s">
        <v>17</v>
      </c>
    </row>
    <row r="62" spans="1:13" x14ac:dyDescent="0.25">
      <c r="A62">
        <v>29191</v>
      </c>
      <c r="B62" t="s">
        <v>26</v>
      </c>
      <c r="C62" t="s">
        <v>14</v>
      </c>
      <c r="D62" s="15">
        <v>130000</v>
      </c>
      <c r="E62">
        <v>1</v>
      </c>
      <c r="F62" t="s">
        <v>35</v>
      </c>
      <c r="G62" t="s">
        <v>32</v>
      </c>
      <c r="H62" t="s">
        <v>20</v>
      </c>
      <c r="I62">
        <v>1</v>
      </c>
      <c r="J62" t="s">
        <v>18</v>
      </c>
      <c r="K62" t="s">
        <v>28</v>
      </c>
      <c r="L62">
        <v>36</v>
      </c>
      <c r="M62" t="s">
        <v>17</v>
      </c>
    </row>
    <row r="63" spans="1:13" x14ac:dyDescent="0.25">
      <c r="A63">
        <v>15030</v>
      </c>
      <c r="B63" t="s">
        <v>13</v>
      </c>
      <c r="C63" t="s">
        <v>21</v>
      </c>
      <c r="D63" s="15">
        <v>20000</v>
      </c>
      <c r="E63">
        <v>0</v>
      </c>
      <c r="F63" t="s">
        <v>15</v>
      </c>
      <c r="G63" t="s">
        <v>23</v>
      </c>
      <c r="H63" t="s">
        <v>17</v>
      </c>
      <c r="I63">
        <v>0</v>
      </c>
      <c r="J63" t="s">
        <v>18</v>
      </c>
      <c r="K63" t="s">
        <v>28</v>
      </c>
      <c r="L63">
        <v>26</v>
      </c>
      <c r="M63" t="s">
        <v>17</v>
      </c>
    </row>
    <row r="64" spans="1:13" x14ac:dyDescent="0.25">
      <c r="A64">
        <v>24140</v>
      </c>
      <c r="B64" t="s">
        <v>26</v>
      </c>
      <c r="C64" t="s">
        <v>21</v>
      </c>
      <c r="D64" s="15">
        <v>10000</v>
      </c>
      <c r="E64">
        <v>0</v>
      </c>
      <c r="F64" t="s">
        <v>35</v>
      </c>
      <c r="G64" t="s">
        <v>29</v>
      </c>
      <c r="H64" t="s">
        <v>20</v>
      </c>
      <c r="I64">
        <v>0</v>
      </c>
      <c r="J64" t="s">
        <v>18</v>
      </c>
      <c r="K64" t="s">
        <v>19</v>
      </c>
      <c r="L64">
        <v>30</v>
      </c>
      <c r="M64" t="s">
        <v>17</v>
      </c>
    </row>
    <row r="65" spans="1:13" x14ac:dyDescent="0.25">
      <c r="A65">
        <v>24065</v>
      </c>
      <c r="B65" t="s">
        <v>26</v>
      </c>
      <c r="C65" t="s">
        <v>14</v>
      </c>
      <c r="D65" s="15">
        <v>20000</v>
      </c>
      <c r="E65">
        <v>0</v>
      </c>
      <c r="F65" t="s">
        <v>31</v>
      </c>
      <c r="G65" t="s">
        <v>29</v>
      </c>
      <c r="H65" t="s">
        <v>17</v>
      </c>
      <c r="I65">
        <v>0</v>
      </c>
      <c r="J65" t="s">
        <v>18</v>
      </c>
      <c r="K65" t="s">
        <v>19</v>
      </c>
      <c r="L65">
        <v>40</v>
      </c>
      <c r="M65" t="s">
        <v>17</v>
      </c>
    </row>
    <row r="66" spans="1:13" x14ac:dyDescent="0.25">
      <c r="A66">
        <v>22988</v>
      </c>
      <c r="B66" t="s">
        <v>13</v>
      </c>
      <c r="C66" t="s">
        <v>14</v>
      </c>
      <c r="D66" s="15">
        <v>40000</v>
      </c>
      <c r="E66">
        <v>2</v>
      </c>
      <c r="F66" t="s">
        <v>15</v>
      </c>
      <c r="G66" t="s">
        <v>32</v>
      </c>
      <c r="H66" t="s">
        <v>17</v>
      </c>
      <c r="I66">
        <v>2</v>
      </c>
      <c r="J66" t="s">
        <v>27</v>
      </c>
      <c r="K66" t="s">
        <v>28</v>
      </c>
      <c r="L66">
        <v>66</v>
      </c>
      <c r="M66" t="s">
        <v>17</v>
      </c>
    </row>
    <row r="67" spans="1:13" x14ac:dyDescent="0.25">
      <c r="A67">
        <v>27775</v>
      </c>
      <c r="B67" t="s">
        <v>26</v>
      </c>
      <c r="C67" t="s">
        <v>14</v>
      </c>
      <c r="D67" s="15">
        <v>40000</v>
      </c>
      <c r="E67">
        <v>0</v>
      </c>
      <c r="F67" t="s">
        <v>15</v>
      </c>
      <c r="G67" t="s">
        <v>23</v>
      </c>
      <c r="H67" t="s">
        <v>20</v>
      </c>
      <c r="I67">
        <v>0</v>
      </c>
      <c r="J67" t="s">
        <v>18</v>
      </c>
      <c r="K67" t="s">
        <v>19</v>
      </c>
      <c r="L67">
        <v>38</v>
      </c>
      <c r="M67" t="s">
        <v>17</v>
      </c>
    </row>
    <row r="68" spans="1:13" x14ac:dyDescent="0.25">
      <c r="A68">
        <v>20970</v>
      </c>
      <c r="B68" t="s">
        <v>26</v>
      </c>
      <c r="C68" t="s">
        <v>21</v>
      </c>
      <c r="D68" s="15">
        <v>10000</v>
      </c>
      <c r="E68">
        <v>2</v>
      </c>
      <c r="F68" t="s">
        <v>22</v>
      </c>
      <c r="G68" t="s">
        <v>29</v>
      </c>
      <c r="H68" t="s">
        <v>17</v>
      </c>
      <c r="I68">
        <v>1</v>
      </c>
      <c r="J68" t="s">
        <v>18</v>
      </c>
      <c r="K68" t="s">
        <v>19</v>
      </c>
      <c r="L68">
        <v>52</v>
      </c>
      <c r="M68" t="s">
        <v>17</v>
      </c>
    </row>
    <row r="69" spans="1:13" x14ac:dyDescent="0.25">
      <c r="A69">
        <v>26818</v>
      </c>
      <c r="B69" t="s">
        <v>26</v>
      </c>
      <c r="C69" t="s">
        <v>21</v>
      </c>
      <c r="D69" s="15">
        <v>10000</v>
      </c>
      <c r="E69">
        <v>3</v>
      </c>
      <c r="F69" t="s">
        <v>31</v>
      </c>
      <c r="G69" t="s">
        <v>29</v>
      </c>
      <c r="H69" t="s">
        <v>17</v>
      </c>
      <c r="I69">
        <v>1</v>
      </c>
      <c r="J69" t="s">
        <v>18</v>
      </c>
      <c r="K69" t="s">
        <v>19</v>
      </c>
      <c r="L69">
        <v>39</v>
      </c>
      <c r="M69" t="s">
        <v>17</v>
      </c>
    </row>
    <row r="70" spans="1:13" x14ac:dyDescent="0.25">
      <c r="A70">
        <v>14192</v>
      </c>
      <c r="B70" t="s">
        <v>13</v>
      </c>
      <c r="C70" t="s">
        <v>21</v>
      </c>
      <c r="D70" s="15">
        <v>90000</v>
      </c>
      <c r="E70">
        <v>4</v>
      </c>
      <c r="F70" t="s">
        <v>31</v>
      </c>
      <c r="G70" t="s">
        <v>32</v>
      </c>
      <c r="H70" t="s">
        <v>17</v>
      </c>
      <c r="I70">
        <v>3</v>
      </c>
      <c r="J70" t="s">
        <v>27</v>
      </c>
      <c r="K70" t="s">
        <v>19</v>
      </c>
      <c r="L70">
        <v>56</v>
      </c>
      <c r="M70" t="s">
        <v>17</v>
      </c>
    </row>
    <row r="71" spans="1:13" x14ac:dyDescent="0.25">
      <c r="A71">
        <v>19477</v>
      </c>
      <c r="B71" t="s">
        <v>13</v>
      </c>
      <c r="C71" t="s">
        <v>21</v>
      </c>
      <c r="D71" s="15">
        <v>40000</v>
      </c>
      <c r="E71">
        <v>0</v>
      </c>
      <c r="F71" t="s">
        <v>15</v>
      </c>
      <c r="G71" t="s">
        <v>24</v>
      </c>
      <c r="H71" t="s">
        <v>17</v>
      </c>
      <c r="I71">
        <v>0</v>
      </c>
      <c r="J71" t="s">
        <v>18</v>
      </c>
      <c r="K71" t="s">
        <v>19</v>
      </c>
      <c r="L71">
        <v>40</v>
      </c>
      <c r="M71" t="s">
        <v>17</v>
      </c>
    </row>
    <row r="72" spans="1:13" x14ac:dyDescent="0.25">
      <c r="A72">
        <v>26796</v>
      </c>
      <c r="B72" t="s">
        <v>26</v>
      </c>
      <c r="C72" t="s">
        <v>21</v>
      </c>
      <c r="D72" s="15">
        <v>40000</v>
      </c>
      <c r="E72">
        <v>2</v>
      </c>
      <c r="F72" t="s">
        <v>15</v>
      </c>
      <c r="G72" t="s">
        <v>32</v>
      </c>
      <c r="H72" t="s">
        <v>17</v>
      </c>
      <c r="I72">
        <v>2</v>
      </c>
      <c r="J72" t="s">
        <v>27</v>
      </c>
      <c r="K72" t="s">
        <v>28</v>
      </c>
      <c r="L72">
        <v>65</v>
      </c>
      <c r="M72" t="s">
        <v>17</v>
      </c>
    </row>
    <row r="73" spans="1:13" x14ac:dyDescent="0.25">
      <c r="A73">
        <v>28683</v>
      </c>
      <c r="B73" t="s">
        <v>26</v>
      </c>
      <c r="C73" t="s">
        <v>14</v>
      </c>
      <c r="D73" s="15">
        <v>10000</v>
      </c>
      <c r="E73">
        <v>1</v>
      </c>
      <c r="F73" t="s">
        <v>31</v>
      </c>
      <c r="G73" t="s">
        <v>29</v>
      </c>
      <c r="H73" t="s">
        <v>20</v>
      </c>
      <c r="I73">
        <v>1</v>
      </c>
      <c r="J73" t="s">
        <v>27</v>
      </c>
      <c r="K73" t="s">
        <v>19</v>
      </c>
      <c r="L73">
        <v>35</v>
      </c>
      <c r="M73" t="s">
        <v>17</v>
      </c>
    </row>
    <row r="74" spans="1:13" x14ac:dyDescent="0.25">
      <c r="A74">
        <v>24273</v>
      </c>
      <c r="B74" t="s">
        <v>13</v>
      </c>
      <c r="C74" t="s">
        <v>14</v>
      </c>
      <c r="D74" s="15">
        <v>20000</v>
      </c>
      <c r="E74">
        <v>2</v>
      </c>
      <c r="F74" t="s">
        <v>33</v>
      </c>
      <c r="G74" t="s">
        <v>23</v>
      </c>
      <c r="H74" t="s">
        <v>17</v>
      </c>
      <c r="I74">
        <v>2</v>
      </c>
      <c r="J74" t="s">
        <v>27</v>
      </c>
      <c r="K74" t="s">
        <v>28</v>
      </c>
      <c r="L74">
        <v>55</v>
      </c>
      <c r="M74" t="s">
        <v>17</v>
      </c>
    </row>
    <row r="75" spans="1:13" x14ac:dyDescent="0.25">
      <c r="A75">
        <v>26547</v>
      </c>
      <c r="B75" t="s">
        <v>26</v>
      </c>
      <c r="C75" t="s">
        <v>14</v>
      </c>
      <c r="D75" s="15">
        <v>30000</v>
      </c>
      <c r="E75">
        <v>2</v>
      </c>
      <c r="F75" t="s">
        <v>22</v>
      </c>
      <c r="G75" t="s">
        <v>23</v>
      </c>
      <c r="H75" t="s">
        <v>20</v>
      </c>
      <c r="I75">
        <v>2</v>
      </c>
      <c r="J75" t="s">
        <v>27</v>
      </c>
      <c r="K75" t="s">
        <v>28</v>
      </c>
      <c r="L75">
        <v>60</v>
      </c>
      <c r="M75" t="s">
        <v>17</v>
      </c>
    </row>
    <row r="76" spans="1:13" x14ac:dyDescent="0.25">
      <c r="A76">
        <v>22500</v>
      </c>
      <c r="B76" t="s">
        <v>26</v>
      </c>
      <c r="C76" t="s">
        <v>21</v>
      </c>
      <c r="D76" s="15">
        <v>40000</v>
      </c>
      <c r="E76">
        <v>0</v>
      </c>
      <c r="F76" t="s">
        <v>15</v>
      </c>
      <c r="G76" t="s">
        <v>24</v>
      </c>
      <c r="H76" t="s">
        <v>20</v>
      </c>
      <c r="I76">
        <v>0</v>
      </c>
      <c r="J76" t="s">
        <v>18</v>
      </c>
      <c r="K76" t="s">
        <v>19</v>
      </c>
      <c r="L76">
        <v>40</v>
      </c>
      <c r="M76" t="s">
        <v>17</v>
      </c>
    </row>
    <row r="77" spans="1:13" x14ac:dyDescent="0.25">
      <c r="A77">
        <v>23993</v>
      </c>
      <c r="B77" t="s">
        <v>26</v>
      </c>
      <c r="C77" t="s">
        <v>14</v>
      </c>
      <c r="D77" s="15">
        <v>10000</v>
      </c>
      <c r="E77">
        <v>0</v>
      </c>
      <c r="F77" t="s">
        <v>22</v>
      </c>
      <c r="G77" t="s">
        <v>29</v>
      </c>
      <c r="H77" t="s">
        <v>20</v>
      </c>
      <c r="I77">
        <v>1</v>
      </c>
      <c r="J77" t="s">
        <v>18</v>
      </c>
      <c r="K77" t="s">
        <v>28</v>
      </c>
      <c r="L77">
        <v>26</v>
      </c>
      <c r="M77" t="s">
        <v>17</v>
      </c>
    </row>
    <row r="78" spans="1:13" x14ac:dyDescent="0.25">
      <c r="A78">
        <v>14832</v>
      </c>
      <c r="B78" t="s">
        <v>13</v>
      </c>
      <c r="C78" t="s">
        <v>21</v>
      </c>
      <c r="D78" s="15">
        <v>40000</v>
      </c>
      <c r="E78">
        <v>1</v>
      </c>
      <c r="F78" t="s">
        <v>15</v>
      </c>
      <c r="G78" t="s">
        <v>16</v>
      </c>
      <c r="H78" t="s">
        <v>17</v>
      </c>
      <c r="I78">
        <v>0</v>
      </c>
      <c r="J78" t="s">
        <v>18</v>
      </c>
      <c r="K78" t="s">
        <v>19</v>
      </c>
      <c r="L78">
        <v>42</v>
      </c>
      <c r="M78" t="s">
        <v>17</v>
      </c>
    </row>
    <row r="79" spans="1:13" x14ac:dyDescent="0.25">
      <c r="A79">
        <v>20877</v>
      </c>
      <c r="B79" t="s">
        <v>26</v>
      </c>
      <c r="C79" t="s">
        <v>21</v>
      </c>
      <c r="D79" s="15">
        <v>30000</v>
      </c>
      <c r="E79">
        <v>1</v>
      </c>
      <c r="F79" t="s">
        <v>15</v>
      </c>
      <c r="G79" t="s">
        <v>23</v>
      </c>
      <c r="H79" t="s">
        <v>17</v>
      </c>
      <c r="I79">
        <v>0</v>
      </c>
      <c r="J79" t="s">
        <v>30</v>
      </c>
      <c r="K79" t="s">
        <v>19</v>
      </c>
      <c r="L79">
        <v>37</v>
      </c>
      <c r="M79" t="s">
        <v>17</v>
      </c>
    </row>
    <row r="80" spans="1:13" x14ac:dyDescent="0.25">
      <c r="A80">
        <v>22464</v>
      </c>
      <c r="B80" t="s">
        <v>13</v>
      </c>
      <c r="C80" t="s">
        <v>21</v>
      </c>
      <c r="D80" s="15">
        <v>40000</v>
      </c>
      <c r="E80">
        <v>0</v>
      </c>
      <c r="F80" t="s">
        <v>35</v>
      </c>
      <c r="G80" t="s">
        <v>23</v>
      </c>
      <c r="H80" t="s">
        <v>17</v>
      </c>
      <c r="I80">
        <v>0</v>
      </c>
      <c r="J80" t="s">
        <v>18</v>
      </c>
      <c r="K80" t="s">
        <v>19</v>
      </c>
      <c r="L80">
        <v>37</v>
      </c>
      <c r="M80" t="s">
        <v>17</v>
      </c>
    </row>
    <row r="81" spans="1:13" x14ac:dyDescent="0.25">
      <c r="A81">
        <v>19475</v>
      </c>
      <c r="B81" t="s">
        <v>13</v>
      </c>
      <c r="C81" t="s">
        <v>14</v>
      </c>
      <c r="D81" s="15">
        <v>40000</v>
      </c>
      <c r="E81">
        <v>0</v>
      </c>
      <c r="F81" t="s">
        <v>15</v>
      </c>
      <c r="G81" t="s">
        <v>24</v>
      </c>
      <c r="H81" t="s">
        <v>20</v>
      </c>
      <c r="I81">
        <v>0</v>
      </c>
      <c r="J81" t="s">
        <v>18</v>
      </c>
      <c r="K81" t="s">
        <v>19</v>
      </c>
      <c r="L81">
        <v>40</v>
      </c>
      <c r="M81" t="s">
        <v>17</v>
      </c>
    </row>
    <row r="82" spans="1:13" x14ac:dyDescent="0.25">
      <c r="A82">
        <v>26154</v>
      </c>
      <c r="B82" t="s">
        <v>13</v>
      </c>
      <c r="C82" t="s">
        <v>21</v>
      </c>
      <c r="D82" s="15">
        <v>60000</v>
      </c>
      <c r="E82">
        <v>1</v>
      </c>
      <c r="F82" t="s">
        <v>22</v>
      </c>
      <c r="G82" t="s">
        <v>16</v>
      </c>
      <c r="H82" t="s">
        <v>17</v>
      </c>
      <c r="I82">
        <v>1</v>
      </c>
      <c r="J82" t="s">
        <v>27</v>
      </c>
      <c r="K82" t="s">
        <v>28</v>
      </c>
      <c r="L82">
        <v>43</v>
      </c>
      <c r="M82" t="s">
        <v>17</v>
      </c>
    </row>
    <row r="83" spans="1:13" x14ac:dyDescent="0.25">
      <c r="A83">
        <v>14798</v>
      </c>
      <c r="B83" t="s">
        <v>26</v>
      </c>
      <c r="C83" t="s">
        <v>14</v>
      </c>
      <c r="D83" s="15">
        <v>10000</v>
      </c>
      <c r="E83">
        <v>4</v>
      </c>
      <c r="F83" t="s">
        <v>33</v>
      </c>
      <c r="G83" t="s">
        <v>29</v>
      </c>
      <c r="H83" t="s">
        <v>17</v>
      </c>
      <c r="I83">
        <v>2</v>
      </c>
      <c r="J83" t="s">
        <v>18</v>
      </c>
      <c r="K83" t="s">
        <v>19</v>
      </c>
      <c r="L83">
        <v>41</v>
      </c>
      <c r="M83" t="s">
        <v>17</v>
      </c>
    </row>
    <row r="84" spans="1:13" x14ac:dyDescent="0.25">
      <c r="A84">
        <v>25605</v>
      </c>
      <c r="B84" t="s">
        <v>26</v>
      </c>
      <c r="C84" t="s">
        <v>14</v>
      </c>
      <c r="D84" s="15">
        <v>20000</v>
      </c>
      <c r="E84">
        <v>2</v>
      </c>
      <c r="F84" t="s">
        <v>22</v>
      </c>
      <c r="G84" t="s">
        <v>29</v>
      </c>
      <c r="H84" t="s">
        <v>20</v>
      </c>
      <c r="I84">
        <v>1</v>
      </c>
      <c r="J84" t="s">
        <v>18</v>
      </c>
      <c r="K84" t="s">
        <v>19</v>
      </c>
      <c r="L84">
        <v>54</v>
      </c>
      <c r="M84" t="s">
        <v>17</v>
      </c>
    </row>
    <row r="85" spans="1:13" x14ac:dyDescent="0.25">
      <c r="A85">
        <v>21980</v>
      </c>
      <c r="B85" t="s">
        <v>26</v>
      </c>
      <c r="C85" t="s">
        <v>14</v>
      </c>
      <c r="D85" s="15">
        <v>60000</v>
      </c>
      <c r="E85">
        <v>1</v>
      </c>
      <c r="F85" t="s">
        <v>15</v>
      </c>
      <c r="G85" t="s">
        <v>24</v>
      </c>
      <c r="H85" t="s">
        <v>17</v>
      </c>
      <c r="I85">
        <v>1</v>
      </c>
      <c r="J85" t="s">
        <v>27</v>
      </c>
      <c r="K85" t="s">
        <v>28</v>
      </c>
      <c r="L85">
        <v>44</v>
      </c>
      <c r="M85" t="s">
        <v>17</v>
      </c>
    </row>
    <row r="86" spans="1:13" x14ac:dyDescent="0.25">
      <c r="A86">
        <v>25460</v>
      </c>
      <c r="B86" t="s">
        <v>13</v>
      </c>
      <c r="C86" t="s">
        <v>14</v>
      </c>
      <c r="D86" s="15">
        <v>20000</v>
      </c>
      <c r="E86">
        <v>2</v>
      </c>
      <c r="F86" t="s">
        <v>31</v>
      </c>
      <c r="G86" t="s">
        <v>29</v>
      </c>
      <c r="H86" t="s">
        <v>17</v>
      </c>
      <c r="I86">
        <v>0</v>
      </c>
      <c r="J86" t="s">
        <v>18</v>
      </c>
      <c r="K86" t="s">
        <v>19</v>
      </c>
      <c r="L86">
        <v>40</v>
      </c>
      <c r="M86" t="s">
        <v>17</v>
      </c>
    </row>
    <row r="87" spans="1:13" x14ac:dyDescent="0.25">
      <c r="A87">
        <v>29181</v>
      </c>
      <c r="B87" t="s">
        <v>26</v>
      </c>
      <c r="C87" t="s">
        <v>14</v>
      </c>
      <c r="D87" s="15">
        <v>60000</v>
      </c>
      <c r="E87">
        <v>2</v>
      </c>
      <c r="F87" t="s">
        <v>15</v>
      </c>
      <c r="G87" t="s">
        <v>24</v>
      </c>
      <c r="H87" t="s">
        <v>20</v>
      </c>
      <c r="I87">
        <v>1</v>
      </c>
      <c r="J87" t="s">
        <v>18</v>
      </c>
      <c r="K87" t="s">
        <v>28</v>
      </c>
      <c r="L87">
        <v>38</v>
      </c>
      <c r="M87" t="s">
        <v>17</v>
      </c>
    </row>
    <row r="88" spans="1:13" x14ac:dyDescent="0.25">
      <c r="A88">
        <v>22402</v>
      </c>
      <c r="B88" t="s">
        <v>13</v>
      </c>
      <c r="C88" t="s">
        <v>21</v>
      </c>
      <c r="D88" s="15">
        <v>10000</v>
      </c>
      <c r="E88">
        <v>0</v>
      </c>
      <c r="F88" t="s">
        <v>22</v>
      </c>
      <c r="G88" t="s">
        <v>29</v>
      </c>
      <c r="H88" t="s">
        <v>17</v>
      </c>
      <c r="I88">
        <v>1</v>
      </c>
      <c r="J88" t="s">
        <v>25</v>
      </c>
      <c r="K88" t="s">
        <v>28</v>
      </c>
      <c r="L88">
        <v>25</v>
      </c>
      <c r="M88" t="s">
        <v>17</v>
      </c>
    </row>
    <row r="89" spans="1:13" x14ac:dyDescent="0.25">
      <c r="A89">
        <v>26757</v>
      </c>
      <c r="B89" t="s">
        <v>26</v>
      </c>
      <c r="C89" t="s">
        <v>21</v>
      </c>
      <c r="D89" s="15">
        <v>90000</v>
      </c>
      <c r="E89">
        <v>1</v>
      </c>
      <c r="F89" t="s">
        <v>15</v>
      </c>
      <c r="G89" t="s">
        <v>24</v>
      </c>
      <c r="H89" t="s">
        <v>17</v>
      </c>
      <c r="I89">
        <v>1</v>
      </c>
      <c r="J89" t="s">
        <v>25</v>
      </c>
      <c r="K89" t="s">
        <v>28</v>
      </c>
      <c r="L89">
        <v>47</v>
      </c>
      <c r="M89" t="s">
        <v>17</v>
      </c>
    </row>
    <row r="90" spans="1:13" x14ac:dyDescent="0.25">
      <c r="A90">
        <v>14058</v>
      </c>
      <c r="B90" t="s">
        <v>26</v>
      </c>
      <c r="C90" t="s">
        <v>21</v>
      </c>
      <c r="D90" s="15">
        <v>70000</v>
      </c>
      <c r="E90">
        <v>0</v>
      </c>
      <c r="F90" t="s">
        <v>15</v>
      </c>
      <c r="G90" t="s">
        <v>24</v>
      </c>
      <c r="H90" t="s">
        <v>20</v>
      </c>
      <c r="I90">
        <v>1</v>
      </c>
      <c r="J90" t="s">
        <v>27</v>
      </c>
      <c r="K90" t="s">
        <v>28</v>
      </c>
      <c r="L90">
        <v>41</v>
      </c>
      <c r="M90" t="s">
        <v>17</v>
      </c>
    </row>
    <row r="91" spans="1:13" x14ac:dyDescent="0.25">
      <c r="A91">
        <v>17203</v>
      </c>
      <c r="B91" t="s">
        <v>13</v>
      </c>
      <c r="C91" t="s">
        <v>14</v>
      </c>
      <c r="D91" s="15">
        <v>130000</v>
      </c>
      <c r="E91">
        <v>4</v>
      </c>
      <c r="F91" t="s">
        <v>22</v>
      </c>
      <c r="G91" t="s">
        <v>24</v>
      </c>
      <c r="H91" t="s">
        <v>17</v>
      </c>
      <c r="I91">
        <v>4</v>
      </c>
      <c r="J91" t="s">
        <v>27</v>
      </c>
      <c r="K91" t="s">
        <v>19</v>
      </c>
      <c r="L91">
        <v>61</v>
      </c>
      <c r="M91" t="s">
        <v>17</v>
      </c>
    </row>
    <row r="92" spans="1:13" x14ac:dyDescent="0.25">
      <c r="A92">
        <v>19442</v>
      </c>
      <c r="B92" t="s">
        <v>26</v>
      </c>
      <c r="C92" t="s">
        <v>21</v>
      </c>
      <c r="D92" s="15">
        <v>50000</v>
      </c>
      <c r="E92">
        <v>0</v>
      </c>
      <c r="F92" t="s">
        <v>35</v>
      </c>
      <c r="G92" t="s">
        <v>16</v>
      </c>
      <c r="H92" t="s">
        <v>17</v>
      </c>
      <c r="I92">
        <v>0</v>
      </c>
      <c r="J92" t="s">
        <v>18</v>
      </c>
      <c r="K92" t="s">
        <v>19</v>
      </c>
      <c r="L92">
        <v>37</v>
      </c>
      <c r="M92" t="s">
        <v>17</v>
      </c>
    </row>
    <row r="93" spans="1:13" x14ac:dyDescent="0.25">
      <c r="A93">
        <v>17504</v>
      </c>
      <c r="B93" t="s">
        <v>26</v>
      </c>
      <c r="C93" t="s">
        <v>14</v>
      </c>
      <c r="D93" s="15">
        <v>80000</v>
      </c>
      <c r="E93">
        <v>2</v>
      </c>
      <c r="F93" t="s">
        <v>22</v>
      </c>
      <c r="G93" t="s">
        <v>16</v>
      </c>
      <c r="H93" t="s">
        <v>17</v>
      </c>
      <c r="I93">
        <v>2</v>
      </c>
      <c r="J93" t="s">
        <v>27</v>
      </c>
      <c r="K93" t="s">
        <v>28</v>
      </c>
      <c r="L93">
        <v>52</v>
      </c>
      <c r="M93" t="s">
        <v>17</v>
      </c>
    </row>
    <row r="94" spans="1:13" x14ac:dyDescent="0.25">
      <c r="A94">
        <v>12253</v>
      </c>
      <c r="B94" t="s">
        <v>26</v>
      </c>
      <c r="C94" t="s">
        <v>14</v>
      </c>
      <c r="D94" s="15">
        <v>20000</v>
      </c>
      <c r="E94">
        <v>0</v>
      </c>
      <c r="F94" t="s">
        <v>22</v>
      </c>
      <c r="G94" t="s">
        <v>29</v>
      </c>
      <c r="H94" t="s">
        <v>17</v>
      </c>
      <c r="I94">
        <v>0</v>
      </c>
      <c r="J94" t="s">
        <v>18</v>
      </c>
      <c r="K94" t="s">
        <v>28</v>
      </c>
      <c r="L94">
        <v>29</v>
      </c>
      <c r="M94" t="s">
        <v>17</v>
      </c>
    </row>
    <row r="95" spans="1:13" x14ac:dyDescent="0.25">
      <c r="A95">
        <v>14191</v>
      </c>
      <c r="B95" t="s">
        <v>13</v>
      </c>
      <c r="C95" t="s">
        <v>21</v>
      </c>
      <c r="D95" s="15">
        <v>160000</v>
      </c>
      <c r="E95">
        <v>4</v>
      </c>
      <c r="F95" t="s">
        <v>22</v>
      </c>
      <c r="G95" t="s">
        <v>24</v>
      </c>
      <c r="H95" t="s">
        <v>20</v>
      </c>
      <c r="I95">
        <v>2</v>
      </c>
      <c r="J95" t="s">
        <v>34</v>
      </c>
      <c r="K95" t="s">
        <v>19</v>
      </c>
      <c r="L95">
        <v>55</v>
      </c>
      <c r="M95" t="s">
        <v>17</v>
      </c>
    </row>
    <row r="96" spans="1:13" x14ac:dyDescent="0.25">
      <c r="A96">
        <v>12212</v>
      </c>
      <c r="B96" t="s">
        <v>13</v>
      </c>
      <c r="C96" t="s">
        <v>14</v>
      </c>
      <c r="D96" s="15">
        <v>10000</v>
      </c>
      <c r="E96">
        <v>0</v>
      </c>
      <c r="F96" t="s">
        <v>35</v>
      </c>
      <c r="G96" t="s">
        <v>29</v>
      </c>
      <c r="H96" t="s">
        <v>17</v>
      </c>
      <c r="I96">
        <v>0</v>
      </c>
      <c r="J96" t="s">
        <v>18</v>
      </c>
      <c r="K96" t="s">
        <v>19</v>
      </c>
      <c r="L96">
        <v>37</v>
      </c>
      <c r="M96" t="s">
        <v>17</v>
      </c>
    </row>
    <row r="97" spans="1:13" x14ac:dyDescent="0.25">
      <c r="A97">
        <v>22170</v>
      </c>
      <c r="B97" t="s">
        <v>13</v>
      </c>
      <c r="C97" t="s">
        <v>14</v>
      </c>
      <c r="D97" s="15">
        <v>30000</v>
      </c>
      <c r="E97">
        <v>3</v>
      </c>
      <c r="F97" t="s">
        <v>22</v>
      </c>
      <c r="G97" t="s">
        <v>23</v>
      </c>
      <c r="H97" t="s">
        <v>20</v>
      </c>
      <c r="I97">
        <v>2</v>
      </c>
      <c r="J97" t="s">
        <v>30</v>
      </c>
      <c r="K97" t="s">
        <v>28</v>
      </c>
      <c r="L97">
        <v>55</v>
      </c>
      <c r="M97" t="s">
        <v>17</v>
      </c>
    </row>
    <row r="98" spans="1:13" x14ac:dyDescent="0.25">
      <c r="A98">
        <v>15265</v>
      </c>
      <c r="B98" t="s">
        <v>26</v>
      </c>
      <c r="C98" t="s">
        <v>21</v>
      </c>
      <c r="D98" s="15">
        <v>40000</v>
      </c>
      <c r="E98">
        <v>2</v>
      </c>
      <c r="F98" t="s">
        <v>15</v>
      </c>
      <c r="G98" t="s">
        <v>32</v>
      </c>
      <c r="H98" t="s">
        <v>17</v>
      </c>
      <c r="I98">
        <v>2</v>
      </c>
      <c r="J98" t="s">
        <v>27</v>
      </c>
      <c r="K98" t="s">
        <v>28</v>
      </c>
      <c r="L98">
        <v>66</v>
      </c>
      <c r="M98" t="s">
        <v>17</v>
      </c>
    </row>
    <row r="99" spans="1:13" x14ac:dyDescent="0.25">
      <c r="A99">
        <v>15799</v>
      </c>
      <c r="B99" t="s">
        <v>13</v>
      </c>
      <c r="C99" t="s">
        <v>14</v>
      </c>
      <c r="D99" s="15">
        <v>90000</v>
      </c>
      <c r="E99">
        <v>1</v>
      </c>
      <c r="F99" t="s">
        <v>15</v>
      </c>
      <c r="G99" t="s">
        <v>24</v>
      </c>
      <c r="H99" t="s">
        <v>17</v>
      </c>
      <c r="I99">
        <v>1</v>
      </c>
      <c r="J99" t="s">
        <v>25</v>
      </c>
      <c r="K99" t="s">
        <v>28</v>
      </c>
      <c r="L99">
        <v>47</v>
      </c>
      <c r="M99" t="s">
        <v>17</v>
      </c>
    </row>
    <row r="100" spans="1:13" x14ac:dyDescent="0.25">
      <c r="A100">
        <v>11047</v>
      </c>
      <c r="B100" t="s">
        <v>13</v>
      </c>
      <c r="C100" t="s">
        <v>14</v>
      </c>
      <c r="D100" s="15">
        <v>30000</v>
      </c>
      <c r="E100">
        <v>3</v>
      </c>
      <c r="F100" t="s">
        <v>31</v>
      </c>
      <c r="G100" t="s">
        <v>16</v>
      </c>
      <c r="H100" t="s">
        <v>20</v>
      </c>
      <c r="I100">
        <v>2</v>
      </c>
      <c r="J100" t="s">
        <v>30</v>
      </c>
      <c r="K100" t="s">
        <v>28</v>
      </c>
      <c r="L100">
        <v>56</v>
      </c>
      <c r="M100" t="s">
        <v>17</v>
      </c>
    </row>
    <row r="101" spans="1:13" x14ac:dyDescent="0.25">
      <c r="A101">
        <v>20606</v>
      </c>
      <c r="B101" t="s">
        <v>13</v>
      </c>
      <c r="C101" t="s">
        <v>14</v>
      </c>
      <c r="D101" s="15">
        <v>70000</v>
      </c>
      <c r="E101">
        <v>0</v>
      </c>
      <c r="F101" t="s">
        <v>15</v>
      </c>
      <c r="G101" t="s">
        <v>24</v>
      </c>
      <c r="H101" t="s">
        <v>17</v>
      </c>
      <c r="I101">
        <v>4</v>
      </c>
      <c r="J101" t="s">
        <v>34</v>
      </c>
      <c r="K101" t="s">
        <v>28</v>
      </c>
      <c r="L101">
        <v>32</v>
      </c>
      <c r="M101" t="s">
        <v>17</v>
      </c>
    </row>
    <row r="102" spans="1:13" x14ac:dyDescent="0.25">
      <c r="A102">
        <v>19482</v>
      </c>
      <c r="B102" t="s">
        <v>13</v>
      </c>
      <c r="C102" t="s">
        <v>21</v>
      </c>
      <c r="D102" s="15">
        <v>30000</v>
      </c>
      <c r="E102">
        <v>1</v>
      </c>
      <c r="F102" t="s">
        <v>22</v>
      </c>
      <c r="G102" t="s">
        <v>23</v>
      </c>
      <c r="H102" t="s">
        <v>17</v>
      </c>
      <c r="I102">
        <v>1</v>
      </c>
      <c r="J102" t="s">
        <v>18</v>
      </c>
      <c r="K102" t="s">
        <v>19</v>
      </c>
      <c r="L102">
        <v>44</v>
      </c>
      <c r="M102" t="s">
        <v>17</v>
      </c>
    </row>
    <row r="103" spans="1:13" x14ac:dyDescent="0.25">
      <c r="A103">
        <v>26944</v>
      </c>
      <c r="B103" t="s">
        <v>26</v>
      </c>
      <c r="C103" t="s">
        <v>21</v>
      </c>
      <c r="D103" s="15">
        <v>90000</v>
      </c>
      <c r="E103">
        <v>2</v>
      </c>
      <c r="F103" t="s">
        <v>31</v>
      </c>
      <c r="G103" t="s">
        <v>29</v>
      </c>
      <c r="H103" t="s">
        <v>17</v>
      </c>
      <c r="I103">
        <v>0</v>
      </c>
      <c r="J103" t="s">
        <v>18</v>
      </c>
      <c r="K103" t="s">
        <v>19</v>
      </c>
      <c r="L103">
        <v>36</v>
      </c>
      <c r="M103" t="s">
        <v>17</v>
      </c>
    </row>
    <row r="104" spans="1:13" x14ac:dyDescent="0.25">
      <c r="A104">
        <v>25559</v>
      </c>
      <c r="B104" t="s">
        <v>26</v>
      </c>
      <c r="C104" t="s">
        <v>21</v>
      </c>
      <c r="D104" s="15">
        <v>20000</v>
      </c>
      <c r="E104">
        <v>0</v>
      </c>
      <c r="F104" t="s">
        <v>15</v>
      </c>
      <c r="G104" t="s">
        <v>23</v>
      </c>
      <c r="H104" t="s">
        <v>17</v>
      </c>
      <c r="I104">
        <v>0</v>
      </c>
      <c r="J104" t="s">
        <v>18</v>
      </c>
      <c r="K104" t="s">
        <v>28</v>
      </c>
      <c r="L104">
        <v>25</v>
      </c>
      <c r="M104" t="s">
        <v>17</v>
      </c>
    </row>
    <row r="105" spans="1:13" x14ac:dyDescent="0.25">
      <c r="A105">
        <v>11147</v>
      </c>
      <c r="B105" t="s">
        <v>13</v>
      </c>
      <c r="C105" t="s">
        <v>21</v>
      </c>
      <c r="D105" s="15">
        <v>60000</v>
      </c>
      <c r="E105">
        <v>2</v>
      </c>
      <c r="F105" t="s">
        <v>35</v>
      </c>
      <c r="G105" t="s">
        <v>32</v>
      </c>
      <c r="H105" t="s">
        <v>17</v>
      </c>
      <c r="I105">
        <v>1</v>
      </c>
      <c r="J105" t="s">
        <v>18</v>
      </c>
      <c r="K105" t="s">
        <v>28</v>
      </c>
      <c r="L105">
        <v>67</v>
      </c>
      <c r="M105" t="s">
        <v>17</v>
      </c>
    </row>
    <row r="106" spans="1:13" x14ac:dyDescent="0.25">
      <c r="A106">
        <v>15214</v>
      </c>
      <c r="B106" t="s">
        <v>26</v>
      </c>
      <c r="C106" t="s">
        <v>14</v>
      </c>
      <c r="D106" s="15">
        <v>100000</v>
      </c>
      <c r="E106">
        <v>0</v>
      </c>
      <c r="F106" t="s">
        <v>35</v>
      </c>
      <c r="G106" t="s">
        <v>32</v>
      </c>
      <c r="H106" t="s">
        <v>20</v>
      </c>
      <c r="I106">
        <v>1</v>
      </c>
      <c r="J106" t="s">
        <v>30</v>
      </c>
      <c r="K106" t="s">
        <v>28</v>
      </c>
      <c r="L106">
        <v>39</v>
      </c>
      <c r="M106" t="s">
        <v>17</v>
      </c>
    </row>
    <row r="107" spans="1:13" x14ac:dyDescent="0.25">
      <c r="A107">
        <v>11453</v>
      </c>
      <c r="B107" t="s">
        <v>26</v>
      </c>
      <c r="C107" t="s">
        <v>21</v>
      </c>
      <c r="D107" s="15">
        <v>80000</v>
      </c>
      <c r="E107">
        <v>0</v>
      </c>
      <c r="F107" t="s">
        <v>15</v>
      </c>
      <c r="G107" t="s">
        <v>24</v>
      </c>
      <c r="H107" t="s">
        <v>20</v>
      </c>
      <c r="I107">
        <v>3</v>
      </c>
      <c r="J107" t="s">
        <v>34</v>
      </c>
      <c r="K107" t="s">
        <v>28</v>
      </c>
      <c r="L107">
        <v>33</v>
      </c>
      <c r="M107" t="s">
        <v>17</v>
      </c>
    </row>
    <row r="108" spans="1:13" x14ac:dyDescent="0.25">
      <c r="A108">
        <v>12585</v>
      </c>
      <c r="B108" t="s">
        <v>13</v>
      </c>
      <c r="C108" t="s">
        <v>21</v>
      </c>
      <c r="D108" s="15">
        <v>10000</v>
      </c>
      <c r="E108">
        <v>1</v>
      </c>
      <c r="F108" t="s">
        <v>31</v>
      </c>
      <c r="G108" t="s">
        <v>29</v>
      </c>
      <c r="H108" t="s">
        <v>17</v>
      </c>
      <c r="I108">
        <v>0</v>
      </c>
      <c r="J108" t="s">
        <v>25</v>
      </c>
      <c r="K108" t="s">
        <v>28</v>
      </c>
      <c r="L108">
        <v>27</v>
      </c>
      <c r="M108" t="s">
        <v>17</v>
      </c>
    </row>
    <row r="109" spans="1:13" x14ac:dyDescent="0.25">
      <c r="A109">
        <v>18626</v>
      </c>
      <c r="B109" t="s">
        <v>26</v>
      </c>
      <c r="C109" t="s">
        <v>21</v>
      </c>
      <c r="D109" s="15">
        <v>40000</v>
      </c>
      <c r="E109">
        <v>2</v>
      </c>
      <c r="F109" t="s">
        <v>22</v>
      </c>
      <c r="G109" t="s">
        <v>23</v>
      </c>
      <c r="H109" t="s">
        <v>17</v>
      </c>
      <c r="I109">
        <v>0</v>
      </c>
      <c r="J109" t="s">
        <v>30</v>
      </c>
      <c r="K109" t="s">
        <v>19</v>
      </c>
      <c r="L109">
        <v>33</v>
      </c>
      <c r="M109" t="s">
        <v>17</v>
      </c>
    </row>
    <row r="110" spans="1:13" x14ac:dyDescent="0.25">
      <c r="A110">
        <v>29298</v>
      </c>
      <c r="B110" t="s">
        <v>26</v>
      </c>
      <c r="C110" t="s">
        <v>14</v>
      </c>
      <c r="D110" s="15">
        <v>60000</v>
      </c>
      <c r="E110">
        <v>1</v>
      </c>
      <c r="F110" t="s">
        <v>22</v>
      </c>
      <c r="G110" t="s">
        <v>16</v>
      </c>
      <c r="H110" t="s">
        <v>17</v>
      </c>
      <c r="I110">
        <v>1</v>
      </c>
      <c r="J110" t="s">
        <v>27</v>
      </c>
      <c r="K110" t="s">
        <v>28</v>
      </c>
      <c r="L110">
        <v>46</v>
      </c>
      <c r="M110" t="s">
        <v>17</v>
      </c>
    </row>
    <row r="111" spans="1:13" x14ac:dyDescent="0.25">
      <c r="A111">
        <v>15657</v>
      </c>
      <c r="B111" t="s">
        <v>13</v>
      </c>
      <c r="C111" t="s">
        <v>21</v>
      </c>
      <c r="D111" s="15">
        <v>30000</v>
      </c>
      <c r="E111">
        <v>3</v>
      </c>
      <c r="F111" t="s">
        <v>35</v>
      </c>
      <c r="G111" t="s">
        <v>23</v>
      </c>
      <c r="H111" t="s">
        <v>17</v>
      </c>
      <c r="I111">
        <v>0</v>
      </c>
      <c r="J111" t="s">
        <v>18</v>
      </c>
      <c r="K111" t="s">
        <v>19</v>
      </c>
      <c r="L111">
        <v>46</v>
      </c>
      <c r="M111" t="s">
        <v>17</v>
      </c>
    </row>
    <row r="112" spans="1:13" x14ac:dyDescent="0.25">
      <c r="A112">
        <v>28729</v>
      </c>
      <c r="B112" t="s">
        <v>26</v>
      </c>
      <c r="C112" t="s">
        <v>14</v>
      </c>
      <c r="D112" s="15">
        <v>20000</v>
      </c>
      <c r="E112">
        <v>0</v>
      </c>
      <c r="F112" t="s">
        <v>33</v>
      </c>
      <c r="G112" t="s">
        <v>29</v>
      </c>
      <c r="H112" t="s">
        <v>17</v>
      </c>
      <c r="I112">
        <v>2</v>
      </c>
      <c r="J112" t="s">
        <v>30</v>
      </c>
      <c r="K112" t="s">
        <v>19</v>
      </c>
      <c r="L112">
        <v>26</v>
      </c>
      <c r="M112" t="s">
        <v>17</v>
      </c>
    </row>
    <row r="113" spans="1:13" x14ac:dyDescent="0.25">
      <c r="A113">
        <v>22633</v>
      </c>
      <c r="B113" t="s">
        <v>26</v>
      </c>
      <c r="C113" t="s">
        <v>14</v>
      </c>
      <c r="D113" s="15">
        <v>40000</v>
      </c>
      <c r="E113">
        <v>0</v>
      </c>
      <c r="F113" t="s">
        <v>35</v>
      </c>
      <c r="G113" t="s">
        <v>23</v>
      </c>
      <c r="H113" t="s">
        <v>17</v>
      </c>
      <c r="I113">
        <v>0</v>
      </c>
      <c r="J113" t="s">
        <v>18</v>
      </c>
      <c r="K113" t="s">
        <v>19</v>
      </c>
      <c r="L113">
        <v>37</v>
      </c>
      <c r="M113" t="s">
        <v>17</v>
      </c>
    </row>
    <row r="114" spans="1:13" x14ac:dyDescent="0.25">
      <c r="A114">
        <v>25649</v>
      </c>
      <c r="B114" t="s">
        <v>26</v>
      </c>
      <c r="C114" t="s">
        <v>14</v>
      </c>
      <c r="D114" s="15">
        <v>30000</v>
      </c>
      <c r="E114">
        <v>3</v>
      </c>
      <c r="F114" t="s">
        <v>22</v>
      </c>
      <c r="G114" t="s">
        <v>23</v>
      </c>
      <c r="H114" t="s">
        <v>17</v>
      </c>
      <c r="I114">
        <v>0</v>
      </c>
      <c r="J114" t="s">
        <v>18</v>
      </c>
      <c r="K114" t="s">
        <v>19</v>
      </c>
      <c r="L114">
        <v>42</v>
      </c>
      <c r="M114" t="s">
        <v>17</v>
      </c>
    </row>
    <row r="115" spans="1:13" x14ac:dyDescent="0.25">
      <c r="A115">
        <v>19299</v>
      </c>
      <c r="B115" t="s">
        <v>13</v>
      </c>
      <c r="C115" t="s">
        <v>14</v>
      </c>
      <c r="D115" s="15">
        <v>50000</v>
      </c>
      <c r="E115">
        <v>0</v>
      </c>
      <c r="F115" t="s">
        <v>35</v>
      </c>
      <c r="G115" t="s">
        <v>16</v>
      </c>
      <c r="H115" t="s">
        <v>17</v>
      </c>
      <c r="I115">
        <v>0</v>
      </c>
      <c r="J115" t="s">
        <v>18</v>
      </c>
      <c r="K115" t="s">
        <v>19</v>
      </c>
      <c r="L115">
        <v>36</v>
      </c>
      <c r="M115" t="s">
        <v>17</v>
      </c>
    </row>
    <row r="116" spans="1:13" x14ac:dyDescent="0.25">
      <c r="A116">
        <v>11451</v>
      </c>
      <c r="B116" t="s">
        <v>26</v>
      </c>
      <c r="C116" t="s">
        <v>21</v>
      </c>
      <c r="D116" s="15">
        <v>70000</v>
      </c>
      <c r="E116">
        <v>0</v>
      </c>
      <c r="F116" t="s">
        <v>15</v>
      </c>
      <c r="G116" t="s">
        <v>24</v>
      </c>
      <c r="H116" t="s">
        <v>20</v>
      </c>
      <c r="I116">
        <v>4</v>
      </c>
      <c r="J116" t="s">
        <v>34</v>
      </c>
      <c r="K116" t="s">
        <v>28</v>
      </c>
      <c r="L116">
        <v>31</v>
      </c>
      <c r="M116" t="s">
        <v>17</v>
      </c>
    </row>
    <row r="117" spans="1:13" x14ac:dyDescent="0.25">
      <c r="A117">
        <v>25553</v>
      </c>
      <c r="B117" t="s">
        <v>13</v>
      </c>
      <c r="C117" t="s">
        <v>21</v>
      </c>
      <c r="D117" s="15">
        <v>30000</v>
      </c>
      <c r="E117">
        <v>1</v>
      </c>
      <c r="F117" t="s">
        <v>15</v>
      </c>
      <c r="G117" t="s">
        <v>23</v>
      </c>
      <c r="H117" t="s">
        <v>17</v>
      </c>
      <c r="I117">
        <v>0</v>
      </c>
      <c r="J117" t="s">
        <v>18</v>
      </c>
      <c r="K117" t="s">
        <v>19</v>
      </c>
      <c r="L117">
        <v>65</v>
      </c>
      <c r="M117" t="s">
        <v>17</v>
      </c>
    </row>
    <row r="118" spans="1:13" x14ac:dyDescent="0.25">
      <c r="A118">
        <v>27951</v>
      </c>
      <c r="B118" t="s">
        <v>26</v>
      </c>
      <c r="C118" t="s">
        <v>21</v>
      </c>
      <c r="D118" s="15">
        <v>80000</v>
      </c>
      <c r="E118">
        <v>4</v>
      </c>
      <c r="F118" t="s">
        <v>22</v>
      </c>
      <c r="G118" t="s">
        <v>24</v>
      </c>
      <c r="H118" t="s">
        <v>20</v>
      </c>
      <c r="I118">
        <v>2</v>
      </c>
      <c r="J118" t="s">
        <v>25</v>
      </c>
      <c r="K118" t="s">
        <v>19</v>
      </c>
      <c r="L118">
        <v>54</v>
      </c>
      <c r="M118" t="s">
        <v>17</v>
      </c>
    </row>
    <row r="119" spans="1:13" x14ac:dyDescent="0.25">
      <c r="A119">
        <v>22399</v>
      </c>
      <c r="B119" t="s">
        <v>26</v>
      </c>
      <c r="C119" t="s">
        <v>21</v>
      </c>
      <c r="D119" s="15">
        <v>10000</v>
      </c>
      <c r="E119">
        <v>0</v>
      </c>
      <c r="F119" t="s">
        <v>22</v>
      </c>
      <c r="G119" t="s">
        <v>29</v>
      </c>
      <c r="H119" t="s">
        <v>17</v>
      </c>
      <c r="I119">
        <v>1</v>
      </c>
      <c r="J119" t="s">
        <v>30</v>
      </c>
      <c r="K119" t="s">
        <v>28</v>
      </c>
      <c r="L119">
        <v>26</v>
      </c>
      <c r="M119" t="s">
        <v>17</v>
      </c>
    </row>
    <row r="120" spans="1:13" x14ac:dyDescent="0.25">
      <c r="A120">
        <v>27696</v>
      </c>
      <c r="B120" t="s">
        <v>13</v>
      </c>
      <c r="C120" t="s">
        <v>21</v>
      </c>
      <c r="D120" s="15">
        <v>60000</v>
      </c>
      <c r="E120">
        <v>1</v>
      </c>
      <c r="F120" t="s">
        <v>15</v>
      </c>
      <c r="G120" t="s">
        <v>24</v>
      </c>
      <c r="H120" t="s">
        <v>17</v>
      </c>
      <c r="I120">
        <v>1</v>
      </c>
      <c r="J120" t="s">
        <v>27</v>
      </c>
      <c r="K120" t="s">
        <v>28</v>
      </c>
      <c r="L120">
        <v>43</v>
      </c>
      <c r="M120" t="s">
        <v>17</v>
      </c>
    </row>
    <row r="121" spans="1:13" x14ac:dyDescent="0.25">
      <c r="A121">
        <v>12833</v>
      </c>
      <c r="B121" t="s">
        <v>26</v>
      </c>
      <c r="C121" t="s">
        <v>14</v>
      </c>
      <c r="D121" s="15">
        <v>20000</v>
      </c>
      <c r="E121">
        <v>3</v>
      </c>
      <c r="F121" t="s">
        <v>31</v>
      </c>
      <c r="G121" t="s">
        <v>29</v>
      </c>
      <c r="H121" t="s">
        <v>17</v>
      </c>
      <c r="I121">
        <v>1</v>
      </c>
      <c r="J121" t="s">
        <v>18</v>
      </c>
      <c r="K121" t="s">
        <v>19</v>
      </c>
      <c r="L121">
        <v>42</v>
      </c>
      <c r="M121" t="s">
        <v>17</v>
      </c>
    </row>
    <row r="122" spans="1:13" x14ac:dyDescent="0.25">
      <c r="A122">
        <v>14777</v>
      </c>
      <c r="B122" t="s">
        <v>13</v>
      </c>
      <c r="C122" t="s">
        <v>14</v>
      </c>
      <c r="D122" s="15">
        <v>40000</v>
      </c>
      <c r="E122">
        <v>0</v>
      </c>
      <c r="F122" t="s">
        <v>15</v>
      </c>
      <c r="G122" t="s">
        <v>23</v>
      </c>
      <c r="H122" t="s">
        <v>17</v>
      </c>
      <c r="I122">
        <v>0</v>
      </c>
      <c r="J122" t="s">
        <v>18</v>
      </c>
      <c r="K122" t="s">
        <v>19</v>
      </c>
      <c r="L122">
        <v>38</v>
      </c>
      <c r="M122" t="s">
        <v>17</v>
      </c>
    </row>
    <row r="123" spans="1:13" x14ac:dyDescent="0.25">
      <c r="A123">
        <v>24174</v>
      </c>
      <c r="B123" t="s">
        <v>13</v>
      </c>
      <c r="C123" t="s">
        <v>21</v>
      </c>
      <c r="D123" s="15">
        <v>20000</v>
      </c>
      <c r="E123">
        <v>0</v>
      </c>
      <c r="F123" t="s">
        <v>15</v>
      </c>
      <c r="G123" t="s">
        <v>23</v>
      </c>
      <c r="H123" t="s">
        <v>17</v>
      </c>
      <c r="I123">
        <v>0</v>
      </c>
      <c r="J123" t="s">
        <v>18</v>
      </c>
      <c r="K123" t="s">
        <v>28</v>
      </c>
      <c r="L123">
        <v>27</v>
      </c>
      <c r="M123" t="s">
        <v>17</v>
      </c>
    </row>
    <row r="124" spans="1:13" x14ac:dyDescent="0.25">
      <c r="A124">
        <v>24611</v>
      </c>
      <c r="B124" t="s">
        <v>26</v>
      </c>
      <c r="C124" t="s">
        <v>21</v>
      </c>
      <c r="D124" s="15">
        <v>90000</v>
      </c>
      <c r="E124">
        <v>0</v>
      </c>
      <c r="F124" t="s">
        <v>15</v>
      </c>
      <c r="G124" t="s">
        <v>24</v>
      </c>
      <c r="H124" t="s">
        <v>20</v>
      </c>
      <c r="I124">
        <v>4</v>
      </c>
      <c r="J124" t="s">
        <v>34</v>
      </c>
      <c r="K124" t="s">
        <v>28</v>
      </c>
      <c r="L124">
        <v>35</v>
      </c>
      <c r="M124" t="s">
        <v>17</v>
      </c>
    </row>
    <row r="125" spans="1:13" x14ac:dyDescent="0.25">
      <c r="A125">
        <v>11340</v>
      </c>
      <c r="B125" t="s">
        <v>13</v>
      </c>
      <c r="C125" t="s">
        <v>14</v>
      </c>
      <c r="D125" s="15">
        <v>10000</v>
      </c>
      <c r="E125">
        <v>1</v>
      </c>
      <c r="F125" t="s">
        <v>35</v>
      </c>
      <c r="G125" t="s">
        <v>23</v>
      </c>
      <c r="H125" t="s">
        <v>17</v>
      </c>
      <c r="I125">
        <v>0</v>
      </c>
      <c r="J125" t="s">
        <v>18</v>
      </c>
      <c r="K125" t="s">
        <v>19</v>
      </c>
      <c r="L125">
        <v>70</v>
      </c>
      <c r="M125" t="s">
        <v>17</v>
      </c>
    </row>
    <row r="126" spans="1:13" x14ac:dyDescent="0.25">
      <c r="A126">
        <v>25693</v>
      </c>
      <c r="B126" t="s">
        <v>26</v>
      </c>
      <c r="C126" t="s">
        <v>14</v>
      </c>
      <c r="D126" s="15">
        <v>30000</v>
      </c>
      <c r="E126">
        <v>5</v>
      </c>
      <c r="F126" t="s">
        <v>35</v>
      </c>
      <c r="G126" t="s">
        <v>23</v>
      </c>
      <c r="H126" t="s">
        <v>17</v>
      </c>
      <c r="I126">
        <v>0</v>
      </c>
      <c r="J126" t="s">
        <v>18</v>
      </c>
      <c r="K126" t="s">
        <v>19</v>
      </c>
      <c r="L126">
        <v>44</v>
      </c>
      <c r="M126" t="s">
        <v>17</v>
      </c>
    </row>
    <row r="127" spans="1:13" x14ac:dyDescent="0.25">
      <c r="A127">
        <v>25555</v>
      </c>
      <c r="B127" t="s">
        <v>13</v>
      </c>
      <c r="C127" t="s">
        <v>14</v>
      </c>
      <c r="D127" s="15">
        <v>10000</v>
      </c>
      <c r="E127">
        <v>0</v>
      </c>
      <c r="F127" t="s">
        <v>22</v>
      </c>
      <c r="G127" t="s">
        <v>29</v>
      </c>
      <c r="H127" t="s">
        <v>20</v>
      </c>
      <c r="I127">
        <v>1</v>
      </c>
      <c r="J127" t="s">
        <v>18</v>
      </c>
      <c r="K127" t="s">
        <v>28</v>
      </c>
      <c r="L127">
        <v>26</v>
      </c>
      <c r="M127" t="s">
        <v>17</v>
      </c>
    </row>
    <row r="128" spans="1:13" x14ac:dyDescent="0.25">
      <c r="A128">
        <v>20060</v>
      </c>
      <c r="B128" t="s">
        <v>26</v>
      </c>
      <c r="C128" t="s">
        <v>14</v>
      </c>
      <c r="D128" s="15">
        <v>30000</v>
      </c>
      <c r="E128">
        <v>0</v>
      </c>
      <c r="F128" t="s">
        <v>31</v>
      </c>
      <c r="G128" t="s">
        <v>29</v>
      </c>
      <c r="H128" t="s">
        <v>20</v>
      </c>
      <c r="I128">
        <v>1</v>
      </c>
      <c r="J128" t="s">
        <v>25</v>
      </c>
      <c r="K128" t="s">
        <v>19</v>
      </c>
      <c r="L128">
        <v>34</v>
      </c>
      <c r="M128" t="s">
        <v>17</v>
      </c>
    </row>
    <row r="129" spans="1:13" x14ac:dyDescent="0.25">
      <c r="A129">
        <v>23908</v>
      </c>
      <c r="B129" t="s">
        <v>26</v>
      </c>
      <c r="C129" t="s">
        <v>21</v>
      </c>
      <c r="D129" s="15">
        <v>30000</v>
      </c>
      <c r="E129">
        <v>1</v>
      </c>
      <c r="F129" t="s">
        <v>15</v>
      </c>
      <c r="G129" t="s">
        <v>23</v>
      </c>
      <c r="H129" t="s">
        <v>20</v>
      </c>
      <c r="I129">
        <v>1</v>
      </c>
      <c r="J129" t="s">
        <v>18</v>
      </c>
      <c r="K129" t="s">
        <v>19</v>
      </c>
      <c r="L129">
        <v>39</v>
      </c>
      <c r="M129" t="s">
        <v>17</v>
      </c>
    </row>
    <row r="130" spans="1:13" x14ac:dyDescent="0.25">
      <c r="A130">
        <v>19057</v>
      </c>
      <c r="B130" t="s">
        <v>13</v>
      </c>
      <c r="C130" t="s">
        <v>14</v>
      </c>
      <c r="D130" s="15">
        <v>120000</v>
      </c>
      <c r="E130">
        <v>3</v>
      </c>
      <c r="F130" t="s">
        <v>15</v>
      </c>
      <c r="G130" t="s">
        <v>32</v>
      </c>
      <c r="H130" t="s">
        <v>20</v>
      </c>
      <c r="I130">
        <v>2</v>
      </c>
      <c r="J130" t="s">
        <v>34</v>
      </c>
      <c r="K130" t="s">
        <v>19</v>
      </c>
      <c r="L130">
        <v>52</v>
      </c>
      <c r="M130" t="s">
        <v>17</v>
      </c>
    </row>
    <row r="131" spans="1:13" x14ac:dyDescent="0.25">
      <c r="A131">
        <v>18494</v>
      </c>
      <c r="B131" t="s">
        <v>13</v>
      </c>
      <c r="C131" t="s">
        <v>21</v>
      </c>
      <c r="D131" s="15">
        <v>110000</v>
      </c>
      <c r="E131">
        <v>5</v>
      </c>
      <c r="F131" t="s">
        <v>15</v>
      </c>
      <c r="G131" t="s">
        <v>32</v>
      </c>
      <c r="H131" t="s">
        <v>17</v>
      </c>
      <c r="I131">
        <v>4</v>
      </c>
      <c r="J131" t="s">
        <v>25</v>
      </c>
      <c r="K131" t="s">
        <v>28</v>
      </c>
      <c r="L131">
        <v>48</v>
      </c>
      <c r="M131" t="s">
        <v>17</v>
      </c>
    </row>
    <row r="132" spans="1:13" x14ac:dyDescent="0.25">
      <c r="A132">
        <v>11249</v>
      </c>
      <c r="B132" t="s">
        <v>13</v>
      </c>
      <c r="C132" t="s">
        <v>14</v>
      </c>
      <c r="D132" s="15">
        <v>130000</v>
      </c>
      <c r="E132">
        <v>3</v>
      </c>
      <c r="F132" t="s">
        <v>22</v>
      </c>
      <c r="G132" t="s">
        <v>24</v>
      </c>
      <c r="H132" t="s">
        <v>17</v>
      </c>
      <c r="I132">
        <v>3</v>
      </c>
      <c r="J132" t="s">
        <v>18</v>
      </c>
      <c r="K132" t="s">
        <v>19</v>
      </c>
      <c r="L132">
        <v>51</v>
      </c>
      <c r="M132" t="s">
        <v>17</v>
      </c>
    </row>
    <row r="133" spans="1:13" x14ac:dyDescent="0.25">
      <c r="A133">
        <v>21568</v>
      </c>
      <c r="B133" t="s">
        <v>13</v>
      </c>
      <c r="C133" t="s">
        <v>14</v>
      </c>
      <c r="D133" s="15">
        <v>100000</v>
      </c>
      <c r="E133">
        <v>0</v>
      </c>
      <c r="F133" t="s">
        <v>31</v>
      </c>
      <c r="G133" t="s">
        <v>32</v>
      </c>
      <c r="H133" t="s">
        <v>17</v>
      </c>
      <c r="I133">
        <v>4</v>
      </c>
      <c r="J133" t="s">
        <v>34</v>
      </c>
      <c r="K133" t="s">
        <v>28</v>
      </c>
      <c r="L133">
        <v>34</v>
      </c>
      <c r="M133" t="s">
        <v>17</v>
      </c>
    </row>
    <row r="134" spans="1:13" x14ac:dyDescent="0.25">
      <c r="A134">
        <v>23432</v>
      </c>
      <c r="B134" t="s">
        <v>26</v>
      </c>
      <c r="C134" t="s">
        <v>21</v>
      </c>
      <c r="D134" s="15">
        <v>70000</v>
      </c>
      <c r="E134">
        <v>0</v>
      </c>
      <c r="F134" t="s">
        <v>15</v>
      </c>
      <c r="G134" t="s">
        <v>24</v>
      </c>
      <c r="H134" t="s">
        <v>17</v>
      </c>
      <c r="I134">
        <v>1</v>
      </c>
      <c r="J134" t="s">
        <v>27</v>
      </c>
      <c r="K134" t="s">
        <v>28</v>
      </c>
      <c r="L134">
        <v>37</v>
      </c>
      <c r="M134" t="s">
        <v>17</v>
      </c>
    </row>
    <row r="135" spans="1:13" x14ac:dyDescent="0.25">
      <c r="A135">
        <v>22931</v>
      </c>
      <c r="B135" t="s">
        <v>13</v>
      </c>
      <c r="C135" t="s">
        <v>21</v>
      </c>
      <c r="D135" s="15">
        <v>100000</v>
      </c>
      <c r="E135">
        <v>5</v>
      </c>
      <c r="F135" t="s">
        <v>35</v>
      </c>
      <c r="G135" t="s">
        <v>32</v>
      </c>
      <c r="H135" t="s">
        <v>20</v>
      </c>
      <c r="I135">
        <v>1</v>
      </c>
      <c r="J135" t="s">
        <v>30</v>
      </c>
      <c r="K135" t="s">
        <v>28</v>
      </c>
      <c r="L135">
        <v>78</v>
      </c>
      <c r="M135" t="s">
        <v>17</v>
      </c>
    </row>
    <row r="136" spans="1:13" x14ac:dyDescent="0.25">
      <c r="A136">
        <v>20598</v>
      </c>
      <c r="B136" t="s">
        <v>13</v>
      </c>
      <c r="C136" t="s">
        <v>21</v>
      </c>
      <c r="D136" s="15">
        <v>100000</v>
      </c>
      <c r="E136">
        <v>3</v>
      </c>
      <c r="F136" t="s">
        <v>33</v>
      </c>
      <c r="G136" t="s">
        <v>24</v>
      </c>
      <c r="H136" t="s">
        <v>17</v>
      </c>
      <c r="I136">
        <v>0</v>
      </c>
      <c r="J136" t="s">
        <v>34</v>
      </c>
      <c r="K136" t="s">
        <v>19</v>
      </c>
      <c r="L136">
        <v>59</v>
      </c>
      <c r="M136" t="s">
        <v>17</v>
      </c>
    </row>
    <row r="137" spans="1:13" x14ac:dyDescent="0.25">
      <c r="A137">
        <v>20839</v>
      </c>
      <c r="B137" t="s">
        <v>26</v>
      </c>
      <c r="C137" t="s">
        <v>14</v>
      </c>
      <c r="D137" s="15">
        <v>30000</v>
      </c>
      <c r="E137">
        <v>3</v>
      </c>
      <c r="F137" t="s">
        <v>35</v>
      </c>
      <c r="G137" t="s">
        <v>23</v>
      </c>
      <c r="H137" t="s">
        <v>17</v>
      </c>
      <c r="I137">
        <v>0</v>
      </c>
      <c r="J137" t="s">
        <v>18</v>
      </c>
      <c r="K137" t="s">
        <v>19</v>
      </c>
      <c r="L137">
        <v>47</v>
      </c>
      <c r="M137" t="s">
        <v>17</v>
      </c>
    </row>
    <row r="138" spans="1:13" x14ac:dyDescent="0.25">
      <c r="A138">
        <v>14164</v>
      </c>
      <c r="B138" t="s">
        <v>26</v>
      </c>
      <c r="C138" t="s">
        <v>14</v>
      </c>
      <c r="D138" s="15">
        <v>50000</v>
      </c>
      <c r="E138">
        <v>0</v>
      </c>
      <c r="F138" t="s">
        <v>35</v>
      </c>
      <c r="G138" t="s">
        <v>16</v>
      </c>
      <c r="H138" t="s">
        <v>17</v>
      </c>
      <c r="I138">
        <v>0</v>
      </c>
      <c r="J138" t="s">
        <v>18</v>
      </c>
      <c r="K138" t="s">
        <v>19</v>
      </c>
      <c r="L138">
        <v>36</v>
      </c>
      <c r="M138" t="s">
        <v>17</v>
      </c>
    </row>
    <row r="139" spans="1:13" x14ac:dyDescent="0.25">
      <c r="A139">
        <v>12705</v>
      </c>
      <c r="B139" t="s">
        <v>13</v>
      </c>
      <c r="C139" t="s">
        <v>21</v>
      </c>
      <c r="D139" s="15">
        <v>150000</v>
      </c>
      <c r="E139">
        <v>0</v>
      </c>
      <c r="F139" t="s">
        <v>15</v>
      </c>
      <c r="G139" t="s">
        <v>32</v>
      </c>
      <c r="H139" t="s">
        <v>17</v>
      </c>
      <c r="I139">
        <v>4</v>
      </c>
      <c r="J139" t="s">
        <v>18</v>
      </c>
      <c r="K139" t="s">
        <v>28</v>
      </c>
      <c r="L139">
        <v>37</v>
      </c>
      <c r="M139" t="s">
        <v>17</v>
      </c>
    </row>
    <row r="140" spans="1:13" x14ac:dyDescent="0.25">
      <c r="A140">
        <v>26219</v>
      </c>
      <c r="B140" t="s">
        <v>13</v>
      </c>
      <c r="C140" t="s">
        <v>14</v>
      </c>
      <c r="D140" s="15">
        <v>40000</v>
      </c>
      <c r="E140">
        <v>1</v>
      </c>
      <c r="F140" t="s">
        <v>15</v>
      </c>
      <c r="G140" t="s">
        <v>16</v>
      </c>
      <c r="H140" t="s">
        <v>17</v>
      </c>
      <c r="I140">
        <v>1</v>
      </c>
      <c r="J140" t="s">
        <v>30</v>
      </c>
      <c r="K140" t="s">
        <v>19</v>
      </c>
      <c r="L140">
        <v>33</v>
      </c>
      <c r="M140" t="s">
        <v>17</v>
      </c>
    </row>
    <row r="141" spans="1:13" x14ac:dyDescent="0.25">
      <c r="A141">
        <v>17964</v>
      </c>
      <c r="B141" t="s">
        <v>13</v>
      </c>
      <c r="C141" t="s">
        <v>21</v>
      </c>
      <c r="D141" s="15">
        <v>40000</v>
      </c>
      <c r="E141">
        <v>0</v>
      </c>
      <c r="F141" t="s">
        <v>35</v>
      </c>
      <c r="G141" t="s">
        <v>23</v>
      </c>
      <c r="H141" t="s">
        <v>17</v>
      </c>
      <c r="I141">
        <v>0</v>
      </c>
      <c r="J141" t="s">
        <v>18</v>
      </c>
      <c r="K141" t="s">
        <v>19</v>
      </c>
      <c r="L141">
        <v>37</v>
      </c>
      <c r="M141" t="s">
        <v>17</v>
      </c>
    </row>
    <row r="142" spans="1:13" x14ac:dyDescent="0.25">
      <c r="A142">
        <v>13133</v>
      </c>
      <c r="B142" t="s">
        <v>26</v>
      </c>
      <c r="C142" t="s">
        <v>21</v>
      </c>
      <c r="D142" s="15">
        <v>100000</v>
      </c>
      <c r="E142">
        <v>5</v>
      </c>
      <c r="F142" t="s">
        <v>15</v>
      </c>
      <c r="G142" t="s">
        <v>24</v>
      </c>
      <c r="H142" t="s">
        <v>17</v>
      </c>
      <c r="I142">
        <v>1</v>
      </c>
      <c r="J142" t="s">
        <v>27</v>
      </c>
      <c r="K142" t="s">
        <v>28</v>
      </c>
      <c r="L142">
        <v>47</v>
      </c>
      <c r="M142" t="s">
        <v>17</v>
      </c>
    </row>
    <row r="143" spans="1:13" x14ac:dyDescent="0.25">
      <c r="A143">
        <v>21039</v>
      </c>
      <c r="B143" t="s">
        <v>26</v>
      </c>
      <c r="C143" t="s">
        <v>14</v>
      </c>
      <c r="D143" s="15">
        <v>50000</v>
      </c>
      <c r="E143">
        <v>0</v>
      </c>
      <c r="F143" t="s">
        <v>35</v>
      </c>
      <c r="G143" t="s">
        <v>16</v>
      </c>
      <c r="H143" t="s">
        <v>20</v>
      </c>
      <c r="I143">
        <v>0</v>
      </c>
      <c r="J143" t="s">
        <v>18</v>
      </c>
      <c r="K143" t="s">
        <v>19</v>
      </c>
      <c r="L143">
        <v>37</v>
      </c>
      <c r="M143" t="s">
        <v>17</v>
      </c>
    </row>
    <row r="144" spans="1:13" x14ac:dyDescent="0.25">
      <c r="A144">
        <v>12231</v>
      </c>
      <c r="B144" t="s">
        <v>26</v>
      </c>
      <c r="C144" t="s">
        <v>14</v>
      </c>
      <c r="D144" s="15">
        <v>10000</v>
      </c>
      <c r="E144">
        <v>2</v>
      </c>
      <c r="F144" t="s">
        <v>22</v>
      </c>
      <c r="G144" t="s">
        <v>29</v>
      </c>
      <c r="H144" t="s">
        <v>17</v>
      </c>
      <c r="I144">
        <v>0</v>
      </c>
      <c r="J144" t="s">
        <v>18</v>
      </c>
      <c r="K144" t="s">
        <v>19</v>
      </c>
      <c r="L144">
        <v>51</v>
      </c>
      <c r="M144" t="s">
        <v>17</v>
      </c>
    </row>
    <row r="145" spans="1:13" x14ac:dyDescent="0.25">
      <c r="A145">
        <v>24061</v>
      </c>
      <c r="B145" t="s">
        <v>13</v>
      </c>
      <c r="C145" t="s">
        <v>21</v>
      </c>
      <c r="D145" s="15">
        <v>10000</v>
      </c>
      <c r="E145">
        <v>4</v>
      </c>
      <c r="F145" t="s">
        <v>33</v>
      </c>
      <c r="G145" t="s">
        <v>29</v>
      </c>
      <c r="H145" t="s">
        <v>17</v>
      </c>
      <c r="I145">
        <v>1</v>
      </c>
      <c r="J145" t="s">
        <v>18</v>
      </c>
      <c r="K145" t="s">
        <v>19</v>
      </c>
      <c r="L145">
        <v>40</v>
      </c>
      <c r="M145" t="s">
        <v>17</v>
      </c>
    </row>
    <row r="146" spans="1:13" x14ac:dyDescent="0.25">
      <c r="A146">
        <v>12284</v>
      </c>
      <c r="B146" t="s">
        <v>13</v>
      </c>
      <c r="C146" t="s">
        <v>14</v>
      </c>
      <c r="D146" s="15">
        <v>30000</v>
      </c>
      <c r="E146">
        <v>0</v>
      </c>
      <c r="F146" t="s">
        <v>15</v>
      </c>
      <c r="G146" t="s">
        <v>23</v>
      </c>
      <c r="H146" t="s">
        <v>20</v>
      </c>
      <c r="I146">
        <v>0</v>
      </c>
      <c r="J146" t="s">
        <v>18</v>
      </c>
      <c r="K146" t="s">
        <v>19</v>
      </c>
      <c r="L146">
        <v>36</v>
      </c>
      <c r="M146" t="s">
        <v>17</v>
      </c>
    </row>
    <row r="147" spans="1:13" x14ac:dyDescent="0.25">
      <c r="A147">
        <v>26654</v>
      </c>
      <c r="B147" t="s">
        <v>13</v>
      </c>
      <c r="C147" t="s">
        <v>14</v>
      </c>
      <c r="D147" s="15">
        <v>90000</v>
      </c>
      <c r="E147">
        <v>1</v>
      </c>
      <c r="F147" t="s">
        <v>35</v>
      </c>
      <c r="G147" t="s">
        <v>32</v>
      </c>
      <c r="H147" t="s">
        <v>17</v>
      </c>
      <c r="I147">
        <v>0</v>
      </c>
      <c r="J147" t="s">
        <v>18</v>
      </c>
      <c r="K147" t="s">
        <v>28</v>
      </c>
      <c r="L147">
        <v>37</v>
      </c>
      <c r="M147" t="s">
        <v>17</v>
      </c>
    </row>
    <row r="148" spans="1:13" x14ac:dyDescent="0.25">
      <c r="A148">
        <v>24201</v>
      </c>
      <c r="B148" t="s">
        <v>13</v>
      </c>
      <c r="C148" t="s">
        <v>14</v>
      </c>
      <c r="D148" s="15">
        <v>10000</v>
      </c>
      <c r="E148">
        <v>2</v>
      </c>
      <c r="F148" t="s">
        <v>31</v>
      </c>
      <c r="G148" t="s">
        <v>29</v>
      </c>
      <c r="H148" t="s">
        <v>17</v>
      </c>
      <c r="I148">
        <v>0</v>
      </c>
      <c r="J148" t="s">
        <v>18</v>
      </c>
      <c r="K148" t="s">
        <v>19</v>
      </c>
      <c r="L148">
        <v>37</v>
      </c>
      <c r="M148" t="s">
        <v>17</v>
      </c>
    </row>
    <row r="149" spans="1:13" x14ac:dyDescent="0.25">
      <c r="A149">
        <v>20625</v>
      </c>
      <c r="B149" t="s">
        <v>13</v>
      </c>
      <c r="C149" t="s">
        <v>21</v>
      </c>
      <c r="D149" s="15">
        <v>100000</v>
      </c>
      <c r="E149">
        <v>0</v>
      </c>
      <c r="F149" t="s">
        <v>31</v>
      </c>
      <c r="G149" t="s">
        <v>32</v>
      </c>
      <c r="H149" t="s">
        <v>17</v>
      </c>
      <c r="I149">
        <v>3</v>
      </c>
      <c r="J149" t="s">
        <v>34</v>
      </c>
      <c r="K149" t="s">
        <v>28</v>
      </c>
      <c r="L149">
        <v>35</v>
      </c>
      <c r="M149" t="s">
        <v>17</v>
      </c>
    </row>
    <row r="150" spans="1:13" x14ac:dyDescent="0.25">
      <c r="A150">
        <v>16390</v>
      </c>
      <c r="B150" t="s">
        <v>26</v>
      </c>
      <c r="C150" t="s">
        <v>21</v>
      </c>
      <c r="D150" s="15">
        <v>30000</v>
      </c>
      <c r="E150">
        <v>1</v>
      </c>
      <c r="F150" t="s">
        <v>15</v>
      </c>
      <c r="G150" t="s">
        <v>23</v>
      </c>
      <c r="H150" t="s">
        <v>20</v>
      </c>
      <c r="I150">
        <v>0</v>
      </c>
      <c r="J150" t="s">
        <v>18</v>
      </c>
      <c r="K150" t="s">
        <v>19</v>
      </c>
      <c r="L150">
        <v>38</v>
      </c>
      <c r="M150" t="s">
        <v>17</v>
      </c>
    </row>
    <row r="151" spans="1:13" x14ac:dyDescent="0.25">
      <c r="A151">
        <v>24187</v>
      </c>
      <c r="B151" t="s">
        <v>26</v>
      </c>
      <c r="C151" t="s">
        <v>14</v>
      </c>
      <c r="D151" s="15">
        <v>30000</v>
      </c>
      <c r="E151">
        <v>3</v>
      </c>
      <c r="F151" t="s">
        <v>35</v>
      </c>
      <c r="G151" t="s">
        <v>23</v>
      </c>
      <c r="H151" t="s">
        <v>20</v>
      </c>
      <c r="I151">
        <v>0</v>
      </c>
      <c r="J151" t="s">
        <v>18</v>
      </c>
      <c r="K151" t="s">
        <v>19</v>
      </c>
      <c r="L151">
        <v>46</v>
      </c>
      <c r="M151" t="s">
        <v>17</v>
      </c>
    </row>
    <row r="152" spans="1:13" x14ac:dyDescent="0.25">
      <c r="A152">
        <v>29094</v>
      </c>
      <c r="B152" t="s">
        <v>13</v>
      </c>
      <c r="C152" t="s">
        <v>21</v>
      </c>
      <c r="D152" s="15">
        <v>30000</v>
      </c>
      <c r="E152">
        <v>3</v>
      </c>
      <c r="F152" t="s">
        <v>31</v>
      </c>
      <c r="G152" t="s">
        <v>16</v>
      </c>
      <c r="H152" t="s">
        <v>17</v>
      </c>
      <c r="I152">
        <v>2</v>
      </c>
      <c r="J152" t="s">
        <v>27</v>
      </c>
      <c r="K152" t="s">
        <v>28</v>
      </c>
      <c r="L152">
        <v>54</v>
      </c>
      <c r="M152" t="s">
        <v>17</v>
      </c>
    </row>
    <row r="153" spans="1:13" x14ac:dyDescent="0.25">
      <c r="A153">
        <v>28319</v>
      </c>
      <c r="B153" t="s">
        <v>26</v>
      </c>
      <c r="C153" t="s">
        <v>14</v>
      </c>
      <c r="D153" s="15">
        <v>60000</v>
      </c>
      <c r="E153">
        <v>1</v>
      </c>
      <c r="F153" t="s">
        <v>22</v>
      </c>
      <c r="G153" t="s">
        <v>16</v>
      </c>
      <c r="H153" t="s">
        <v>20</v>
      </c>
      <c r="I153">
        <v>1</v>
      </c>
      <c r="J153" t="s">
        <v>18</v>
      </c>
      <c r="K153" t="s">
        <v>28</v>
      </c>
      <c r="L153">
        <v>46</v>
      </c>
      <c r="M153" t="s">
        <v>17</v>
      </c>
    </row>
    <row r="154" spans="1:13" x14ac:dyDescent="0.25">
      <c r="A154">
        <v>16406</v>
      </c>
      <c r="B154" t="s">
        <v>13</v>
      </c>
      <c r="C154" t="s">
        <v>21</v>
      </c>
      <c r="D154" s="15">
        <v>40000</v>
      </c>
      <c r="E154">
        <v>0</v>
      </c>
      <c r="F154" t="s">
        <v>15</v>
      </c>
      <c r="G154" t="s">
        <v>23</v>
      </c>
      <c r="H154" t="s">
        <v>20</v>
      </c>
      <c r="I154">
        <v>0</v>
      </c>
      <c r="J154" t="s">
        <v>18</v>
      </c>
      <c r="K154" t="s">
        <v>19</v>
      </c>
      <c r="L154">
        <v>38</v>
      </c>
      <c r="M154" t="s">
        <v>17</v>
      </c>
    </row>
    <row r="155" spans="1:13" x14ac:dyDescent="0.25">
      <c r="A155">
        <v>20923</v>
      </c>
      <c r="B155" t="s">
        <v>13</v>
      </c>
      <c r="C155" t="s">
        <v>14</v>
      </c>
      <c r="D155" s="15">
        <v>40000</v>
      </c>
      <c r="E155">
        <v>1</v>
      </c>
      <c r="F155" t="s">
        <v>15</v>
      </c>
      <c r="G155" t="s">
        <v>16</v>
      </c>
      <c r="H155" t="s">
        <v>17</v>
      </c>
      <c r="I155">
        <v>0</v>
      </c>
      <c r="J155" t="s">
        <v>18</v>
      </c>
      <c r="K155" t="s">
        <v>19</v>
      </c>
      <c r="L155">
        <v>42</v>
      </c>
      <c r="M155" t="s">
        <v>17</v>
      </c>
    </row>
    <row r="156" spans="1:13" x14ac:dyDescent="0.25">
      <c r="A156">
        <v>11378</v>
      </c>
      <c r="B156" t="s">
        <v>26</v>
      </c>
      <c r="C156" t="s">
        <v>14</v>
      </c>
      <c r="D156" s="15">
        <v>10000</v>
      </c>
      <c r="E156">
        <v>1</v>
      </c>
      <c r="F156" t="s">
        <v>31</v>
      </c>
      <c r="G156" t="s">
        <v>29</v>
      </c>
      <c r="H156" t="s">
        <v>20</v>
      </c>
      <c r="I156">
        <v>1</v>
      </c>
      <c r="J156" t="s">
        <v>25</v>
      </c>
      <c r="K156" t="s">
        <v>19</v>
      </c>
      <c r="L156">
        <v>46</v>
      </c>
      <c r="M156" t="s">
        <v>17</v>
      </c>
    </row>
    <row r="157" spans="1:13" x14ac:dyDescent="0.25">
      <c r="A157">
        <v>20851</v>
      </c>
      <c r="B157" t="s">
        <v>26</v>
      </c>
      <c r="C157" t="s">
        <v>21</v>
      </c>
      <c r="D157" s="15">
        <v>20000</v>
      </c>
      <c r="E157">
        <v>0</v>
      </c>
      <c r="F157" t="s">
        <v>22</v>
      </c>
      <c r="G157" t="s">
        <v>29</v>
      </c>
      <c r="H157" t="s">
        <v>20</v>
      </c>
      <c r="I157">
        <v>1</v>
      </c>
      <c r="J157" t="s">
        <v>25</v>
      </c>
      <c r="K157" t="s">
        <v>19</v>
      </c>
      <c r="L157">
        <v>36</v>
      </c>
      <c r="M157" t="s">
        <v>17</v>
      </c>
    </row>
    <row r="158" spans="1:13" x14ac:dyDescent="0.25">
      <c r="A158">
        <v>21557</v>
      </c>
      <c r="B158" t="s">
        <v>26</v>
      </c>
      <c r="C158" t="s">
        <v>14</v>
      </c>
      <c r="D158" s="15">
        <v>110000</v>
      </c>
      <c r="E158">
        <v>0</v>
      </c>
      <c r="F158" t="s">
        <v>22</v>
      </c>
      <c r="G158" t="s">
        <v>32</v>
      </c>
      <c r="H158" t="s">
        <v>17</v>
      </c>
      <c r="I158">
        <v>3</v>
      </c>
      <c r="J158" t="s">
        <v>34</v>
      </c>
      <c r="K158" t="s">
        <v>28</v>
      </c>
      <c r="L158">
        <v>32</v>
      </c>
      <c r="M158" t="s">
        <v>17</v>
      </c>
    </row>
    <row r="159" spans="1:13" x14ac:dyDescent="0.25">
      <c r="A159">
        <v>26663</v>
      </c>
      <c r="B159" t="s">
        <v>26</v>
      </c>
      <c r="C159" t="s">
        <v>14</v>
      </c>
      <c r="D159" s="15">
        <v>60000</v>
      </c>
      <c r="E159">
        <v>2</v>
      </c>
      <c r="F159" t="s">
        <v>15</v>
      </c>
      <c r="G159" t="s">
        <v>24</v>
      </c>
      <c r="H159" t="s">
        <v>20</v>
      </c>
      <c r="I159">
        <v>1</v>
      </c>
      <c r="J159" t="s">
        <v>18</v>
      </c>
      <c r="K159" t="s">
        <v>28</v>
      </c>
      <c r="L159">
        <v>39</v>
      </c>
      <c r="M159" t="s">
        <v>17</v>
      </c>
    </row>
    <row r="160" spans="1:13" x14ac:dyDescent="0.25">
      <c r="A160">
        <v>11896</v>
      </c>
      <c r="B160" t="s">
        <v>13</v>
      </c>
      <c r="C160" t="s">
        <v>21</v>
      </c>
      <c r="D160" s="15">
        <v>100000</v>
      </c>
      <c r="E160">
        <v>1</v>
      </c>
      <c r="F160" t="s">
        <v>35</v>
      </c>
      <c r="G160" t="s">
        <v>32</v>
      </c>
      <c r="H160" t="s">
        <v>17</v>
      </c>
      <c r="I160">
        <v>0</v>
      </c>
      <c r="J160" t="s">
        <v>25</v>
      </c>
      <c r="K160" t="s">
        <v>28</v>
      </c>
      <c r="L160">
        <v>36</v>
      </c>
      <c r="M160" t="s">
        <v>17</v>
      </c>
    </row>
    <row r="161" spans="1:13" x14ac:dyDescent="0.25">
      <c r="A161">
        <v>14189</v>
      </c>
      <c r="B161" t="s">
        <v>13</v>
      </c>
      <c r="C161" t="s">
        <v>14</v>
      </c>
      <c r="D161" s="15">
        <v>90000</v>
      </c>
      <c r="E161">
        <v>4</v>
      </c>
      <c r="F161" t="s">
        <v>31</v>
      </c>
      <c r="G161" t="s">
        <v>24</v>
      </c>
      <c r="H161" t="s">
        <v>20</v>
      </c>
      <c r="I161">
        <v>2</v>
      </c>
      <c r="J161" t="s">
        <v>25</v>
      </c>
      <c r="K161" t="s">
        <v>19</v>
      </c>
      <c r="L161">
        <v>54</v>
      </c>
      <c r="M161" t="s">
        <v>17</v>
      </c>
    </row>
    <row r="162" spans="1:13" x14ac:dyDescent="0.25">
      <c r="A162">
        <v>17926</v>
      </c>
      <c r="B162" t="s">
        <v>26</v>
      </c>
      <c r="C162" t="s">
        <v>14</v>
      </c>
      <c r="D162" s="15">
        <v>40000</v>
      </c>
      <c r="E162">
        <v>0</v>
      </c>
      <c r="F162" t="s">
        <v>15</v>
      </c>
      <c r="G162" t="s">
        <v>23</v>
      </c>
      <c r="H162" t="s">
        <v>20</v>
      </c>
      <c r="I162">
        <v>0</v>
      </c>
      <c r="J162" t="s">
        <v>18</v>
      </c>
      <c r="K162" t="s">
        <v>28</v>
      </c>
      <c r="L162">
        <v>28</v>
      </c>
      <c r="M162" t="s">
        <v>17</v>
      </c>
    </row>
    <row r="163" spans="1:13" x14ac:dyDescent="0.25">
      <c r="A163">
        <v>26928</v>
      </c>
      <c r="B163" t="s">
        <v>26</v>
      </c>
      <c r="C163" t="s">
        <v>21</v>
      </c>
      <c r="D163" s="15">
        <v>30000</v>
      </c>
      <c r="E163">
        <v>1</v>
      </c>
      <c r="F163" t="s">
        <v>15</v>
      </c>
      <c r="G163" t="s">
        <v>23</v>
      </c>
      <c r="H163" t="s">
        <v>17</v>
      </c>
      <c r="I163">
        <v>0</v>
      </c>
      <c r="J163" t="s">
        <v>18</v>
      </c>
      <c r="K163" t="s">
        <v>19</v>
      </c>
      <c r="L163">
        <v>62</v>
      </c>
      <c r="M163" t="s">
        <v>17</v>
      </c>
    </row>
    <row r="164" spans="1:13" x14ac:dyDescent="0.25">
      <c r="A164">
        <v>28207</v>
      </c>
      <c r="B164" t="s">
        <v>13</v>
      </c>
      <c r="C164" t="s">
        <v>21</v>
      </c>
      <c r="D164" s="15">
        <v>80000</v>
      </c>
      <c r="E164">
        <v>4</v>
      </c>
      <c r="F164" t="s">
        <v>35</v>
      </c>
      <c r="G164" t="s">
        <v>32</v>
      </c>
      <c r="H164" t="s">
        <v>17</v>
      </c>
      <c r="I164">
        <v>1</v>
      </c>
      <c r="J164" t="s">
        <v>18</v>
      </c>
      <c r="K164" t="s">
        <v>28</v>
      </c>
      <c r="L164">
        <v>36</v>
      </c>
      <c r="M164" t="s">
        <v>17</v>
      </c>
    </row>
    <row r="165" spans="1:13" x14ac:dyDescent="0.25">
      <c r="A165">
        <v>11000</v>
      </c>
      <c r="B165" t="s">
        <v>13</v>
      </c>
      <c r="C165" t="s">
        <v>21</v>
      </c>
      <c r="D165" s="15">
        <v>90000</v>
      </c>
      <c r="E165">
        <v>2</v>
      </c>
      <c r="F165" t="s">
        <v>15</v>
      </c>
      <c r="G165" t="s">
        <v>24</v>
      </c>
      <c r="H165" t="s">
        <v>17</v>
      </c>
      <c r="I165">
        <v>0</v>
      </c>
      <c r="J165" t="s">
        <v>30</v>
      </c>
      <c r="K165" t="s">
        <v>28</v>
      </c>
      <c r="L165">
        <v>40</v>
      </c>
      <c r="M165" t="s">
        <v>17</v>
      </c>
    </row>
    <row r="166" spans="1:13" x14ac:dyDescent="0.25">
      <c r="A166">
        <v>28758</v>
      </c>
      <c r="B166" t="s">
        <v>13</v>
      </c>
      <c r="C166" t="s">
        <v>21</v>
      </c>
      <c r="D166" s="15">
        <v>40000</v>
      </c>
      <c r="E166">
        <v>2</v>
      </c>
      <c r="F166" t="s">
        <v>22</v>
      </c>
      <c r="G166" t="s">
        <v>23</v>
      </c>
      <c r="H166" t="s">
        <v>17</v>
      </c>
      <c r="I166">
        <v>1</v>
      </c>
      <c r="J166" t="s">
        <v>30</v>
      </c>
      <c r="K166" t="s">
        <v>19</v>
      </c>
      <c r="L166">
        <v>35</v>
      </c>
      <c r="M166" t="s">
        <v>17</v>
      </c>
    </row>
    <row r="167" spans="1:13" x14ac:dyDescent="0.25">
      <c r="A167">
        <v>11381</v>
      </c>
      <c r="B167" t="s">
        <v>13</v>
      </c>
      <c r="C167" t="s">
        <v>14</v>
      </c>
      <c r="D167" s="15">
        <v>20000</v>
      </c>
      <c r="E167">
        <v>2</v>
      </c>
      <c r="F167" t="s">
        <v>22</v>
      </c>
      <c r="G167" t="s">
        <v>29</v>
      </c>
      <c r="H167" t="s">
        <v>17</v>
      </c>
      <c r="I167">
        <v>1</v>
      </c>
      <c r="J167" t="s">
        <v>25</v>
      </c>
      <c r="K167" t="s">
        <v>19</v>
      </c>
      <c r="L167">
        <v>47</v>
      </c>
      <c r="M167" t="s">
        <v>17</v>
      </c>
    </row>
    <row r="168" spans="1:13" x14ac:dyDescent="0.25">
      <c r="A168">
        <v>28102</v>
      </c>
      <c r="B168" t="s">
        <v>13</v>
      </c>
      <c r="C168" t="s">
        <v>21</v>
      </c>
      <c r="D168" s="15">
        <v>20000</v>
      </c>
      <c r="E168">
        <v>4</v>
      </c>
      <c r="F168" t="s">
        <v>31</v>
      </c>
      <c r="G168" t="s">
        <v>16</v>
      </c>
      <c r="H168" t="s">
        <v>17</v>
      </c>
      <c r="I168">
        <v>2</v>
      </c>
      <c r="J168" t="s">
        <v>27</v>
      </c>
      <c r="K168" t="s">
        <v>28</v>
      </c>
      <c r="L168">
        <v>58</v>
      </c>
      <c r="M168" t="s">
        <v>17</v>
      </c>
    </row>
    <row r="169" spans="1:13" x14ac:dyDescent="0.25">
      <c r="A169">
        <v>23105</v>
      </c>
      <c r="B169" t="s">
        <v>26</v>
      </c>
      <c r="C169" t="s">
        <v>21</v>
      </c>
      <c r="D169" s="15">
        <v>40000</v>
      </c>
      <c r="E169">
        <v>3</v>
      </c>
      <c r="F169" t="s">
        <v>33</v>
      </c>
      <c r="G169" t="s">
        <v>23</v>
      </c>
      <c r="H169" t="s">
        <v>20</v>
      </c>
      <c r="I169">
        <v>2</v>
      </c>
      <c r="J169" t="s">
        <v>27</v>
      </c>
      <c r="K169" t="s">
        <v>28</v>
      </c>
      <c r="L169">
        <v>52</v>
      </c>
      <c r="M169" t="s">
        <v>17</v>
      </c>
    </row>
    <row r="170" spans="1:13" x14ac:dyDescent="0.25">
      <c r="A170">
        <v>18740</v>
      </c>
      <c r="B170" t="s">
        <v>13</v>
      </c>
      <c r="C170" t="s">
        <v>21</v>
      </c>
      <c r="D170" s="15">
        <v>80000</v>
      </c>
      <c r="E170">
        <v>5</v>
      </c>
      <c r="F170" t="s">
        <v>15</v>
      </c>
      <c r="G170" t="s">
        <v>24</v>
      </c>
      <c r="H170" t="s">
        <v>20</v>
      </c>
      <c r="I170">
        <v>1</v>
      </c>
      <c r="J170" t="s">
        <v>18</v>
      </c>
      <c r="K170" t="s">
        <v>28</v>
      </c>
      <c r="L170">
        <v>47</v>
      </c>
      <c r="M170" t="s">
        <v>17</v>
      </c>
    </row>
    <row r="171" spans="1:13" x14ac:dyDescent="0.25">
      <c r="A171">
        <v>17352</v>
      </c>
      <c r="B171" t="s">
        <v>13</v>
      </c>
      <c r="C171" t="s">
        <v>21</v>
      </c>
      <c r="D171" s="15">
        <v>50000</v>
      </c>
      <c r="E171">
        <v>2</v>
      </c>
      <c r="F171" t="s">
        <v>35</v>
      </c>
      <c r="G171" t="s">
        <v>32</v>
      </c>
      <c r="H171" t="s">
        <v>17</v>
      </c>
      <c r="I171">
        <v>1</v>
      </c>
      <c r="J171" t="s">
        <v>27</v>
      </c>
      <c r="K171" t="s">
        <v>28</v>
      </c>
      <c r="L171">
        <v>64</v>
      </c>
      <c r="M171" t="s">
        <v>17</v>
      </c>
    </row>
    <row r="172" spans="1:13" x14ac:dyDescent="0.25">
      <c r="A172">
        <v>14154</v>
      </c>
      <c r="B172" t="s">
        <v>13</v>
      </c>
      <c r="C172" t="s">
        <v>21</v>
      </c>
      <c r="D172" s="15">
        <v>30000</v>
      </c>
      <c r="E172">
        <v>0</v>
      </c>
      <c r="F172" t="s">
        <v>15</v>
      </c>
      <c r="G172" t="s">
        <v>23</v>
      </c>
      <c r="H172" t="s">
        <v>17</v>
      </c>
      <c r="I172">
        <v>0</v>
      </c>
      <c r="J172" t="s">
        <v>18</v>
      </c>
      <c r="K172" t="s">
        <v>19</v>
      </c>
      <c r="L172">
        <v>35</v>
      </c>
      <c r="M172" t="s">
        <v>17</v>
      </c>
    </row>
    <row r="173" spans="1:13" x14ac:dyDescent="0.25">
      <c r="A173">
        <v>20228</v>
      </c>
      <c r="B173" t="s">
        <v>13</v>
      </c>
      <c r="C173" t="s">
        <v>21</v>
      </c>
      <c r="D173" s="15">
        <v>100000</v>
      </c>
      <c r="E173">
        <v>0</v>
      </c>
      <c r="F173" t="s">
        <v>35</v>
      </c>
      <c r="G173" t="s">
        <v>32</v>
      </c>
      <c r="H173" t="s">
        <v>17</v>
      </c>
      <c r="I173">
        <v>0</v>
      </c>
      <c r="J173" t="s">
        <v>25</v>
      </c>
      <c r="K173" t="s">
        <v>28</v>
      </c>
      <c r="L173">
        <v>40</v>
      </c>
      <c r="M173" t="s">
        <v>17</v>
      </c>
    </row>
    <row r="174" spans="1:13" x14ac:dyDescent="0.25">
      <c r="A174">
        <v>16675</v>
      </c>
      <c r="B174" t="s">
        <v>26</v>
      </c>
      <c r="C174" t="s">
        <v>14</v>
      </c>
      <c r="D174" s="15">
        <v>160000</v>
      </c>
      <c r="E174">
        <v>0</v>
      </c>
      <c r="F174" t="s">
        <v>35</v>
      </c>
      <c r="G174" t="s">
        <v>32</v>
      </c>
      <c r="H174" t="s">
        <v>20</v>
      </c>
      <c r="I174">
        <v>3</v>
      </c>
      <c r="J174" t="s">
        <v>18</v>
      </c>
      <c r="K174" t="s">
        <v>28</v>
      </c>
      <c r="L174">
        <v>47</v>
      </c>
      <c r="M174" t="s">
        <v>17</v>
      </c>
    </row>
    <row r="175" spans="1:13" x14ac:dyDescent="0.25">
      <c r="A175">
        <v>16410</v>
      </c>
      <c r="B175" t="s">
        <v>26</v>
      </c>
      <c r="C175" t="s">
        <v>14</v>
      </c>
      <c r="D175" s="15">
        <v>10000</v>
      </c>
      <c r="E175">
        <v>4</v>
      </c>
      <c r="F175" t="s">
        <v>33</v>
      </c>
      <c r="G175" t="s">
        <v>29</v>
      </c>
      <c r="H175" t="s">
        <v>17</v>
      </c>
      <c r="I175">
        <v>2</v>
      </c>
      <c r="J175" t="s">
        <v>18</v>
      </c>
      <c r="K175" t="s">
        <v>19</v>
      </c>
      <c r="L175">
        <v>41</v>
      </c>
      <c r="M175" t="s">
        <v>17</v>
      </c>
    </row>
    <row r="176" spans="1:13" x14ac:dyDescent="0.25">
      <c r="A176">
        <v>27760</v>
      </c>
      <c r="B176" t="s">
        <v>26</v>
      </c>
      <c r="C176" t="s">
        <v>14</v>
      </c>
      <c r="D176" s="15">
        <v>40000</v>
      </c>
      <c r="E176">
        <v>0</v>
      </c>
      <c r="F176" t="s">
        <v>35</v>
      </c>
      <c r="G176" t="s">
        <v>23</v>
      </c>
      <c r="H176" t="s">
        <v>20</v>
      </c>
      <c r="I176">
        <v>0</v>
      </c>
      <c r="J176" t="s">
        <v>18</v>
      </c>
      <c r="K176" t="s">
        <v>19</v>
      </c>
      <c r="L176">
        <v>37</v>
      </c>
      <c r="M176" t="s">
        <v>17</v>
      </c>
    </row>
    <row r="177" spans="1:13" x14ac:dyDescent="0.25">
      <c r="A177">
        <v>22930</v>
      </c>
      <c r="B177" t="s">
        <v>13</v>
      </c>
      <c r="C177" t="s">
        <v>21</v>
      </c>
      <c r="D177" s="15">
        <v>90000</v>
      </c>
      <c r="E177">
        <v>4</v>
      </c>
      <c r="F177" t="s">
        <v>15</v>
      </c>
      <c r="G177" t="s">
        <v>24</v>
      </c>
      <c r="H177" t="s">
        <v>17</v>
      </c>
      <c r="I177">
        <v>0</v>
      </c>
      <c r="J177" t="s">
        <v>30</v>
      </c>
      <c r="K177" t="s">
        <v>28</v>
      </c>
      <c r="L177">
        <v>38</v>
      </c>
      <c r="M177" t="s">
        <v>17</v>
      </c>
    </row>
    <row r="178" spans="1:13" x14ac:dyDescent="0.25">
      <c r="A178">
        <v>23780</v>
      </c>
      <c r="B178" t="s">
        <v>26</v>
      </c>
      <c r="C178" t="s">
        <v>21</v>
      </c>
      <c r="D178" s="15">
        <v>40000</v>
      </c>
      <c r="E178">
        <v>2</v>
      </c>
      <c r="F178" t="s">
        <v>22</v>
      </c>
      <c r="G178" t="s">
        <v>23</v>
      </c>
      <c r="H178" t="s">
        <v>20</v>
      </c>
      <c r="I178">
        <v>2</v>
      </c>
      <c r="J178" t="s">
        <v>18</v>
      </c>
      <c r="K178" t="s">
        <v>19</v>
      </c>
      <c r="L178">
        <v>36</v>
      </c>
      <c r="M178" t="s">
        <v>17</v>
      </c>
    </row>
    <row r="179" spans="1:13" x14ac:dyDescent="0.25">
      <c r="A179">
        <v>20994</v>
      </c>
      <c r="B179" t="s">
        <v>13</v>
      </c>
      <c r="C179" t="s">
        <v>14</v>
      </c>
      <c r="D179" s="15">
        <v>20000</v>
      </c>
      <c r="E179">
        <v>0</v>
      </c>
      <c r="F179" t="s">
        <v>15</v>
      </c>
      <c r="G179" t="s">
        <v>23</v>
      </c>
      <c r="H179" t="s">
        <v>20</v>
      </c>
      <c r="I179">
        <v>0</v>
      </c>
      <c r="J179" t="s">
        <v>18</v>
      </c>
      <c r="K179" t="s">
        <v>28</v>
      </c>
      <c r="L179">
        <v>26</v>
      </c>
      <c r="M179" t="s">
        <v>17</v>
      </c>
    </row>
    <row r="180" spans="1:13" x14ac:dyDescent="0.25">
      <c r="A180">
        <v>11489</v>
      </c>
      <c r="B180" t="s">
        <v>26</v>
      </c>
      <c r="C180" t="s">
        <v>14</v>
      </c>
      <c r="D180" s="15">
        <v>20000</v>
      </c>
      <c r="E180">
        <v>0</v>
      </c>
      <c r="F180" t="s">
        <v>33</v>
      </c>
      <c r="G180" t="s">
        <v>29</v>
      </c>
      <c r="H180" t="s">
        <v>20</v>
      </c>
      <c r="I180">
        <v>2</v>
      </c>
      <c r="J180" t="s">
        <v>30</v>
      </c>
      <c r="K180" t="s">
        <v>19</v>
      </c>
      <c r="L180">
        <v>35</v>
      </c>
      <c r="M180" t="s">
        <v>17</v>
      </c>
    </row>
    <row r="181" spans="1:13" x14ac:dyDescent="0.25">
      <c r="A181">
        <v>18160</v>
      </c>
      <c r="B181" t="s">
        <v>13</v>
      </c>
      <c r="C181" t="s">
        <v>21</v>
      </c>
      <c r="D181" s="15">
        <v>130000</v>
      </c>
      <c r="E181">
        <v>3</v>
      </c>
      <c r="F181" t="s">
        <v>31</v>
      </c>
      <c r="G181" t="s">
        <v>24</v>
      </c>
      <c r="H181" t="s">
        <v>17</v>
      </c>
      <c r="I181">
        <v>4</v>
      </c>
      <c r="J181" t="s">
        <v>27</v>
      </c>
      <c r="K181" t="s">
        <v>19</v>
      </c>
      <c r="L181">
        <v>51</v>
      </c>
      <c r="M181" t="s">
        <v>17</v>
      </c>
    </row>
    <row r="182" spans="1:13" x14ac:dyDescent="0.25">
      <c r="A182">
        <v>15926</v>
      </c>
      <c r="B182" t="s">
        <v>26</v>
      </c>
      <c r="C182" t="s">
        <v>14</v>
      </c>
      <c r="D182" s="15">
        <v>120000</v>
      </c>
      <c r="E182">
        <v>3</v>
      </c>
      <c r="F182" t="s">
        <v>31</v>
      </c>
      <c r="G182" t="s">
        <v>24</v>
      </c>
      <c r="H182" t="s">
        <v>17</v>
      </c>
      <c r="I182">
        <v>4</v>
      </c>
      <c r="J182" t="s">
        <v>27</v>
      </c>
      <c r="K182" t="s">
        <v>19</v>
      </c>
      <c r="L182">
        <v>50</v>
      </c>
      <c r="M182" t="s">
        <v>17</v>
      </c>
    </row>
    <row r="183" spans="1:13" x14ac:dyDescent="0.25">
      <c r="A183">
        <v>19174</v>
      </c>
      <c r="B183" t="s">
        <v>26</v>
      </c>
      <c r="C183" t="s">
        <v>14</v>
      </c>
      <c r="D183" s="15">
        <v>30000</v>
      </c>
      <c r="E183">
        <v>0</v>
      </c>
      <c r="F183" t="s">
        <v>31</v>
      </c>
      <c r="G183" t="s">
        <v>29</v>
      </c>
      <c r="H183" t="s">
        <v>20</v>
      </c>
      <c r="I183">
        <v>1</v>
      </c>
      <c r="J183" t="s">
        <v>25</v>
      </c>
      <c r="K183" t="s">
        <v>19</v>
      </c>
      <c r="L183">
        <v>32</v>
      </c>
      <c r="M183" t="s">
        <v>17</v>
      </c>
    </row>
    <row r="184" spans="1:13" x14ac:dyDescent="0.25">
      <c r="A184">
        <v>17848</v>
      </c>
      <c r="B184" t="s">
        <v>26</v>
      </c>
      <c r="C184" t="s">
        <v>21</v>
      </c>
      <c r="D184" s="15">
        <v>30000</v>
      </c>
      <c r="E184">
        <v>0</v>
      </c>
      <c r="F184" t="s">
        <v>22</v>
      </c>
      <c r="G184" t="s">
        <v>23</v>
      </c>
      <c r="H184" t="s">
        <v>20</v>
      </c>
      <c r="I184">
        <v>1</v>
      </c>
      <c r="J184" t="s">
        <v>25</v>
      </c>
      <c r="K184" t="s">
        <v>19</v>
      </c>
      <c r="L184">
        <v>31</v>
      </c>
      <c r="M184" t="s">
        <v>17</v>
      </c>
    </row>
    <row r="185" spans="1:13" x14ac:dyDescent="0.25">
      <c r="A185">
        <v>17894</v>
      </c>
      <c r="B185" t="s">
        <v>13</v>
      </c>
      <c r="C185" t="s">
        <v>14</v>
      </c>
      <c r="D185" s="15">
        <v>20000</v>
      </c>
      <c r="E185">
        <v>1</v>
      </c>
      <c r="F185" t="s">
        <v>15</v>
      </c>
      <c r="G185" t="s">
        <v>23</v>
      </c>
      <c r="H185" t="s">
        <v>17</v>
      </c>
      <c r="I185">
        <v>0</v>
      </c>
      <c r="J185" t="s">
        <v>18</v>
      </c>
      <c r="K185" t="s">
        <v>19</v>
      </c>
      <c r="L185">
        <v>50</v>
      </c>
      <c r="M185" t="s">
        <v>17</v>
      </c>
    </row>
    <row r="186" spans="1:13" x14ac:dyDescent="0.25">
      <c r="A186">
        <v>25651</v>
      </c>
      <c r="B186" t="s">
        <v>13</v>
      </c>
      <c r="C186" t="s">
        <v>21</v>
      </c>
      <c r="D186" s="15">
        <v>40000</v>
      </c>
      <c r="E186">
        <v>1</v>
      </c>
      <c r="F186" t="s">
        <v>15</v>
      </c>
      <c r="G186" t="s">
        <v>16</v>
      </c>
      <c r="H186" t="s">
        <v>20</v>
      </c>
      <c r="I186">
        <v>0</v>
      </c>
      <c r="J186" t="s">
        <v>18</v>
      </c>
      <c r="K186" t="s">
        <v>19</v>
      </c>
      <c r="L186">
        <v>43</v>
      </c>
      <c r="M186" t="s">
        <v>17</v>
      </c>
    </row>
    <row r="187" spans="1:13" x14ac:dyDescent="0.25">
      <c r="A187">
        <v>22936</v>
      </c>
      <c r="B187" t="s">
        <v>26</v>
      </c>
      <c r="C187" t="s">
        <v>14</v>
      </c>
      <c r="D187" s="15">
        <v>60000</v>
      </c>
      <c r="E187">
        <v>1</v>
      </c>
      <c r="F187" t="s">
        <v>22</v>
      </c>
      <c r="G187" t="s">
        <v>16</v>
      </c>
      <c r="H187" t="s">
        <v>20</v>
      </c>
      <c r="I187">
        <v>1</v>
      </c>
      <c r="J187" t="s">
        <v>18</v>
      </c>
      <c r="K187" t="s">
        <v>28</v>
      </c>
      <c r="L187">
        <v>45</v>
      </c>
      <c r="M187" t="s">
        <v>17</v>
      </c>
    </row>
    <row r="188" spans="1:13" x14ac:dyDescent="0.25">
      <c r="A188">
        <v>24121</v>
      </c>
      <c r="B188" t="s">
        <v>26</v>
      </c>
      <c r="C188" t="s">
        <v>14</v>
      </c>
      <c r="D188" s="15">
        <v>30000</v>
      </c>
      <c r="E188">
        <v>0</v>
      </c>
      <c r="F188" t="s">
        <v>22</v>
      </c>
      <c r="G188" t="s">
        <v>23</v>
      </c>
      <c r="H188" t="s">
        <v>20</v>
      </c>
      <c r="I188">
        <v>1</v>
      </c>
      <c r="J188" t="s">
        <v>18</v>
      </c>
      <c r="K188" t="s">
        <v>19</v>
      </c>
      <c r="L188">
        <v>29</v>
      </c>
      <c r="M188" t="s">
        <v>17</v>
      </c>
    </row>
    <row r="189" spans="1:13" x14ac:dyDescent="0.25">
      <c r="A189">
        <v>27878</v>
      </c>
      <c r="B189" t="s">
        <v>26</v>
      </c>
      <c r="C189" t="s">
        <v>21</v>
      </c>
      <c r="D189" s="15">
        <v>20000</v>
      </c>
      <c r="E189">
        <v>0</v>
      </c>
      <c r="F189" t="s">
        <v>22</v>
      </c>
      <c r="G189" t="s">
        <v>29</v>
      </c>
      <c r="H189" t="s">
        <v>20</v>
      </c>
      <c r="I189">
        <v>0</v>
      </c>
      <c r="J189" t="s">
        <v>18</v>
      </c>
      <c r="K189" t="s">
        <v>28</v>
      </c>
      <c r="L189">
        <v>28</v>
      </c>
      <c r="M189" t="s">
        <v>17</v>
      </c>
    </row>
    <row r="190" spans="1:13" x14ac:dyDescent="0.25">
      <c r="A190">
        <v>13572</v>
      </c>
      <c r="B190" t="s">
        <v>26</v>
      </c>
      <c r="C190" t="s">
        <v>21</v>
      </c>
      <c r="D190" s="15">
        <v>10000</v>
      </c>
      <c r="E190">
        <v>3</v>
      </c>
      <c r="F190" t="s">
        <v>31</v>
      </c>
      <c r="G190" t="s">
        <v>29</v>
      </c>
      <c r="H190" t="s">
        <v>17</v>
      </c>
      <c r="I190">
        <v>0</v>
      </c>
      <c r="J190" t="s">
        <v>18</v>
      </c>
      <c r="K190" t="s">
        <v>19</v>
      </c>
      <c r="L190">
        <v>37</v>
      </c>
      <c r="M190" t="s">
        <v>17</v>
      </c>
    </row>
    <row r="191" spans="1:13" x14ac:dyDescent="0.25">
      <c r="A191">
        <v>26354</v>
      </c>
      <c r="B191" t="s">
        <v>26</v>
      </c>
      <c r="C191" t="s">
        <v>21</v>
      </c>
      <c r="D191" s="15">
        <v>40000</v>
      </c>
      <c r="E191">
        <v>0</v>
      </c>
      <c r="F191" t="s">
        <v>35</v>
      </c>
      <c r="G191" t="s">
        <v>23</v>
      </c>
      <c r="H191" t="s">
        <v>20</v>
      </c>
      <c r="I191">
        <v>0</v>
      </c>
      <c r="J191" t="s">
        <v>18</v>
      </c>
      <c r="K191" t="s">
        <v>19</v>
      </c>
      <c r="L191">
        <v>38</v>
      </c>
      <c r="M191" t="s">
        <v>17</v>
      </c>
    </row>
    <row r="192" spans="1:13" x14ac:dyDescent="0.25">
      <c r="A192">
        <v>23608</v>
      </c>
      <c r="B192" t="s">
        <v>13</v>
      </c>
      <c r="C192" t="s">
        <v>14</v>
      </c>
      <c r="D192" s="15">
        <v>150000</v>
      </c>
      <c r="E192">
        <v>3</v>
      </c>
      <c r="F192" t="s">
        <v>31</v>
      </c>
      <c r="G192" t="s">
        <v>24</v>
      </c>
      <c r="H192" t="s">
        <v>17</v>
      </c>
      <c r="I192">
        <v>3</v>
      </c>
      <c r="J192" t="s">
        <v>18</v>
      </c>
      <c r="K192" t="s">
        <v>19</v>
      </c>
      <c r="L192">
        <v>51</v>
      </c>
      <c r="M192" t="s">
        <v>17</v>
      </c>
    </row>
    <row r="193" spans="1:13" x14ac:dyDescent="0.25">
      <c r="A193">
        <v>12332</v>
      </c>
      <c r="B193" t="s">
        <v>13</v>
      </c>
      <c r="C193" t="s">
        <v>21</v>
      </c>
      <c r="D193" s="15">
        <v>90000</v>
      </c>
      <c r="E193">
        <v>4</v>
      </c>
      <c r="F193" t="s">
        <v>31</v>
      </c>
      <c r="G193" t="s">
        <v>32</v>
      </c>
      <c r="H193" t="s">
        <v>17</v>
      </c>
      <c r="I193">
        <v>3</v>
      </c>
      <c r="J193" t="s">
        <v>27</v>
      </c>
      <c r="K193" t="s">
        <v>19</v>
      </c>
      <c r="L193">
        <v>58</v>
      </c>
      <c r="M193" t="s">
        <v>17</v>
      </c>
    </row>
    <row r="194" spans="1:13" x14ac:dyDescent="0.25">
      <c r="A194">
        <v>13082</v>
      </c>
      <c r="B194" t="s">
        <v>26</v>
      </c>
      <c r="C194" t="s">
        <v>21</v>
      </c>
      <c r="D194" s="15">
        <v>130000</v>
      </c>
      <c r="E194">
        <v>0</v>
      </c>
      <c r="F194" t="s">
        <v>35</v>
      </c>
      <c r="G194" t="s">
        <v>32</v>
      </c>
      <c r="H194" t="s">
        <v>17</v>
      </c>
      <c r="I194">
        <v>0</v>
      </c>
      <c r="J194" t="s">
        <v>25</v>
      </c>
      <c r="K194" t="s">
        <v>28</v>
      </c>
      <c r="L194">
        <v>48</v>
      </c>
      <c r="M194" t="s">
        <v>17</v>
      </c>
    </row>
    <row r="195" spans="1:13" x14ac:dyDescent="0.25">
      <c r="A195">
        <v>22518</v>
      </c>
      <c r="B195" t="s">
        <v>26</v>
      </c>
      <c r="C195" t="s">
        <v>14</v>
      </c>
      <c r="D195" s="15">
        <v>30000</v>
      </c>
      <c r="E195">
        <v>3</v>
      </c>
      <c r="F195" t="s">
        <v>22</v>
      </c>
      <c r="G195" t="s">
        <v>23</v>
      </c>
      <c r="H195" t="s">
        <v>20</v>
      </c>
      <c r="I195">
        <v>2</v>
      </c>
      <c r="J195" t="s">
        <v>18</v>
      </c>
      <c r="K195" t="s">
        <v>19</v>
      </c>
      <c r="L195">
        <v>27</v>
      </c>
      <c r="M195" t="s">
        <v>17</v>
      </c>
    </row>
    <row r="196" spans="1:13" x14ac:dyDescent="0.25">
      <c r="A196">
        <v>13687</v>
      </c>
      <c r="B196" t="s">
        <v>13</v>
      </c>
      <c r="C196" t="s">
        <v>21</v>
      </c>
      <c r="D196" s="15">
        <v>40000</v>
      </c>
      <c r="E196">
        <v>1</v>
      </c>
      <c r="F196" t="s">
        <v>15</v>
      </c>
      <c r="G196" t="s">
        <v>16</v>
      </c>
      <c r="H196" t="s">
        <v>17</v>
      </c>
      <c r="I196">
        <v>1</v>
      </c>
      <c r="J196" t="s">
        <v>18</v>
      </c>
      <c r="K196" t="s">
        <v>19</v>
      </c>
      <c r="L196">
        <v>33</v>
      </c>
      <c r="M196" t="s">
        <v>17</v>
      </c>
    </row>
    <row r="197" spans="1:13" x14ac:dyDescent="0.25">
      <c r="A197">
        <v>23571</v>
      </c>
      <c r="B197" t="s">
        <v>13</v>
      </c>
      <c r="C197" t="s">
        <v>14</v>
      </c>
      <c r="D197" s="15">
        <v>40000</v>
      </c>
      <c r="E197">
        <v>2</v>
      </c>
      <c r="F197" t="s">
        <v>15</v>
      </c>
      <c r="G197" t="s">
        <v>32</v>
      </c>
      <c r="H197" t="s">
        <v>17</v>
      </c>
      <c r="I197">
        <v>2</v>
      </c>
      <c r="J197" t="s">
        <v>18</v>
      </c>
      <c r="K197" t="s">
        <v>28</v>
      </c>
      <c r="L197">
        <v>66</v>
      </c>
      <c r="M197" t="s">
        <v>17</v>
      </c>
    </row>
    <row r="198" spans="1:13" x14ac:dyDescent="0.25">
      <c r="A198">
        <v>19305</v>
      </c>
      <c r="B198" t="s">
        <v>26</v>
      </c>
      <c r="C198" t="s">
        <v>14</v>
      </c>
      <c r="D198" s="15">
        <v>10000</v>
      </c>
      <c r="E198">
        <v>2</v>
      </c>
      <c r="F198" t="s">
        <v>31</v>
      </c>
      <c r="G198" t="s">
        <v>29</v>
      </c>
      <c r="H198" t="s">
        <v>17</v>
      </c>
      <c r="I198">
        <v>1</v>
      </c>
      <c r="J198" t="s">
        <v>18</v>
      </c>
      <c r="K198" t="s">
        <v>19</v>
      </c>
      <c r="L198">
        <v>38</v>
      </c>
      <c r="M198" t="s">
        <v>17</v>
      </c>
    </row>
    <row r="199" spans="1:13" x14ac:dyDescent="0.25">
      <c r="A199">
        <v>22636</v>
      </c>
      <c r="B199" t="s">
        <v>26</v>
      </c>
      <c r="C199" t="s">
        <v>14</v>
      </c>
      <c r="D199" s="15">
        <v>40000</v>
      </c>
      <c r="E199">
        <v>0</v>
      </c>
      <c r="F199" t="s">
        <v>15</v>
      </c>
      <c r="G199" t="s">
        <v>23</v>
      </c>
      <c r="H199" t="s">
        <v>20</v>
      </c>
      <c r="I199">
        <v>0</v>
      </c>
      <c r="J199" t="s">
        <v>18</v>
      </c>
      <c r="K199" t="s">
        <v>19</v>
      </c>
      <c r="L199">
        <v>38</v>
      </c>
      <c r="M199" t="s">
        <v>17</v>
      </c>
    </row>
    <row r="200" spans="1:13" x14ac:dyDescent="0.25">
      <c r="A200">
        <v>17310</v>
      </c>
      <c r="B200" t="s">
        <v>13</v>
      </c>
      <c r="C200" t="s">
        <v>21</v>
      </c>
      <c r="D200" s="15">
        <v>60000</v>
      </c>
      <c r="E200">
        <v>1</v>
      </c>
      <c r="F200" t="s">
        <v>22</v>
      </c>
      <c r="G200" t="s">
        <v>16</v>
      </c>
      <c r="H200" t="s">
        <v>17</v>
      </c>
      <c r="I200">
        <v>1</v>
      </c>
      <c r="J200" t="s">
        <v>18</v>
      </c>
      <c r="K200" t="s">
        <v>28</v>
      </c>
      <c r="L200">
        <v>45</v>
      </c>
      <c r="M200" t="s">
        <v>17</v>
      </c>
    </row>
    <row r="201" spans="1:13" x14ac:dyDescent="0.25">
      <c r="A201">
        <v>12133</v>
      </c>
      <c r="B201" t="s">
        <v>13</v>
      </c>
      <c r="C201" t="s">
        <v>14</v>
      </c>
      <c r="D201" s="15">
        <v>130000</v>
      </c>
      <c r="E201">
        <v>3</v>
      </c>
      <c r="F201" t="s">
        <v>22</v>
      </c>
      <c r="G201" t="s">
        <v>24</v>
      </c>
      <c r="H201" t="s">
        <v>17</v>
      </c>
      <c r="I201">
        <v>3</v>
      </c>
      <c r="J201" t="s">
        <v>27</v>
      </c>
      <c r="K201" t="s">
        <v>19</v>
      </c>
      <c r="L201">
        <v>50</v>
      </c>
      <c r="M201" t="s">
        <v>17</v>
      </c>
    </row>
    <row r="202" spans="1:13" x14ac:dyDescent="0.25">
      <c r="A202">
        <v>25918</v>
      </c>
      <c r="B202" t="s">
        <v>26</v>
      </c>
      <c r="C202" t="s">
        <v>14</v>
      </c>
      <c r="D202" s="15">
        <v>30000</v>
      </c>
      <c r="E202">
        <v>2</v>
      </c>
      <c r="F202" t="s">
        <v>22</v>
      </c>
      <c r="G202" t="s">
        <v>23</v>
      </c>
      <c r="H202" t="s">
        <v>20</v>
      </c>
      <c r="I202">
        <v>2</v>
      </c>
      <c r="J202" t="s">
        <v>27</v>
      </c>
      <c r="K202" t="s">
        <v>28</v>
      </c>
      <c r="L202">
        <v>60</v>
      </c>
      <c r="M202" t="s">
        <v>17</v>
      </c>
    </row>
    <row r="203" spans="1:13" x14ac:dyDescent="0.25">
      <c r="A203">
        <v>25752</v>
      </c>
      <c r="B203" t="s">
        <v>26</v>
      </c>
      <c r="C203" t="s">
        <v>14</v>
      </c>
      <c r="D203" s="15">
        <v>20000</v>
      </c>
      <c r="E203">
        <v>2</v>
      </c>
      <c r="F203" t="s">
        <v>22</v>
      </c>
      <c r="G203" t="s">
        <v>29</v>
      </c>
      <c r="H203" t="s">
        <v>20</v>
      </c>
      <c r="I203">
        <v>1</v>
      </c>
      <c r="J203" t="s">
        <v>18</v>
      </c>
      <c r="K203" t="s">
        <v>19</v>
      </c>
      <c r="L203">
        <v>53</v>
      </c>
      <c r="M203" t="s">
        <v>17</v>
      </c>
    </row>
    <row r="204" spans="1:13" x14ac:dyDescent="0.25">
      <c r="A204">
        <v>12510</v>
      </c>
      <c r="B204" t="s">
        <v>13</v>
      </c>
      <c r="C204" t="s">
        <v>21</v>
      </c>
      <c r="D204" s="15">
        <v>40000</v>
      </c>
      <c r="E204">
        <v>1</v>
      </c>
      <c r="F204" t="s">
        <v>15</v>
      </c>
      <c r="G204" t="s">
        <v>16</v>
      </c>
      <c r="H204" t="s">
        <v>17</v>
      </c>
      <c r="I204">
        <v>1</v>
      </c>
      <c r="J204" t="s">
        <v>18</v>
      </c>
      <c r="K204" t="s">
        <v>19</v>
      </c>
      <c r="L204">
        <v>43</v>
      </c>
      <c r="M204" t="s">
        <v>17</v>
      </c>
    </row>
    <row r="205" spans="1:13" x14ac:dyDescent="0.25">
      <c r="A205">
        <v>20977</v>
      </c>
      <c r="B205" t="s">
        <v>13</v>
      </c>
      <c r="C205" t="s">
        <v>21</v>
      </c>
      <c r="D205" s="15">
        <v>20000</v>
      </c>
      <c r="E205">
        <v>1</v>
      </c>
      <c r="F205" t="s">
        <v>15</v>
      </c>
      <c r="G205" t="s">
        <v>23</v>
      </c>
      <c r="H205" t="s">
        <v>17</v>
      </c>
      <c r="I205">
        <v>0</v>
      </c>
      <c r="J205" t="s">
        <v>18</v>
      </c>
      <c r="K205" t="s">
        <v>19</v>
      </c>
      <c r="L205">
        <v>64</v>
      </c>
      <c r="M205" t="s">
        <v>17</v>
      </c>
    </row>
    <row r="206" spans="1:13" x14ac:dyDescent="0.25">
      <c r="A206">
        <v>18140</v>
      </c>
      <c r="B206" t="s">
        <v>13</v>
      </c>
      <c r="C206" t="s">
        <v>21</v>
      </c>
      <c r="D206" s="15">
        <v>130000</v>
      </c>
      <c r="E206">
        <v>3</v>
      </c>
      <c r="F206" t="s">
        <v>22</v>
      </c>
      <c r="G206" t="s">
        <v>24</v>
      </c>
      <c r="H206" t="s">
        <v>20</v>
      </c>
      <c r="I206">
        <v>3</v>
      </c>
      <c r="J206" t="s">
        <v>27</v>
      </c>
      <c r="K206" t="s">
        <v>19</v>
      </c>
      <c r="L206">
        <v>51</v>
      </c>
      <c r="M206" t="s">
        <v>17</v>
      </c>
    </row>
    <row r="207" spans="1:13" x14ac:dyDescent="0.25">
      <c r="A207">
        <v>13620</v>
      </c>
      <c r="B207" t="s">
        <v>26</v>
      </c>
      <c r="C207" t="s">
        <v>21</v>
      </c>
      <c r="D207" s="15">
        <v>70000</v>
      </c>
      <c r="E207">
        <v>0</v>
      </c>
      <c r="F207" t="s">
        <v>15</v>
      </c>
      <c r="G207" t="s">
        <v>24</v>
      </c>
      <c r="H207" t="s">
        <v>20</v>
      </c>
      <c r="I207">
        <v>3</v>
      </c>
      <c r="J207" t="s">
        <v>34</v>
      </c>
      <c r="K207" t="s">
        <v>28</v>
      </c>
      <c r="L207">
        <v>30</v>
      </c>
      <c r="M207" t="s">
        <v>17</v>
      </c>
    </row>
    <row r="208" spans="1:13" x14ac:dyDescent="0.25">
      <c r="A208">
        <v>17978</v>
      </c>
      <c r="B208" t="s">
        <v>13</v>
      </c>
      <c r="C208" t="s">
        <v>21</v>
      </c>
      <c r="D208" s="15">
        <v>40000</v>
      </c>
      <c r="E208">
        <v>0</v>
      </c>
      <c r="F208" t="s">
        <v>35</v>
      </c>
      <c r="G208" t="s">
        <v>23</v>
      </c>
      <c r="H208" t="s">
        <v>17</v>
      </c>
      <c r="I208">
        <v>0</v>
      </c>
      <c r="J208" t="s">
        <v>18</v>
      </c>
      <c r="K208" t="s">
        <v>19</v>
      </c>
      <c r="L208">
        <v>37</v>
      </c>
      <c r="M208" t="s">
        <v>17</v>
      </c>
    </row>
    <row r="209" spans="1:13" x14ac:dyDescent="0.25">
      <c r="A209">
        <v>12581</v>
      </c>
      <c r="B209" t="s">
        <v>26</v>
      </c>
      <c r="C209" t="s">
        <v>14</v>
      </c>
      <c r="D209" s="15">
        <v>10000</v>
      </c>
      <c r="E209">
        <v>0</v>
      </c>
      <c r="F209" t="s">
        <v>22</v>
      </c>
      <c r="G209" t="s">
        <v>29</v>
      </c>
      <c r="H209" t="s">
        <v>20</v>
      </c>
      <c r="I209">
        <v>1</v>
      </c>
      <c r="J209" t="s">
        <v>18</v>
      </c>
      <c r="K209" t="s">
        <v>28</v>
      </c>
      <c r="L209">
        <v>28</v>
      </c>
      <c r="M209" t="s">
        <v>17</v>
      </c>
    </row>
    <row r="210" spans="1:13" x14ac:dyDescent="0.25">
      <c r="A210">
        <v>28957</v>
      </c>
      <c r="B210" t="s">
        <v>26</v>
      </c>
      <c r="C210" t="s">
        <v>14</v>
      </c>
      <c r="D210" s="15">
        <v>120000</v>
      </c>
      <c r="E210">
        <v>0</v>
      </c>
      <c r="F210" t="s">
        <v>33</v>
      </c>
      <c r="G210" t="s">
        <v>24</v>
      </c>
      <c r="H210" t="s">
        <v>17</v>
      </c>
      <c r="I210">
        <v>4</v>
      </c>
      <c r="J210" t="s">
        <v>34</v>
      </c>
      <c r="K210" t="s">
        <v>28</v>
      </c>
      <c r="L210">
        <v>34</v>
      </c>
      <c r="M210" t="s">
        <v>17</v>
      </c>
    </row>
    <row r="211" spans="1:13" x14ac:dyDescent="0.25">
      <c r="A211">
        <v>13690</v>
      </c>
      <c r="B211" t="s">
        <v>26</v>
      </c>
      <c r="C211" t="s">
        <v>14</v>
      </c>
      <c r="D211" s="15">
        <v>20000</v>
      </c>
      <c r="E211">
        <v>0</v>
      </c>
      <c r="F211" t="s">
        <v>33</v>
      </c>
      <c r="G211" t="s">
        <v>29</v>
      </c>
      <c r="H211" t="s">
        <v>20</v>
      </c>
      <c r="I211">
        <v>2</v>
      </c>
      <c r="J211" t="s">
        <v>30</v>
      </c>
      <c r="K211" t="s">
        <v>19</v>
      </c>
      <c r="L211">
        <v>34</v>
      </c>
      <c r="M211" t="s">
        <v>17</v>
      </c>
    </row>
    <row r="212" spans="1:13" x14ac:dyDescent="0.25">
      <c r="A212">
        <v>13122</v>
      </c>
      <c r="B212" t="s">
        <v>13</v>
      </c>
      <c r="C212" t="s">
        <v>14</v>
      </c>
      <c r="D212" s="15">
        <v>80000</v>
      </c>
      <c r="E212">
        <v>0</v>
      </c>
      <c r="F212" t="s">
        <v>15</v>
      </c>
      <c r="G212" t="s">
        <v>24</v>
      </c>
      <c r="H212" t="s">
        <v>17</v>
      </c>
      <c r="I212">
        <v>1</v>
      </c>
      <c r="J212" t="s">
        <v>30</v>
      </c>
      <c r="K212" t="s">
        <v>28</v>
      </c>
      <c r="L212">
        <v>41</v>
      </c>
      <c r="M212" t="s">
        <v>17</v>
      </c>
    </row>
    <row r="213" spans="1:13" x14ac:dyDescent="0.25">
      <c r="A213">
        <v>26150</v>
      </c>
      <c r="B213" t="s">
        <v>26</v>
      </c>
      <c r="C213" t="s">
        <v>14</v>
      </c>
      <c r="D213" s="15">
        <v>70000</v>
      </c>
      <c r="E213">
        <v>0</v>
      </c>
      <c r="F213" t="s">
        <v>15</v>
      </c>
      <c r="G213" t="s">
        <v>24</v>
      </c>
      <c r="H213" t="s">
        <v>20</v>
      </c>
      <c r="I213">
        <v>1</v>
      </c>
      <c r="J213" t="s">
        <v>18</v>
      </c>
      <c r="K213" t="s">
        <v>28</v>
      </c>
      <c r="L213">
        <v>41</v>
      </c>
      <c r="M213" t="s">
        <v>17</v>
      </c>
    </row>
    <row r="214" spans="1:13" x14ac:dyDescent="0.25">
      <c r="A214">
        <v>17793</v>
      </c>
      <c r="B214" t="s">
        <v>13</v>
      </c>
      <c r="C214" t="s">
        <v>14</v>
      </c>
      <c r="D214" s="15">
        <v>40000</v>
      </c>
      <c r="E214">
        <v>0</v>
      </c>
      <c r="F214" t="s">
        <v>15</v>
      </c>
      <c r="G214" t="s">
        <v>23</v>
      </c>
      <c r="H214" t="s">
        <v>17</v>
      </c>
      <c r="I214">
        <v>0</v>
      </c>
      <c r="J214" t="s">
        <v>18</v>
      </c>
      <c r="K214" t="s">
        <v>19</v>
      </c>
      <c r="L214">
        <v>38</v>
      </c>
      <c r="M214" t="s">
        <v>17</v>
      </c>
    </row>
    <row r="215" spans="1:13" x14ac:dyDescent="0.25">
      <c r="A215">
        <v>14926</v>
      </c>
      <c r="B215" t="s">
        <v>13</v>
      </c>
      <c r="C215" t="s">
        <v>21</v>
      </c>
      <c r="D215" s="15">
        <v>30000</v>
      </c>
      <c r="E215">
        <v>1</v>
      </c>
      <c r="F215" t="s">
        <v>15</v>
      </c>
      <c r="G215" t="s">
        <v>23</v>
      </c>
      <c r="H215" t="s">
        <v>17</v>
      </c>
      <c r="I215">
        <v>0</v>
      </c>
      <c r="J215" t="s">
        <v>18</v>
      </c>
      <c r="K215" t="s">
        <v>19</v>
      </c>
      <c r="L215">
        <v>38</v>
      </c>
      <c r="M215" t="s">
        <v>17</v>
      </c>
    </row>
    <row r="216" spans="1:13" x14ac:dyDescent="0.25">
      <c r="A216">
        <v>16163</v>
      </c>
      <c r="B216" t="s">
        <v>26</v>
      </c>
      <c r="C216" t="s">
        <v>21</v>
      </c>
      <c r="D216" s="15">
        <v>60000</v>
      </c>
      <c r="E216">
        <v>2</v>
      </c>
      <c r="F216" t="s">
        <v>15</v>
      </c>
      <c r="G216" t="s">
        <v>24</v>
      </c>
      <c r="H216" t="s">
        <v>17</v>
      </c>
      <c r="I216">
        <v>1</v>
      </c>
      <c r="J216" t="s">
        <v>25</v>
      </c>
      <c r="K216" t="s">
        <v>28</v>
      </c>
      <c r="L216">
        <v>38</v>
      </c>
      <c r="M216" t="s">
        <v>17</v>
      </c>
    </row>
    <row r="217" spans="1:13" x14ac:dyDescent="0.25">
      <c r="A217">
        <v>27771</v>
      </c>
      <c r="B217" t="s">
        <v>26</v>
      </c>
      <c r="C217" t="s">
        <v>21</v>
      </c>
      <c r="D217" s="15">
        <v>30000</v>
      </c>
      <c r="E217">
        <v>1</v>
      </c>
      <c r="F217" t="s">
        <v>15</v>
      </c>
      <c r="G217" t="s">
        <v>23</v>
      </c>
      <c r="H217" t="s">
        <v>17</v>
      </c>
      <c r="I217">
        <v>1</v>
      </c>
      <c r="J217" t="s">
        <v>30</v>
      </c>
      <c r="K217" t="s">
        <v>19</v>
      </c>
      <c r="L217">
        <v>39</v>
      </c>
      <c r="M217" t="s">
        <v>17</v>
      </c>
    </row>
    <row r="218" spans="1:13" x14ac:dyDescent="0.25">
      <c r="A218">
        <v>26167</v>
      </c>
      <c r="B218" t="s">
        <v>26</v>
      </c>
      <c r="C218" t="s">
        <v>14</v>
      </c>
      <c r="D218" s="15">
        <v>40000</v>
      </c>
      <c r="E218">
        <v>2</v>
      </c>
      <c r="F218" t="s">
        <v>15</v>
      </c>
      <c r="G218" t="s">
        <v>32</v>
      </c>
      <c r="H218" t="s">
        <v>20</v>
      </c>
      <c r="I218">
        <v>1</v>
      </c>
      <c r="J218" t="s">
        <v>27</v>
      </c>
      <c r="K218" t="s">
        <v>28</v>
      </c>
      <c r="L218">
        <v>53</v>
      </c>
      <c r="M218" t="s">
        <v>17</v>
      </c>
    </row>
    <row r="219" spans="1:13" x14ac:dyDescent="0.25">
      <c r="A219">
        <v>22174</v>
      </c>
      <c r="B219" t="s">
        <v>13</v>
      </c>
      <c r="C219" t="s">
        <v>21</v>
      </c>
      <c r="D219" s="15">
        <v>30000</v>
      </c>
      <c r="E219">
        <v>3</v>
      </c>
      <c r="F219" t="s">
        <v>31</v>
      </c>
      <c r="G219" t="s">
        <v>16</v>
      </c>
      <c r="H219" t="s">
        <v>17</v>
      </c>
      <c r="I219">
        <v>2</v>
      </c>
      <c r="J219" t="s">
        <v>27</v>
      </c>
      <c r="K219" t="s">
        <v>28</v>
      </c>
      <c r="L219">
        <v>54</v>
      </c>
      <c r="M219" t="s">
        <v>17</v>
      </c>
    </row>
    <row r="220" spans="1:13" x14ac:dyDescent="0.25">
      <c r="A220">
        <v>22439</v>
      </c>
      <c r="B220" t="s">
        <v>13</v>
      </c>
      <c r="C220" t="s">
        <v>14</v>
      </c>
      <c r="D220" s="15">
        <v>30000</v>
      </c>
      <c r="E220">
        <v>0</v>
      </c>
      <c r="F220" t="s">
        <v>15</v>
      </c>
      <c r="G220" t="s">
        <v>23</v>
      </c>
      <c r="H220" t="s">
        <v>17</v>
      </c>
      <c r="I220">
        <v>0</v>
      </c>
      <c r="J220" t="s">
        <v>18</v>
      </c>
      <c r="K220" t="s">
        <v>19</v>
      </c>
      <c r="L220">
        <v>37</v>
      </c>
      <c r="M220" t="s">
        <v>17</v>
      </c>
    </row>
    <row r="221" spans="1:13" x14ac:dyDescent="0.25">
      <c r="A221">
        <v>27582</v>
      </c>
      <c r="B221" t="s">
        <v>26</v>
      </c>
      <c r="C221" t="s">
        <v>14</v>
      </c>
      <c r="D221" s="15">
        <v>90000</v>
      </c>
      <c r="E221">
        <v>2</v>
      </c>
      <c r="F221" t="s">
        <v>15</v>
      </c>
      <c r="G221" t="s">
        <v>24</v>
      </c>
      <c r="H221" t="s">
        <v>20</v>
      </c>
      <c r="I221">
        <v>0</v>
      </c>
      <c r="J221" t="s">
        <v>18</v>
      </c>
      <c r="K221" t="s">
        <v>28</v>
      </c>
      <c r="L221">
        <v>36</v>
      </c>
      <c r="M221" t="s">
        <v>17</v>
      </c>
    </row>
    <row r="222" spans="1:13" x14ac:dyDescent="0.25">
      <c r="A222">
        <v>20171</v>
      </c>
      <c r="B222" t="s">
        <v>13</v>
      </c>
      <c r="C222" t="s">
        <v>14</v>
      </c>
      <c r="D222" s="15">
        <v>20000</v>
      </c>
      <c r="E222">
        <v>2</v>
      </c>
      <c r="F222" t="s">
        <v>22</v>
      </c>
      <c r="G222" t="s">
        <v>29</v>
      </c>
      <c r="H222" t="s">
        <v>17</v>
      </c>
      <c r="I222">
        <v>1</v>
      </c>
      <c r="J222" t="s">
        <v>18</v>
      </c>
      <c r="K222" t="s">
        <v>19</v>
      </c>
      <c r="L222">
        <v>46</v>
      </c>
      <c r="M222" t="s">
        <v>17</v>
      </c>
    </row>
    <row r="223" spans="1:13" x14ac:dyDescent="0.25">
      <c r="A223">
        <v>17960</v>
      </c>
      <c r="B223" t="s">
        <v>13</v>
      </c>
      <c r="C223" t="s">
        <v>14</v>
      </c>
      <c r="D223" s="15">
        <v>40000</v>
      </c>
      <c r="E223">
        <v>0</v>
      </c>
      <c r="F223" t="s">
        <v>35</v>
      </c>
      <c r="G223" t="s">
        <v>23</v>
      </c>
      <c r="H223" t="s">
        <v>17</v>
      </c>
      <c r="I223">
        <v>0</v>
      </c>
      <c r="J223" t="s">
        <v>18</v>
      </c>
      <c r="K223" t="s">
        <v>19</v>
      </c>
      <c r="L223">
        <v>35</v>
      </c>
      <c r="M223" t="s">
        <v>17</v>
      </c>
    </row>
    <row r="224" spans="1:13" x14ac:dyDescent="0.25">
      <c r="A224">
        <v>11897</v>
      </c>
      <c r="B224" t="s">
        <v>26</v>
      </c>
      <c r="C224" t="s">
        <v>21</v>
      </c>
      <c r="D224" s="15">
        <v>60000</v>
      </c>
      <c r="E224">
        <v>2</v>
      </c>
      <c r="F224" t="s">
        <v>15</v>
      </c>
      <c r="G224" t="s">
        <v>24</v>
      </c>
      <c r="H224" t="s">
        <v>20</v>
      </c>
      <c r="I224">
        <v>1</v>
      </c>
      <c r="J224" t="s">
        <v>18</v>
      </c>
      <c r="K224" t="s">
        <v>28</v>
      </c>
      <c r="L224">
        <v>37</v>
      </c>
      <c r="M224" t="s">
        <v>17</v>
      </c>
    </row>
    <row r="225" spans="1:13" x14ac:dyDescent="0.25">
      <c r="A225">
        <v>11576</v>
      </c>
      <c r="B225" t="s">
        <v>13</v>
      </c>
      <c r="C225" t="s">
        <v>21</v>
      </c>
      <c r="D225" s="15">
        <v>30000</v>
      </c>
      <c r="E225">
        <v>1</v>
      </c>
      <c r="F225" t="s">
        <v>15</v>
      </c>
      <c r="G225" t="s">
        <v>16</v>
      </c>
      <c r="H225" t="s">
        <v>17</v>
      </c>
      <c r="I225">
        <v>2</v>
      </c>
      <c r="J225" t="s">
        <v>18</v>
      </c>
      <c r="K225" t="s">
        <v>19</v>
      </c>
      <c r="L225">
        <v>41</v>
      </c>
      <c r="M225" t="s">
        <v>17</v>
      </c>
    </row>
    <row r="226" spans="1:13" x14ac:dyDescent="0.25">
      <c r="A226">
        <v>19255</v>
      </c>
      <c r="B226" t="s">
        <v>26</v>
      </c>
      <c r="C226" t="s">
        <v>21</v>
      </c>
      <c r="D226" s="15">
        <v>10000</v>
      </c>
      <c r="E226">
        <v>2</v>
      </c>
      <c r="F226" t="s">
        <v>22</v>
      </c>
      <c r="G226" t="s">
        <v>29</v>
      </c>
      <c r="H226" t="s">
        <v>17</v>
      </c>
      <c r="I226">
        <v>1</v>
      </c>
      <c r="J226" t="s">
        <v>18</v>
      </c>
      <c r="K226" t="s">
        <v>19</v>
      </c>
      <c r="L226">
        <v>51</v>
      </c>
      <c r="M226" t="s">
        <v>17</v>
      </c>
    </row>
    <row r="227" spans="1:13" x14ac:dyDescent="0.25">
      <c r="A227">
        <v>24901</v>
      </c>
      <c r="B227" t="s">
        <v>26</v>
      </c>
      <c r="C227" t="s">
        <v>21</v>
      </c>
      <c r="D227" s="15">
        <v>110000</v>
      </c>
      <c r="E227">
        <v>0</v>
      </c>
      <c r="F227" t="s">
        <v>22</v>
      </c>
      <c r="G227" t="s">
        <v>32</v>
      </c>
      <c r="H227" t="s">
        <v>20</v>
      </c>
      <c r="I227">
        <v>3</v>
      </c>
      <c r="J227" t="s">
        <v>34</v>
      </c>
      <c r="K227" t="s">
        <v>28</v>
      </c>
      <c r="L227">
        <v>32</v>
      </c>
      <c r="M227" t="s">
        <v>17</v>
      </c>
    </row>
    <row r="228" spans="1:13" x14ac:dyDescent="0.25">
      <c r="A228">
        <v>27169</v>
      </c>
      <c r="B228" t="s">
        <v>26</v>
      </c>
      <c r="C228" t="s">
        <v>21</v>
      </c>
      <c r="D228" s="15">
        <v>30000</v>
      </c>
      <c r="E228">
        <v>0</v>
      </c>
      <c r="F228" t="s">
        <v>31</v>
      </c>
      <c r="G228" t="s">
        <v>29</v>
      </c>
      <c r="H228" t="s">
        <v>17</v>
      </c>
      <c r="I228">
        <v>1</v>
      </c>
      <c r="J228" t="s">
        <v>25</v>
      </c>
      <c r="K228" t="s">
        <v>19</v>
      </c>
      <c r="L228">
        <v>34</v>
      </c>
      <c r="M228" t="s">
        <v>17</v>
      </c>
    </row>
    <row r="229" spans="1:13" x14ac:dyDescent="0.25">
      <c r="A229">
        <v>17048</v>
      </c>
      <c r="B229" t="s">
        <v>26</v>
      </c>
      <c r="C229" t="s">
        <v>14</v>
      </c>
      <c r="D229" s="15">
        <v>90000</v>
      </c>
      <c r="E229">
        <v>1</v>
      </c>
      <c r="F229" t="s">
        <v>35</v>
      </c>
      <c r="G229" t="s">
        <v>32</v>
      </c>
      <c r="H229" t="s">
        <v>17</v>
      </c>
      <c r="I229">
        <v>0</v>
      </c>
      <c r="J229" t="s">
        <v>18</v>
      </c>
      <c r="K229" t="s">
        <v>28</v>
      </c>
      <c r="L229">
        <v>36</v>
      </c>
      <c r="M229" t="s">
        <v>17</v>
      </c>
    </row>
    <row r="230" spans="1:13" x14ac:dyDescent="0.25">
      <c r="A230">
        <v>28488</v>
      </c>
      <c r="B230" t="s">
        <v>26</v>
      </c>
      <c r="C230" t="s">
        <v>21</v>
      </c>
      <c r="D230" s="15">
        <v>20000</v>
      </c>
      <c r="E230">
        <v>0</v>
      </c>
      <c r="F230" t="s">
        <v>22</v>
      </c>
      <c r="G230" t="s">
        <v>29</v>
      </c>
      <c r="H230" t="s">
        <v>17</v>
      </c>
      <c r="I230">
        <v>0</v>
      </c>
      <c r="J230" t="s">
        <v>18</v>
      </c>
      <c r="K230" t="s">
        <v>28</v>
      </c>
      <c r="L230">
        <v>28</v>
      </c>
      <c r="M230" t="s">
        <v>17</v>
      </c>
    </row>
    <row r="231" spans="1:13" x14ac:dyDescent="0.25">
      <c r="A231">
        <v>21891</v>
      </c>
      <c r="B231" t="s">
        <v>13</v>
      </c>
      <c r="C231" t="s">
        <v>14</v>
      </c>
      <c r="D231" s="15">
        <v>110000</v>
      </c>
      <c r="E231">
        <v>0</v>
      </c>
      <c r="F231" t="s">
        <v>31</v>
      </c>
      <c r="G231" t="s">
        <v>32</v>
      </c>
      <c r="H231" t="s">
        <v>17</v>
      </c>
      <c r="I231">
        <v>3</v>
      </c>
      <c r="J231" t="s">
        <v>34</v>
      </c>
      <c r="K231" t="s">
        <v>28</v>
      </c>
      <c r="L231">
        <v>34</v>
      </c>
      <c r="M231" t="s">
        <v>17</v>
      </c>
    </row>
    <row r="232" spans="1:13" x14ac:dyDescent="0.25">
      <c r="A232">
        <v>22175</v>
      </c>
      <c r="B232" t="s">
        <v>13</v>
      </c>
      <c r="C232" t="s">
        <v>14</v>
      </c>
      <c r="D232" s="15">
        <v>30000</v>
      </c>
      <c r="E232">
        <v>3</v>
      </c>
      <c r="F232" t="s">
        <v>31</v>
      </c>
      <c r="G232" t="s">
        <v>16</v>
      </c>
      <c r="H232" t="s">
        <v>17</v>
      </c>
      <c r="I232">
        <v>2</v>
      </c>
      <c r="J232" t="s">
        <v>27</v>
      </c>
      <c r="K232" t="s">
        <v>28</v>
      </c>
      <c r="L232">
        <v>53</v>
      </c>
      <c r="M232" t="s">
        <v>17</v>
      </c>
    </row>
    <row r="233" spans="1:13" x14ac:dyDescent="0.25">
      <c r="A233">
        <v>19784</v>
      </c>
      <c r="B233" t="s">
        <v>13</v>
      </c>
      <c r="C233" t="s">
        <v>14</v>
      </c>
      <c r="D233" s="15">
        <v>80000</v>
      </c>
      <c r="E233">
        <v>2</v>
      </c>
      <c r="F233" t="s">
        <v>31</v>
      </c>
      <c r="G233" t="s">
        <v>16</v>
      </c>
      <c r="H233" t="s">
        <v>17</v>
      </c>
      <c r="I233">
        <v>2</v>
      </c>
      <c r="J233" t="s">
        <v>27</v>
      </c>
      <c r="K233" t="s">
        <v>28</v>
      </c>
      <c r="L233">
        <v>50</v>
      </c>
      <c r="M233" t="s">
        <v>17</v>
      </c>
    </row>
    <row r="234" spans="1:13" x14ac:dyDescent="0.25">
      <c r="A234">
        <v>27824</v>
      </c>
      <c r="B234" t="s">
        <v>26</v>
      </c>
      <c r="C234" t="s">
        <v>14</v>
      </c>
      <c r="D234" s="15">
        <v>30000</v>
      </c>
      <c r="E234">
        <v>3</v>
      </c>
      <c r="F234" t="s">
        <v>22</v>
      </c>
      <c r="G234" t="s">
        <v>23</v>
      </c>
      <c r="H234" t="s">
        <v>17</v>
      </c>
      <c r="I234">
        <v>2</v>
      </c>
      <c r="J234" t="s">
        <v>18</v>
      </c>
      <c r="K234" t="s">
        <v>19</v>
      </c>
      <c r="L234">
        <v>28</v>
      </c>
      <c r="M234" t="s">
        <v>17</v>
      </c>
    </row>
    <row r="235" spans="1:13" x14ac:dyDescent="0.25">
      <c r="A235">
        <v>24093</v>
      </c>
      <c r="B235" t="s">
        <v>26</v>
      </c>
      <c r="C235" t="s">
        <v>14</v>
      </c>
      <c r="D235" s="15">
        <v>80000</v>
      </c>
      <c r="E235">
        <v>0</v>
      </c>
      <c r="F235" t="s">
        <v>35</v>
      </c>
      <c r="G235" t="s">
        <v>16</v>
      </c>
      <c r="H235" t="s">
        <v>20</v>
      </c>
      <c r="I235">
        <v>0</v>
      </c>
      <c r="J235" t="s">
        <v>18</v>
      </c>
      <c r="K235" t="s">
        <v>19</v>
      </c>
      <c r="L235">
        <v>40</v>
      </c>
      <c r="M235" t="s">
        <v>17</v>
      </c>
    </row>
    <row r="236" spans="1:13" x14ac:dyDescent="0.25">
      <c r="A236">
        <v>21561</v>
      </c>
      <c r="B236" t="s">
        <v>26</v>
      </c>
      <c r="C236" t="s">
        <v>21</v>
      </c>
      <c r="D236" s="15">
        <v>90000</v>
      </c>
      <c r="E236">
        <v>0</v>
      </c>
      <c r="F236" t="s">
        <v>15</v>
      </c>
      <c r="G236" t="s">
        <v>24</v>
      </c>
      <c r="H236" t="s">
        <v>20</v>
      </c>
      <c r="I236">
        <v>3</v>
      </c>
      <c r="J236" t="s">
        <v>34</v>
      </c>
      <c r="K236" t="s">
        <v>28</v>
      </c>
      <c r="L236">
        <v>34</v>
      </c>
      <c r="M236" t="s">
        <v>17</v>
      </c>
    </row>
    <row r="237" spans="1:13" x14ac:dyDescent="0.25">
      <c r="A237">
        <v>11061</v>
      </c>
      <c r="B237" t="s">
        <v>13</v>
      </c>
      <c r="C237" t="s">
        <v>21</v>
      </c>
      <c r="D237" s="15">
        <v>70000</v>
      </c>
      <c r="E237">
        <v>2</v>
      </c>
      <c r="F237" t="s">
        <v>22</v>
      </c>
      <c r="G237" t="s">
        <v>16</v>
      </c>
      <c r="H237" t="s">
        <v>17</v>
      </c>
      <c r="I237">
        <v>2</v>
      </c>
      <c r="J237" t="s">
        <v>27</v>
      </c>
      <c r="K237" t="s">
        <v>28</v>
      </c>
      <c r="L237">
        <v>52</v>
      </c>
      <c r="M237" t="s">
        <v>17</v>
      </c>
    </row>
    <row r="238" spans="1:13" x14ac:dyDescent="0.25">
      <c r="A238">
        <v>26651</v>
      </c>
      <c r="B238" t="s">
        <v>26</v>
      </c>
      <c r="C238" t="s">
        <v>21</v>
      </c>
      <c r="D238" s="15">
        <v>80000</v>
      </c>
      <c r="E238">
        <v>4</v>
      </c>
      <c r="F238" t="s">
        <v>35</v>
      </c>
      <c r="G238" t="s">
        <v>32</v>
      </c>
      <c r="H238" t="s">
        <v>17</v>
      </c>
      <c r="I238">
        <v>0</v>
      </c>
      <c r="J238" t="s">
        <v>18</v>
      </c>
      <c r="K238" t="s">
        <v>28</v>
      </c>
      <c r="L238">
        <v>36</v>
      </c>
      <c r="M238" t="s">
        <v>17</v>
      </c>
    </row>
    <row r="239" spans="1:13" x14ac:dyDescent="0.25">
      <c r="A239">
        <v>21108</v>
      </c>
      <c r="B239" t="s">
        <v>13</v>
      </c>
      <c r="C239" t="s">
        <v>14</v>
      </c>
      <c r="D239" s="15">
        <v>40000</v>
      </c>
      <c r="E239">
        <v>1</v>
      </c>
      <c r="F239" t="s">
        <v>15</v>
      </c>
      <c r="G239" t="s">
        <v>16</v>
      </c>
      <c r="H239" t="s">
        <v>17</v>
      </c>
      <c r="I239">
        <v>1</v>
      </c>
      <c r="J239" t="s">
        <v>18</v>
      </c>
      <c r="K239" t="s">
        <v>19</v>
      </c>
      <c r="L239">
        <v>43</v>
      </c>
      <c r="M239" t="s">
        <v>17</v>
      </c>
    </row>
    <row r="240" spans="1:13" x14ac:dyDescent="0.25">
      <c r="A240">
        <v>25307</v>
      </c>
      <c r="B240" t="s">
        <v>13</v>
      </c>
      <c r="C240" t="s">
        <v>14</v>
      </c>
      <c r="D240" s="15">
        <v>40000</v>
      </c>
      <c r="E240">
        <v>1</v>
      </c>
      <c r="F240" t="s">
        <v>15</v>
      </c>
      <c r="G240" t="s">
        <v>16</v>
      </c>
      <c r="H240" t="s">
        <v>17</v>
      </c>
      <c r="I240">
        <v>1</v>
      </c>
      <c r="J240" t="s">
        <v>30</v>
      </c>
      <c r="K240" t="s">
        <v>19</v>
      </c>
      <c r="L240">
        <v>32</v>
      </c>
      <c r="M240" t="s">
        <v>17</v>
      </c>
    </row>
    <row r="241" spans="1:13" x14ac:dyDescent="0.25">
      <c r="A241">
        <v>20711</v>
      </c>
      <c r="B241" t="s">
        <v>13</v>
      </c>
      <c r="C241" t="s">
        <v>14</v>
      </c>
      <c r="D241" s="15">
        <v>40000</v>
      </c>
      <c r="E241">
        <v>1</v>
      </c>
      <c r="F241" t="s">
        <v>15</v>
      </c>
      <c r="G241" t="s">
        <v>16</v>
      </c>
      <c r="H241" t="s">
        <v>17</v>
      </c>
      <c r="I241">
        <v>0</v>
      </c>
      <c r="J241" t="s">
        <v>30</v>
      </c>
      <c r="K241" t="s">
        <v>19</v>
      </c>
      <c r="L241">
        <v>32</v>
      </c>
      <c r="M241" t="s">
        <v>17</v>
      </c>
    </row>
    <row r="242" spans="1:13" x14ac:dyDescent="0.25">
      <c r="A242">
        <v>16559</v>
      </c>
      <c r="B242" t="s">
        <v>26</v>
      </c>
      <c r="C242" t="s">
        <v>14</v>
      </c>
      <c r="D242" s="15">
        <v>10000</v>
      </c>
      <c r="E242">
        <v>2</v>
      </c>
      <c r="F242" t="s">
        <v>31</v>
      </c>
      <c r="G242" t="s">
        <v>29</v>
      </c>
      <c r="H242" t="s">
        <v>17</v>
      </c>
      <c r="I242">
        <v>0</v>
      </c>
      <c r="J242" t="s">
        <v>18</v>
      </c>
      <c r="K242" t="s">
        <v>19</v>
      </c>
      <c r="L242">
        <v>36</v>
      </c>
      <c r="M242" t="s">
        <v>17</v>
      </c>
    </row>
    <row r="243" spans="1:13" x14ac:dyDescent="0.25">
      <c r="A243">
        <v>13585</v>
      </c>
      <c r="B243" t="s">
        <v>13</v>
      </c>
      <c r="C243" t="s">
        <v>14</v>
      </c>
      <c r="D243" s="15">
        <v>80000</v>
      </c>
      <c r="E243">
        <v>4</v>
      </c>
      <c r="F243" t="s">
        <v>22</v>
      </c>
      <c r="G243" t="s">
        <v>24</v>
      </c>
      <c r="H243" t="s">
        <v>20</v>
      </c>
      <c r="I243">
        <v>1</v>
      </c>
      <c r="J243" t="s">
        <v>25</v>
      </c>
      <c r="K243" t="s">
        <v>19</v>
      </c>
      <c r="L243">
        <v>53</v>
      </c>
      <c r="M243" t="s">
        <v>17</v>
      </c>
    </row>
    <row r="244" spans="1:13" x14ac:dyDescent="0.25">
      <c r="A244">
        <v>21560</v>
      </c>
      <c r="B244" t="s">
        <v>13</v>
      </c>
      <c r="C244" t="s">
        <v>21</v>
      </c>
      <c r="D244" s="15">
        <v>120000</v>
      </c>
      <c r="E244">
        <v>0</v>
      </c>
      <c r="F244" t="s">
        <v>33</v>
      </c>
      <c r="G244" t="s">
        <v>24</v>
      </c>
      <c r="H244" t="s">
        <v>17</v>
      </c>
      <c r="I244">
        <v>4</v>
      </c>
      <c r="J244" t="s">
        <v>34</v>
      </c>
      <c r="K244" t="s">
        <v>28</v>
      </c>
      <c r="L244">
        <v>32</v>
      </c>
      <c r="M244" t="s">
        <v>17</v>
      </c>
    </row>
    <row r="245" spans="1:13" x14ac:dyDescent="0.25">
      <c r="A245">
        <v>13662</v>
      </c>
      <c r="B245" t="s">
        <v>26</v>
      </c>
      <c r="C245" t="s">
        <v>21</v>
      </c>
      <c r="D245" s="15">
        <v>20000</v>
      </c>
      <c r="E245">
        <v>0</v>
      </c>
      <c r="F245" t="s">
        <v>33</v>
      </c>
      <c r="G245" t="s">
        <v>29</v>
      </c>
      <c r="H245" t="s">
        <v>17</v>
      </c>
      <c r="I245">
        <v>2</v>
      </c>
      <c r="J245" t="s">
        <v>30</v>
      </c>
      <c r="K245" t="s">
        <v>19</v>
      </c>
      <c r="L245">
        <v>31</v>
      </c>
      <c r="M245" t="s">
        <v>17</v>
      </c>
    </row>
    <row r="246" spans="1:13" x14ac:dyDescent="0.25">
      <c r="A246">
        <v>13089</v>
      </c>
      <c r="B246" t="s">
        <v>13</v>
      </c>
      <c r="C246" t="s">
        <v>14</v>
      </c>
      <c r="D246" s="15">
        <v>120000</v>
      </c>
      <c r="E246">
        <v>1</v>
      </c>
      <c r="F246" t="s">
        <v>15</v>
      </c>
      <c r="G246" t="s">
        <v>32</v>
      </c>
      <c r="H246" t="s">
        <v>17</v>
      </c>
      <c r="I246">
        <v>2</v>
      </c>
      <c r="J246" t="s">
        <v>18</v>
      </c>
      <c r="K246" t="s">
        <v>28</v>
      </c>
      <c r="L246">
        <v>46</v>
      </c>
      <c r="M246" t="s">
        <v>17</v>
      </c>
    </row>
    <row r="247" spans="1:13" x14ac:dyDescent="0.25">
      <c r="A247">
        <v>14791</v>
      </c>
      <c r="B247" t="s">
        <v>13</v>
      </c>
      <c r="C247" t="s">
        <v>14</v>
      </c>
      <c r="D247" s="15">
        <v>40000</v>
      </c>
      <c r="E247">
        <v>0</v>
      </c>
      <c r="F247" t="s">
        <v>15</v>
      </c>
      <c r="G247" t="s">
        <v>23</v>
      </c>
      <c r="H247" t="s">
        <v>17</v>
      </c>
      <c r="I247">
        <v>0</v>
      </c>
      <c r="J247" t="s">
        <v>18</v>
      </c>
      <c r="K247" t="s">
        <v>19</v>
      </c>
      <c r="L247">
        <v>39</v>
      </c>
      <c r="M247" t="s">
        <v>17</v>
      </c>
    </row>
    <row r="248" spans="1:13" x14ac:dyDescent="0.25">
      <c r="A248">
        <v>17754</v>
      </c>
      <c r="B248" t="s">
        <v>26</v>
      </c>
      <c r="C248" t="s">
        <v>14</v>
      </c>
      <c r="D248" s="15">
        <v>30000</v>
      </c>
      <c r="E248">
        <v>3</v>
      </c>
      <c r="F248" t="s">
        <v>15</v>
      </c>
      <c r="G248" t="s">
        <v>23</v>
      </c>
      <c r="H248" t="s">
        <v>17</v>
      </c>
      <c r="I248">
        <v>0</v>
      </c>
      <c r="J248" t="s">
        <v>18</v>
      </c>
      <c r="K248" t="s">
        <v>19</v>
      </c>
      <c r="L248">
        <v>46</v>
      </c>
      <c r="M248" t="s">
        <v>17</v>
      </c>
    </row>
    <row r="249" spans="1:13" x14ac:dyDescent="0.25">
      <c r="A249">
        <v>16549</v>
      </c>
      <c r="B249" t="s">
        <v>26</v>
      </c>
      <c r="C249" t="s">
        <v>14</v>
      </c>
      <c r="D249" s="15">
        <v>30000</v>
      </c>
      <c r="E249">
        <v>3</v>
      </c>
      <c r="F249" t="s">
        <v>15</v>
      </c>
      <c r="G249" t="s">
        <v>23</v>
      </c>
      <c r="H249" t="s">
        <v>17</v>
      </c>
      <c r="I249">
        <v>0</v>
      </c>
      <c r="J249" t="s">
        <v>18</v>
      </c>
      <c r="K249" t="s">
        <v>19</v>
      </c>
      <c r="L249">
        <v>47</v>
      </c>
      <c r="M249" t="s">
        <v>17</v>
      </c>
    </row>
    <row r="250" spans="1:13" x14ac:dyDescent="0.25">
      <c r="A250">
        <v>24305</v>
      </c>
      <c r="B250" t="s">
        <v>26</v>
      </c>
      <c r="C250" t="s">
        <v>21</v>
      </c>
      <c r="D250" s="15">
        <v>100000</v>
      </c>
      <c r="E250">
        <v>1</v>
      </c>
      <c r="F250" t="s">
        <v>15</v>
      </c>
      <c r="G250" t="s">
        <v>32</v>
      </c>
      <c r="H250" t="s">
        <v>20</v>
      </c>
      <c r="I250">
        <v>3</v>
      </c>
      <c r="J250" t="s">
        <v>18</v>
      </c>
      <c r="K250" t="s">
        <v>28</v>
      </c>
      <c r="L250">
        <v>46</v>
      </c>
      <c r="M250" t="s">
        <v>17</v>
      </c>
    </row>
    <row r="251" spans="1:13" x14ac:dyDescent="0.25">
      <c r="A251">
        <v>28323</v>
      </c>
      <c r="B251" t="s">
        <v>26</v>
      </c>
      <c r="C251" t="s">
        <v>21</v>
      </c>
      <c r="D251" s="15">
        <v>70000</v>
      </c>
      <c r="E251">
        <v>0</v>
      </c>
      <c r="F251" t="s">
        <v>15</v>
      </c>
      <c r="G251" t="s">
        <v>24</v>
      </c>
      <c r="H251" t="s">
        <v>20</v>
      </c>
      <c r="I251">
        <v>2</v>
      </c>
      <c r="J251" t="s">
        <v>27</v>
      </c>
      <c r="K251" t="s">
        <v>28</v>
      </c>
      <c r="L251">
        <v>43</v>
      </c>
      <c r="M251" t="s">
        <v>17</v>
      </c>
    </row>
    <row r="252" spans="1:13" x14ac:dyDescent="0.25">
      <c r="A252">
        <v>22634</v>
      </c>
      <c r="B252" t="s">
        <v>26</v>
      </c>
      <c r="C252" t="s">
        <v>14</v>
      </c>
      <c r="D252" s="15">
        <v>40000</v>
      </c>
      <c r="E252">
        <v>0</v>
      </c>
      <c r="F252" t="s">
        <v>35</v>
      </c>
      <c r="G252" t="s">
        <v>23</v>
      </c>
      <c r="H252" t="s">
        <v>17</v>
      </c>
      <c r="I252">
        <v>0</v>
      </c>
      <c r="J252" t="s">
        <v>18</v>
      </c>
      <c r="K252" t="s">
        <v>19</v>
      </c>
      <c r="L252">
        <v>38</v>
      </c>
      <c r="M252" t="s">
        <v>17</v>
      </c>
    </row>
    <row r="253" spans="1:13" x14ac:dyDescent="0.25">
      <c r="A253">
        <v>15665</v>
      </c>
      <c r="B253" t="s">
        <v>13</v>
      </c>
      <c r="C253" t="s">
        <v>14</v>
      </c>
      <c r="D253" s="15">
        <v>30000</v>
      </c>
      <c r="E253">
        <v>0</v>
      </c>
      <c r="F253" t="s">
        <v>15</v>
      </c>
      <c r="G253" t="s">
        <v>23</v>
      </c>
      <c r="H253" t="s">
        <v>17</v>
      </c>
      <c r="I253">
        <v>0</v>
      </c>
      <c r="J253" t="s">
        <v>18</v>
      </c>
      <c r="K253" t="s">
        <v>19</v>
      </c>
      <c r="L253">
        <v>47</v>
      </c>
      <c r="M253" t="s">
        <v>17</v>
      </c>
    </row>
    <row r="254" spans="1:13" x14ac:dyDescent="0.25">
      <c r="A254">
        <v>27585</v>
      </c>
      <c r="B254" t="s">
        <v>13</v>
      </c>
      <c r="C254" t="s">
        <v>14</v>
      </c>
      <c r="D254" s="15">
        <v>90000</v>
      </c>
      <c r="E254">
        <v>2</v>
      </c>
      <c r="F254" t="s">
        <v>15</v>
      </c>
      <c r="G254" t="s">
        <v>24</v>
      </c>
      <c r="H254" t="s">
        <v>20</v>
      </c>
      <c r="I254">
        <v>0</v>
      </c>
      <c r="J254" t="s">
        <v>18</v>
      </c>
      <c r="K254" t="s">
        <v>28</v>
      </c>
      <c r="L254">
        <v>36</v>
      </c>
      <c r="M254" t="s">
        <v>17</v>
      </c>
    </row>
    <row r="255" spans="1:13" x14ac:dyDescent="0.25">
      <c r="A255">
        <v>21974</v>
      </c>
      <c r="B255" t="s">
        <v>26</v>
      </c>
      <c r="C255" t="s">
        <v>14</v>
      </c>
      <c r="D255" s="15">
        <v>70000</v>
      </c>
      <c r="E255">
        <v>0</v>
      </c>
      <c r="F255" t="s">
        <v>15</v>
      </c>
      <c r="G255" t="s">
        <v>24</v>
      </c>
      <c r="H255" t="s">
        <v>17</v>
      </c>
      <c r="I255">
        <v>1</v>
      </c>
      <c r="J255" t="s">
        <v>27</v>
      </c>
      <c r="K255" t="s">
        <v>28</v>
      </c>
      <c r="L255">
        <v>42</v>
      </c>
      <c r="M255" t="s">
        <v>17</v>
      </c>
    </row>
    <row r="256" spans="1:13" x14ac:dyDescent="0.25">
      <c r="A256">
        <v>14032</v>
      </c>
      <c r="B256" t="s">
        <v>13</v>
      </c>
      <c r="C256" t="s">
        <v>21</v>
      </c>
      <c r="D256" s="15">
        <v>70000</v>
      </c>
      <c r="E256">
        <v>2</v>
      </c>
      <c r="F256" t="s">
        <v>31</v>
      </c>
      <c r="G256" t="s">
        <v>16</v>
      </c>
      <c r="H256" t="s">
        <v>20</v>
      </c>
      <c r="I256">
        <v>2</v>
      </c>
      <c r="J256" t="s">
        <v>30</v>
      </c>
      <c r="K256" t="s">
        <v>28</v>
      </c>
      <c r="L256">
        <v>50</v>
      </c>
      <c r="M256" t="s">
        <v>17</v>
      </c>
    </row>
    <row r="257" spans="1:13" x14ac:dyDescent="0.25">
      <c r="A257">
        <v>22610</v>
      </c>
      <c r="B257" t="s">
        <v>13</v>
      </c>
      <c r="C257" t="s">
        <v>21</v>
      </c>
      <c r="D257" s="15">
        <v>30000</v>
      </c>
      <c r="E257">
        <v>0</v>
      </c>
      <c r="F257" t="s">
        <v>15</v>
      </c>
      <c r="G257" t="s">
        <v>23</v>
      </c>
      <c r="H257" t="s">
        <v>17</v>
      </c>
      <c r="I257">
        <v>0</v>
      </c>
      <c r="J257" t="s">
        <v>18</v>
      </c>
      <c r="K257" t="s">
        <v>19</v>
      </c>
      <c r="L257">
        <v>35</v>
      </c>
      <c r="M257" t="s">
        <v>17</v>
      </c>
    </row>
    <row r="258" spans="1:13" x14ac:dyDescent="0.25">
      <c r="A258">
        <v>26984</v>
      </c>
      <c r="B258" t="s">
        <v>13</v>
      </c>
      <c r="C258" t="s">
        <v>21</v>
      </c>
      <c r="D258" s="15">
        <v>40000</v>
      </c>
      <c r="E258">
        <v>1</v>
      </c>
      <c r="F258" t="s">
        <v>15</v>
      </c>
      <c r="G258" t="s">
        <v>16</v>
      </c>
      <c r="H258" t="s">
        <v>17</v>
      </c>
      <c r="I258">
        <v>1</v>
      </c>
      <c r="J258" t="s">
        <v>18</v>
      </c>
      <c r="K258" t="s">
        <v>19</v>
      </c>
      <c r="L258">
        <v>32</v>
      </c>
      <c r="M258" t="s">
        <v>17</v>
      </c>
    </row>
    <row r="259" spans="1:13" x14ac:dyDescent="0.25">
      <c r="A259">
        <v>28564</v>
      </c>
      <c r="B259" t="s">
        <v>26</v>
      </c>
      <c r="C259" t="s">
        <v>14</v>
      </c>
      <c r="D259" s="15">
        <v>40000</v>
      </c>
      <c r="E259">
        <v>2</v>
      </c>
      <c r="F259" t="s">
        <v>22</v>
      </c>
      <c r="G259" t="s">
        <v>23</v>
      </c>
      <c r="H259" t="s">
        <v>17</v>
      </c>
      <c r="I259">
        <v>0</v>
      </c>
      <c r="J259" t="s">
        <v>30</v>
      </c>
      <c r="K259" t="s">
        <v>19</v>
      </c>
      <c r="L259">
        <v>33</v>
      </c>
      <c r="M259" t="s">
        <v>17</v>
      </c>
    </row>
    <row r="260" spans="1:13" x14ac:dyDescent="0.25">
      <c r="A260">
        <v>28521</v>
      </c>
      <c r="B260" t="s">
        <v>26</v>
      </c>
      <c r="C260" t="s">
        <v>21</v>
      </c>
      <c r="D260" s="15">
        <v>40000</v>
      </c>
      <c r="E260">
        <v>0</v>
      </c>
      <c r="F260" t="s">
        <v>35</v>
      </c>
      <c r="G260" t="s">
        <v>23</v>
      </c>
      <c r="H260" t="s">
        <v>20</v>
      </c>
      <c r="I260">
        <v>0</v>
      </c>
      <c r="J260" t="s">
        <v>18</v>
      </c>
      <c r="K260" t="s">
        <v>19</v>
      </c>
      <c r="L260">
        <v>36</v>
      </c>
      <c r="M260" t="s">
        <v>17</v>
      </c>
    </row>
    <row r="261" spans="1:13" x14ac:dyDescent="0.25">
      <c r="A261">
        <v>25681</v>
      </c>
      <c r="B261" t="s">
        <v>26</v>
      </c>
      <c r="C261" t="s">
        <v>14</v>
      </c>
      <c r="D261" s="15">
        <v>30000</v>
      </c>
      <c r="E261">
        <v>0</v>
      </c>
      <c r="F261" t="s">
        <v>22</v>
      </c>
      <c r="G261" t="s">
        <v>23</v>
      </c>
      <c r="H261" t="s">
        <v>20</v>
      </c>
      <c r="I261">
        <v>1</v>
      </c>
      <c r="J261" t="s">
        <v>25</v>
      </c>
      <c r="K261" t="s">
        <v>19</v>
      </c>
      <c r="L261">
        <v>31</v>
      </c>
      <c r="M261" t="s">
        <v>17</v>
      </c>
    </row>
    <row r="262" spans="1:13" x14ac:dyDescent="0.25">
      <c r="A262">
        <v>26238</v>
      </c>
      <c r="B262" t="s">
        <v>26</v>
      </c>
      <c r="C262" t="s">
        <v>14</v>
      </c>
      <c r="D262" s="15">
        <v>40000</v>
      </c>
      <c r="E262">
        <v>3</v>
      </c>
      <c r="F262" t="s">
        <v>22</v>
      </c>
      <c r="G262" t="s">
        <v>23</v>
      </c>
      <c r="H262" t="s">
        <v>17</v>
      </c>
      <c r="I262">
        <v>1</v>
      </c>
      <c r="J262" t="s">
        <v>30</v>
      </c>
      <c r="K262" t="s">
        <v>36</v>
      </c>
      <c r="L262">
        <v>31</v>
      </c>
      <c r="M262" t="s">
        <v>17</v>
      </c>
    </row>
    <row r="263" spans="1:13" x14ac:dyDescent="0.25">
      <c r="A263">
        <v>23707</v>
      </c>
      <c r="B263" t="s">
        <v>26</v>
      </c>
      <c r="C263" t="s">
        <v>21</v>
      </c>
      <c r="D263" s="15">
        <v>70000</v>
      </c>
      <c r="E263">
        <v>5</v>
      </c>
      <c r="F263" t="s">
        <v>15</v>
      </c>
      <c r="G263" t="s">
        <v>32</v>
      </c>
      <c r="H263" t="s">
        <v>17</v>
      </c>
      <c r="I263">
        <v>3</v>
      </c>
      <c r="J263" t="s">
        <v>34</v>
      </c>
      <c r="K263" t="s">
        <v>36</v>
      </c>
      <c r="L263">
        <v>60</v>
      </c>
      <c r="M263" t="s">
        <v>17</v>
      </c>
    </row>
    <row r="264" spans="1:13" x14ac:dyDescent="0.25">
      <c r="A264">
        <v>20678</v>
      </c>
      <c r="B264" t="s">
        <v>26</v>
      </c>
      <c r="C264" t="s">
        <v>14</v>
      </c>
      <c r="D264" s="15">
        <v>60000</v>
      </c>
      <c r="E264">
        <v>3</v>
      </c>
      <c r="F264" t="s">
        <v>15</v>
      </c>
      <c r="G264" t="s">
        <v>16</v>
      </c>
      <c r="H264" t="s">
        <v>17</v>
      </c>
      <c r="I264">
        <v>1</v>
      </c>
      <c r="J264" t="s">
        <v>25</v>
      </c>
      <c r="K264" t="s">
        <v>36</v>
      </c>
      <c r="L264">
        <v>40</v>
      </c>
      <c r="M264" t="s">
        <v>17</v>
      </c>
    </row>
    <row r="265" spans="1:13" x14ac:dyDescent="0.25">
      <c r="A265">
        <v>15302</v>
      </c>
      <c r="B265" t="s">
        <v>26</v>
      </c>
      <c r="C265" t="s">
        <v>14</v>
      </c>
      <c r="D265" s="15">
        <v>70000</v>
      </c>
      <c r="E265">
        <v>1</v>
      </c>
      <c r="F265" t="s">
        <v>35</v>
      </c>
      <c r="G265" t="s">
        <v>24</v>
      </c>
      <c r="H265" t="s">
        <v>17</v>
      </c>
      <c r="I265">
        <v>0</v>
      </c>
      <c r="J265" t="s">
        <v>25</v>
      </c>
      <c r="K265" t="s">
        <v>36</v>
      </c>
      <c r="L265">
        <v>34</v>
      </c>
      <c r="M265" t="s">
        <v>17</v>
      </c>
    </row>
    <row r="266" spans="1:13" x14ac:dyDescent="0.25">
      <c r="A266">
        <v>26012</v>
      </c>
      <c r="B266" t="s">
        <v>13</v>
      </c>
      <c r="C266" t="s">
        <v>21</v>
      </c>
      <c r="D266" s="15">
        <v>80000</v>
      </c>
      <c r="E266">
        <v>1</v>
      </c>
      <c r="F266" t="s">
        <v>22</v>
      </c>
      <c r="G266" t="s">
        <v>16</v>
      </c>
      <c r="H266" t="s">
        <v>17</v>
      </c>
      <c r="I266">
        <v>1</v>
      </c>
      <c r="J266" t="s">
        <v>25</v>
      </c>
      <c r="K266" t="s">
        <v>36</v>
      </c>
      <c r="L266">
        <v>48</v>
      </c>
      <c r="M266" t="s">
        <v>17</v>
      </c>
    </row>
    <row r="267" spans="1:13" x14ac:dyDescent="0.25">
      <c r="A267">
        <v>26575</v>
      </c>
      <c r="B267" t="s">
        <v>26</v>
      </c>
      <c r="C267" t="s">
        <v>14</v>
      </c>
      <c r="D267" s="15">
        <v>40000</v>
      </c>
      <c r="E267">
        <v>0</v>
      </c>
      <c r="F267" t="s">
        <v>31</v>
      </c>
      <c r="G267" t="s">
        <v>16</v>
      </c>
      <c r="H267" t="s">
        <v>20</v>
      </c>
      <c r="I267">
        <v>2</v>
      </c>
      <c r="J267" t="s">
        <v>30</v>
      </c>
      <c r="K267" t="s">
        <v>36</v>
      </c>
      <c r="L267">
        <v>31</v>
      </c>
      <c r="M267" t="s">
        <v>17</v>
      </c>
    </row>
    <row r="268" spans="1:13" x14ac:dyDescent="0.25">
      <c r="A268">
        <v>20339</v>
      </c>
      <c r="B268" t="s">
        <v>13</v>
      </c>
      <c r="C268" t="s">
        <v>14</v>
      </c>
      <c r="D268" s="15">
        <v>130000</v>
      </c>
      <c r="E268">
        <v>1</v>
      </c>
      <c r="F268" t="s">
        <v>15</v>
      </c>
      <c r="G268" t="s">
        <v>32</v>
      </c>
      <c r="H268" t="s">
        <v>17</v>
      </c>
      <c r="I268">
        <v>4</v>
      </c>
      <c r="J268" t="s">
        <v>25</v>
      </c>
      <c r="K268" t="s">
        <v>36</v>
      </c>
      <c r="L268">
        <v>44</v>
      </c>
      <c r="M268" t="s">
        <v>17</v>
      </c>
    </row>
    <row r="269" spans="1:13" x14ac:dyDescent="0.25">
      <c r="A269">
        <v>25405</v>
      </c>
      <c r="B269" t="s">
        <v>13</v>
      </c>
      <c r="C269" t="s">
        <v>21</v>
      </c>
      <c r="D269" s="15">
        <v>70000</v>
      </c>
      <c r="E269">
        <v>2</v>
      </c>
      <c r="F269" t="s">
        <v>15</v>
      </c>
      <c r="G269" t="s">
        <v>16</v>
      </c>
      <c r="H269" t="s">
        <v>17</v>
      </c>
      <c r="I269">
        <v>1</v>
      </c>
      <c r="J269" t="s">
        <v>25</v>
      </c>
      <c r="K269" t="s">
        <v>36</v>
      </c>
      <c r="L269">
        <v>38</v>
      </c>
      <c r="M269" t="s">
        <v>17</v>
      </c>
    </row>
    <row r="270" spans="1:13" x14ac:dyDescent="0.25">
      <c r="A270">
        <v>25074</v>
      </c>
      <c r="B270" t="s">
        <v>13</v>
      </c>
      <c r="C270" t="s">
        <v>14</v>
      </c>
      <c r="D270" s="15">
        <v>70000</v>
      </c>
      <c r="E270">
        <v>4</v>
      </c>
      <c r="F270" t="s">
        <v>15</v>
      </c>
      <c r="G270" t="s">
        <v>24</v>
      </c>
      <c r="H270" t="s">
        <v>17</v>
      </c>
      <c r="I270">
        <v>2</v>
      </c>
      <c r="J270" t="s">
        <v>25</v>
      </c>
      <c r="K270" t="s">
        <v>36</v>
      </c>
      <c r="L270">
        <v>42</v>
      </c>
      <c r="M270" t="s">
        <v>17</v>
      </c>
    </row>
    <row r="271" spans="1:13" x14ac:dyDescent="0.25">
      <c r="A271">
        <v>24738</v>
      </c>
      <c r="B271" t="s">
        <v>13</v>
      </c>
      <c r="C271" t="s">
        <v>14</v>
      </c>
      <c r="D271" s="15">
        <v>40000</v>
      </c>
      <c r="E271">
        <v>1</v>
      </c>
      <c r="F271" t="s">
        <v>22</v>
      </c>
      <c r="G271" t="s">
        <v>23</v>
      </c>
      <c r="H271" t="s">
        <v>17</v>
      </c>
      <c r="I271">
        <v>1</v>
      </c>
      <c r="J271" t="s">
        <v>30</v>
      </c>
      <c r="K271" t="s">
        <v>36</v>
      </c>
      <c r="L271">
        <v>51</v>
      </c>
      <c r="M271" t="s">
        <v>17</v>
      </c>
    </row>
    <row r="272" spans="1:13" x14ac:dyDescent="0.25">
      <c r="A272">
        <v>24357</v>
      </c>
      <c r="B272" t="s">
        <v>13</v>
      </c>
      <c r="C272" t="s">
        <v>21</v>
      </c>
      <c r="D272" s="15">
        <v>80000</v>
      </c>
      <c r="E272">
        <v>3</v>
      </c>
      <c r="F272" t="s">
        <v>15</v>
      </c>
      <c r="G272" t="s">
        <v>24</v>
      </c>
      <c r="H272" t="s">
        <v>17</v>
      </c>
      <c r="I272">
        <v>1</v>
      </c>
      <c r="J272" t="s">
        <v>25</v>
      </c>
      <c r="K272" t="s">
        <v>36</v>
      </c>
      <c r="L272">
        <v>48</v>
      </c>
      <c r="M272" t="s">
        <v>17</v>
      </c>
    </row>
    <row r="273" spans="1:13" x14ac:dyDescent="0.25">
      <c r="A273">
        <v>18613</v>
      </c>
      <c r="B273" t="s">
        <v>26</v>
      </c>
      <c r="C273" t="s">
        <v>21</v>
      </c>
      <c r="D273" s="15">
        <v>70000</v>
      </c>
      <c r="E273">
        <v>0</v>
      </c>
      <c r="F273" t="s">
        <v>15</v>
      </c>
      <c r="G273" t="s">
        <v>24</v>
      </c>
      <c r="H273" t="s">
        <v>20</v>
      </c>
      <c r="I273">
        <v>1</v>
      </c>
      <c r="J273" t="s">
        <v>25</v>
      </c>
      <c r="K273" t="s">
        <v>36</v>
      </c>
      <c r="L273">
        <v>37</v>
      </c>
      <c r="M273" t="s">
        <v>17</v>
      </c>
    </row>
    <row r="274" spans="1:13" x14ac:dyDescent="0.25">
      <c r="A274">
        <v>12207</v>
      </c>
      <c r="B274" t="s">
        <v>26</v>
      </c>
      <c r="C274" t="s">
        <v>21</v>
      </c>
      <c r="D274" s="15">
        <v>80000</v>
      </c>
      <c r="E274">
        <v>4</v>
      </c>
      <c r="F274" t="s">
        <v>15</v>
      </c>
      <c r="G274" t="s">
        <v>32</v>
      </c>
      <c r="H274" t="s">
        <v>17</v>
      </c>
      <c r="I274">
        <v>0</v>
      </c>
      <c r="J274" t="s">
        <v>27</v>
      </c>
      <c r="K274" t="s">
        <v>36</v>
      </c>
      <c r="L274">
        <v>66</v>
      </c>
      <c r="M274" t="s">
        <v>17</v>
      </c>
    </row>
    <row r="275" spans="1:13" x14ac:dyDescent="0.25">
      <c r="A275">
        <v>18052</v>
      </c>
      <c r="B275" t="s">
        <v>13</v>
      </c>
      <c r="C275" t="s">
        <v>14</v>
      </c>
      <c r="D275" s="15">
        <v>60000</v>
      </c>
      <c r="E275">
        <v>1</v>
      </c>
      <c r="F275" t="s">
        <v>22</v>
      </c>
      <c r="G275" t="s">
        <v>16</v>
      </c>
      <c r="H275" t="s">
        <v>17</v>
      </c>
      <c r="I275">
        <v>1</v>
      </c>
      <c r="J275" t="s">
        <v>18</v>
      </c>
      <c r="K275" t="s">
        <v>36</v>
      </c>
      <c r="L275">
        <v>45</v>
      </c>
      <c r="M275" t="s">
        <v>17</v>
      </c>
    </row>
    <row r="276" spans="1:13" x14ac:dyDescent="0.25">
      <c r="A276">
        <v>13353</v>
      </c>
      <c r="B276" t="s">
        <v>26</v>
      </c>
      <c r="C276" t="s">
        <v>14</v>
      </c>
      <c r="D276" s="15">
        <v>60000</v>
      </c>
      <c r="E276">
        <v>4</v>
      </c>
      <c r="F276" t="s">
        <v>35</v>
      </c>
      <c r="G276" t="s">
        <v>32</v>
      </c>
      <c r="H276" t="s">
        <v>17</v>
      </c>
      <c r="I276">
        <v>2</v>
      </c>
      <c r="J276" t="s">
        <v>34</v>
      </c>
      <c r="K276" t="s">
        <v>36</v>
      </c>
      <c r="L276">
        <v>61</v>
      </c>
      <c r="M276" t="s">
        <v>17</v>
      </c>
    </row>
    <row r="277" spans="1:13" x14ac:dyDescent="0.25">
      <c r="A277">
        <v>17269</v>
      </c>
      <c r="B277" t="s">
        <v>26</v>
      </c>
      <c r="C277" t="s">
        <v>21</v>
      </c>
      <c r="D277" s="15">
        <v>60000</v>
      </c>
      <c r="E277">
        <v>3</v>
      </c>
      <c r="F277" t="s">
        <v>15</v>
      </c>
      <c r="G277" t="s">
        <v>24</v>
      </c>
      <c r="H277" t="s">
        <v>20</v>
      </c>
      <c r="I277">
        <v>0</v>
      </c>
      <c r="J277" t="s">
        <v>18</v>
      </c>
      <c r="K277" t="s">
        <v>36</v>
      </c>
      <c r="L277">
        <v>47</v>
      </c>
      <c r="M277" t="s">
        <v>17</v>
      </c>
    </row>
    <row r="278" spans="1:13" x14ac:dyDescent="0.25">
      <c r="A278">
        <v>23586</v>
      </c>
      <c r="B278" t="s">
        <v>13</v>
      </c>
      <c r="C278" t="s">
        <v>14</v>
      </c>
      <c r="D278" s="15">
        <v>80000</v>
      </c>
      <c r="E278">
        <v>0</v>
      </c>
      <c r="F278" t="s">
        <v>15</v>
      </c>
      <c r="G278" t="s">
        <v>32</v>
      </c>
      <c r="H278" t="s">
        <v>17</v>
      </c>
      <c r="I278">
        <v>1</v>
      </c>
      <c r="J278" t="s">
        <v>30</v>
      </c>
      <c r="K278" t="s">
        <v>36</v>
      </c>
      <c r="L278">
        <v>34</v>
      </c>
      <c r="M278" t="s">
        <v>17</v>
      </c>
    </row>
    <row r="279" spans="1:13" x14ac:dyDescent="0.25">
      <c r="A279">
        <v>18976</v>
      </c>
      <c r="B279" t="s">
        <v>26</v>
      </c>
      <c r="C279" t="s">
        <v>21</v>
      </c>
      <c r="D279" s="15">
        <v>40000</v>
      </c>
      <c r="E279">
        <v>4</v>
      </c>
      <c r="F279" t="s">
        <v>31</v>
      </c>
      <c r="G279" t="s">
        <v>24</v>
      </c>
      <c r="H279" t="s">
        <v>17</v>
      </c>
      <c r="I279">
        <v>2</v>
      </c>
      <c r="J279" t="s">
        <v>34</v>
      </c>
      <c r="K279" t="s">
        <v>36</v>
      </c>
      <c r="L279">
        <v>62</v>
      </c>
      <c r="M279" t="s">
        <v>17</v>
      </c>
    </row>
    <row r="280" spans="1:13" x14ac:dyDescent="0.25">
      <c r="A280">
        <v>19413</v>
      </c>
      <c r="B280" t="s">
        <v>26</v>
      </c>
      <c r="C280" t="s">
        <v>21</v>
      </c>
      <c r="D280" s="15">
        <v>60000</v>
      </c>
      <c r="E280">
        <v>3</v>
      </c>
      <c r="F280" t="s">
        <v>15</v>
      </c>
      <c r="G280" t="s">
        <v>24</v>
      </c>
      <c r="H280" t="s">
        <v>20</v>
      </c>
      <c r="I280">
        <v>1</v>
      </c>
      <c r="J280" t="s">
        <v>18</v>
      </c>
      <c r="K280" t="s">
        <v>36</v>
      </c>
      <c r="L280">
        <v>47</v>
      </c>
      <c r="M280" t="s">
        <v>17</v>
      </c>
    </row>
    <row r="281" spans="1:13" x14ac:dyDescent="0.25">
      <c r="A281">
        <v>13283</v>
      </c>
      <c r="B281" t="s">
        <v>13</v>
      </c>
      <c r="C281" t="s">
        <v>21</v>
      </c>
      <c r="D281" s="15">
        <v>80000</v>
      </c>
      <c r="E281">
        <v>3</v>
      </c>
      <c r="F281" t="s">
        <v>22</v>
      </c>
      <c r="G281" t="s">
        <v>24</v>
      </c>
      <c r="H281" t="s">
        <v>20</v>
      </c>
      <c r="I281">
        <v>2</v>
      </c>
      <c r="J281" t="s">
        <v>18</v>
      </c>
      <c r="K281" t="s">
        <v>36</v>
      </c>
      <c r="L281">
        <v>49</v>
      </c>
      <c r="M281" t="s">
        <v>17</v>
      </c>
    </row>
    <row r="282" spans="1:13" x14ac:dyDescent="0.25">
      <c r="A282">
        <v>16791</v>
      </c>
      <c r="B282" t="s">
        <v>26</v>
      </c>
      <c r="C282" t="s">
        <v>21</v>
      </c>
      <c r="D282" s="15">
        <v>60000</v>
      </c>
      <c r="E282">
        <v>5</v>
      </c>
      <c r="F282" t="s">
        <v>15</v>
      </c>
      <c r="G282" t="s">
        <v>32</v>
      </c>
      <c r="H282" t="s">
        <v>17</v>
      </c>
      <c r="I282">
        <v>3</v>
      </c>
      <c r="J282" t="s">
        <v>34</v>
      </c>
      <c r="K282" t="s">
        <v>36</v>
      </c>
      <c r="L282">
        <v>59</v>
      </c>
      <c r="M282" t="s">
        <v>17</v>
      </c>
    </row>
    <row r="283" spans="1:13" x14ac:dyDescent="0.25">
      <c r="A283">
        <v>13233</v>
      </c>
      <c r="B283" t="s">
        <v>13</v>
      </c>
      <c r="C283" t="s">
        <v>21</v>
      </c>
      <c r="D283" s="15">
        <v>60000</v>
      </c>
      <c r="E283">
        <v>2</v>
      </c>
      <c r="F283" t="s">
        <v>22</v>
      </c>
      <c r="G283" t="s">
        <v>24</v>
      </c>
      <c r="H283" t="s">
        <v>17</v>
      </c>
      <c r="I283">
        <v>1</v>
      </c>
      <c r="J283" t="s">
        <v>34</v>
      </c>
      <c r="K283" t="s">
        <v>36</v>
      </c>
      <c r="L283">
        <v>57</v>
      </c>
      <c r="M283" t="s">
        <v>17</v>
      </c>
    </row>
    <row r="284" spans="1:13" x14ac:dyDescent="0.25">
      <c r="A284">
        <v>25909</v>
      </c>
      <c r="B284" t="s">
        <v>13</v>
      </c>
      <c r="C284" t="s">
        <v>21</v>
      </c>
      <c r="D284" s="15">
        <v>60000</v>
      </c>
      <c r="E284">
        <v>0</v>
      </c>
      <c r="F284" t="s">
        <v>22</v>
      </c>
      <c r="G284" t="s">
        <v>16</v>
      </c>
      <c r="H284" t="s">
        <v>17</v>
      </c>
      <c r="I284">
        <v>1</v>
      </c>
      <c r="J284" t="s">
        <v>27</v>
      </c>
      <c r="K284" t="s">
        <v>36</v>
      </c>
      <c r="L284">
        <v>27</v>
      </c>
      <c r="M284" t="s">
        <v>17</v>
      </c>
    </row>
    <row r="285" spans="1:13" x14ac:dyDescent="0.25">
      <c r="A285">
        <v>29143</v>
      </c>
      <c r="B285" t="s">
        <v>26</v>
      </c>
      <c r="C285" t="s">
        <v>14</v>
      </c>
      <c r="D285" s="15">
        <v>60000</v>
      </c>
      <c r="E285">
        <v>1</v>
      </c>
      <c r="F285" t="s">
        <v>15</v>
      </c>
      <c r="G285" t="s">
        <v>24</v>
      </c>
      <c r="H285" t="s">
        <v>20</v>
      </c>
      <c r="I285">
        <v>1</v>
      </c>
      <c r="J285" t="s">
        <v>18</v>
      </c>
      <c r="K285" t="s">
        <v>36</v>
      </c>
      <c r="L285">
        <v>44</v>
      </c>
      <c r="M285" t="s">
        <v>17</v>
      </c>
    </row>
    <row r="286" spans="1:13" x14ac:dyDescent="0.25">
      <c r="A286">
        <v>13907</v>
      </c>
      <c r="B286" t="s">
        <v>26</v>
      </c>
      <c r="C286" t="s">
        <v>14</v>
      </c>
      <c r="D286" s="15">
        <v>80000</v>
      </c>
      <c r="E286">
        <v>3</v>
      </c>
      <c r="F286" t="s">
        <v>15</v>
      </c>
      <c r="G286" t="s">
        <v>16</v>
      </c>
      <c r="H286" t="s">
        <v>17</v>
      </c>
      <c r="I286">
        <v>1</v>
      </c>
      <c r="J286" t="s">
        <v>18</v>
      </c>
      <c r="K286" t="s">
        <v>36</v>
      </c>
      <c r="L286">
        <v>41</v>
      </c>
      <c r="M286" t="s">
        <v>17</v>
      </c>
    </row>
    <row r="287" spans="1:13" x14ac:dyDescent="0.25">
      <c r="A287">
        <v>14900</v>
      </c>
      <c r="B287" t="s">
        <v>13</v>
      </c>
      <c r="C287" t="s">
        <v>14</v>
      </c>
      <c r="D287" s="15">
        <v>40000</v>
      </c>
      <c r="E287">
        <v>1</v>
      </c>
      <c r="F287" t="s">
        <v>22</v>
      </c>
      <c r="G287" t="s">
        <v>23</v>
      </c>
      <c r="H287" t="s">
        <v>17</v>
      </c>
      <c r="I287">
        <v>1</v>
      </c>
      <c r="J287" t="s">
        <v>30</v>
      </c>
      <c r="K287" t="s">
        <v>36</v>
      </c>
      <c r="L287">
        <v>49</v>
      </c>
      <c r="M287" t="s">
        <v>17</v>
      </c>
    </row>
    <row r="288" spans="1:13" x14ac:dyDescent="0.25">
      <c r="A288">
        <v>22294</v>
      </c>
      <c r="B288" t="s">
        <v>26</v>
      </c>
      <c r="C288" t="s">
        <v>14</v>
      </c>
      <c r="D288" s="15">
        <v>70000</v>
      </c>
      <c r="E288">
        <v>0</v>
      </c>
      <c r="F288" t="s">
        <v>15</v>
      </c>
      <c r="G288" t="s">
        <v>24</v>
      </c>
      <c r="H288" t="s">
        <v>20</v>
      </c>
      <c r="I288">
        <v>1</v>
      </c>
      <c r="J288" t="s">
        <v>25</v>
      </c>
      <c r="K288" t="s">
        <v>36</v>
      </c>
      <c r="L288">
        <v>37</v>
      </c>
      <c r="M288" t="s">
        <v>17</v>
      </c>
    </row>
    <row r="289" spans="1:13" x14ac:dyDescent="0.25">
      <c r="A289">
        <v>15529</v>
      </c>
      <c r="B289" t="s">
        <v>13</v>
      </c>
      <c r="C289" t="s">
        <v>21</v>
      </c>
      <c r="D289" s="15">
        <v>60000</v>
      </c>
      <c r="E289">
        <v>4</v>
      </c>
      <c r="F289" t="s">
        <v>15</v>
      </c>
      <c r="G289" t="s">
        <v>24</v>
      </c>
      <c r="H289" t="s">
        <v>17</v>
      </c>
      <c r="I289">
        <v>2</v>
      </c>
      <c r="J289" t="s">
        <v>25</v>
      </c>
      <c r="K289" t="s">
        <v>36</v>
      </c>
      <c r="L289">
        <v>43</v>
      </c>
      <c r="M289" t="s">
        <v>17</v>
      </c>
    </row>
    <row r="290" spans="1:13" x14ac:dyDescent="0.25">
      <c r="A290">
        <v>19884</v>
      </c>
      <c r="B290" t="s">
        <v>13</v>
      </c>
      <c r="C290" t="s">
        <v>21</v>
      </c>
      <c r="D290" s="15">
        <v>60000</v>
      </c>
      <c r="E290">
        <v>2</v>
      </c>
      <c r="F290" t="s">
        <v>31</v>
      </c>
      <c r="G290" t="s">
        <v>24</v>
      </c>
      <c r="H290" t="s">
        <v>17</v>
      </c>
      <c r="I290">
        <v>2</v>
      </c>
      <c r="J290" t="s">
        <v>25</v>
      </c>
      <c r="K290" t="s">
        <v>36</v>
      </c>
      <c r="L290">
        <v>55</v>
      </c>
      <c r="M290" t="s">
        <v>17</v>
      </c>
    </row>
    <row r="291" spans="1:13" x14ac:dyDescent="0.25">
      <c r="A291">
        <v>13453</v>
      </c>
      <c r="B291" t="s">
        <v>13</v>
      </c>
      <c r="C291" t="s">
        <v>14</v>
      </c>
      <c r="D291" s="15">
        <v>130000</v>
      </c>
      <c r="E291">
        <v>3</v>
      </c>
      <c r="F291" t="s">
        <v>15</v>
      </c>
      <c r="G291" t="s">
        <v>32</v>
      </c>
      <c r="H291" t="s">
        <v>17</v>
      </c>
      <c r="I291">
        <v>3</v>
      </c>
      <c r="J291" t="s">
        <v>18</v>
      </c>
      <c r="K291" t="s">
        <v>36</v>
      </c>
      <c r="L291">
        <v>45</v>
      </c>
      <c r="M291" t="s">
        <v>17</v>
      </c>
    </row>
    <row r="292" spans="1:13" x14ac:dyDescent="0.25">
      <c r="A292">
        <v>14063</v>
      </c>
      <c r="B292" t="s">
        <v>26</v>
      </c>
      <c r="C292" t="s">
        <v>14</v>
      </c>
      <c r="D292" s="15">
        <v>70000</v>
      </c>
      <c r="E292">
        <v>0</v>
      </c>
      <c r="F292" t="s">
        <v>15</v>
      </c>
      <c r="G292" t="s">
        <v>24</v>
      </c>
      <c r="H292" t="s">
        <v>20</v>
      </c>
      <c r="I292">
        <v>1</v>
      </c>
      <c r="J292" t="s">
        <v>18</v>
      </c>
      <c r="K292" t="s">
        <v>28</v>
      </c>
      <c r="L292">
        <v>42</v>
      </c>
      <c r="M292" t="s">
        <v>17</v>
      </c>
    </row>
    <row r="293" spans="1:13" x14ac:dyDescent="0.25">
      <c r="A293">
        <v>14417</v>
      </c>
      <c r="B293" t="s">
        <v>26</v>
      </c>
      <c r="C293" t="s">
        <v>21</v>
      </c>
      <c r="D293" s="15">
        <v>60000</v>
      </c>
      <c r="E293">
        <v>3</v>
      </c>
      <c r="F293" t="s">
        <v>31</v>
      </c>
      <c r="G293" t="s">
        <v>24</v>
      </c>
      <c r="H293" t="s">
        <v>17</v>
      </c>
      <c r="I293">
        <v>2</v>
      </c>
      <c r="J293" t="s">
        <v>34</v>
      </c>
      <c r="K293" t="s">
        <v>36</v>
      </c>
      <c r="L293">
        <v>54</v>
      </c>
      <c r="M293" t="s">
        <v>17</v>
      </c>
    </row>
    <row r="294" spans="1:13" x14ac:dyDescent="0.25">
      <c r="A294">
        <v>17533</v>
      </c>
      <c r="B294" t="s">
        <v>13</v>
      </c>
      <c r="C294" t="s">
        <v>21</v>
      </c>
      <c r="D294" s="15">
        <v>40000</v>
      </c>
      <c r="E294">
        <v>3</v>
      </c>
      <c r="F294" t="s">
        <v>22</v>
      </c>
      <c r="G294" t="s">
        <v>24</v>
      </c>
      <c r="H294" t="s">
        <v>20</v>
      </c>
      <c r="I294">
        <v>2</v>
      </c>
      <c r="J294" t="s">
        <v>27</v>
      </c>
      <c r="K294" t="s">
        <v>36</v>
      </c>
      <c r="L294">
        <v>73</v>
      </c>
      <c r="M294" t="s">
        <v>17</v>
      </c>
    </row>
    <row r="295" spans="1:13" x14ac:dyDescent="0.25">
      <c r="A295">
        <v>18580</v>
      </c>
      <c r="B295" t="s">
        <v>13</v>
      </c>
      <c r="C295" t="s">
        <v>14</v>
      </c>
      <c r="D295" s="15">
        <v>60000</v>
      </c>
      <c r="E295">
        <v>2</v>
      </c>
      <c r="F295" t="s">
        <v>35</v>
      </c>
      <c r="G295" t="s">
        <v>24</v>
      </c>
      <c r="H295" t="s">
        <v>17</v>
      </c>
      <c r="I295">
        <v>0</v>
      </c>
      <c r="J295" t="s">
        <v>25</v>
      </c>
      <c r="K295" t="s">
        <v>36</v>
      </c>
      <c r="L295">
        <v>40</v>
      </c>
      <c r="M295" t="s">
        <v>17</v>
      </c>
    </row>
    <row r="296" spans="1:13" x14ac:dyDescent="0.25">
      <c r="A296">
        <v>17025</v>
      </c>
      <c r="B296" t="s">
        <v>26</v>
      </c>
      <c r="C296" t="s">
        <v>21</v>
      </c>
      <c r="D296" s="15">
        <v>50000</v>
      </c>
      <c r="E296">
        <v>0</v>
      </c>
      <c r="F296" t="s">
        <v>22</v>
      </c>
      <c r="G296" t="s">
        <v>16</v>
      </c>
      <c r="H296" t="s">
        <v>20</v>
      </c>
      <c r="I296">
        <v>1</v>
      </c>
      <c r="J296" t="s">
        <v>25</v>
      </c>
      <c r="K296" t="s">
        <v>36</v>
      </c>
      <c r="L296">
        <v>39</v>
      </c>
      <c r="M296" t="s">
        <v>17</v>
      </c>
    </row>
    <row r="297" spans="1:13" x14ac:dyDescent="0.25">
      <c r="A297">
        <v>18560</v>
      </c>
      <c r="B297" t="s">
        <v>13</v>
      </c>
      <c r="C297" t="s">
        <v>14</v>
      </c>
      <c r="D297" s="15">
        <v>70000</v>
      </c>
      <c r="E297">
        <v>2</v>
      </c>
      <c r="F297" t="s">
        <v>35</v>
      </c>
      <c r="G297" t="s">
        <v>24</v>
      </c>
      <c r="H297" t="s">
        <v>17</v>
      </c>
      <c r="I297">
        <v>0</v>
      </c>
      <c r="J297" t="s">
        <v>25</v>
      </c>
      <c r="K297" t="s">
        <v>36</v>
      </c>
      <c r="L297">
        <v>34</v>
      </c>
      <c r="M297" t="s">
        <v>17</v>
      </c>
    </row>
    <row r="298" spans="1:13" x14ac:dyDescent="0.25">
      <c r="A298">
        <v>14495</v>
      </c>
      <c r="B298" t="s">
        <v>13</v>
      </c>
      <c r="C298" t="s">
        <v>21</v>
      </c>
      <c r="D298" s="15">
        <v>40000</v>
      </c>
      <c r="E298">
        <v>3</v>
      </c>
      <c r="F298" t="s">
        <v>22</v>
      </c>
      <c r="G298" t="s">
        <v>24</v>
      </c>
      <c r="H298" t="s">
        <v>20</v>
      </c>
      <c r="I298">
        <v>2</v>
      </c>
      <c r="J298" t="s">
        <v>27</v>
      </c>
      <c r="K298" t="s">
        <v>36</v>
      </c>
      <c r="L298">
        <v>54</v>
      </c>
      <c r="M298" t="s">
        <v>17</v>
      </c>
    </row>
    <row r="299" spans="1:13" x14ac:dyDescent="0.25">
      <c r="A299">
        <v>14754</v>
      </c>
      <c r="B299" t="s">
        <v>13</v>
      </c>
      <c r="C299" t="s">
        <v>21</v>
      </c>
      <c r="D299" s="15">
        <v>40000</v>
      </c>
      <c r="E299">
        <v>1</v>
      </c>
      <c r="F299" t="s">
        <v>22</v>
      </c>
      <c r="G299" t="s">
        <v>23</v>
      </c>
      <c r="H299" t="s">
        <v>17</v>
      </c>
      <c r="I299">
        <v>1</v>
      </c>
      <c r="J299" t="s">
        <v>30</v>
      </c>
      <c r="K299" t="s">
        <v>36</v>
      </c>
      <c r="L299">
        <v>48</v>
      </c>
      <c r="M299" t="s">
        <v>17</v>
      </c>
    </row>
    <row r="300" spans="1:13" x14ac:dyDescent="0.25">
      <c r="A300">
        <v>23378</v>
      </c>
      <c r="B300" t="s">
        <v>13</v>
      </c>
      <c r="C300" t="s">
        <v>21</v>
      </c>
      <c r="D300" s="15">
        <v>70000</v>
      </c>
      <c r="E300">
        <v>1</v>
      </c>
      <c r="F300" t="s">
        <v>22</v>
      </c>
      <c r="G300" t="s">
        <v>16</v>
      </c>
      <c r="H300" t="s">
        <v>17</v>
      </c>
      <c r="I300">
        <v>1</v>
      </c>
      <c r="J300" t="s">
        <v>25</v>
      </c>
      <c r="K300" t="s">
        <v>36</v>
      </c>
      <c r="L300">
        <v>44</v>
      </c>
      <c r="M300" t="s">
        <v>17</v>
      </c>
    </row>
    <row r="301" spans="1:13" x14ac:dyDescent="0.25">
      <c r="A301">
        <v>21266</v>
      </c>
      <c r="B301" t="s">
        <v>26</v>
      </c>
      <c r="C301" t="s">
        <v>14</v>
      </c>
      <c r="D301" s="15">
        <v>80000</v>
      </c>
      <c r="E301">
        <v>0</v>
      </c>
      <c r="F301" t="s">
        <v>15</v>
      </c>
      <c r="G301" t="s">
        <v>32</v>
      </c>
      <c r="H301" t="s">
        <v>17</v>
      </c>
      <c r="I301">
        <v>1</v>
      </c>
      <c r="J301" t="s">
        <v>30</v>
      </c>
      <c r="K301" t="s">
        <v>36</v>
      </c>
      <c r="L301">
        <v>34</v>
      </c>
      <c r="M301" t="s">
        <v>17</v>
      </c>
    </row>
    <row r="302" spans="1:13" x14ac:dyDescent="0.25">
      <c r="A302">
        <v>28667</v>
      </c>
      <c r="B302" t="s">
        <v>26</v>
      </c>
      <c r="C302" t="s">
        <v>21</v>
      </c>
      <c r="D302" s="15">
        <v>70000</v>
      </c>
      <c r="E302">
        <v>2</v>
      </c>
      <c r="F302" t="s">
        <v>15</v>
      </c>
      <c r="G302" t="s">
        <v>16</v>
      </c>
      <c r="H302" t="s">
        <v>20</v>
      </c>
      <c r="I302">
        <v>1</v>
      </c>
      <c r="J302" t="s">
        <v>18</v>
      </c>
      <c r="K302" t="s">
        <v>36</v>
      </c>
      <c r="L302">
        <v>37</v>
      </c>
      <c r="M302" t="s">
        <v>17</v>
      </c>
    </row>
    <row r="303" spans="1:13" x14ac:dyDescent="0.25">
      <c r="A303">
        <v>15194</v>
      </c>
      <c r="B303" t="s">
        <v>26</v>
      </c>
      <c r="C303" t="s">
        <v>21</v>
      </c>
      <c r="D303" s="15">
        <v>120000</v>
      </c>
      <c r="E303">
        <v>2</v>
      </c>
      <c r="F303" t="s">
        <v>15</v>
      </c>
      <c r="G303" t="s">
        <v>32</v>
      </c>
      <c r="H303" t="s">
        <v>20</v>
      </c>
      <c r="I303">
        <v>3</v>
      </c>
      <c r="J303" t="s">
        <v>18</v>
      </c>
      <c r="K303" t="s">
        <v>36</v>
      </c>
      <c r="L303">
        <v>39</v>
      </c>
      <c r="M303" t="s">
        <v>17</v>
      </c>
    </row>
    <row r="304" spans="1:13" x14ac:dyDescent="0.25">
      <c r="A304">
        <v>16871</v>
      </c>
      <c r="B304" t="s">
        <v>13</v>
      </c>
      <c r="C304" t="s">
        <v>14</v>
      </c>
      <c r="D304" s="15">
        <v>90000</v>
      </c>
      <c r="E304">
        <v>2</v>
      </c>
      <c r="F304" t="s">
        <v>31</v>
      </c>
      <c r="G304" t="s">
        <v>24</v>
      </c>
      <c r="H304" t="s">
        <v>17</v>
      </c>
      <c r="I304">
        <v>1</v>
      </c>
      <c r="J304" t="s">
        <v>34</v>
      </c>
      <c r="K304" t="s">
        <v>36</v>
      </c>
      <c r="L304">
        <v>51</v>
      </c>
      <c r="M304" t="s">
        <v>17</v>
      </c>
    </row>
    <row r="305" spans="1:13" x14ac:dyDescent="0.25">
      <c r="A305">
        <v>23158</v>
      </c>
      <c r="B305" t="s">
        <v>13</v>
      </c>
      <c r="C305" t="s">
        <v>14</v>
      </c>
      <c r="D305" s="15">
        <v>60000</v>
      </c>
      <c r="E305">
        <v>1</v>
      </c>
      <c r="F305" t="s">
        <v>35</v>
      </c>
      <c r="G305" t="s">
        <v>24</v>
      </c>
      <c r="H305" t="s">
        <v>20</v>
      </c>
      <c r="I305">
        <v>0</v>
      </c>
      <c r="J305" t="s">
        <v>18</v>
      </c>
      <c r="K305" t="s">
        <v>36</v>
      </c>
      <c r="L305">
        <v>35</v>
      </c>
      <c r="M305" t="s">
        <v>17</v>
      </c>
    </row>
    <row r="306" spans="1:13" x14ac:dyDescent="0.25">
      <c r="A306">
        <v>18545</v>
      </c>
      <c r="B306" t="s">
        <v>13</v>
      </c>
      <c r="C306" t="s">
        <v>21</v>
      </c>
      <c r="D306" s="15">
        <v>40000</v>
      </c>
      <c r="E306">
        <v>4</v>
      </c>
      <c r="F306" t="s">
        <v>31</v>
      </c>
      <c r="G306" t="s">
        <v>24</v>
      </c>
      <c r="H306" t="s">
        <v>20</v>
      </c>
      <c r="I306">
        <v>2</v>
      </c>
      <c r="J306" t="s">
        <v>34</v>
      </c>
      <c r="K306" t="s">
        <v>36</v>
      </c>
      <c r="L306">
        <v>61</v>
      </c>
      <c r="M306" t="s">
        <v>17</v>
      </c>
    </row>
    <row r="307" spans="1:13" x14ac:dyDescent="0.25">
      <c r="A307">
        <v>19812</v>
      </c>
      <c r="B307" t="s">
        <v>26</v>
      </c>
      <c r="C307" t="s">
        <v>14</v>
      </c>
      <c r="D307" s="15">
        <v>70000</v>
      </c>
      <c r="E307">
        <v>2</v>
      </c>
      <c r="F307" t="s">
        <v>22</v>
      </c>
      <c r="G307" t="s">
        <v>24</v>
      </c>
      <c r="H307" t="s">
        <v>17</v>
      </c>
      <c r="I307">
        <v>0</v>
      </c>
      <c r="J307" t="s">
        <v>27</v>
      </c>
      <c r="K307" t="s">
        <v>36</v>
      </c>
      <c r="L307">
        <v>49</v>
      </c>
      <c r="M307" t="s">
        <v>17</v>
      </c>
    </row>
    <row r="308" spans="1:13" x14ac:dyDescent="0.25">
      <c r="A308">
        <v>28997</v>
      </c>
      <c r="B308" t="s">
        <v>26</v>
      </c>
      <c r="C308" t="s">
        <v>21</v>
      </c>
      <c r="D308" s="15">
        <v>40000</v>
      </c>
      <c r="E308">
        <v>2</v>
      </c>
      <c r="F308" t="s">
        <v>31</v>
      </c>
      <c r="G308" t="s">
        <v>24</v>
      </c>
      <c r="H308" t="s">
        <v>20</v>
      </c>
      <c r="I308">
        <v>1</v>
      </c>
      <c r="J308" t="s">
        <v>25</v>
      </c>
      <c r="K308" t="s">
        <v>36</v>
      </c>
      <c r="L308">
        <v>58</v>
      </c>
      <c r="M308" t="s">
        <v>17</v>
      </c>
    </row>
    <row r="309" spans="1:13" x14ac:dyDescent="0.25">
      <c r="A309">
        <v>19002</v>
      </c>
      <c r="B309" t="s">
        <v>13</v>
      </c>
      <c r="C309" t="s">
        <v>14</v>
      </c>
      <c r="D309" s="15">
        <v>60000</v>
      </c>
      <c r="E309">
        <v>2</v>
      </c>
      <c r="F309" t="s">
        <v>22</v>
      </c>
      <c r="G309" t="s">
        <v>24</v>
      </c>
      <c r="H309" t="s">
        <v>17</v>
      </c>
      <c r="I309">
        <v>1</v>
      </c>
      <c r="J309" t="s">
        <v>25</v>
      </c>
      <c r="K309" t="s">
        <v>36</v>
      </c>
      <c r="L309">
        <v>57</v>
      </c>
      <c r="M309" t="s">
        <v>17</v>
      </c>
    </row>
    <row r="310" spans="1:13" x14ac:dyDescent="0.25">
      <c r="A310">
        <v>18858</v>
      </c>
      <c r="B310" t="s">
        <v>26</v>
      </c>
      <c r="C310" t="s">
        <v>21</v>
      </c>
      <c r="D310" s="15">
        <v>60000</v>
      </c>
      <c r="E310">
        <v>2</v>
      </c>
      <c r="F310" t="s">
        <v>33</v>
      </c>
      <c r="G310" t="s">
        <v>16</v>
      </c>
      <c r="H310" t="s">
        <v>17</v>
      </c>
      <c r="I310">
        <v>2</v>
      </c>
      <c r="J310" t="s">
        <v>27</v>
      </c>
      <c r="K310" t="s">
        <v>36</v>
      </c>
      <c r="L310">
        <v>52</v>
      </c>
      <c r="M310" t="s">
        <v>17</v>
      </c>
    </row>
    <row r="311" spans="1:13" x14ac:dyDescent="0.25">
      <c r="A311">
        <v>20000</v>
      </c>
      <c r="B311" t="s">
        <v>13</v>
      </c>
      <c r="C311" t="s">
        <v>21</v>
      </c>
      <c r="D311" s="15">
        <v>60000</v>
      </c>
      <c r="E311">
        <v>1</v>
      </c>
      <c r="F311" t="s">
        <v>35</v>
      </c>
      <c r="G311" t="s">
        <v>24</v>
      </c>
      <c r="H311" t="s">
        <v>17</v>
      </c>
      <c r="I311">
        <v>0</v>
      </c>
      <c r="J311" t="s">
        <v>18</v>
      </c>
      <c r="K311" t="s">
        <v>36</v>
      </c>
      <c r="L311">
        <v>35</v>
      </c>
      <c r="M311" t="s">
        <v>17</v>
      </c>
    </row>
    <row r="312" spans="1:13" x14ac:dyDescent="0.25">
      <c r="A312">
        <v>17458</v>
      </c>
      <c r="B312" t="s">
        <v>26</v>
      </c>
      <c r="C312" t="s">
        <v>21</v>
      </c>
      <c r="D312" s="15">
        <v>70000</v>
      </c>
      <c r="E312">
        <v>3</v>
      </c>
      <c r="F312" t="s">
        <v>31</v>
      </c>
      <c r="G312" t="s">
        <v>24</v>
      </c>
      <c r="H312" t="s">
        <v>17</v>
      </c>
      <c r="I312">
        <v>0</v>
      </c>
      <c r="J312" t="s">
        <v>27</v>
      </c>
      <c r="K312" t="s">
        <v>36</v>
      </c>
      <c r="L312">
        <v>52</v>
      </c>
      <c r="M312" t="s">
        <v>17</v>
      </c>
    </row>
    <row r="313" spans="1:13" x14ac:dyDescent="0.25">
      <c r="A313">
        <v>16145</v>
      </c>
      <c r="B313" t="s">
        <v>26</v>
      </c>
      <c r="C313" t="s">
        <v>14</v>
      </c>
      <c r="D313" s="15">
        <v>70000</v>
      </c>
      <c r="E313">
        <v>5</v>
      </c>
      <c r="F313" t="s">
        <v>35</v>
      </c>
      <c r="G313" t="s">
        <v>24</v>
      </c>
      <c r="H313" t="s">
        <v>17</v>
      </c>
      <c r="I313">
        <v>3</v>
      </c>
      <c r="J313" t="s">
        <v>34</v>
      </c>
      <c r="K313" t="s">
        <v>36</v>
      </c>
      <c r="L313">
        <v>46</v>
      </c>
      <c r="M313" t="s">
        <v>17</v>
      </c>
    </row>
    <row r="314" spans="1:13" x14ac:dyDescent="0.25">
      <c r="A314">
        <v>16890</v>
      </c>
      <c r="B314" t="s">
        <v>13</v>
      </c>
      <c r="C314" t="s">
        <v>21</v>
      </c>
      <c r="D314" s="15">
        <v>60000</v>
      </c>
      <c r="E314">
        <v>3</v>
      </c>
      <c r="F314" t="s">
        <v>33</v>
      </c>
      <c r="G314" t="s">
        <v>16</v>
      </c>
      <c r="H314" t="s">
        <v>17</v>
      </c>
      <c r="I314">
        <v>2</v>
      </c>
      <c r="J314" t="s">
        <v>27</v>
      </c>
      <c r="K314" t="s">
        <v>36</v>
      </c>
      <c r="L314">
        <v>52</v>
      </c>
      <c r="M314" t="s">
        <v>17</v>
      </c>
    </row>
    <row r="315" spans="1:13" x14ac:dyDescent="0.25">
      <c r="A315">
        <v>22994</v>
      </c>
      <c r="B315" t="s">
        <v>13</v>
      </c>
      <c r="C315" t="s">
        <v>14</v>
      </c>
      <c r="D315" s="15">
        <v>80000</v>
      </c>
      <c r="E315">
        <v>0</v>
      </c>
      <c r="F315" t="s">
        <v>15</v>
      </c>
      <c r="G315" t="s">
        <v>32</v>
      </c>
      <c r="H315" t="s">
        <v>17</v>
      </c>
      <c r="I315">
        <v>1</v>
      </c>
      <c r="J315" t="s">
        <v>30</v>
      </c>
      <c r="K315" t="s">
        <v>36</v>
      </c>
      <c r="L315">
        <v>34</v>
      </c>
      <c r="M315" t="s">
        <v>17</v>
      </c>
    </row>
    <row r="316" spans="1:13" x14ac:dyDescent="0.25">
      <c r="A316">
        <v>25184</v>
      </c>
      <c r="B316" t="s">
        <v>26</v>
      </c>
      <c r="C316" t="s">
        <v>21</v>
      </c>
      <c r="D316" s="15">
        <v>110000</v>
      </c>
      <c r="E316">
        <v>1</v>
      </c>
      <c r="F316" t="s">
        <v>22</v>
      </c>
      <c r="G316" t="s">
        <v>24</v>
      </c>
      <c r="H316" t="s">
        <v>17</v>
      </c>
      <c r="I316">
        <v>4</v>
      </c>
      <c r="J316" t="s">
        <v>27</v>
      </c>
      <c r="K316" t="s">
        <v>36</v>
      </c>
      <c r="L316">
        <v>45</v>
      </c>
      <c r="M316" t="s">
        <v>17</v>
      </c>
    </row>
    <row r="317" spans="1:13" x14ac:dyDescent="0.25">
      <c r="A317">
        <v>11538</v>
      </c>
      <c r="B317" t="s">
        <v>26</v>
      </c>
      <c r="C317" t="s">
        <v>14</v>
      </c>
      <c r="D317" s="15">
        <v>60000</v>
      </c>
      <c r="E317">
        <v>4</v>
      </c>
      <c r="F317" t="s">
        <v>35</v>
      </c>
      <c r="G317" t="s">
        <v>16</v>
      </c>
      <c r="H317" t="s">
        <v>20</v>
      </c>
      <c r="I317">
        <v>0</v>
      </c>
      <c r="J317" t="s">
        <v>18</v>
      </c>
      <c r="K317" t="s">
        <v>36</v>
      </c>
      <c r="L317">
        <v>47</v>
      </c>
      <c r="M317" t="s">
        <v>17</v>
      </c>
    </row>
    <row r="318" spans="1:13" x14ac:dyDescent="0.25">
      <c r="A318">
        <v>17858</v>
      </c>
      <c r="B318" t="s">
        <v>13</v>
      </c>
      <c r="C318" t="s">
        <v>21</v>
      </c>
      <c r="D318" s="15">
        <v>40000</v>
      </c>
      <c r="E318">
        <v>4</v>
      </c>
      <c r="F318" t="s">
        <v>31</v>
      </c>
      <c r="G318" t="s">
        <v>16</v>
      </c>
      <c r="H318" t="s">
        <v>17</v>
      </c>
      <c r="I318">
        <v>2</v>
      </c>
      <c r="J318" t="s">
        <v>25</v>
      </c>
      <c r="K318" t="s">
        <v>36</v>
      </c>
      <c r="L318">
        <v>44</v>
      </c>
      <c r="M318" t="s">
        <v>17</v>
      </c>
    </row>
    <row r="319" spans="1:13" x14ac:dyDescent="0.25">
      <c r="A319">
        <v>11259</v>
      </c>
      <c r="B319" t="s">
        <v>13</v>
      </c>
      <c r="C319" t="s">
        <v>14</v>
      </c>
      <c r="D319" s="15">
        <v>100000</v>
      </c>
      <c r="E319">
        <v>4</v>
      </c>
      <c r="F319" t="s">
        <v>22</v>
      </c>
      <c r="G319" t="s">
        <v>24</v>
      </c>
      <c r="H319" t="s">
        <v>17</v>
      </c>
      <c r="I319">
        <v>4</v>
      </c>
      <c r="J319" t="s">
        <v>25</v>
      </c>
      <c r="K319" t="s">
        <v>36</v>
      </c>
      <c r="L319">
        <v>41</v>
      </c>
      <c r="M319" t="s">
        <v>17</v>
      </c>
    </row>
    <row r="320" spans="1:13" x14ac:dyDescent="0.25">
      <c r="A320">
        <v>25943</v>
      </c>
      <c r="B320" t="s">
        <v>26</v>
      </c>
      <c r="C320" t="s">
        <v>14</v>
      </c>
      <c r="D320" s="15">
        <v>70000</v>
      </c>
      <c r="E320">
        <v>0</v>
      </c>
      <c r="F320" t="s">
        <v>22</v>
      </c>
      <c r="G320" t="s">
        <v>16</v>
      </c>
      <c r="H320" t="s">
        <v>20</v>
      </c>
      <c r="I320">
        <v>2</v>
      </c>
      <c r="J320" t="s">
        <v>18</v>
      </c>
      <c r="K320" t="s">
        <v>36</v>
      </c>
      <c r="L320">
        <v>27</v>
      </c>
      <c r="M320" t="s">
        <v>17</v>
      </c>
    </row>
    <row r="321" spans="1:13" x14ac:dyDescent="0.25">
      <c r="A321">
        <v>29255</v>
      </c>
      <c r="B321" t="s">
        <v>26</v>
      </c>
      <c r="C321" t="s">
        <v>21</v>
      </c>
      <c r="D321" s="15">
        <v>80000</v>
      </c>
      <c r="E321">
        <v>3</v>
      </c>
      <c r="F321" t="s">
        <v>22</v>
      </c>
      <c r="G321" t="s">
        <v>24</v>
      </c>
      <c r="H321" t="s">
        <v>20</v>
      </c>
      <c r="I321">
        <v>1</v>
      </c>
      <c r="J321" t="s">
        <v>30</v>
      </c>
      <c r="K321" t="s">
        <v>36</v>
      </c>
      <c r="L321">
        <v>51</v>
      </c>
      <c r="M321" t="s">
        <v>17</v>
      </c>
    </row>
    <row r="322" spans="1:13" x14ac:dyDescent="0.25">
      <c r="A322">
        <v>22088</v>
      </c>
      <c r="B322" t="s">
        <v>13</v>
      </c>
      <c r="C322" t="s">
        <v>14</v>
      </c>
      <c r="D322" s="15">
        <v>130000</v>
      </c>
      <c r="E322">
        <v>1</v>
      </c>
      <c r="F322" t="s">
        <v>15</v>
      </c>
      <c r="G322" t="s">
        <v>32</v>
      </c>
      <c r="H322" t="s">
        <v>17</v>
      </c>
      <c r="I322">
        <v>2</v>
      </c>
      <c r="J322" t="s">
        <v>18</v>
      </c>
      <c r="K322" t="s">
        <v>36</v>
      </c>
      <c r="L322">
        <v>45</v>
      </c>
      <c r="M322" t="s">
        <v>17</v>
      </c>
    </row>
    <row r="323" spans="1:13" x14ac:dyDescent="0.25">
      <c r="A323">
        <v>29237</v>
      </c>
      <c r="B323" t="s">
        <v>26</v>
      </c>
      <c r="C323" t="s">
        <v>14</v>
      </c>
      <c r="D323" s="15">
        <v>120000</v>
      </c>
      <c r="E323">
        <v>4</v>
      </c>
      <c r="F323" t="s">
        <v>22</v>
      </c>
      <c r="G323" t="s">
        <v>24</v>
      </c>
      <c r="H323" t="s">
        <v>17</v>
      </c>
      <c r="I323">
        <v>3</v>
      </c>
      <c r="J323" t="s">
        <v>27</v>
      </c>
      <c r="K323" t="s">
        <v>36</v>
      </c>
      <c r="L323">
        <v>43</v>
      </c>
      <c r="M323" t="s">
        <v>17</v>
      </c>
    </row>
    <row r="324" spans="1:13" x14ac:dyDescent="0.25">
      <c r="A324">
        <v>18949</v>
      </c>
      <c r="B324" t="s">
        <v>26</v>
      </c>
      <c r="C324" t="s">
        <v>21</v>
      </c>
      <c r="D324" s="15">
        <v>70000</v>
      </c>
      <c r="E324">
        <v>0</v>
      </c>
      <c r="F324" t="s">
        <v>35</v>
      </c>
      <c r="G324" t="s">
        <v>32</v>
      </c>
      <c r="H324" t="s">
        <v>17</v>
      </c>
      <c r="I324">
        <v>2</v>
      </c>
      <c r="J324" t="s">
        <v>27</v>
      </c>
      <c r="K324" t="s">
        <v>36</v>
      </c>
      <c r="L324">
        <v>74</v>
      </c>
      <c r="M324" t="s">
        <v>17</v>
      </c>
    </row>
    <row r="325" spans="1:13" x14ac:dyDescent="0.25">
      <c r="A325">
        <v>25886</v>
      </c>
      <c r="B325" t="s">
        <v>13</v>
      </c>
      <c r="C325" t="s">
        <v>14</v>
      </c>
      <c r="D325" s="15">
        <v>60000</v>
      </c>
      <c r="E325">
        <v>2</v>
      </c>
      <c r="F325" t="s">
        <v>22</v>
      </c>
      <c r="G325" t="s">
        <v>24</v>
      </c>
      <c r="H325" t="s">
        <v>17</v>
      </c>
      <c r="I325">
        <v>2</v>
      </c>
      <c r="J325" t="s">
        <v>25</v>
      </c>
      <c r="K325" t="s">
        <v>36</v>
      </c>
      <c r="L325">
        <v>56</v>
      </c>
      <c r="M325" t="s">
        <v>17</v>
      </c>
    </row>
    <row r="326" spans="1:13" x14ac:dyDescent="0.25">
      <c r="A326">
        <v>21741</v>
      </c>
      <c r="B326" t="s">
        <v>13</v>
      </c>
      <c r="C326" t="s">
        <v>14</v>
      </c>
      <c r="D326" s="15">
        <v>70000</v>
      </c>
      <c r="E326">
        <v>3</v>
      </c>
      <c r="F326" t="s">
        <v>22</v>
      </c>
      <c r="G326" t="s">
        <v>24</v>
      </c>
      <c r="H326" t="s">
        <v>17</v>
      </c>
      <c r="I326">
        <v>2</v>
      </c>
      <c r="J326" t="s">
        <v>27</v>
      </c>
      <c r="K326" t="s">
        <v>36</v>
      </c>
      <c r="L326">
        <v>50</v>
      </c>
      <c r="M326" t="s">
        <v>17</v>
      </c>
    </row>
    <row r="327" spans="1:13" x14ac:dyDescent="0.25">
      <c r="A327">
        <v>14572</v>
      </c>
      <c r="B327" t="s">
        <v>13</v>
      </c>
      <c r="C327" t="s">
        <v>14</v>
      </c>
      <c r="D327" s="15">
        <v>70000</v>
      </c>
      <c r="E327">
        <v>3</v>
      </c>
      <c r="F327" t="s">
        <v>35</v>
      </c>
      <c r="G327" t="s">
        <v>24</v>
      </c>
      <c r="H327" t="s">
        <v>17</v>
      </c>
      <c r="I327">
        <v>0</v>
      </c>
      <c r="J327" t="s">
        <v>25</v>
      </c>
      <c r="K327" t="s">
        <v>36</v>
      </c>
      <c r="L327">
        <v>35</v>
      </c>
      <c r="M327" t="s">
        <v>17</v>
      </c>
    </row>
    <row r="328" spans="1:13" x14ac:dyDescent="0.25">
      <c r="A328">
        <v>25872</v>
      </c>
      <c r="B328" t="s">
        <v>26</v>
      </c>
      <c r="C328" t="s">
        <v>14</v>
      </c>
      <c r="D328" s="15">
        <v>70000</v>
      </c>
      <c r="E328">
        <v>2</v>
      </c>
      <c r="F328" t="s">
        <v>15</v>
      </c>
      <c r="G328" t="s">
        <v>32</v>
      </c>
      <c r="H328" t="s">
        <v>20</v>
      </c>
      <c r="I328">
        <v>1</v>
      </c>
      <c r="J328" t="s">
        <v>25</v>
      </c>
      <c r="K328" t="s">
        <v>36</v>
      </c>
      <c r="L328">
        <v>58</v>
      </c>
      <c r="M328" t="s">
        <v>17</v>
      </c>
    </row>
    <row r="329" spans="1:13" x14ac:dyDescent="0.25">
      <c r="A329">
        <v>19164</v>
      </c>
      <c r="B329" t="s">
        <v>26</v>
      </c>
      <c r="C329" t="s">
        <v>14</v>
      </c>
      <c r="D329" s="15">
        <v>70000</v>
      </c>
      <c r="E329">
        <v>0</v>
      </c>
      <c r="F329" t="s">
        <v>15</v>
      </c>
      <c r="G329" t="s">
        <v>24</v>
      </c>
      <c r="H329" t="s">
        <v>20</v>
      </c>
      <c r="I329">
        <v>1</v>
      </c>
      <c r="J329" t="s">
        <v>25</v>
      </c>
      <c r="K329" t="s">
        <v>36</v>
      </c>
      <c r="L329">
        <v>38</v>
      </c>
      <c r="M329" t="s">
        <v>17</v>
      </c>
    </row>
    <row r="330" spans="1:13" x14ac:dyDescent="0.25">
      <c r="A330">
        <v>18435</v>
      </c>
      <c r="B330" t="s">
        <v>26</v>
      </c>
      <c r="C330" t="s">
        <v>14</v>
      </c>
      <c r="D330" s="15">
        <v>70000</v>
      </c>
      <c r="E330">
        <v>5</v>
      </c>
      <c r="F330" t="s">
        <v>35</v>
      </c>
      <c r="G330" t="s">
        <v>32</v>
      </c>
      <c r="H330" t="s">
        <v>17</v>
      </c>
      <c r="I330">
        <v>2</v>
      </c>
      <c r="J330" t="s">
        <v>34</v>
      </c>
      <c r="K330" t="s">
        <v>36</v>
      </c>
      <c r="L330">
        <v>67</v>
      </c>
      <c r="M330" t="s">
        <v>17</v>
      </c>
    </row>
    <row r="331" spans="1:13" x14ac:dyDescent="0.25">
      <c r="A331">
        <v>14284</v>
      </c>
      <c r="B331" t="s">
        <v>26</v>
      </c>
      <c r="C331" t="s">
        <v>21</v>
      </c>
      <c r="D331" s="15">
        <v>60000</v>
      </c>
      <c r="E331">
        <v>0</v>
      </c>
      <c r="F331" t="s">
        <v>22</v>
      </c>
      <c r="G331" t="s">
        <v>24</v>
      </c>
      <c r="H331" t="s">
        <v>20</v>
      </c>
      <c r="I331">
        <v>2</v>
      </c>
      <c r="J331" t="s">
        <v>30</v>
      </c>
      <c r="K331" t="s">
        <v>36</v>
      </c>
      <c r="L331">
        <v>32</v>
      </c>
      <c r="M331" t="s">
        <v>17</v>
      </c>
    </row>
    <row r="332" spans="1:13" x14ac:dyDescent="0.25">
      <c r="A332">
        <v>13066</v>
      </c>
      <c r="B332" t="s">
        <v>26</v>
      </c>
      <c r="C332" t="s">
        <v>21</v>
      </c>
      <c r="D332" s="15">
        <v>30000</v>
      </c>
      <c r="E332">
        <v>0</v>
      </c>
      <c r="F332" t="s">
        <v>31</v>
      </c>
      <c r="G332" t="s">
        <v>16</v>
      </c>
      <c r="H332" t="s">
        <v>20</v>
      </c>
      <c r="I332">
        <v>2</v>
      </c>
      <c r="J332" t="s">
        <v>30</v>
      </c>
      <c r="K332" t="s">
        <v>36</v>
      </c>
      <c r="L332">
        <v>31</v>
      </c>
      <c r="M332" t="s">
        <v>17</v>
      </c>
    </row>
    <row r="333" spans="1:13" x14ac:dyDescent="0.25">
      <c r="A333">
        <v>29106</v>
      </c>
      <c r="B333" t="s">
        <v>26</v>
      </c>
      <c r="C333" t="s">
        <v>21</v>
      </c>
      <c r="D333" s="15">
        <v>40000</v>
      </c>
      <c r="E333">
        <v>0</v>
      </c>
      <c r="F333" t="s">
        <v>31</v>
      </c>
      <c r="G333" t="s">
        <v>16</v>
      </c>
      <c r="H333" t="s">
        <v>20</v>
      </c>
      <c r="I333">
        <v>2</v>
      </c>
      <c r="J333" t="s">
        <v>30</v>
      </c>
      <c r="K333" t="s">
        <v>36</v>
      </c>
      <c r="L333">
        <v>31</v>
      </c>
      <c r="M333" t="s">
        <v>17</v>
      </c>
    </row>
    <row r="334" spans="1:13" x14ac:dyDescent="0.25">
      <c r="A334">
        <v>19133</v>
      </c>
      <c r="B334" t="s">
        <v>26</v>
      </c>
      <c r="C334" t="s">
        <v>21</v>
      </c>
      <c r="D334" s="15">
        <v>50000</v>
      </c>
      <c r="E334">
        <v>2</v>
      </c>
      <c r="F334" t="s">
        <v>15</v>
      </c>
      <c r="G334" t="s">
        <v>16</v>
      </c>
      <c r="H334" t="s">
        <v>17</v>
      </c>
      <c r="I334">
        <v>1</v>
      </c>
      <c r="J334" t="s">
        <v>25</v>
      </c>
      <c r="K334" t="s">
        <v>36</v>
      </c>
      <c r="L334">
        <v>38</v>
      </c>
      <c r="M334" t="s">
        <v>17</v>
      </c>
    </row>
    <row r="335" spans="1:13" x14ac:dyDescent="0.25">
      <c r="A335">
        <v>21599</v>
      </c>
      <c r="B335" t="s">
        <v>13</v>
      </c>
      <c r="C335" t="s">
        <v>14</v>
      </c>
      <c r="D335" s="15">
        <v>60000</v>
      </c>
      <c r="E335">
        <v>1</v>
      </c>
      <c r="F335" t="s">
        <v>35</v>
      </c>
      <c r="G335" t="s">
        <v>24</v>
      </c>
      <c r="H335" t="s">
        <v>17</v>
      </c>
      <c r="I335">
        <v>0</v>
      </c>
      <c r="J335" t="s">
        <v>25</v>
      </c>
      <c r="K335" t="s">
        <v>36</v>
      </c>
      <c r="L335">
        <v>36</v>
      </c>
      <c r="M335" t="s">
        <v>17</v>
      </c>
    </row>
    <row r="336" spans="1:13" x14ac:dyDescent="0.25">
      <c r="A336">
        <v>22976</v>
      </c>
      <c r="B336" t="s">
        <v>26</v>
      </c>
      <c r="C336" t="s">
        <v>21</v>
      </c>
      <c r="D336" s="15">
        <v>40000</v>
      </c>
      <c r="E336">
        <v>0</v>
      </c>
      <c r="F336" t="s">
        <v>31</v>
      </c>
      <c r="G336" t="s">
        <v>16</v>
      </c>
      <c r="H336" t="s">
        <v>20</v>
      </c>
      <c r="I336">
        <v>2</v>
      </c>
      <c r="J336" t="s">
        <v>18</v>
      </c>
      <c r="K336" t="s">
        <v>36</v>
      </c>
      <c r="L336">
        <v>28</v>
      </c>
      <c r="M336" t="s">
        <v>17</v>
      </c>
    </row>
    <row r="337" spans="1:13" x14ac:dyDescent="0.25">
      <c r="A337">
        <v>28580</v>
      </c>
      <c r="B337" t="s">
        <v>13</v>
      </c>
      <c r="C337" t="s">
        <v>14</v>
      </c>
      <c r="D337" s="15">
        <v>80000</v>
      </c>
      <c r="E337">
        <v>0</v>
      </c>
      <c r="F337" t="s">
        <v>35</v>
      </c>
      <c r="G337" t="s">
        <v>16</v>
      </c>
      <c r="H337" t="s">
        <v>17</v>
      </c>
      <c r="I337">
        <v>0</v>
      </c>
      <c r="J337" t="s">
        <v>30</v>
      </c>
      <c r="K337" t="s">
        <v>36</v>
      </c>
      <c r="L337">
        <v>40</v>
      </c>
      <c r="M337" t="s">
        <v>17</v>
      </c>
    </row>
    <row r="338" spans="1:13" x14ac:dyDescent="0.25">
      <c r="A338">
        <v>17864</v>
      </c>
      <c r="B338" t="s">
        <v>13</v>
      </c>
      <c r="C338" t="s">
        <v>14</v>
      </c>
      <c r="D338" s="15">
        <v>60000</v>
      </c>
      <c r="E338">
        <v>1</v>
      </c>
      <c r="F338" t="s">
        <v>22</v>
      </c>
      <c r="G338" t="s">
        <v>16</v>
      </c>
      <c r="H338" t="s">
        <v>17</v>
      </c>
      <c r="I338">
        <v>1</v>
      </c>
      <c r="J338" t="s">
        <v>25</v>
      </c>
      <c r="K338" t="s">
        <v>36</v>
      </c>
      <c r="L338">
        <v>46</v>
      </c>
      <c r="M338" t="s">
        <v>17</v>
      </c>
    </row>
    <row r="339" spans="1:13" x14ac:dyDescent="0.25">
      <c r="A339">
        <v>22252</v>
      </c>
      <c r="B339" t="s">
        <v>26</v>
      </c>
      <c r="C339" t="s">
        <v>14</v>
      </c>
      <c r="D339" s="15">
        <v>60000</v>
      </c>
      <c r="E339">
        <v>1</v>
      </c>
      <c r="F339" t="s">
        <v>35</v>
      </c>
      <c r="G339" t="s">
        <v>24</v>
      </c>
      <c r="H339" t="s">
        <v>17</v>
      </c>
      <c r="I339">
        <v>0</v>
      </c>
      <c r="J339" t="s">
        <v>25</v>
      </c>
      <c r="K339" t="s">
        <v>36</v>
      </c>
      <c r="L339">
        <v>36</v>
      </c>
      <c r="M339" t="s">
        <v>17</v>
      </c>
    </row>
    <row r="340" spans="1:13" x14ac:dyDescent="0.25">
      <c r="A340">
        <v>11817</v>
      </c>
      <c r="B340" t="s">
        <v>26</v>
      </c>
      <c r="C340" t="s">
        <v>14</v>
      </c>
      <c r="D340" s="15">
        <v>70000</v>
      </c>
      <c r="E340">
        <v>4</v>
      </c>
      <c r="F340" t="s">
        <v>35</v>
      </c>
      <c r="G340" t="s">
        <v>24</v>
      </c>
      <c r="H340" t="s">
        <v>17</v>
      </c>
      <c r="I340">
        <v>0</v>
      </c>
      <c r="J340" t="s">
        <v>25</v>
      </c>
      <c r="K340" t="s">
        <v>36</v>
      </c>
      <c r="L340">
        <v>35</v>
      </c>
      <c r="M340" t="s">
        <v>17</v>
      </c>
    </row>
    <row r="341" spans="1:13" x14ac:dyDescent="0.25">
      <c r="A341">
        <v>27673</v>
      </c>
      <c r="B341" t="s">
        <v>26</v>
      </c>
      <c r="C341" t="s">
        <v>14</v>
      </c>
      <c r="D341" s="15">
        <v>60000</v>
      </c>
      <c r="E341">
        <v>3</v>
      </c>
      <c r="F341" t="s">
        <v>35</v>
      </c>
      <c r="G341" t="s">
        <v>32</v>
      </c>
      <c r="H341" t="s">
        <v>17</v>
      </c>
      <c r="I341">
        <v>2</v>
      </c>
      <c r="J341" t="s">
        <v>27</v>
      </c>
      <c r="K341" t="s">
        <v>36</v>
      </c>
      <c r="L341">
        <v>53</v>
      </c>
      <c r="M341" t="s">
        <v>17</v>
      </c>
    </row>
    <row r="342" spans="1:13" x14ac:dyDescent="0.25">
      <c r="A342">
        <v>12774</v>
      </c>
      <c r="B342" t="s">
        <v>13</v>
      </c>
      <c r="C342" t="s">
        <v>14</v>
      </c>
      <c r="D342" s="15">
        <v>40000</v>
      </c>
      <c r="E342">
        <v>1</v>
      </c>
      <c r="F342" t="s">
        <v>22</v>
      </c>
      <c r="G342" t="s">
        <v>23</v>
      </c>
      <c r="H342" t="s">
        <v>17</v>
      </c>
      <c r="I342">
        <v>1</v>
      </c>
      <c r="J342" t="s">
        <v>30</v>
      </c>
      <c r="K342" t="s">
        <v>36</v>
      </c>
      <c r="L342">
        <v>51</v>
      </c>
      <c r="M342" t="s">
        <v>17</v>
      </c>
    </row>
    <row r="343" spans="1:13" x14ac:dyDescent="0.25">
      <c r="A343">
        <v>23144</v>
      </c>
      <c r="B343" t="s">
        <v>13</v>
      </c>
      <c r="C343" t="s">
        <v>21</v>
      </c>
      <c r="D343" s="15">
        <v>50000</v>
      </c>
      <c r="E343">
        <v>1</v>
      </c>
      <c r="F343" t="s">
        <v>15</v>
      </c>
      <c r="G343" t="s">
        <v>16</v>
      </c>
      <c r="H343" t="s">
        <v>17</v>
      </c>
      <c r="I343">
        <v>0</v>
      </c>
      <c r="J343" t="s">
        <v>18</v>
      </c>
      <c r="K343" t="s">
        <v>36</v>
      </c>
      <c r="L343">
        <v>34</v>
      </c>
      <c r="M343" t="s">
        <v>17</v>
      </c>
    </row>
    <row r="344" spans="1:13" x14ac:dyDescent="0.25">
      <c r="A344">
        <v>23376</v>
      </c>
      <c r="B344" t="s">
        <v>13</v>
      </c>
      <c r="C344" t="s">
        <v>21</v>
      </c>
      <c r="D344" s="15">
        <v>70000</v>
      </c>
      <c r="E344">
        <v>1</v>
      </c>
      <c r="F344" t="s">
        <v>15</v>
      </c>
      <c r="G344" t="s">
        <v>24</v>
      </c>
      <c r="H344" t="s">
        <v>17</v>
      </c>
      <c r="I344">
        <v>1</v>
      </c>
      <c r="J344" t="s">
        <v>25</v>
      </c>
      <c r="K344" t="s">
        <v>36</v>
      </c>
      <c r="L344">
        <v>44</v>
      </c>
      <c r="M344" t="s">
        <v>17</v>
      </c>
    </row>
    <row r="345" spans="1:13" x14ac:dyDescent="0.25">
      <c r="A345">
        <v>25970</v>
      </c>
      <c r="B345" t="s">
        <v>26</v>
      </c>
      <c r="C345" t="s">
        <v>14</v>
      </c>
      <c r="D345" s="15">
        <v>60000</v>
      </c>
      <c r="E345">
        <v>4</v>
      </c>
      <c r="F345" t="s">
        <v>15</v>
      </c>
      <c r="G345" t="s">
        <v>16</v>
      </c>
      <c r="H345" t="s">
        <v>20</v>
      </c>
      <c r="I345">
        <v>2</v>
      </c>
      <c r="J345" t="s">
        <v>18</v>
      </c>
      <c r="K345" t="s">
        <v>36</v>
      </c>
      <c r="L345">
        <v>41</v>
      </c>
      <c r="M345" t="s">
        <v>17</v>
      </c>
    </row>
    <row r="346" spans="1:13" x14ac:dyDescent="0.25">
      <c r="A346">
        <v>28068</v>
      </c>
      <c r="B346" t="s">
        <v>26</v>
      </c>
      <c r="C346" t="s">
        <v>14</v>
      </c>
      <c r="D346" s="15">
        <v>80000</v>
      </c>
      <c r="E346">
        <v>3</v>
      </c>
      <c r="F346" t="s">
        <v>35</v>
      </c>
      <c r="G346" t="s">
        <v>24</v>
      </c>
      <c r="H346" t="s">
        <v>20</v>
      </c>
      <c r="I346">
        <v>0</v>
      </c>
      <c r="J346" t="s">
        <v>18</v>
      </c>
      <c r="K346" t="s">
        <v>36</v>
      </c>
      <c r="L346">
        <v>36</v>
      </c>
      <c r="M346" t="s">
        <v>17</v>
      </c>
    </row>
    <row r="347" spans="1:13" x14ac:dyDescent="0.25">
      <c r="A347">
        <v>23479</v>
      </c>
      <c r="B347" t="s">
        <v>26</v>
      </c>
      <c r="C347" t="s">
        <v>21</v>
      </c>
      <c r="D347" s="15">
        <v>90000</v>
      </c>
      <c r="E347">
        <v>0</v>
      </c>
      <c r="F347" t="s">
        <v>22</v>
      </c>
      <c r="G347" t="s">
        <v>24</v>
      </c>
      <c r="H347" t="s">
        <v>20</v>
      </c>
      <c r="I347">
        <v>2</v>
      </c>
      <c r="J347" t="s">
        <v>18</v>
      </c>
      <c r="K347" t="s">
        <v>36</v>
      </c>
      <c r="L347">
        <v>43</v>
      </c>
      <c r="M347" t="s">
        <v>17</v>
      </c>
    </row>
    <row r="348" spans="1:13" x14ac:dyDescent="0.25">
      <c r="A348">
        <v>13314</v>
      </c>
      <c r="B348" t="s">
        <v>13</v>
      </c>
      <c r="C348" t="s">
        <v>21</v>
      </c>
      <c r="D348" s="15">
        <v>120000</v>
      </c>
      <c r="E348">
        <v>1</v>
      </c>
      <c r="F348" t="s">
        <v>31</v>
      </c>
      <c r="G348" t="s">
        <v>24</v>
      </c>
      <c r="H348" t="s">
        <v>17</v>
      </c>
      <c r="I348">
        <v>4</v>
      </c>
      <c r="J348" t="s">
        <v>27</v>
      </c>
      <c r="K348" t="s">
        <v>36</v>
      </c>
      <c r="L348">
        <v>46</v>
      </c>
      <c r="M348" t="s">
        <v>17</v>
      </c>
    </row>
    <row r="349" spans="1:13" x14ac:dyDescent="0.25">
      <c r="A349">
        <v>29132</v>
      </c>
      <c r="B349" t="s">
        <v>26</v>
      </c>
      <c r="C349" t="s">
        <v>14</v>
      </c>
      <c r="D349" s="15">
        <v>40000</v>
      </c>
      <c r="E349">
        <v>0</v>
      </c>
      <c r="F349" t="s">
        <v>15</v>
      </c>
      <c r="G349" t="s">
        <v>24</v>
      </c>
      <c r="H349" t="s">
        <v>17</v>
      </c>
      <c r="I349">
        <v>1</v>
      </c>
      <c r="J349" t="s">
        <v>25</v>
      </c>
      <c r="K349" t="s">
        <v>36</v>
      </c>
      <c r="L349">
        <v>42</v>
      </c>
      <c r="M349" t="s">
        <v>17</v>
      </c>
    </row>
    <row r="350" spans="1:13" x14ac:dyDescent="0.25">
      <c r="A350">
        <v>20296</v>
      </c>
      <c r="B350" t="s">
        <v>26</v>
      </c>
      <c r="C350" t="s">
        <v>14</v>
      </c>
      <c r="D350" s="15">
        <v>60000</v>
      </c>
      <c r="E350">
        <v>0</v>
      </c>
      <c r="F350" t="s">
        <v>22</v>
      </c>
      <c r="G350" t="s">
        <v>16</v>
      </c>
      <c r="H350" t="s">
        <v>20</v>
      </c>
      <c r="I350">
        <v>1</v>
      </c>
      <c r="J350" t="s">
        <v>30</v>
      </c>
      <c r="K350" t="s">
        <v>36</v>
      </c>
      <c r="L350">
        <v>33</v>
      </c>
      <c r="M350" t="s">
        <v>17</v>
      </c>
    </row>
    <row r="351" spans="1:13" x14ac:dyDescent="0.25">
      <c r="A351">
        <v>17546</v>
      </c>
      <c r="B351" t="s">
        <v>13</v>
      </c>
      <c r="C351" t="s">
        <v>14</v>
      </c>
      <c r="D351" s="15">
        <v>70000</v>
      </c>
      <c r="E351">
        <v>1</v>
      </c>
      <c r="F351" t="s">
        <v>22</v>
      </c>
      <c r="G351" t="s">
        <v>16</v>
      </c>
      <c r="H351" t="s">
        <v>17</v>
      </c>
      <c r="I351">
        <v>1</v>
      </c>
      <c r="J351" t="s">
        <v>18</v>
      </c>
      <c r="K351" t="s">
        <v>36</v>
      </c>
      <c r="L351">
        <v>44</v>
      </c>
      <c r="M351" t="s">
        <v>17</v>
      </c>
    </row>
    <row r="352" spans="1:13" x14ac:dyDescent="0.25">
      <c r="A352">
        <v>23358</v>
      </c>
      <c r="B352" t="s">
        <v>13</v>
      </c>
      <c r="C352" t="s">
        <v>21</v>
      </c>
      <c r="D352" s="15">
        <v>60000</v>
      </c>
      <c r="E352">
        <v>0</v>
      </c>
      <c r="F352" t="s">
        <v>31</v>
      </c>
      <c r="G352" t="s">
        <v>24</v>
      </c>
      <c r="H352" t="s">
        <v>17</v>
      </c>
      <c r="I352">
        <v>2</v>
      </c>
      <c r="J352" t="s">
        <v>27</v>
      </c>
      <c r="K352" t="s">
        <v>36</v>
      </c>
      <c r="L352">
        <v>32</v>
      </c>
      <c r="M352" t="s">
        <v>17</v>
      </c>
    </row>
    <row r="353" spans="1:13" x14ac:dyDescent="0.25">
      <c r="A353">
        <v>16020</v>
      </c>
      <c r="B353" t="s">
        <v>13</v>
      </c>
      <c r="C353" t="s">
        <v>21</v>
      </c>
      <c r="D353" s="15">
        <v>40000</v>
      </c>
      <c r="E353">
        <v>0</v>
      </c>
      <c r="F353" t="s">
        <v>31</v>
      </c>
      <c r="G353" t="s">
        <v>16</v>
      </c>
      <c r="H353" t="s">
        <v>17</v>
      </c>
      <c r="I353">
        <v>2</v>
      </c>
      <c r="J353" t="s">
        <v>27</v>
      </c>
      <c r="K353" t="s">
        <v>36</v>
      </c>
      <c r="L353">
        <v>28</v>
      </c>
      <c r="M353" t="s">
        <v>17</v>
      </c>
    </row>
    <row r="354" spans="1:13" x14ac:dyDescent="0.25">
      <c r="A354">
        <v>27090</v>
      </c>
      <c r="B354" t="s">
        <v>13</v>
      </c>
      <c r="C354" t="s">
        <v>14</v>
      </c>
      <c r="D354" s="15">
        <v>60000</v>
      </c>
      <c r="E354">
        <v>1</v>
      </c>
      <c r="F354" t="s">
        <v>35</v>
      </c>
      <c r="G354" t="s">
        <v>24</v>
      </c>
      <c r="H354" t="s">
        <v>17</v>
      </c>
      <c r="I354">
        <v>0</v>
      </c>
      <c r="J354" t="s">
        <v>25</v>
      </c>
      <c r="K354" t="s">
        <v>36</v>
      </c>
      <c r="L354">
        <v>37</v>
      </c>
      <c r="M354" t="s">
        <v>17</v>
      </c>
    </row>
    <row r="355" spans="1:13" x14ac:dyDescent="0.25">
      <c r="A355">
        <v>19661</v>
      </c>
      <c r="B355" t="s">
        <v>26</v>
      </c>
      <c r="C355" t="s">
        <v>21</v>
      </c>
      <c r="D355" s="15">
        <v>90000</v>
      </c>
      <c r="E355">
        <v>4</v>
      </c>
      <c r="F355" t="s">
        <v>15</v>
      </c>
      <c r="G355" t="s">
        <v>32</v>
      </c>
      <c r="H355" t="s">
        <v>17</v>
      </c>
      <c r="I355">
        <v>1</v>
      </c>
      <c r="J355" t="s">
        <v>30</v>
      </c>
      <c r="K355" t="s">
        <v>36</v>
      </c>
      <c r="L355">
        <v>38</v>
      </c>
      <c r="M355" t="s">
        <v>17</v>
      </c>
    </row>
    <row r="356" spans="1:13" x14ac:dyDescent="0.25">
      <c r="A356">
        <v>26327</v>
      </c>
      <c r="B356" t="s">
        <v>13</v>
      </c>
      <c r="C356" t="s">
        <v>21</v>
      </c>
      <c r="D356" s="15">
        <v>70000</v>
      </c>
      <c r="E356">
        <v>4</v>
      </c>
      <c r="F356" t="s">
        <v>35</v>
      </c>
      <c r="G356" t="s">
        <v>24</v>
      </c>
      <c r="H356" t="s">
        <v>17</v>
      </c>
      <c r="I356">
        <v>0</v>
      </c>
      <c r="J356" t="s">
        <v>25</v>
      </c>
      <c r="K356" t="s">
        <v>36</v>
      </c>
      <c r="L356">
        <v>36</v>
      </c>
      <c r="M356" t="s">
        <v>17</v>
      </c>
    </row>
    <row r="357" spans="1:13" x14ac:dyDescent="0.25">
      <c r="A357">
        <v>24958</v>
      </c>
      <c r="B357" t="s">
        <v>26</v>
      </c>
      <c r="C357" t="s">
        <v>14</v>
      </c>
      <c r="D357" s="15">
        <v>40000</v>
      </c>
      <c r="E357">
        <v>5</v>
      </c>
      <c r="F357" t="s">
        <v>31</v>
      </c>
      <c r="G357" t="s">
        <v>24</v>
      </c>
      <c r="H357" t="s">
        <v>20</v>
      </c>
      <c r="I357">
        <v>3</v>
      </c>
      <c r="J357" t="s">
        <v>25</v>
      </c>
      <c r="K357" t="s">
        <v>36</v>
      </c>
      <c r="L357">
        <v>60</v>
      </c>
      <c r="M357" t="s">
        <v>17</v>
      </c>
    </row>
    <row r="358" spans="1:13" x14ac:dyDescent="0.25">
      <c r="A358">
        <v>13287</v>
      </c>
      <c r="B358" t="s">
        <v>26</v>
      </c>
      <c r="C358" t="s">
        <v>21</v>
      </c>
      <c r="D358" s="15">
        <v>110000</v>
      </c>
      <c r="E358">
        <v>4</v>
      </c>
      <c r="F358" t="s">
        <v>15</v>
      </c>
      <c r="G358" t="s">
        <v>32</v>
      </c>
      <c r="H358" t="s">
        <v>17</v>
      </c>
      <c r="I358">
        <v>4</v>
      </c>
      <c r="J358" t="s">
        <v>27</v>
      </c>
      <c r="K358" t="s">
        <v>36</v>
      </c>
      <c r="L358">
        <v>42</v>
      </c>
      <c r="M358" t="s">
        <v>17</v>
      </c>
    </row>
    <row r="359" spans="1:13" x14ac:dyDescent="0.25">
      <c r="A359">
        <v>11270</v>
      </c>
      <c r="B359" t="s">
        <v>13</v>
      </c>
      <c r="C359" t="s">
        <v>21</v>
      </c>
      <c r="D359" s="15">
        <v>130000</v>
      </c>
      <c r="E359">
        <v>2</v>
      </c>
      <c r="F359" t="s">
        <v>35</v>
      </c>
      <c r="G359" t="s">
        <v>32</v>
      </c>
      <c r="H359" t="s">
        <v>17</v>
      </c>
      <c r="I359">
        <v>3</v>
      </c>
      <c r="J359" t="s">
        <v>18</v>
      </c>
      <c r="K359" t="s">
        <v>36</v>
      </c>
      <c r="L359">
        <v>42</v>
      </c>
      <c r="M359" t="s">
        <v>17</v>
      </c>
    </row>
    <row r="360" spans="1:13" x14ac:dyDescent="0.25">
      <c r="A360">
        <v>16144</v>
      </c>
      <c r="B360" t="s">
        <v>13</v>
      </c>
      <c r="C360" t="s">
        <v>21</v>
      </c>
      <c r="D360" s="15">
        <v>70000</v>
      </c>
      <c r="E360">
        <v>1</v>
      </c>
      <c r="F360" t="s">
        <v>35</v>
      </c>
      <c r="G360" t="s">
        <v>24</v>
      </c>
      <c r="H360" t="s">
        <v>17</v>
      </c>
      <c r="I360">
        <v>1</v>
      </c>
      <c r="J360" t="s">
        <v>18</v>
      </c>
      <c r="K360" t="s">
        <v>36</v>
      </c>
      <c r="L360">
        <v>46</v>
      </c>
      <c r="M360" t="s">
        <v>17</v>
      </c>
    </row>
    <row r="361" spans="1:13" x14ac:dyDescent="0.25">
      <c r="A361">
        <v>11886</v>
      </c>
      <c r="B361" t="s">
        <v>13</v>
      </c>
      <c r="C361" t="s">
        <v>14</v>
      </c>
      <c r="D361" s="15">
        <v>60000</v>
      </c>
      <c r="E361">
        <v>3</v>
      </c>
      <c r="F361" t="s">
        <v>15</v>
      </c>
      <c r="G361" t="s">
        <v>24</v>
      </c>
      <c r="H361" t="s">
        <v>17</v>
      </c>
      <c r="I361">
        <v>1</v>
      </c>
      <c r="J361" t="s">
        <v>18</v>
      </c>
      <c r="K361" t="s">
        <v>36</v>
      </c>
      <c r="L361">
        <v>48</v>
      </c>
      <c r="M361" t="s">
        <v>17</v>
      </c>
    </row>
    <row r="362" spans="1:13" x14ac:dyDescent="0.25">
      <c r="A362">
        <v>24324</v>
      </c>
      <c r="B362" t="s">
        <v>26</v>
      </c>
      <c r="C362" t="s">
        <v>14</v>
      </c>
      <c r="D362" s="15">
        <v>60000</v>
      </c>
      <c r="E362">
        <v>4</v>
      </c>
      <c r="F362" t="s">
        <v>15</v>
      </c>
      <c r="G362" t="s">
        <v>16</v>
      </c>
      <c r="H362" t="s">
        <v>17</v>
      </c>
      <c r="I362">
        <v>2</v>
      </c>
      <c r="J362" t="s">
        <v>25</v>
      </c>
      <c r="K362" t="s">
        <v>36</v>
      </c>
      <c r="L362">
        <v>41</v>
      </c>
      <c r="M362" t="s">
        <v>17</v>
      </c>
    </row>
    <row r="363" spans="1:13" x14ac:dyDescent="0.25">
      <c r="A363">
        <v>22220</v>
      </c>
      <c r="B363" t="s">
        <v>13</v>
      </c>
      <c r="C363" t="s">
        <v>21</v>
      </c>
      <c r="D363" s="15">
        <v>60000</v>
      </c>
      <c r="E363">
        <v>2</v>
      </c>
      <c r="F363" t="s">
        <v>31</v>
      </c>
      <c r="G363" t="s">
        <v>24</v>
      </c>
      <c r="H363" t="s">
        <v>20</v>
      </c>
      <c r="I363">
        <v>2</v>
      </c>
      <c r="J363" t="s">
        <v>30</v>
      </c>
      <c r="K363" t="s">
        <v>36</v>
      </c>
      <c r="L363">
        <v>49</v>
      </c>
      <c r="M363" t="s">
        <v>17</v>
      </c>
    </row>
    <row r="364" spans="1:13" x14ac:dyDescent="0.25">
      <c r="A364">
        <v>26625</v>
      </c>
      <c r="B364" t="s">
        <v>26</v>
      </c>
      <c r="C364" t="s">
        <v>14</v>
      </c>
      <c r="D364" s="15">
        <v>60000</v>
      </c>
      <c r="E364">
        <v>0</v>
      </c>
      <c r="F364" t="s">
        <v>35</v>
      </c>
      <c r="G364" t="s">
        <v>24</v>
      </c>
      <c r="H364" t="s">
        <v>17</v>
      </c>
      <c r="I364">
        <v>1</v>
      </c>
      <c r="J364" t="s">
        <v>25</v>
      </c>
      <c r="K364" t="s">
        <v>36</v>
      </c>
      <c r="L364">
        <v>38</v>
      </c>
      <c r="M364" t="s">
        <v>17</v>
      </c>
    </row>
    <row r="365" spans="1:13" x14ac:dyDescent="0.25">
      <c r="A365">
        <v>16867</v>
      </c>
      <c r="B365" t="s">
        <v>26</v>
      </c>
      <c r="C365" t="s">
        <v>14</v>
      </c>
      <c r="D365" s="15">
        <v>130000</v>
      </c>
      <c r="E365">
        <v>1</v>
      </c>
      <c r="F365" t="s">
        <v>15</v>
      </c>
      <c r="G365" t="s">
        <v>32</v>
      </c>
      <c r="H365" t="s">
        <v>20</v>
      </c>
      <c r="I365">
        <v>3</v>
      </c>
      <c r="J365" t="s">
        <v>18</v>
      </c>
      <c r="K365" t="s">
        <v>36</v>
      </c>
      <c r="L365">
        <v>45</v>
      </c>
      <c r="M365" t="s">
        <v>17</v>
      </c>
    </row>
    <row r="366" spans="1:13" x14ac:dyDescent="0.25">
      <c r="A366">
        <v>28799</v>
      </c>
      <c r="B366" t="s">
        <v>26</v>
      </c>
      <c r="C366" t="s">
        <v>14</v>
      </c>
      <c r="D366" s="15">
        <v>40000</v>
      </c>
      <c r="E366">
        <v>2</v>
      </c>
      <c r="F366" t="s">
        <v>22</v>
      </c>
      <c r="G366" t="s">
        <v>23</v>
      </c>
      <c r="H366" t="s">
        <v>20</v>
      </c>
      <c r="I366">
        <v>1</v>
      </c>
      <c r="J366" t="s">
        <v>30</v>
      </c>
      <c r="K366" t="s">
        <v>36</v>
      </c>
      <c r="L366">
        <v>47</v>
      </c>
      <c r="M366" t="s">
        <v>17</v>
      </c>
    </row>
    <row r="367" spans="1:13" x14ac:dyDescent="0.25">
      <c r="A367">
        <v>14913</v>
      </c>
      <c r="B367" t="s">
        <v>13</v>
      </c>
      <c r="C367" t="s">
        <v>14</v>
      </c>
      <c r="D367" s="15">
        <v>40000</v>
      </c>
      <c r="E367">
        <v>1</v>
      </c>
      <c r="F367" t="s">
        <v>22</v>
      </c>
      <c r="G367" t="s">
        <v>23</v>
      </c>
      <c r="H367" t="s">
        <v>17</v>
      </c>
      <c r="I367">
        <v>1</v>
      </c>
      <c r="J367" t="s">
        <v>30</v>
      </c>
      <c r="K367" t="s">
        <v>36</v>
      </c>
      <c r="L367">
        <v>48</v>
      </c>
      <c r="M367" t="s">
        <v>17</v>
      </c>
    </row>
    <row r="368" spans="1:13" x14ac:dyDescent="0.25">
      <c r="A368">
        <v>12452</v>
      </c>
      <c r="B368" t="s">
        <v>13</v>
      </c>
      <c r="C368" t="s">
        <v>21</v>
      </c>
      <c r="D368" s="15">
        <v>60000</v>
      </c>
      <c r="E368">
        <v>4</v>
      </c>
      <c r="F368" t="s">
        <v>35</v>
      </c>
      <c r="G368" t="s">
        <v>16</v>
      </c>
      <c r="H368" t="s">
        <v>17</v>
      </c>
      <c r="I368">
        <v>0</v>
      </c>
      <c r="J368" t="s">
        <v>30</v>
      </c>
      <c r="K368" t="s">
        <v>36</v>
      </c>
      <c r="L368">
        <v>47</v>
      </c>
      <c r="M368" t="s">
        <v>17</v>
      </c>
    </row>
    <row r="369" spans="1:13" x14ac:dyDescent="0.25">
      <c r="A369">
        <v>23668</v>
      </c>
      <c r="B369" t="s">
        <v>13</v>
      </c>
      <c r="C369" t="s">
        <v>14</v>
      </c>
      <c r="D369" s="15">
        <v>40000</v>
      </c>
      <c r="E369">
        <v>4</v>
      </c>
      <c r="F369" t="s">
        <v>31</v>
      </c>
      <c r="G369" t="s">
        <v>24</v>
      </c>
      <c r="H369" t="s">
        <v>17</v>
      </c>
      <c r="I369">
        <v>2</v>
      </c>
      <c r="J369" t="s">
        <v>27</v>
      </c>
      <c r="K369" t="s">
        <v>36</v>
      </c>
      <c r="L369">
        <v>59</v>
      </c>
      <c r="M369" t="s">
        <v>17</v>
      </c>
    </row>
    <row r="370" spans="1:13" x14ac:dyDescent="0.25">
      <c r="A370">
        <v>27261</v>
      </c>
      <c r="B370" t="s">
        <v>13</v>
      </c>
      <c r="C370" t="s">
        <v>21</v>
      </c>
      <c r="D370" s="15">
        <v>40000</v>
      </c>
      <c r="E370">
        <v>1</v>
      </c>
      <c r="F370" t="s">
        <v>15</v>
      </c>
      <c r="G370" t="s">
        <v>16</v>
      </c>
      <c r="H370" t="s">
        <v>20</v>
      </c>
      <c r="I370">
        <v>1</v>
      </c>
      <c r="J370" t="s">
        <v>18</v>
      </c>
      <c r="K370" t="s">
        <v>36</v>
      </c>
      <c r="L370">
        <v>36</v>
      </c>
      <c r="M370" t="s">
        <v>17</v>
      </c>
    </row>
    <row r="371" spans="1:13" x14ac:dyDescent="0.25">
      <c r="A371">
        <v>18649</v>
      </c>
      <c r="B371" t="s">
        <v>26</v>
      </c>
      <c r="C371" t="s">
        <v>21</v>
      </c>
      <c r="D371" s="15">
        <v>30000</v>
      </c>
      <c r="E371">
        <v>1</v>
      </c>
      <c r="F371" t="s">
        <v>31</v>
      </c>
      <c r="G371" t="s">
        <v>23</v>
      </c>
      <c r="H371" t="s">
        <v>17</v>
      </c>
      <c r="I371">
        <v>2</v>
      </c>
      <c r="J371" t="s">
        <v>30</v>
      </c>
      <c r="K371" t="s">
        <v>36</v>
      </c>
      <c r="L371">
        <v>51</v>
      </c>
      <c r="M371" t="s">
        <v>17</v>
      </c>
    </row>
    <row r="372" spans="1:13" x14ac:dyDescent="0.25">
      <c r="A372">
        <v>23217</v>
      </c>
      <c r="B372" t="s">
        <v>26</v>
      </c>
      <c r="C372" t="s">
        <v>14</v>
      </c>
      <c r="D372" s="15">
        <v>60000</v>
      </c>
      <c r="E372">
        <v>3</v>
      </c>
      <c r="F372" t="s">
        <v>35</v>
      </c>
      <c r="G372" t="s">
        <v>24</v>
      </c>
      <c r="H372" t="s">
        <v>17</v>
      </c>
      <c r="I372">
        <v>0</v>
      </c>
      <c r="J372" t="s">
        <v>25</v>
      </c>
      <c r="K372" t="s">
        <v>36</v>
      </c>
      <c r="L372">
        <v>43</v>
      </c>
      <c r="M372" t="s">
        <v>17</v>
      </c>
    </row>
    <row r="373" spans="1:13" x14ac:dyDescent="0.25">
      <c r="A373">
        <v>20657</v>
      </c>
      <c r="B373" t="s">
        <v>26</v>
      </c>
      <c r="C373" t="s">
        <v>21</v>
      </c>
      <c r="D373" s="15">
        <v>50000</v>
      </c>
      <c r="E373">
        <v>2</v>
      </c>
      <c r="F373" t="s">
        <v>15</v>
      </c>
      <c r="G373" t="s">
        <v>16</v>
      </c>
      <c r="H373" t="s">
        <v>17</v>
      </c>
      <c r="I373">
        <v>0</v>
      </c>
      <c r="J373" t="s">
        <v>25</v>
      </c>
      <c r="K373" t="s">
        <v>36</v>
      </c>
      <c r="L373">
        <v>37</v>
      </c>
      <c r="M373" t="s">
        <v>17</v>
      </c>
    </row>
    <row r="374" spans="1:13" x14ac:dyDescent="0.25">
      <c r="A374">
        <v>12882</v>
      </c>
      <c r="B374" t="s">
        <v>13</v>
      </c>
      <c r="C374" t="s">
        <v>21</v>
      </c>
      <c r="D374" s="15">
        <v>50000</v>
      </c>
      <c r="E374">
        <v>1</v>
      </c>
      <c r="F374" t="s">
        <v>35</v>
      </c>
      <c r="G374" t="s">
        <v>16</v>
      </c>
      <c r="H374" t="s">
        <v>17</v>
      </c>
      <c r="I374">
        <v>0</v>
      </c>
      <c r="J374" t="s">
        <v>18</v>
      </c>
      <c r="K374" t="s">
        <v>36</v>
      </c>
      <c r="L374">
        <v>33</v>
      </c>
      <c r="M374" t="s">
        <v>17</v>
      </c>
    </row>
    <row r="375" spans="1:13" x14ac:dyDescent="0.25">
      <c r="A375">
        <v>16753</v>
      </c>
      <c r="B375" t="s">
        <v>26</v>
      </c>
      <c r="C375" t="s">
        <v>14</v>
      </c>
      <c r="D375" s="15">
        <v>70000</v>
      </c>
      <c r="E375">
        <v>0</v>
      </c>
      <c r="F375" t="s">
        <v>22</v>
      </c>
      <c r="G375" t="s">
        <v>16</v>
      </c>
      <c r="H375" t="s">
        <v>17</v>
      </c>
      <c r="I375">
        <v>2</v>
      </c>
      <c r="J375" t="s">
        <v>27</v>
      </c>
      <c r="K375" t="s">
        <v>36</v>
      </c>
      <c r="L375">
        <v>34</v>
      </c>
      <c r="M375" t="s">
        <v>17</v>
      </c>
    </row>
    <row r="376" spans="1:13" x14ac:dyDescent="0.25">
      <c r="A376">
        <v>24979</v>
      </c>
      <c r="B376" t="s">
        <v>13</v>
      </c>
      <c r="C376" t="s">
        <v>14</v>
      </c>
      <c r="D376" s="15">
        <v>60000</v>
      </c>
      <c r="E376">
        <v>2</v>
      </c>
      <c r="F376" t="s">
        <v>22</v>
      </c>
      <c r="G376" t="s">
        <v>24</v>
      </c>
      <c r="H376" t="s">
        <v>17</v>
      </c>
      <c r="I376">
        <v>2</v>
      </c>
      <c r="J376" t="s">
        <v>25</v>
      </c>
      <c r="K376" t="s">
        <v>36</v>
      </c>
      <c r="L376">
        <v>57</v>
      </c>
      <c r="M376" t="s">
        <v>17</v>
      </c>
    </row>
    <row r="377" spans="1:13" x14ac:dyDescent="0.25">
      <c r="A377">
        <v>14657</v>
      </c>
      <c r="B377" t="s">
        <v>13</v>
      </c>
      <c r="C377" t="s">
        <v>21</v>
      </c>
      <c r="D377" s="15">
        <v>80000</v>
      </c>
      <c r="E377">
        <v>1</v>
      </c>
      <c r="F377" t="s">
        <v>22</v>
      </c>
      <c r="G377" t="s">
        <v>16</v>
      </c>
      <c r="H377" t="s">
        <v>20</v>
      </c>
      <c r="I377">
        <v>1</v>
      </c>
      <c r="J377" t="s">
        <v>18</v>
      </c>
      <c r="K377" t="s">
        <v>36</v>
      </c>
      <c r="L377">
        <v>47</v>
      </c>
      <c r="M377" t="s">
        <v>17</v>
      </c>
    </row>
    <row r="378" spans="1:13" x14ac:dyDescent="0.25">
      <c r="A378">
        <v>11540</v>
      </c>
      <c r="B378" t="s">
        <v>26</v>
      </c>
      <c r="C378" t="s">
        <v>21</v>
      </c>
      <c r="D378" s="15">
        <v>60000</v>
      </c>
      <c r="E378">
        <v>4</v>
      </c>
      <c r="F378" t="s">
        <v>35</v>
      </c>
      <c r="G378" t="s">
        <v>16</v>
      </c>
      <c r="H378" t="s">
        <v>17</v>
      </c>
      <c r="I378">
        <v>0</v>
      </c>
      <c r="J378" t="s">
        <v>30</v>
      </c>
      <c r="K378" t="s">
        <v>36</v>
      </c>
      <c r="L378">
        <v>47</v>
      </c>
      <c r="M378" t="s">
        <v>17</v>
      </c>
    </row>
    <row r="379" spans="1:13" x14ac:dyDescent="0.25">
      <c r="A379">
        <v>14602</v>
      </c>
      <c r="B379" t="s">
        <v>13</v>
      </c>
      <c r="C379" t="s">
        <v>14</v>
      </c>
      <c r="D379" s="15">
        <v>80000</v>
      </c>
      <c r="E379">
        <v>3</v>
      </c>
      <c r="F379" t="s">
        <v>35</v>
      </c>
      <c r="G379" t="s">
        <v>24</v>
      </c>
      <c r="H379" t="s">
        <v>17</v>
      </c>
      <c r="I379">
        <v>0</v>
      </c>
      <c r="J379" t="s">
        <v>18</v>
      </c>
      <c r="K379" t="s">
        <v>36</v>
      </c>
      <c r="L379">
        <v>36</v>
      </c>
      <c r="M379" t="s">
        <v>17</v>
      </c>
    </row>
    <row r="380" spans="1:13" x14ac:dyDescent="0.25">
      <c r="A380">
        <v>26490</v>
      </c>
      <c r="B380" t="s">
        <v>26</v>
      </c>
      <c r="C380" t="s">
        <v>21</v>
      </c>
      <c r="D380" s="15">
        <v>70000</v>
      </c>
      <c r="E380">
        <v>2</v>
      </c>
      <c r="F380" t="s">
        <v>15</v>
      </c>
      <c r="G380" t="s">
        <v>32</v>
      </c>
      <c r="H380" t="s">
        <v>20</v>
      </c>
      <c r="I380">
        <v>1</v>
      </c>
      <c r="J380" t="s">
        <v>25</v>
      </c>
      <c r="K380" t="s">
        <v>36</v>
      </c>
      <c r="L380">
        <v>59</v>
      </c>
      <c r="M380" t="s">
        <v>17</v>
      </c>
    </row>
    <row r="381" spans="1:13" x14ac:dyDescent="0.25">
      <c r="A381">
        <v>15372</v>
      </c>
      <c r="B381" t="s">
        <v>13</v>
      </c>
      <c r="C381" t="s">
        <v>21</v>
      </c>
      <c r="D381" s="15">
        <v>80000</v>
      </c>
      <c r="E381">
        <v>3</v>
      </c>
      <c r="F381" t="s">
        <v>22</v>
      </c>
      <c r="G381" t="s">
        <v>24</v>
      </c>
      <c r="H381" t="s">
        <v>20</v>
      </c>
      <c r="I381">
        <v>2</v>
      </c>
      <c r="J381" t="s">
        <v>25</v>
      </c>
      <c r="K381" t="s">
        <v>36</v>
      </c>
      <c r="L381">
        <v>50</v>
      </c>
      <c r="M381" t="s">
        <v>17</v>
      </c>
    </row>
    <row r="382" spans="1:13" x14ac:dyDescent="0.25">
      <c r="A382">
        <v>16112</v>
      </c>
      <c r="B382" t="s">
        <v>26</v>
      </c>
      <c r="C382" t="s">
        <v>21</v>
      </c>
      <c r="D382" s="15">
        <v>70000</v>
      </c>
      <c r="E382">
        <v>4</v>
      </c>
      <c r="F382" t="s">
        <v>15</v>
      </c>
      <c r="G382" t="s">
        <v>24</v>
      </c>
      <c r="H382" t="s">
        <v>17</v>
      </c>
      <c r="I382">
        <v>2</v>
      </c>
      <c r="J382" t="s">
        <v>25</v>
      </c>
      <c r="K382" t="s">
        <v>36</v>
      </c>
      <c r="L382">
        <v>43</v>
      </c>
      <c r="M382" t="s">
        <v>17</v>
      </c>
    </row>
    <row r="383" spans="1:13" x14ac:dyDescent="0.25">
      <c r="A383">
        <v>20076</v>
      </c>
      <c r="B383" t="s">
        <v>26</v>
      </c>
      <c r="C383" t="s">
        <v>14</v>
      </c>
      <c r="D383" s="15">
        <v>10000</v>
      </c>
      <c r="E383">
        <v>2</v>
      </c>
      <c r="F383" t="s">
        <v>31</v>
      </c>
      <c r="G383" t="s">
        <v>29</v>
      </c>
      <c r="H383" t="s">
        <v>17</v>
      </c>
      <c r="I383">
        <v>2</v>
      </c>
      <c r="J383" t="s">
        <v>30</v>
      </c>
      <c r="K383" t="s">
        <v>36</v>
      </c>
      <c r="L383">
        <v>53</v>
      </c>
      <c r="M383" t="s">
        <v>17</v>
      </c>
    </row>
    <row r="384" spans="1:13" x14ac:dyDescent="0.25">
      <c r="A384">
        <v>24496</v>
      </c>
      <c r="B384" t="s">
        <v>26</v>
      </c>
      <c r="C384" t="s">
        <v>14</v>
      </c>
      <c r="D384" s="15">
        <v>40000</v>
      </c>
      <c r="E384">
        <v>0</v>
      </c>
      <c r="F384" t="s">
        <v>31</v>
      </c>
      <c r="G384" t="s">
        <v>16</v>
      </c>
      <c r="H384" t="s">
        <v>20</v>
      </c>
      <c r="I384">
        <v>2</v>
      </c>
      <c r="J384" t="s">
        <v>18</v>
      </c>
      <c r="K384" t="s">
        <v>36</v>
      </c>
      <c r="L384">
        <v>28</v>
      </c>
      <c r="M384" t="s">
        <v>17</v>
      </c>
    </row>
    <row r="385" spans="1:13" x14ac:dyDescent="0.25">
      <c r="A385">
        <v>28031</v>
      </c>
      <c r="B385" t="s">
        <v>26</v>
      </c>
      <c r="C385" t="s">
        <v>14</v>
      </c>
      <c r="D385" s="15">
        <v>70000</v>
      </c>
      <c r="E385">
        <v>2</v>
      </c>
      <c r="F385" t="s">
        <v>15</v>
      </c>
      <c r="G385" t="s">
        <v>32</v>
      </c>
      <c r="H385" t="s">
        <v>20</v>
      </c>
      <c r="I385">
        <v>1</v>
      </c>
      <c r="J385" t="s">
        <v>25</v>
      </c>
      <c r="K385" t="s">
        <v>36</v>
      </c>
      <c r="L385">
        <v>59</v>
      </c>
      <c r="M385" t="s">
        <v>17</v>
      </c>
    </row>
    <row r="386" spans="1:13" x14ac:dyDescent="0.25">
      <c r="A386">
        <v>22221</v>
      </c>
      <c r="B386" t="s">
        <v>13</v>
      </c>
      <c r="C386" t="s">
        <v>21</v>
      </c>
      <c r="D386" s="15">
        <v>60000</v>
      </c>
      <c r="E386">
        <v>2</v>
      </c>
      <c r="F386" t="s">
        <v>31</v>
      </c>
      <c r="G386" t="s">
        <v>24</v>
      </c>
      <c r="H386" t="s">
        <v>20</v>
      </c>
      <c r="I386">
        <v>2</v>
      </c>
      <c r="J386" t="s">
        <v>30</v>
      </c>
      <c r="K386" t="s">
        <v>36</v>
      </c>
      <c r="L386">
        <v>48</v>
      </c>
      <c r="M386" t="s">
        <v>17</v>
      </c>
    </row>
    <row r="387" spans="1:13" x14ac:dyDescent="0.25">
      <c r="A387">
        <v>18363</v>
      </c>
      <c r="B387" t="s">
        <v>13</v>
      </c>
      <c r="C387" t="s">
        <v>21</v>
      </c>
      <c r="D387" s="15">
        <v>40000</v>
      </c>
      <c r="E387">
        <v>0</v>
      </c>
      <c r="F387" t="s">
        <v>31</v>
      </c>
      <c r="G387" t="s">
        <v>16</v>
      </c>
      <c r="H387" t="s">
        <v>17</v>
      </c>
      <c r="I387">
        <v>2</v>
      </c>
      <c r="J387" t="s">
        <v>27</v>
      </c>
      <c r="K387" t="s">
        <v>36</v>
      </c>
      <c r="L387">
        <v>28</v>
      </c>
      <c r="M387" t="s">
        <v>17</v>
      </c>
    </row>
    <row r="388" spans="1:13" x14ac:dyDescent="0.25">
      <c r="A388">
        <v>12768</v>
      </c>
      <c r="B388" t="s">
        <v>13</v>
      </c>
      <c r="C388" t="s">
        <v>21</v>
      </c>
      <c r="D388" s="15">
        <v>30000</v>
      </c>
      <c r="E388">
        <v>1</v>
      </c>
      <c r="F388" t="s">
        <v>31</v>
      </c>
      <c r="G388" t="s">
        <v>23</v>
      </c>
      <c r="H388" t="s">
        <v>17</v>
      </c>
      <c r="I388">
        <v>1</v>
      </c>
      <c r="J388" t="s">
        <v>25</v>
      </c>
      <c r="K388" t="s">
        <v>36</v>
      </c>
      <c r="L388">
        <v>52</v>
      </c>
      <c r="M388" t="s">
        <v>17</v>
      </c>
    </row>
    <row r="389" spans="1:13" x14ac:dyDescent="0.25">
      <c r="A389">
        <v>13382</v>
      </c>
      <c r="B389" t="s">
        <v>13</v>
      </c>
      <c r="C389" t="s">
        <v>21</v>
      </c>
      <c r="D389" s="15">
        <v>70000</v>
      </c>
      <c r="E389">
        <v>5</v>
      </c>
      <c r="F389" t="s">
        <v>22</v>
      </c>
      <c r="G389" t="s">
        <v>24</v>
      </c>
      <c r="H389" t="s">
        <v>17</v>
      </c>
      <c r="I389">
        <v>2</v>
      </c>
      <c r="J389" t="s">
        <v>30</v>
      </c>
      <c r="K389" t="s">
        <v>36</v>
      </c>
      <c r="L389">
        <v>57</v>
      </c>
      <c r="M389" t="s">
        <v>17</v>
      </c>
    </row>
    <row r="390" spans="1:13" x14ac:dyDescent="0.25">
      <c r="A390">
        <v>20310</v>
      </c>
      <c r="B390" t="s">
        <v>26</v>
      </c>
      <c r="C390" t="s">
        <v>21</v>
      </c>
      <c r="D390" s="15">
        <v>60000</v>
      </c>
      <c r="E390">
        <v>0</v>
      </c>
      <c r="F390" t="s">
        <v>22</v>
      </c>
      <c r="G390" t="s">
        <v>16</v>
      </c>
      <c r="H390" t="s">
        <v>17</v>
      </c>
      <c r="I390">
        <v>1</v>
      </c>
      <c r="J390" t="s">
        <v>27</v>
      </c>
      <c r="K390" t="s">
        <v>36</v>
      </c>
      <c r="L390">
        <v>27</v>
      </c>
      <c r="M390" t="s">
        <v>17</v>
      </c>
    </row>
    <row r="391" spans="1:13" x14ac:dyDescent="0.25">
      <c r="A391">
        <v>22971</v>
      </c>
      <c r="B391" t="s">
        <v>26</v>
      </c>
      <c r="C391" t="s">
        <v>14</v>
      </c>
      <c r="D391" s="15">
        <v>30000</v>
      </c>
      <c r="E391">
        <v>0</v>
      </c>
      <c r="F391" t="s">
        <v>31</v>
      </c>
      <c r="G391" t="s">
        <v>16</v>
      </c>
      <c r="H391" t="s">
        <v>20</v>
      </c>
      <c r="I391">
        <v>2</v>
      </c>
      <c r="J391" t="s">
        <v>18</v>
      </c>
      <c r="K391" t="s">
        <v>36</v>
      </c>
      <c r="L391">
        <v>25</v>
      </c>
      <c r="M391" t="s">
        <v>17</v>
      </c>
    </row>
    <row r="392" spans="1:13" x14ac:dyDescent="0.25">
      <c r="A392">
        <v>15287</v>
      </c>
      <c r="B392" t="s">
        <v>26</v>
      </c>
      <c r="C392" t="s">
        <v>14</v>
      </c>
      <c r="D392" s="15">
        <v>50000</v>
      </c>
      <c r="E392">
        <v>1</v>
      </c>
      <c r="F392" t="s">
        <v>35</v>
      </c>
      <c r="G392" t="s">
        <v>16</v>
      </c>
      <c r="H392" t="s">
        <v>17</v>
      </c>
      <c r="I392">
        <v>0</v>
      </c>
      <c r="J392" t="s">
        <v>30</v>
      </c>
      <c r="K392" t="s">
        <v>36</v>
      </c>
      <c r="L392">
        <v>33</v>
      </c>
      <c r="M392" t="s">
        <v>17</v>
      </c>
    </row>
    <row r="393" spans="1:13" x14ac:dyDescent="0.25">
      <c r="A393">
        <v>15532</v>
      </c>
      <c r="B393" t="s">
        <v>26</v>
      </c>
      <c r="C393" t="s">
        <v>21</v>
      </c>
      <c r="D393" s="15">
        <v>60000</v>
      </c>
      <c r="E393">
        <v>4</v>
      </c>
      <c r="F393" t="s">
        <v>15</v>
      </c>
      <c r="G393" t="s">
        <v>24</v>
      </c>
      <c r="H393" t="s">
        <v>17</v>
      </c>
      <c r="I393">
        <v>2</v>
      </c>
      <c r="J393" t="s">
        <v>25</v>
      </c>
      <c r="K393" t="s">
        <v>36</v>
      </c>
      <c r="L393">
        <v>43</v>
      </c>
      <c r="M393" t="s">
        <v>17</v>
      </c>
    </row>
    <row r="394" spans="1:13" x14ac:dyDescent="0.25">
      <c r="A394">
        <v>15255</v>
      </c>
      <c r="B394" t="s">
        <v>13</v>
      </c>
      <c r="C394" t="s">
        <v>21</v>
      </c>
      <c r="D394" s="15">
        <v>40000</v>
      </c>
      <c r="E394">
        <v>0</v>
      </c>
      <c r="F394" t="s">
        <v>31</v>
      </c>
      <c r="G394" t="s">
        <v>16</v>
      </c>
      <c r="H394" t="s">
        <v>17</v>
      </c>
      <c r="I394">
        <v>2</v>
      </c>
      <c r="J394" t="s">
        <v>27</v>
      </c>
      <c r="K394" t="s">
        <v>36</v>
      </c>
      <c r="L394">
        <v>28</v>
      </c>
      <c r="M394" t="s">
        <v>17</v>
      </c>
    </row>
    <row r="395" spans="1:13" x14ac:dyDescent="0.25">
      <c r="A395">
        <v>13154</v>
      </c>
      <c r="B395" t="s">
        <v>13</v>
      </c>
      <c r="C395" t="s">
        <v>21</v>
      </c>
      <c r="D395" s="15">
        <v>40000</v>
      </c>
      <c r="E395">
        <v>0</v>
      </c>
      <c r="F395" t="s">
        <v>31</v>
      </c>
      <c r="G395" t="s">
        <v>16</v>
      </c>
      <c r="H395" t="s">
        <v>20</v>
      </c>
      <c r="I395">
        <v>2</v>
      </c>
      <c r="J395" t="s">
        <v>18</v>
      </c>
      <c r="K395" t="s">
        <v>36</v>
      </c>
      <c r="L395">
        <v>27</v>
      </c>
      <c r="M395" t="s">
        <v>17</v>
      </c>
    </row>
    <row r="396" spans="1:13" x14ac:dyDescent="0.25">
      <c r="A396">
        <v>21417</v>
      </c>
      <c r="B396" t="s">
        <v>26</v>
      </c>
      <c r="C396" t="s">
        <v>14</v>
      </c>
      <c r="D396" s="15">
        <v>60000</v>
      </c>
      <c r="E396">
        <v>0</v>
      </c>
      <c r="F396" t="s">
        <v>22</v>
      </c>
      <c r="G396" t="s">
        <v>24</v>
      </c>
      <c r="H396" t="s">
        <v>20</v>
      </c>
      <c r="I396">
        <v>2</v>
      </c>
      <c r="J396" t="s">
        <v>30</v>
      </c>
      <c r="K396" t="s">
        <v>36</v>
      </c>
      <c r="L396">
        <v>32</v>
      </c>
      <c r="M396" t="s">
        <v>17</v>
      </c>
    </row>
    <row r="397" spans="1:13" x14ac:dyDescent="0.25">
      <c r="A397">
        <v>17668</v>
      </c>
      <c r="B397" t="s">
        <v>26</v>
      </c>
      <c r="C397" t="s">
        <v>21</v>
      </c>
      <c r="D397" s="15">
        <v>30000</v>
      </c>
      <c r="E397">
        <v>2</v>
      </c>
      <c r="F397" t="s">
        <v>31</v>
      </c>
      <c r="G397" t="s">
        <v>16</v>
      </c>
      <c r="H397" t="s">
        <v>17</v>
      </c>
      <c r="I397">
        <v>2</v>
      </c>
      <c r="J397" t="s">
        <v>30</v>
      </c>
      <c r="K397" t="s">
        <v>36</v>
      </c>
      <c r="L397">
        <v>50</v>
      </c>
      <c r="M397" t="s">
        <v>17</v>
      </c>
    </row>
    <row r="398" spans="1:13" x14ac:dyDescent="0.25">
      <c r="A398">
        <v>20376</v>
      </c>
      <c r="B398" t="s">
        <v>26</v>
      </c>
      <c r="C398" t="s">
        <v>14</v>
      </c>
      <c r="D398" s="15">
        <v>70000</v>
      </c>
      <c r="E398">
        <v>3</v>
      </c>
      <c r="F398" t="s">
        <v>35</v>
      </c>
      <c r="G398" t="s">
        <v>32</v>
      </c>
      <c r="H398" t="s">
        <v>17</v>
      </c>
      <c r="I398">
        <v>2</v>
      </c>
      <c r="J398" t="s">
        <v>27</v>
      </c>
      <c r="K398" t="s">
        <v>36</v>
      </c>
      <c r="L398">
        <v>52</v>
      </c>
      <c r="M398" t="s">
        <v>17</v>
      </c>
    </row>
    <row r="399" spans="1:13" x14ac:dyDescent="0.25">
      <c r="A399">
        <v>13351</v>
      </c>
      <c r="B399" t="s">
        <v>26</v>
      </c>
      <c r="C399" t="s">
        <v>14</v>
      </c>
      <c r="D399" s="15">
        <v>70000</v>
      </c>
      <c r="E399">
        <v>4</v>
      </c>
      <c r="F399" t="s">
        <v>15</v>
      </c>
      <c r="G399" t="s">
        <v>32</v>
      </c>
      <c r="H399" t="s">
        <v>17</v>
      </c>
      <c r="I399">
        <v>2</v>
      </c>
      <c r="J399" t="s">
        <v>30</v>
      </c>
      <c r="K399" t="s">
        <v>36</v>
      </c>
      <c r="L399">
        <v>62</v>
      </c>
      <c r="M399" t="s">
        <v>17</v>
      </c>
    </row>
    <row r="400" spans="1:13" x14ac:dyDescent="0.25">
      <c r="A400">
        <v>21660</v>
      </c>
      <c r="B400" t="s">
        <v>13</v>
      </c>
      <c r="C400" t="s">
        <v>14</v>
      </c>
      <c r="D400" s="15">
        <v>60000</v>
      </c>
      <c r="E400">
        <v>3</v>
      </c>
      <c r="F400" t="s">
        <v>35</v>
      </c>
      <c r="G400" t="s">
        <v>24</v>
      </c>
      <c r="H400" t="s">
        <v>17</v>
      </c>
      <c r="I400">
        <v>0</v>
      </c>
      <c r="J400" t="s">
        <v>25</v>
      </c>
      <c r="K400" t="s">
        <v>36</v>
      </c>
      <c r="L400">
        <v>43</v>
      </c>
      <c r="M400" t="s">
        <v>17</v>
      </c>
    </row>
    <row r="401" spans="1:13" x14ac:dyDescent="0.25">
      <c r="A401">
        <v>17012</v>
      </c>
      <c r="B401" t="s">
        <v>13</v>
      </c>
      <c r="C401" t="s">
        <v>14</v>
      </c>
      <c r="D401" s="15">
        <v>60000</v>
      </c>
      <c r="E401">
        <v>3</v>
      </c>
      <c r="F401" t="s">
        <v>35</v>
      </c>
      <c r="G401" t="s">
        <v>24</v>
      </c>
      <c r="H401" t="s">
        <v>17</v>
      </c>
      <c r="I401">
        <v>0</v>
      </c>
      <c r="J401" t="s">
        <v>25</v>
      </c>
      <c r="K401" t="s">
        <v>36</v>
      </c>
      <c r="L401">
        <v>42</v>
      </c>
      <c r="M401" t="s">
        <v>17</v>
      </c>
    </row>
    <row r="402" spans="1:13" x14ac:dyDescent="0.25">
      <c r="A402">
        <v>26582</v>
      </c>
      <c r="B402" t="s">
        <v>13</v>
      </c>
      <c r="C402" t="s">
        <v>21</v>
      </c>
      <c r="D402" s="15">
        <v>60000</v>
      </c>
      <c r="E402">
        <v>0</v>
      </c>
      <c r="F402" t="s">
        <v>22</v>
      </c>
      <c r="G402" t="s">
        <v>16</v>
      </c>
      <c r="H402" t="s">
        <v>17</v>
      </c>
      <c r="I402">
        <v>2</v>
      </c>
      <c r="J402" t="s">
        <v>27</v>
      </c>
      <c r="K402" t="s">
        <v>36</v>
      </c>
      <c r="L402">
        <v>33</v>
      </c>
      <c r="M402" t="s">
        <v>17</v>
      </c>
    </row>
    <row r="403" spans="1:13" x14ac:dyDescent="0.25">
      <c r="A403">
        <v>23041</v>
      </c>
      <c r="B403" t="s">
        <v>26</v>
      </c>
      <c r="C403" t="s">
        <v>14</v>
      </c>
      <c r="D403" s="15">
        <v>70000</v>
      </c>
      <c r="E403">
        <v>4</v>
      </c>
      <c r="F403" t="s">
        <v>31</v>
      </c>
      <c r="G403" t="s">
        <v>24</v>
      </c>
      <c r="H403" t="s">
        <v>17</v>
      </c>
      <c r="I403">
        <v>0</v>
      </c>
      <c r="J403" t="s">
        <v>27</v>
      </c>
      <c r="K403" t="s">
        <v>36</v>
      </c>
      <c r="L403">
        <v>50</v>
      </c>
      <c r="M403" t="s">
        <v>17</v>
      </c>
    </row>
    <row r="404" spans="1:13" x14ac:dyDescent="0.25">
      <c r="A404">
        <v>29048</v>
      </c>
      <c r="B404" t="s">
        <v>26</v>
      </c>
      <c r="C404" t="s">
        <v>21</v>
      </c>
      <c r="D404" s="15">
        <v>110000</v>
      </c>
      <c r="E404">
        <v>2</v>
      </c>
      <c r="F404" t="s">
        <v>15</v>
      </c>
      <c r="G404" t="s">
        <v>32</v>
      </c>
      <c r="H404" t="s">
        <v>20</v>
      </c>
      <c r="I404">
        <v>3</v>
      </c>
      <c r="J404" t="s">
        <v>18</v>
      </c>
      <c r="K404" t="s">
        <v>36</v>
      </c>
      <c r="L404">
        <v>37</v>
      </c>
      <c r="M404" t="s">
        <v>17</v>
      </c>
    </row>
    <row r="405" spans="1:13" x14ac:dyDescent="0.25">
      <c r="A405">
        <v>24433</v>
      </c>
      <c r="B405" t="s">
        <v>13</v>
      </c>
      <c r="C405" t="s">
        <v>21</v>
      </c>
      <c r="D405" s="15">
        <v>70000</v>
      </c>
      <c r="E405">
        <v>3</v>
      </c>
      <c r="F405" t="s">
        <v>31</v>
      </c>
      <c r="G405" t="s">
        <v>24</v>
      </c>
      <c r="H405" t="s">
        <v>20</v>
      </c>
      <c r="I405">
        <v>1</v>
      </c>
      <c r="J405" t="s">
        <v>30</v>
      </c>
      <c r="K405" t="s">
        <v>36</v>
      </c>
      <c r="L405">
        <v>52</v>
      </c>
      <c r="M405" t="s">
        <v>17</v>
      </c>
    </row>
    <row r="406" spans="1:13" x14ac:dyDescent="0.25">
      <c r="A406">
        <v>15501</v>
      </c>
      <c r="B406" t="s">
        <v>13</v>
      </c>
      <c r="C406" t="s">
        <v>21</v>
      </c>
      <c r="D406" s="15">
        <v>70000</v>
      </c>
      <c r="E406">
        <v>4</v>
      </c>
      <c r="F406" t="s">
        <v>35</v>
      </c>
      <c r="G406" t="s">
        <v>24</v>
      </c>
      <c r="H406" t="s">
        <v>17</v>
      </c>
      <c r="I406">
        <v>0</v>
      </c>
      <c r="J406" t="s">
        <v>25</v>
      </c>
      <c r="K406" t="s">
        <v>36</v>
      </c>
      <c r="L406">
        <v>36</v>
      </c>
      <c r="M406" t="s">
        <v>17</v>
      </c>
    </row>
    <row r="407" spans="1:13" x14ac:dyDescent="0.25">
      <c r="A407">
        <v>13911</v>
      </c>
      <c r="B407" t="s">
        <v>26</v>
      </c>
      <c r="C407" t="s">
        <v>14</v>
      </c>
      <c r="D407" s="15">
        <v>80000</v>
      </c>
      <c r="E407">
        <v>3</v>
      </c>
      <c r="F407" t="s">
        <v>15</v>
      </c>
      <c r="G407" t="s">
        <v>16</v>
      </c>
      <c r="H407" t="s">
        <v>17</v>
      </c>
      <c r="I407">
        <v>2</v>
      </c>
      <c r="J407" t="s">
        <v>25</v>
      </c>
      <c r="K407" t="s">
        <v>36</v>
      </c>
      <c r="L407">
        <v>41</v>
      </c>
      <c r="M407" t="s">
        <v>17</v>
      </c>
    </row>
    <row r="408" spans="1:13" x14ac:dyDescent="0.25">
      <c r="A408">
        <v>19163</v>
      </c>
      <c r="B408" t="s">
        <v>13</v>
      </c>
      <c r="C408" t="s">
        <v>14</v>
      </c>
      <c r="D408" s="15">
        <v>70000</v>
      </c>
      <c r="E408">
        <v>4</v>
      </c>
      <c r="F408" t="s">
        <v>15</v>
      </c>
      <c r="G408" t="s">
        <v>24</v>
      </c>
      <c r="H408" t="s">
        <v>17</v>
      </c>
      <c r="I408">
        <v>2</v>
      </c>
      <c r="J408" t="s">
        <v>18</v>
      </c>
      <c r="K408" t="s">
        <v>36</v>
      </c>
      <c r="L408">
        <v>43</v>
      </c>
      <c r="M408" t="s">
        <v>17</v>
      </c>
    </row>
    <row r="409" spans="1:13" x14ac:dyDescent="0.25">
      <c r="A409">
        <v>27540</v>
      </c>
      <c r="B409" t="s">
        <v>26</v>
      </c>
      <c r="C409" t="s">
        <v>14</v>
      </c>
      <c r="D409" s="15">
        <v>70000</v>
      </c>
      <c r="E409">
        <v>0</v>
      </c>
      <c r="F409" t="s">
        <v>15</v>
      </c>
      <c r="G409" t="s">
        <v>24</v>
      </c>
      <c r="H409" t="s">
        <v>20</v>
      </c>
      <c r="I409">
        <v>1</v>
      </c>
      <c r="J409" t="s">
        <v>18</v>
      </c>
      <c r="K409" t="s">
        <v>36</v>
      </c>
      <c r="L409">
        <v>37</v>
      </c>
      <c r="M409" t="s">
        <v>17</v>
      </c>
    </row>
    <row r="410" spans="1:13" x14ac:dyDescent="0.25">
      <c r="A410">
        <v>19889</v>
      </c>
      <c r="B410" t="s">
        <v>26</v>
      </c>
      <c r="C410" t="s">
        <v>14</v>
      </c>
      <c r="D410" s="15">
        <v>70000</v>
      </c>
      <c r="E410">
        <v>2</v>
      </c>
      <c r="F410" t="s">
        <v>33</v>
      </c>
      <c r="G410" t="s">
        <v>16</v>
      </c>
      <c r="H410" t="s">
        <v>20</v>
      </c>
      <c r="I410">
        <v>2</v>
      </c>
      <c r="J410" t="s">
        <v>25</v>
      </c>
      <c r="K410" t="s">
        <v>36</v>
      </c>
      <c r="L410">
        <v>54</v>
      </c>
      <c r="M410" t="s">
        <v>17</v>
      </c>
    </row>
    <row r="411" spans="1:13" x14ac:dyDescent="0.25">
      <c r="A411">
        <v>12922</v>
      </c>
      <c r="B411" t="s">
        <v>26</v>
      </c>
      <c r="C411" t="s">
        <v>14</v>
      </c>
      <c r="D411" s="15">
        <v>60000</v>
      </c>
      <c r="E411">
        <v>3</v>
      </c>
      <c r="F411" t="s">
        <v>15</v>
      </c>
      <c r="G411" t="s">
        <v>16</v>
      </c>
      <c r="H411" t="s">
        <v>17</v>
      </c>
      <c r="I411">
        <v>0</v>
      </c>
      <c r="J411" t="s">
        <v>25</v>
      </c>
      <c r="K411" t="s">
        <v>36</v>
      </c>
      <c r="L411">
        <v>40</v>
      </c>
      <c r="M411" t="s">
        <v>17</v>
      </c>
    </row>
    <row r="412" spans="1:13" x14ac:dyDescent="0.25">
      <c r="A412">
        <v>19143</v>
      </c>
      <c r="B412" t="s">
        <v>26</v>
      </c>
      <c r="C412" t="s">
        <v>14</v>
      </c>
      <c r="D412" s="15">
        <v>80000</v>
      </c>
      <c r="E412">
        <v>3</v>
      </c>
      <c r="F412" t="s">
        <v>15</v>
      </c>
      <c r="G412" t="s">
        <v>16</v>
      </c>
      <c r="H412" t="s">
        <v>17</v>
      </c>
      <c r="I412">
        <v>2</v>
      </c>
      <c r="J412" t="s">
        <v>25</v>
      </c>
      <c r="K412" t="s">
        <v>36</v>
      </c>
      <c r="L412">
        <v>41</v>
      </c>
      <c r="M412" t="s">
        <v>17</v>
      </c>
    </row>
    <row r="413" spans="1:13" x14ac:dyDescent="0.25">
      <c r="A413">
        <v>23882</v>
      </c>
      <c r="B413" t="s">
        <v>26</v>
      </c>
      <c r="C413" t="s">
        <v>14</v>
      </c>
      <c r="D413" s="15">
        <v>80000</v>
      </c>
      <c r="E413">
        <v>3</v>
      </c>
      <c r="F413" t="s">
        <v>35</v>
      </c>
      <c r="G413" t="s">
        <v>24</v>
      </c>
      <c r="H413" t="s">
        <v>17</v>
      </c>
      <c r="I413">
        <v>0</v>
      </c>
      <c r="J413" t="s">
        <v>18</v>
      </c>
      <c r="K413" t="s">
        <v>36</v>
      </c>
      <c r="L413">
        <v>37</v>
      </c>
      <c r="M413" t="s">
        <v>17</v>
      </c>
    </row>
    <row r="414" spans="1:13" x14ac:dyDescent="0.25">
      <c r="A414">
        <v>15555</v>
      </c>
      <c r="B414" t="s">
        <v>13</v>
      </c>
      <c r="C414" t="s">
        <v>14</v>
      </c>
      <c r="D414" s="15">
        <v>60000</v>
      </c>
      <c r="E414">
        <v>1</v>
      </c>
      <c r="F414" t="s">
        <v>22</v>
      </c>
      <c r="G414" t="s">
        <v>16</v>
      </c>
      <c r="H414" t="s">
        <v>17</v>
      </c>
      <c r="I414">
        <v>1</v>
      </c>
      <c r="J414" t="s">
        <v>25</v>
      </c>
      <c r="K414" t="s">
        <v>36</v>
      </c>
      <c r="L414">
        <v>45</v>
      </c>
      <c r="M414" t="s">
        <v>17</v>
      </c>
    </row>
    <row r="415" spans="1:13" x14ac:dyDescent="0.25">
      <c r="A415">
        <v>13176</v>
      </c>
      <c r="B415" t="s">
        <v>26</v>
      </c>
      <c r="C415" t="s">
        <v>21</v>
      </c>
      <c r="D415" s="15">
        <v>130000</v>
      </c>
      <c r="E415">
        <v>0</v>
      </c>
      <c r="F415" t="s">
        <v>35</v>
      </c>
      <c r="G415" t="s">
        <v>32</v>
      </c>
      <c r="H415" t="s">
        <v>20</v>
      </c>
      <c r="I415">
        <v>2</v>
      </c>
      <c r="J415" t="s">
        <v>18</v>
      </c>
      <c r="K415" t="s">
        <v>36</v>
      </c>
      <c r="L415">
        <v>38</v>
      </c>
      <c r="M415" t="s">
        <v>17</v>
      </c>
    </row>
    <row r="416" spans="1:13" x14ac:dyDescent="0.25">
      <c r="A416">
        <v>16751</v>
      </c>
      <c r="B416" t="s">
        <v>13</v>
      </c>
      <c r="C416" t="s">
        <v>21</v>
      </c>
      <c r="D416" s="15">
        <v>60000</v>
      </c>
      <c r="E416">
        <v>0</v>
      </c>
      <c r="F416" t="s">
        <v>22</v>
      </c>
      <c r="G416" t="s">
        <v>16</v>
      </c>
      <c r="H416" t="s">
        <v>17</v>
      </c>
      <c r="I416">
        <v>1</v>
      </c>
      <c r="J416" t="s">
        <v>27</v>
      </c>
      <c r="K416" t="s">
        <v>36</v>
      </c>
      <c r="L416">
        <v>32</v>
      </c>
      <c r="M416" t="s">
        <v>17</v>
      </c>
    </row>
    <row r="417" spans="1:13" x14ac:dyDescent="0.25">
      <c r="A417">
        <v>21613</v>
      </c>
      <c r="B417" t="s">
        <v>26</v>
      </c>
      <c r="C417" t="s">
        <v>21</v>
      </c>
      <c r="D417" s="15">
        <v>50000</v>
      </c>
      <c r="E417">
        <v>2</v>
      </c>
      <c r="F417" t="s">
        <v>15</v>
      </c>
      <c r="G417" t="s">
        <v>16</v>
      </c>
      <c r="H417" t="s">
        <v>20</v>
      </c>
      <c r="I417">
        <v>1</v>
      </c>
      <c r="J417" t="s">
        <v>18</v>
      </c>
      <c r="K417" t="s">
        <v>36</v>
      </c>
      <c r="L417">
        <v>39</v>
      </c>
      <c r="M417" t="s">
        <v>17</v>
      </c>
    </row>
    <row r="418" spans="1:13" x14ac:dyDescent="0.25">
      <c r="A418">
        <v>24801</v>
      </c>
      <c r="B418" t="s">
        <v>26</v>
      </c>
      <c r="C418" t="s">
        <v>21</v>
      </c>
      <c r="D418" s="15">
        <v>60000</v>
      </c>
      <c r="E418">
        <v>1</v>
      </c>
      <c r="F418" t="s">
        <v>35</v>
      </c>
      <c r="G418" t="s">
        <v>24</v>
      </c>
      <c r="H418" t="s">
        <v>17</v>
      </c>
      <c r="I418">
        <v>0</v>
      </c>
      <c r="J418" t="s">
        <v>25</v>
      </c>
      <c r="K418" t="s">
        <v>36</v>
      </c>
      <c r="L418">
        <v>35</v>
      </c>
      <c r="M418" t="s">
        <v>17</v>
      </c>
    </row>
    <row r="419" spans="1:13" x14ac:dyDescent="0.25">
      <c r="A419">
        <v>11745</v>
      </c>
      <c r="B419" t="s">
        <v>13</v>
      </c>
      <c r="C419" t="s">
        <v>14</v>
      </c>
      <c r="D419" s="15">
        <v>60000</v>
      </c>
      <c r="E419">
        <v>1</v>
      </c>
      <c r="F419" t="s">
        <v>15</v>
      </c>
      <c r="G419" t="s">
        <v>24</v>
      </c>
      <c r="H419" t="s">
        <v>17</v>
      </c>
      <c r="I419">
        <v>1</v>
      </c>
      <c r="J419" t="s">
        <v>18</v>
      </c>
      <c r="K419" t="s">
        <v>36</v>
      </c>
      <c r="L419">
        <v>47</v>
      </c>
      <c r="M419" t="s">
        <v>17</v>
      </c>
    </row>
    <row r="420" spans="1:13" x14ac:dyDescent="0.25">
      <c r="A420">
        <v>13714</v>
      </c>
      <c r="B420" t="s">
        <v>13</v>
      </c>
      <c r="C420" t="s">
        <v>14</v>
      </c>
      <c r="D420" s="15">
        <v>20000</v>
      </c>
      <c r="E420">
        <v>2</v>
      </c>
      <c r="F420" t="s">
        <v>31</v>
      </c>
      <c r="G420" t="s">
        <v>29</v>
      </c>
      <c r="H420" t="s">
        <v>20</v>
      </c>
      <c r="I420">
        <v>2</v>
      </c>
      <c r="J420" t="s">
        <v>30</v>
      </c>
      <c r="K420" t="s">
        <v>36</v>
      </c>
      <c r="L420">
        <v>53</v>
      </c>
      <c r="M420" t="s">
        <v>17</v>
      </c>
    </row>
    <row r="421" spans="1:13" x14ac:dyDescent="0.25">
      <c r="A421">
        <v>22330</v>
      </c>
      <c r="B421" t="s">
        <v>13</v>
      </c>
      <c r="C421" t="s">
        <v>21</v>
      </c>
      <c r="D421" s="15">
        <v>50000</v>
      </c>
      <c r="E421">
        <v>0</v>
      </c>
      <c r="F421" t="s">
        <v>35</v>
      </c>
      <c r="G421" t="s">
        <v>16</v>
      </c>
      <c r="H421" t="s">
        <v>17</v>
      </c>
      <c r="I421">
        <v>0</v>
      </c>
      <c r="J421" t="s">
        <v>30</v>
      </c>
      <c r="K421" t="s">
        <v>36</v>
      </c>
      <c r="L421">
        <v>32</v>
      </c>
      <c r="M421" t="s">
        <v>17</v>
      </c>
    </row>
    <row r="422" spans="1:13" x14ac:dyDescent="0.25">
      <c r="A422">
        <v>18783</v>
      </c>
      <c r="B422" t="s">
        <v>26</v>
      </c>
      <c r="C422" t="s">
        <v>21</v>
      </c>
      <c r="D422" s="15">
        <v>80000</v>
      </c>
      <c r="E422">
        <v>0</v>
      </c>
      <c r="F422" t="s">
        <v>15</v>
      </c>
      <c r="G422" t="s">
        <v>32</v>
      </c>
      <c r="H422" t="s">
        <v>20</v>
      </c>
      <c r="I422">
        <v>1</v>
      </c>
      <c r="J422" t="s">
        <v>18</v>
      </c>
      <c r="K422" t="s">
        <v>36</v>
      </c>
      <c r="L422">
        <v>38</v>
      </c>
      <c r="M422" t="s">
        <v>17</v>
      </c>
    </row>
    <row r="423" spans="1:13" x14ac:dyDescent="0.25">
      <c r="A423">
        <v>22046</v>
      </c>
      <c r="B423" t="s">
        <v>26</v>
      </c>
      <c r="C423" t="s">
        <v>14</v>
      </c>
      <c r="D423" s="15">
        <v>80000</v>
      </c>
      <c r="E423">
        <v>0</v>
      </c>
      <c r="F423" t="s">
        <v>15</v>
      </c>
      <c r="G423" t="s">
        <v>32</v>
      </c>
      <c r="H423" t="s">
        <v>20</v>
      </c>
      <c r="I423">
        <v>1</v>
      </c>
      <c r="J423" t="s">
        <v>18</v>
      </c>
      <c r="K423" t="s">
        <v>36</v>
      </c>
      <c r="L423">
        <v>38</v>
      </c>
      <c r="M423" t="s">
        <v>17</v>
      </c>
    </row>
    <row r="424" spans="1:13" x14ac:dyDescent="0.25">
      <c r="A424">
        <v>24955</v>
      </c>
      <c r="B424" t="s">
        <v>26</v>
      </c>
      <c r="C424" t="s">
        <v>21</v>
      </c>
      <c r="D424" s="15">
        <v>30000</v>
      </c>
      <c r="E424">
        <v>5</v>
      </c>
      <c r="F424" t="s">
        <v>33</v>
      </c>
      <c r="G424" t="s">
        <v>16</v>
      </c>
      <c r="H424" t="s">
        <v>17</v>
      </c>
      <c r="I424">
        <v>3</v>
      </c>
      <c r="J424" t="s">
        <v>34</v>
      </c>
      <c r="K424" t="s">
        <v>36</v>
      </c>
      <c r="L424">
        <v>60</v>
      </c>
      <c r="M424" t="s">
        <v>17</v>
      </c>
    </row>
    <row r="425" spans="1:13" x14ac:dyDescent="0.25">
      <c r="A425">
        <v>22118</v>
      </c>
      <c r="B425" t="s">
        <v>26</v>
      </c>
      <c r="C425" t="s">
        <v>14</v>
      </c>
      <c r="D425" s="15">
        <v>70000</v>
      </c>
      <c r="E425">
        <v>3</v>
      </c>
      <c r="F425" t="s">
        <v>35</v>
      </c>
      <c r="G425" t="s">
        <v>32</v>
      </c>
      <c r="H425" t="s">
        <v>17</v>
      </c>
      <c r="I425">
        <v>2</v>
      </c>
      <c r="J425" t="s">
        <v>27</v>
      </c>
      <c r="K425" t="s">
        <v>36</v>
      </c>
      <c r="L425">
        <v>53</v>
      </c>
      <c r="M425" t="s">
        <v>17</v>
      </c>
    </row>
    <row r="426" spans="1:13" x14ac:dyDescent="0.25">
      <c r="A426">
        <v>14883</v>
      </c>
      <c r="B426" t="s">
        <v>13</v>
      </c>
      <c r="C426" t="s">
        <v>14</v>
      </c>
      <c r="D426" s="15">
        <v>30000</v>
      </c>
      <c r="E426">
        <v>1</v>
      </c>
      <c r="F426" t="s">
        <v>15</v>
      </c>
      <c r="G426" t="s">
        <v>16</v>
      </c>
      <c r="H426" t="s">
        <v>17</v>
      </c>
      <c r="I426">
        <v>1</v>
      </c>
      <c r="J426" t="s">
        <v>27</v>
      </c>
      <c r="K426" t="s">
        <v>36</v>
      </c>
      <c r="L426">
        <v>53</v>
      </c>
      <c r="M426" t="s">
        <v>17</v>
      </c>
    </row>
    <row r="427" spans="1:13" x14ac:dyDescent="0.25">
      <c r="A427">
        <v>27279</v>
      </c>
      <c r="B427" t="s">
        <v>26</v>
      </c>
      <c r="C427" t="s">
        <v>14</v>
      </c>
      <c r="D427" s="15">
        <v>70000</v>
      </c>
      <c r="E427">
        <v>2</v>
      </c>
      <c r="F427" t="s">
        <v>15</v>
      </c>
      <c r="G427" t="s">
        <v>16</v>
      </c>
      <c r="H427" t="s">
        <v>17</v>
      </c>
      <c r="I427">
        <v>0</v>
      </c>
      <c r="J427" t="s">
        <v>25</v>
      </c>
      <c r="K427" t="s">
        <v>36</v>
      </c>
      <c r="L427">
        <v>38</v>
      </c>
      <c r="M427" t="s">
        <v>17</v>
      </c>
    </row>
    <row r="428" spans="1:13" x14ac:dyDescent="0.25">
      <c r="A428">
        <v>28066</v>
      </c>
      <c r="B428" t="s">
        <v>13</v>
      </c>
      <c r="C428" t="s">
        <v>21</v>
      </c>
      <c r="D428" s="15">
        <v>80000</v>
      </c>
      <c r="E428">
        <v>2</v>
      </c>
      <c r="F428" t="s">
        <v>35</v>
      </c>
      <c r="G428" t="s">
        <v>24</v>
      </c>
      <c r="H428" t="s">
        <v>17</v>
      </c>
      <c r="I428">
        <v>0</v>
      </c>
      <c r="J428" t="s">
        <v>18</v>
      </c>
      <c r="K428" t="s">
        <v>36</v>
      </c>
      <c r="L428">
        <v>37</v>
      </c>
      <c r="M428" t="s">
        <v>17</v>
      </c>
    </row>
    <row r="429" spans="1:13" x14ac:dyDescent="0.25">
      <c r="A429">
        <v>11275</v>
      </c>
      <c r="B429" t="s">
        <v>13</v>
      </c>
      <c r="C429" t="s">
        <v>14</v>
      </c>
      <c r="D429" s="15">
        <v>80000</v>
      </c>
      <c r="E429">
        <v>4</v>
      </c>
      <c r="F429" t="s">
        <v>35</v>
      </c>
      <c r="G429" t="s">
        <v>32</v>
      </c>
      <c r="H429" t="s">
        <v>17</v>
      </c>
      <c r="I429">
        <v>2</v>
      </c>
      <c r="J429" t="s">
        <v>18</v>
      </c>
      <c r="K429" t="s">
        <v>36</v>
      </c>
      <c r="L429">
        <v>72</v>
      </c>
      <c r="M429" t="s">
        <v>17</v>
      </c>
    </row>
    <row r="430" spans="1:13" x14ac:dyDescent="0.25">
      <c r="A430">
        <v>16151</v>
      </c>
      <c r="B430" t="s">
        <v>13</v>
      </c>
      <c r="C430" t="s">
        <v>14</v>
      </c>
      <c r="D430" s="15">
        <v>60000</v>
      </c>
      <c r="E430">
        <v>1</v>
      </c>
      <c r="F430" t="s">
        <v>15</v>
      </c>
      <c r="G430" t="s">
        <v>24</v>
      </c>
      <c r="H430" t="s">
        <v>17</v>
      </c>
      <c r="I430">
        <v>1</v>
      </c>
      <c r="J430" t="s">
        <v>25</v>
      </c>
      <c r="K430" t="s">
        <v>36</v>
      </c>
      <c r="L430">
        <v>48</v>
      </c>
      <c r="M430" t="s">
        <v>17</v>
      </c>
    </row>
    <row r="431" spans="1:13" x14ac:dyDescent="0.25">
      <c r="A431">
        <v>27074</v>
      </c>
      <c r="B431" t="s">
        <v>13</v>
      </c>
      <c r="C431" t="s">
        <v>14</v>
      </c>
      <c r="D431" s="15">
        <v>70000</v>
      </c>
      <c r="E431">
        <v>1</v>
      </c>
      <c r="F431" t="s">
        <v>35</v>
      </c>
      <c r="G431" t="s">
        <v>16</v>
      </c>
      <c r="H431" t="s">
        <v>17</v>
      </c>
      <c r="I431">
        <v>0</v>
      </c>
      <c r="J431" t="s">
        <v>18</v>
      </c>
      <c r="K431" t="s">
        <v>36</v>
      </c>
      <c r="L431">
        <v>35</v>
      </c>
      <c r="M431" t="s">
        <v>17</v>
      </c>
    </row>
    <row r="432" spans="1:13" x14ac:dyDescent="0.25">
      <c r="A432">
        <v>13415</v>
      </c>
      <c r="B432" t="s">
        <v>26</v>
      </c>
      <c r="C432" t="s">
        <v>21</v>
      </c>
      <c r="D432" s="15">
        <v>100000</v>
      </c>
      <c r="E432">
        <v>1</v>
      </c>
      <c r="F432" t="s">
        <v>35</v>
      </c>
      <c r="G432" t="s">
        <v>32</v>
      </c>
      <c r="H432" t="s">
        <v>17</v>
      </c>
      <c r="I432">
        <v>3</v>
      </c>
      <c r="J432" t="s">
        <v>25</v>
      </c>
      <c r="K432" t="s">
        <v>36</v>
      </c>
      <c r="L432">
        <v>73</v>
      </c>
      <c r="M432" t="s">
        <v>17</v>
      </c>
    </row>
    <row r="433" spans="1:13" x14ac:dyDescent="0.25">
      <c r="A433">
        <v>17000</v>
      </c>
      <c r="B433" t="s">
        <v>26</v>
      </c>
      <c r="C433" t="s">
        <v>14</v>
      </c>
      <c r="D433" s="15">
        <v>70000</v>
      </c>
      <c r="E433">
        <v>4</v>
      </c>
      <c r="F433" t="s">
        <v>15</v>
      </c>
      <c r="G433" t="s">
        <v>16</v>
      </c>
      <c r="H433" t="s">
        <v>17</v>
      </c>
      <c r="I433">
        <v>2</v>
      </c>
      <c r="J433" t="s">
        <v>25</v>
      </c>
      <c r="K433" t="s">
        <v>36</v>
      </c>
      <c r="L433">
        <v>43</v>
      </c>
      <c r="M433" t="s">
        <v>17</v>
      </c>
    </row>
    <row r="434" spans="1:13" x14ac:dyDescent="0.25">
      <c r="A434">
        <v>13873</v>
      </c>
      <c r="B434" t="s">
        <v>13</v>
      </c>
      <c r="C434" t="s">
        <v>21</v>
      </c>
      <c r="D434" s="15">
        <v>70000</v>
      </c>
      <c r="E434">
        <v>3</v>
      </c>
      <c r="F434" t="s">
        <v>35</v>
      </c>
      <c r="G434" t="s">
        <v>24</v>
      </c>
      <c r="H434" t="s">
        <v>17</v>
      </c>
      <c r="I434">
        <v>0</v>
      </c>
      <c r="J434" t="s">
        <v>18</v>
      </c>
      <c r="K434" t="s">
        <v>36</v>
      </c>
      <c r="L434">
        <v>35</v>
      </c>
      <c r="M434" t="s">
        <v>17</v>
      </c>
    </row>
    <row r="435" spans="1:13" x14ac:dyDescent="0.25">
      <c r="A435">
        <v>20401</v>
      </c>
      <c r="B435" t="s">
        <v>13</v>
      </c>
      <c r="C435" t="s">
        <v>14</v>
      </c>
      <c r="D435" s="15">
        <v>50000</v>
      </c>
      <c r="E435">
        <v>4</v>
      </c>
      <c r="F435" t="s">
        <v>15</v>
      </c>
      <c r="G435" t="s">
        <v>32</v>
      </c>
      <c r="H435" t="s">
        <v>17</v>
      </c>
      <c r="I435">
        <v>2</v>
      </c>
      <c r="J435" t="s">
        <v>30</v>
      </c>
      <c r="K435" t="s">
        <v>36</v>
      </c>
      <c r="L435">
        <v>64</v>
      </c>
      <c r="M435" t="s">
        <v>17</v>
      </c>
    </row>
    <row r="436" spans="1:13" x14ac:dyDescent="0.25">
      <c r="A436">
        <v>21583</v>
      </c>
      <c r="B436" t="s">
        <v>13</v>
      </c>
      <c r="C436" t="s">
        <v>14</v>
      </c>
      <c r="D436" s="15">
        <v>50000</v>
      </c>
      <c r="E436">
        <v>1</v>
      </c>
      <c r="F436" t="s">
        <v>15</v>
      </c>
      <c r="G436" t="s">
        <v>16</v>
      </c>
      <c r="H436" t="s">
        <v>17</v>
      </c>
      <c r="I436">
        <v>0</v>
      </c>
      <c r="J436" t="s">
        <v>18</v>
      </c>
      <c r="K436" t="s">
        <v>36</v>
      </c>
      <c r="L436">
        <v>34</v>
      </c>
      <c r="M436" t="s">
        <v>17</v>
      </c>
    </row>
    <row r="437" spans="1:13" x14ac:dyDescent="0.25">
      <c r="A437">
        <v>18066</v>
      </c>
      <c r="B437" t="s">
        <v>26</v>
      </c>
      <c r="C437" t="s">
        <v>21</v>
      </c>
      <c r="D437" s="15">
        <v>70000</v>
      </c>
      <c r="E437">
        <v>5</v>
      </c>
      <c r="F437" t="s">
        <v>15</v>
      </c>
      <c r="G437" t="s">
        <v>32</v>
      </c>
      <c r="H437" t="s">
        <v>17</v>
      </c>
      <c r="I437">
        <v>3</v>
      </c>
      <c r="J437" t="s">
        <v>34</v>
      </c>
      <c r="K437" t="s">
        <v>36</v>
      </c>
      <c r="L437">
        <v>60</v>
      </c>
      <c r="M437" t="s">
        <v>17</v>
      </c>
    </row>
    <row r="438" spans="1:13" x14ac:dyDescent="0.25">
      <c r="A438">
        <v>16122</v>
      </c>
      <c r="B438" t="s">
        <v>13</v>
      </c>
      <c r="C438" t="s">
        <v>21</v>
      </c>
      <c r="D438" s="15">
        <v>40000</v>
      </c>
      <c r="E438">
        <v>4</v>
      </c>
      <c r="F438" t="s">
        <v>31</v>
      </c>
      <c r="G438" t="s">
        <v>16</v>
      </c>
      <c r="H438" t="s">
        <v>17</v>
      </c>
      <c r="I438">
        <v>2</v>
      </c>
      <c r="J438" t="s">
        <v>18</v>
      </c>
      <c r="K438" t="s">
        <v>36</v>
      </c>
      <c r="L438">
        <v>44</v>
      </c>
      <c r="M438" t="s">
        <v>17</v>
      </c>
    </row>
    <row r="439" spans="1:13" x14ac:dyDescent="0.25">
      <c r="A439">
        <v>18607</v>
      </c>
      <c r="B439" t="s">
        <v>26</v>
      </c>
      <c r="C439" t="s">
        <v>14</v>
      </c>
      <c r="D439" s="15">
        <v>60000</v>
      </c>
      <c r="E439">
        <v>4</v>
      </c>
      <c r="F439" t="s">
        <v>15</v>
      </c>
      <c r="G439" t="s">
        <v>16</v>
      </c>
      <c r="H439" t="s">
        <v>17</v>
      </c>
      <c r="I439">
        <v>2</v>
      </c>
      <c r="J439" t="s">
        <v>25</v>
      </c>
      <c r="K439" t="s">
        <v>36</v>
      </c>
      <c r="L439">
        <v>42</v>
      </c>
      <c r="M439" t="s">
        <v>17</v>
      </c>
    </row>
    <row r="440" spans="1:13" x14ac:dyDescent="0.25">
      <c r="A440">
        <v>26305</v>
      </c>
      <c r="B440" t="s">
        <v>26</v>
      </c>
      <c r="C440" t="s">
        <v>14</v>
      </c>
      <c r="D440" s="15">
        <v>60000</v>
      </c>
      <c r="E440">
        <v>2</v>
      </c>
      <c r="F440" t="s">
        <v>15</v>
      </c>
      <c r="G440" t="s">
        <v>16</v>
      </c>
      <c r="H440" t="s">
        <v>20</v>
      </c>
      <c r="I440">
        <v>0</v>
      </c>
      <c r="J440" t="s">
        <v>18</v>
      </c>
      <c r="K440" t="s">
        <v>36</v>
      </c>
      <c r="L440">
        <v>36</v>
      </c>
      <c r="M440" t="s">
        <v>17</v>
      </c>
    </row>
    <row r="441" spans="1:13" x14ac:dyDescent="0.25">
      <c r="A441">
        <v>22050</v>
      </c>
      <c r="B441" t="s">
        <v>26</v>
      </c>
      <c r="C441" t="s">
        <v>21</v>
      </c>
      <c r="D441" s="15">
        <v>90000</v>
      </c>
      <c r="E441">
        <v>4</v>
      </c>
      <c r="F441" t="s">
        <v>15</v>
      </c>
      <c r="G441" t="s">
        <v>32</v>
      </c>
      <c r="H441" t="s">
        <v>17</v>
      </c>
      <c r="I441">
        <v>1</v>
      </c>
      <c r="J441" t="s">
        <v>30</v>
      </c>
      <c r="K441" t="s">
        <v>36</v>
      </c>
      <c r="L441">
        <v>38</v>
      </c>
      <c r="M441" t="s">
        <v>17</v>
      </c>
    </row>
    <row r="442" spans="1:13" x14ac:dyDescent="0.25">
      <c r="A442">
        <v>25394</v>
      </c>
      <c r="B442" t="s">
        <v>13</v>
      </c>
      <c r="C442" t="s">
        <v>21</v>
      </c>
      <c r="D442" s="15">
        <v>60000</v>
      </c>
      <c r="E442">
        <v>1</v>
      </c>
      <c r="F442" t="s">
        <v>35</v>
      </c>
      <c r="G442" t="s">
        <v>24</v>
      </c>
      <c r="H442" t="s">
        <v>17</v>
      </c>
      <c r="I442">
        <v>0</v>
      </c>
      <c r="J442" t="s">
        <v>25</v>
      </c>
      <c r="K442" t="s">
        <v>36</v>
      </c>
      <c r="L442">
        <v>34</v>
      </c>
      <c r="M442" t="s">
        <v>17</v>
      </c>
    </row>
    <row r="443" spans="1:13" x14ac:dyDescent="0.25">
      <c r="A443">
        <v>23195</v>
      </c>
      <c r="B443" t="s">
        <v>26</v>
      </c>
      <c r="C443" t="s">
        <v>21</v>
      </c>
      <c r="D443" s="15">
        <v>50000</v>
      </c>
      <c r="E443">
        <v>3</v>
      </c>
      <c r="F443" t="s">
        <v>15</v>
      </c>
      <c r="G443" t="s">
        <v>16</v>
      </c>
      <c r="H443" t="s">
        <v>17</v>
      </c>
      <c r="I443">
        <v>2</v>
      </c>
      <c r="J443" t="s">
        <v>25</v>
      </c>
      <c r="K443" t="s">
        <v>36</v>
      </c>
      <c r="L443">
        <v>41</v>
      </c>
      <c r="M443" t="s">
        <v>17</v>
      </c>
    </row>
    <row r="444" spans="1:13" x14ac:dyDescent="0.25">
      <c r="A444">
        <v>21695</v>
      </c>
      <c r="B444" t="s">
        <v>13</v>
      </c>
      <c r="C444" t="s">
        <v>21</v>
      </c>
      <c r="D444" s="15">
        <v>60000</v>
      </c>
      <c r="E444">
        <v>0</v>
      </c>
      <c r="F444" t="s">
        <v>35</v>
      </c>
      <c r="G444" t="s">
        <v>16</v>
      </c>
      <c r="H444" t="s">
        <v>17</v>
      </c>
      <c r="I444">
        <v>0</v>
      </c>
      <c r="J444" t="s">
        <v>30</v>
      </c>
      <c r="K444" t="s">
        <v>36</v>
      </c>
      <c r="L444">
        <v>39</v>
      </c>
      <c r="M444" t="s">
        <v>17</v>
      </c>
    </row>
    <row r="445" spans="1:13" x14ac:dyDescent="0.25">
      <c r="A445">
        <v>28657</v>
      </c>
      <c r="B445" t="s">
        <v>26</v>
      </c>
      <c r="C445" t="s">
        <v>21</v>
      </c>
      <c r="D445" s="15">
        <v>60000</v>
      </c>
      <c r="E445">
        <v>2</v>
      </c>
      <c r="F445" t="s">
        <v>15</v>
      </c>
      <c r="G445" t="s">
        <v>16</v>
      </c>
      <c r="H445" t="s">
        <v>17</v>
      </c>
      <c r="I445">
        <v>0</v>
      </c>
      <c r="J445" t="s">
        <v>25</v>
      </c>
      <c r="K445" t="s">
        <v>36</v>
      </c>
      <c r="L445">
        <v>36</v>
      </c>
      <c r="M445" t="s">
        <v>17</v>
      </c>
    </row>
    <row r="446" spans="1:13" x14ac:dyDescent="0.25">
      <c r="A446">
        <v>27273</v>
      </c>
      <c r="B446" t="s">
        <v>26</v>
      </c>
      <c r="C446" t="s">
        <v>21</v>
      </c>
      <c r="D446" s="15">
        <v>70000</v>
      </c>
      <c r="E446">
        <v>3</v>
      </c>
      <c r="F446" t="s">
        <v>35</v>
      </c>
      <c r="G446" t="s">
        <v>24</v>
      </c>
      <c r="H446" t="s">
        <v>20</v>
      </c>
      <c r="I446">
        <v>0</v>
      </c>
      <c r="J446" t="s">
        <v>18</v>
      </c>
      <c r="K446" t="s">
        <v>36</v>
      </c>
      <c r="L446">
        <v>35</v>
      </c>
      <c r="M446" t="s">
        <v>17</v>
      </c>
    </row>
    <row r="447" spans="1:13" x14ac:dyDescent="0.25">
      <c r="A447">
        <v>22719</v>
      </c>
      <c r="B447" t="s">
        <v>26</v>
      </c>
      <c r="C447" t="s">
        <v>21</v>
      </c>
      <c r="D447" s="15">
        <v>110000</v>
      </c>
      <c r="E447">
        <v>3</v>
      </c>
      <c r="F447" t="s">
        <v>15</v>
      </c>
      <c r="G447" t="s">
        <v>32</v>
      </c>
      <c r="H447" t="s">
        <v>17</v>
      </c>
      <c r="I447">
        <v>4</v>
      </c>
      <c r="J447" t="s">
        <v>25</v>
      </c>
      <c r="K447" t="s">
        <v>36</v>
      </c>
      <c r="L447">
        <v>40</v>
      </c>
      <c r="M447" t="s">
        <v>17</v>
      </c>
    </row>
    <row r="448" spans="1:13" x14ac:dyDescent="0.25">
      <c r="A448">
        <v>22042</v>
      </c>
      <c r="B448" t="s">
        <v>13</v>
      </c>
      <c r="C448" t="s">
        <v>14</v>
      </c>
      <c r="D448" s="15">
        <v>70000</v>
      </c>
      <c r="E448">
        <v>0</v>
      </c>
      <c r="F448" t="s">
        <v>22</v>
      </c>
      <c r="G448" t="s">
        <v>16</v>
      </c>
      <c r="H448" t="s">
        <v>17</v>
      </c>
      <c r="I448">
        <v>2</v>
      </c>
      <c r="J448" t="s">
        <v>27</v>
      </c>
      <c r="K448" t="s">
        <v>36</v>
      </c>
      <c r="L448">
        <v>34</v>
      </c>
      <c r="M448" t="s">
        <v>17</v>
      </c>
    </row>
    <row r="449" spans="1:13" x14ac:dyDescent="0.25">
      <c r="A449">
        <v>12153</v>
      </c>
      <c r="B449" t="s">
        <v>26</v>
      </c>
      <c r="C449" t="s">
        <v>14</v>
      </c>
      <c r="D449" s="15">
        <v>70000</v>
      </c>
      <c r="E449">
        <v>3</v>
      </c>
      <c r="F449" t="s">
        <v>22</v>
      </c>
      <c r="G449" t="s">
        <v>24</v>
      </c>
      <c r="H449" t="s">
        <v>17</v>
      </c>
      <c r="I449">
        <v>1</v>
      </c>
      <c r="J449" t="s">
        <v>27</v>
      </c>
      <c r="K449" t="s">
        <v>36</v>
      </c>
      <c r="L449">
        <v>49</v>
      </c>
      <c r="M449" t="s">
        <v>17</v>
      </c>
    </row>
    <row r="450" spans="1:13" x14ac:dyDescent="0.25">
      <c r="A450">
        <v>16895</v>
      </c>
      <c r="B450" t="s">
        <v>13</v>
      </c>
      <c r="C450" t="s">
        <v>14</v>
      </c>
      <c r="D450" s="15">
        <v>40000</v>
      </c>
      <c r="E450">
        <v>3</v>
      </c>
      <c r="F450" t="s">
        <v>22</v>
      </c>
      <c r="G450" t="s">
        <v>24</v>
      </c>
      <c r="H450" t="s">
        <v>20</v>
      </c>
      <c r="I450">
        <v>2</v>
      </c>
      <c r="J450" t="s">
        <v>30</v>
      </c>
      <c r="K450" t="s">
        <v>36</v>
      </c>
      <c r="L450">
        <v>54</v>
      </c>
      <c r="M450" t="s">
        <v>17</v>
      </c>
    </row>
    <row r="451" spans="1:13" x14ac:dyDescent="0.25">
      <c r="A451">
        <v>26728</v>
      </c>
      <c r="B451" t="s">
        <v>26</v>
      </c>
      <c r="C451" t="s">
        <v>21</v>
      </c>
      <c r="D451" s="15">
        <v>70000</v>
      </c>
      <c r="E451">
        <v>3</v>
      </c>
      <c r="F451" t="s">
        <v>35</v>
      </c>
      <c r="G451" t="s">
        <v>32</v>
      </c>
      <c r="H451" t="s">
        <v>20</v>
      </c>
      <c r="I451">
        <v>2</v>
      </c>
      <c r="J451" t="s">
        <v>30</v>
      </c>
      <c r="K451" t="s">
        <v>36</v>
      </c>
      <c r="L451">
        <v>53</v>
      </c>
      <c r="M451" t="s">
        <v>17</v>
      </c>
    </row>
    <row r="452" spans="1:13" x14ac:dyDescent="0.25">
      <c r="A452">
        <v>11090</v>
      </c>
      <c r="B452" t="s">
        <v>26</v>
      </c>
      <c r="C452" t="s">
        <v>21</v>
      </c>
      <c r="D452" s="15">
        <v>90000</v>
      </c>
      <c r="E452">
        <v>2</v>
      </c>
      <c r="F452" t="s">
        <v>22</v>
      </c>
      <c r="G452" t="s">
        <v>24</v>
      </c>
      <c r="H452" t="s">
        <v>17</v>
      </c>
      <c r="I452">
        <v>1</v>
      </c>
      <c r="J452" t="s">
        <v>25</v>
      </c>
      <c r="K452" t="s">
        <v>36</v>
      </c>
      <c r="L452">
        <v>48</v>
      </c>
      <c r="M452" t="s">
        <v>17</v>
      </c>
    </row>
    <row r="453" spans="1:13" x14ac:dyDescent="0.25">
      <c r="A453">
        <v>15862</v>
      </c>
      <c r="B453" t="s">
        <v>26</v>
      </c>
      <c r="C453" t="s">
        <v>14</v>
      </c>
      <c r="D453" s="15">
        <v>50000</v>
      </c>
      <c r="E453">
        <v>0</v>
      </c>
      <c r="F453" t="s">
        <v>35</v>
      </c>
      <c r="G453" t="s">
        <v>16</v>
      </c>
      <c r="H453" t="s">
        <v>17</v>
      </c>
      <c r="I453">
        <v>0</v>
      </c>
      <c r="J453" t="s">
        <v>30</v>
      </c>
      <c r="K453" t="s">
        <v>36</v>
      </c>
      <c r="L453">
        <v>33</v>
      </c>
      <c r="M453" t="s">
        <v>17</v>
      </c>
    </row>
    <row r="454" spans="1:13" x14ac:dyDescent="0.25">
      <c r="A454">
        <v>14914</v>
      </c>
      <c r="B454" t="s">
        <v>13</v>
      </c>
      <c r="C454" t="s">
        <v>14</v>
      </c>
      <c r="D454" s="15">
        <v>40000</v>
      </c>
      <c r="E454">
        <v>1</v>
      </c>
      <c r="F454" t="s">
        <v>22</v>
      </c>
      <c r="G454" t="s">
        <v>23</v>
      </c>
      <c r="H454" t="s">
        <v>17</v>
      </c>
      <c r="I454">
        <v>1</v>
      </c>
      <c r="J454" t="s">
        <v>30</v>
      </c>
      <c r="K454" t="s">
        <v>36</v>
      </c>
      <c r="L454">
        <v>49</v>
      </c>
      <c r="M454" t="s">
        <v>17</v>
      </c>
    </row>
    <row r="455" spans="1:13" x14ac:dyDescent="0.25">
      <c r="A455">
        <v>12033</v>
      </c>
      <c r="B455" t="s">
        <v>26</v>
      </c>
      <c r="C455" t="s">
        <v>14</v>
      </c>
      <c r="D455" s="15">
        <v>40000</v>
      </c>
      <c r="E455">
        <v>0</v>
      </c>
      <c r="F455" t="s">
        <v>31</v>
      </c>
      <c r="G455" t="s">
        <v>16</v>
      </c>
      <c r="H455" t="s">
        <v>20</v>
      </c>
      <c r="I455">
        <v>2</v>
      </c>
      <c r="J455" t="s">
        <v>18</v>
      </c>
      <c r="K455" t="s">
        <v>36</v>
      </c>
      <c r="L455">
        <v>27</v>
      </c>
      <c r="M455" t="s">
        <v>17</v>
      </c>
    </row>
    <row r="456" spans="1:13" x14ac:dyDescent="0.25">
      <c r="A456">
        <v>18050</v>
      </c>
      <c r="B456" t="s">
        <v>13</v>
      </c>
      <c r="C456" t="s">
        <v>14</v>
      </c>
      <c r="D456" s="15">
        <v>60000</v>
      </c>
      <c r="E456">
        <v>1</v>
      </c>
      <c r="F456" t="s">
        <v>22</v>
      </c>
      <c r="G456" t="s">
        <v>16</v>
      </c>
      <c r="H456" t="s">
        <v>17</v>
      </c>
      <c r="I456">
        <v>1</v>
      </c>
      <c r="J456" t="s">
        <v>18</v>
      </c>
      <c r="K456" t="s">
        <v>36</v>
      </c>
      <c r="L456">
        <v>45</v>
      </c>
      <c r="M456" t="s">
        <v>17</v>
      </c>
    </row>
    <row r="457" spans="1:13" x14ac:dyDescent="0.25">
      <c r="A457">
        <v>11663</v>
      </c>
      <c r="B457" t="s">
        <v>13</v>
      </c>
      <c r="C457" t="s">
        <v>21</v>
      </c>
      <c r="D457" s="15">
        <v>70000</v>
      </c>
      <c r="E457">
        <v>4</v>
      </c>
      <c r="F457" t="s">
        <v>35</v>
      </c>
      <c r="G457" t="s">
        <v>24</v>
      </c>
      <c r="H457" t="s">
        <v>17</v>
      </c>
      <c r="I457">
        <v>0</v>
      </c>
      <c r="J457" t="s">
        <v>18</v>
      </c>
      <c r="K457" t="s">
        <v>36</v>
      </c>
      <c r="L457">
        <v>36</v>
      </c>
      <c r="M457" t="s">
        <v>17</v>
      </c>
    </row>
    <row r="458" spans="1:13" x14ac:dyDescent="0.25">
      <c r="A458">
        <v>21587</v>
      </c>
      <c r="B458" t="s">
        <v>13</v>
      </c>
      <c r="C458" t="s">
        <v>14</v>
      </c>
      <c r="D458" s="15">
        <v>60000</v>
      </c>
      <c r="E458">
        <v>1</v>
      </c>
      <c r="F458" t="s">
        <v>35</v>
      </c>
      <c r="G458" t="s">
        <v>16</v>
      </c>
      <c r="H458" t="s">
        <v>17</v>
      </c>
      <c r="I458">
        <v>0</v>
      </c>
      <c r="J458" t="s">
        <v>25</v>
      </c>
      <c r="K458" t="s">
        <v>36</v>
      </c>
      <c r="L458">
        <v>34</v>
      </c>
      <c r="M458" t="s">
        <v>17</v>
      </c>
    </row>
    <row r="459" spans="1:13" x14ac:dyDescent="0.25">
      <c r="A459">
        <v>26298</v>
      </c>
      <c r="B459" t="s">
        <v>13</v>
      </c>
      <c r="C459" t="s">
        <v>14</v>
      </c>
      <c r="D459" s="15">
        <v>50000</v>
      </c>
      <c r="E459">
        <v>1</v>
      </c>
      <c r="F459" t="s">
        <v>15</v>
      </c>
      <c r="G459" t="s">
        <v>16</v>
      </c>
      <c r="H459" t="s">
        <v>17</v>
      </c>
      <c r="I459">
        <v>0</v>
      </c>
      <c r="J459" t="s">
        <v>25</v>
      </c>
      <c r="K459" t="s">
        <v>36</v>
      </c>
      <c r="L459">
        <v>34</v>
      </c>
      <c r="M459" t="s">
        <v>17</v>
      </c>
    </row>
    <row r="460" spans="1:13" x14ac:dyDescent="0.25">
      <c r="A460">
        <v>25419</v>
      </c>
      <c r="B460" t="s">
        <v>26</v>
      </c>
      <c r="C460" t="s">
        <v>21</v>
      </c>
      <c r="D460" s="15">
        <v>50000</v>
      </c>
      <c r="E460">
        <v>2</v>
      </c>
      <c r="F460" t="s">
        <v>15</v>
      </c>
      <c r="G460" t="s">
        <v>16</v>
      </c>
      <c r="H460" t="s">
        <v>20</v>
      </c>
      <c r="I460">
        <v>1</v>
      </c>
      <c r="J460" t="s">
        <v>18</v>
      </c>
      <c r="K460" t="s">
        <v>36</v>
      </c>
      <c r="L460">
        <v>38</v>
      </c>
      <c r="M460" t="s">
        <v>17</v>
      </c>
    </row>
    <row r="461" spans="1:13" x14ac:dyDescent="0.25">
      <c r="A461">
        <v>13343</v>
      </c>
      <c r="B461" t="s">
        <v>13</v>
      </c>
      <c r="C461" t="s">
        <v>14</v>
      </c>
      <c r="D461" s="15">
        <v>90000</v>
      </c>
      <c r="E461">
        <v>5</v>
      </c>
      <c r="F461" t="s">
        <v>15</v>
      </c>
      <c r="G461" t="s">
        <v>32</v>
      </c>
      <c r="H461" t="s">
        <v>17</v>
      </c>
      <c r="I461">
        <v>2</v>
      </c>
      <c r="J461" t="s">
        <v>30</v>
      </c>
      <c r="K461" t="s">
        <v>36</v>
      </c>
      <c r="L461">
        <v>63</v>
      </c>
      <c r="M461" t="s">
        <v>17</v>
      </c>
    </row>
    <row r="462" spans="1:13" x14ac:dyDescent="0.25">
      <c r="A462">
        <v>11303</v>
      </c>
      <c r="B462" t="s">
        <v>26</v>
      </c>
      <c r="C462" t="s">
        <v>14</v>
      </c>
      <c r="D462" s="15">
        <v>90000</v>
      </c>
      <c r="E462">
        <v>4</v>
      </c>
      <c r="F462" t="s">
        <v>31</v>
      </c>
      <c r="G462" t="s">
        <v>24</v>
      </c>
      <c r="H462" t="s">
        <v>20</v>
      </c>
      <c r="I462">
        <v>3</v>
      </c>
      <c r="J462" t="s">
        <v>30</v>
      </c>
      <c r="K462" t="s">
        <v>36</v>
      </c>
      <c r="L462">
        <v>45</v>
      </c>
      <c r="M462" t="s">
        <v>17</v>
      </c>
    </row>
    <row r="463" spans="1:13" x14ac:dyDescent="0.25">
      <c r="A463">
        <v>17654</v>
      </c>
      <c r="B463" t="s">
        <v>26</v>
      </c>
      <c r="C463" t="s">
        <v>14</v>
      </c>
      <c r="D463" s="15">
        <v>40000</v>
      </c>
      <c r="E463">
        <v>3</v>
      </c>
      <c r="F463" t="s">
        <v>22</v>
      </c>
      <c r="G463" t="s">
        <v>23</v>
      </c>
      <c r="H463" t="s">
        <v>17</v>
      </c>
      <c r="I463">
        <v>1</v>
      </c>
      <c r="J463" t="s">
        <v>30</v>
      </c>
      <c r="K463" t="s">
        <v>36</v>
      </c>
      <c r="L463">
        <v>30</v>
      </c>
      <c r="M463" t="s">
        <v>17</v>
      </c>
    </row>
    <row r="464" spans="1:13" x14ac:dyDescent="0.25">
      <c r="A464">
        <v>14662</v>
      </c>
      <c r="B464" t="s">
        <v>13</v>
      </c>
      <c r="C464" t="s">
        <v>21</v>
      </c>
      <c r="D464" s="15">
        <v>60000</v>
      </c>
      <c r="E464">
        <v>1</v>
      </c>
      <c r="F464" t="s">
        <v>15</v>
      </c>
      <c r="G464" t="s">
        <v>24</v>
      </c>
      <c r="H464" t="s">
        <v>17</v>
      </c>
      <c r="I464">
        <v>1</v>
      </c>
      <c r="J464" t="s">
        <v>18</v>
      </c>
      <c r="K464" t="s">
        <v>36</v>
      </c>
      <c r="L464">
        <v>48</v>
      </c>
      <c r="M464" t="s">
        <v>17</v>
      </c>
    </row>
    <row r="465" spans="1:13" x14ac:dyDescent="0.25">
      <c r="A465">
        <v>13886</v>
      </c>
      <c r="B465" t="s">
        <v>13</v>
      </c>
      <c r="C465" t="s">
        <v>14</v>
      </c>
      <c r="D465" s="15">
        <v>70000</v>
      </c>
      <c r="E465">
        <v>4</v>
      </c>
      <c r="F465" t="s">
        <v>35</v>
      </c>
      <c r="G465" t="s">
        <v>24</v>
      </c>
      <c r="H465" t="s">
        <v>17</v>
      </c>
      <c r="I465">
        <v>0</v>
      </c>
      <c r="J465" t="s">
        <v>25</v>
      </c>
      <c r="K465" t="s">
        <v>36</v>
      </c>
      <c r="L465">
        <v>35</v>
      </c>
      <c r="M465" t="s">
        <v>17</v>
      </c>
    </row>
    <row r="466" spans="1:13" x14ac:dyDescent="0.25">
      <c r="A466">
        <v>21940</v>
      </c>
      <c r="B466" t="s">
        <v>13</v>
      </c>
      <c r="C466" t="s">
        <v>21</v>
      </c>
      <c r="D466" s="15">
        <v>90000</v>
      </c>
      <c r="E466">
        <v>5</v>
      </c>
      <c r="F466" t="s">
        <v>35</v>
      </c>
      <c r="G466" t="s">
        <v>24</v>
      </c>
      <c r="H466" t="s">
        <v>17</v>
      </c>
      <c r="I466">
        <v>0</v>
      </c>
      <c r="J466" t="s">
        <v>18</v>
      </c>
      <c r="K466" t="s">
        <v>36</v>
      </c>
      <c r="L466">
        <v>47</v>
      </c>
      <c r="M466" t="s">
        <v>17</v>
      </c>
    </row>
    <row r="467" spans="1:13" x14ac:dyDescent="0.25">
      <c r="A467">
        <v>20196</v>
      </c>
      <c r="B467" t="s">
        <v>13</v>
      </c>
      <c r="C467" t="s">
        <v>21</v>
      </c>
      <c r="D467" s="15">
        <v>60000</v>
      </c>
      <c r="E467">
        <v>1</v>
      </c>
      <c r="F467" t="s">
        <v>22</v>
      </c>
      <c r="G467" t="s">
        <v>16</v>
      </c>
      <c r="H467" t="s">
        <v>17</v>
      </c>
      <c r="I467">
        <v>1</v>
      </c>
      <c r="J467" t="s">
        <v>25</v>
      </c>
      <c r="K467" t="s">
        <v>36</v>
      </c>
      <c r="L467">
        <v>45</v>
      </c>
      <c r="M467" t="s">
        <v>17</v>
      </c>
    </row>
    <row r="468" spans="1:13" x14ac:dyDescent="0.25">
      <c r="A468">
        <v>16007</v>
      </c>
      <c r="B468" t="s">
        <v>13</v>
      </c>
      <c r="C468" t="s">
        <v>14</v>
      </c>
      <c r="D468" s="15">
        <v>90000</v>
      </c>
      <c r="E468">
        <v>5</v>
      </c>
      <c r="F468" t="s">
        <v>15</v>
      </c>
      <c r="G468" t="s">
        <v>32</v>
      </c>
      <c r="H468" t="s">
        <v>17</v>
      </c>
      <c r="I468">
        <v>2</v>
      </c>
      <c r="J468" t="s">
        <v>30</v>
      </c>
      <c r="K468" t="s">
        <v>36</v>
      </c>
      <c r="L468">
        <v>66</v>
      </c>
      <c r="M468" t="s">
        <v>17</v>
      </c>
    </row>
    <row r="469" spans="1:13" x14ac:dyDescent="0.25">
      <c r="A469">
        <v>23818</v>
      </c>
      <c r="B469" t="s">
        <v>13</v>
      </c>
      <c r="C469" t="s">
        <v>14</v>
      </c>
      <c r="D469" s="15">
        <v>50000</v>
      </c>
      <c r="E469">
        <v>0</v>
      </c>
      <c r="F469" t="s">
        <v>35</v>
      </c>
      <c r="G469" t="s">
        <v>16</v>
      </c>
      <c r="H469" t="s">
        <v>17</v>
      </c>
      <c r="I469">
        <v>0</v>
      </c>
      <c r="J469" t="s">
        <v>30</v>
      </c>
      <c r="K469" t="s">
        <v>36</v>
      </c>
      <c r="L469">
        <v>33</v>
      </c>
      <c r="M469" t="s">
        <v>17</v>
      </c>
    </row>
    <row r="470" spans="1:13" x14ac:dyDescent="0.25">
      <c r="A470">
        <v>17462</v>
      </c>
      <c r="B470" t="s">
        <v>13</v>
      </c>
      <c r="C470" t="s">
        <v>21</v>
      </c>
      <c r="D470" s="15">
        <v>70000</v>
      </c>
      <c r="E470">
        <v>3</v>
      </c>
      <c r="F470" t="s">
        <v>35</v>
      </c>
      <c r="G470" t="s">
        <v>32</v>
      </c>
      <c r="H470" t="s">
        <v>17</v>
      </c>
      <c r="I470">
        <v>2</v>
      </c>
      <c r="J470" t="s">
        <v>27</v>
      </c>
      <c r="K470" t="s">
        <v>36</v>
      </c>
      <c r="L470">
        <v>53</v>
      </c>
      <c r="M470" t="s">
        <v>17</v>
      </c>
    </row>
    <row r="471" spans="1:13" x14ac:dyDescent="0.25">
      <c r="A471">
        <v>20659</v>
      </c>
      <c r="B471" t="s">
        <v>13</v>
      </c>
      <c r="C471" t="s">
        <v>21</v>
      </c>
      <c r="D471" s="15">
        <v>70000</v>
      </c>
      <c r="E471">
        <v>3</v>
      </c>
      <c r="F471" t="s">
        <v>35</v>
      </c>
      <c r="G471" t="s">
        <v>24</v>
      </c>
      <c r="H471" t="s">
        <v>17</v>
      </c>
      <c r="I471">
        <v>0</v>
      </c>
      <c r="J471" t="s">
        <v>18</v>
      </c>
      <c r="K471" t="s">
        <v>36</v>
      </c>
      <c r="L471">
        <v>35</v>
      </c>
      <c r="M471" t="s">
        <v>17</v>
      </c>
    </row>
    <row r="472" spans="1:13" x14ac:dyDescent="0.25">
      <c r="A472">
        <v>18594</v>
      </c>
      <c r="B472" t="s">
        <v>26</v>
      </c>
      <c r="C472" t="s">
        <v>14</v>
      </c>
      <c r="D472" s="15">
        <v>80000</v>
      </c>
      <c r="E472">
        <v>3</v>
      </c>
      <c r="F472" t="s">
        <v>15</v>
      </c>
      <c r="G472" t="s">
        <v>16</v>
      </c>
      <c r="H472" t="s">
        <v>17</v>
      </c>
      <c r="I472">
        <v>3</v>
      </c>
      <c r="J472" t="s">
        <v>34</v>
      </c>
      <c r="K472" t="s">
        <v>36</v>
      </c>
      <c r="L472">
        <v>40</v>
      </c>
      <c r="M472" t="s">
        <v>17</v>
      </c>
    </row>
    <row r="473" spans="1:13" x14ac:dyDescent="0.25">
      <c r="A473">
        <v>28625</v>
      </c>
      <c r="B473" t="s">
        <v>26</v>
      </c>
      <c r="C473" t="s">
        <v>21</v>
      </c>
      <c r="D473" s="15">
        <v>40000</v>
      </c>
      <c r="E473">
        <v>2</v>
      </c>
      <c r="F473" t="s">
        <v>22</v>
      </c>
      <c r="G473" t="s">
        <v>23</v>
      </c>
      <c r="H473" t="s">
        <v>20</v>
      </c>
      <c r="I473">
        <v>1</v>
      </c>
      <c r="J473" t="s">
        <v>30</v>
      </c>
      <c r="K473" t="s">
        <v>36</v>
      </c>
      <c r="L473">
        <v>47</v>
      </c>
      <c r="M473" t="s">
        <v>17</v>
      </c>
    </row>
    <row r="474" spans="1:13" x14ac:dyDescent="0.25">
      <c r="A474">
        <v>25148</v>
      </c>
      <c r="B474" t="s">
        <v>13</v>
      </c>
      <c r="C474" t="s">
        <v>21</v>
      </c>
      <c r="D474" s="15">
        <v>60000</v>
      </c>
      <c r="E474">
        <v>2</v>
      </c>
      <c r="F474" t="s">
        <v>31</v>
      </c>
      <c r="G474" t="s">
        <v>24</v>
      </c>
      <c r="H474" t="s">
        <v>20</v>
      </c>
      <c r="I474">
        <v>2</v>
      </c>
      <c r="J474" t="s">
        <v>30</v>
      </c>
      <c r="K474" t="s">
        <v>36</v>
      </c>
      <c r="L474">
        <v>48</v>
      </c>
      <c r="M474" t="s">
        <v>17</v>
      </c>
    </row>
    <row r="475" spans="1:13" x14ac:dyDescent="0.25">
      <c r="A475">
        <v>23704</v>
      </c>
      <c r="B475" t="s">
        <v>26</v>
      </c>
      <c r="C475" t="s">
        <v>21</v>
      </c>
      <c r="D475" s="15">
        <v>40000</v>
      </c>
      <c r="E475">
        <v>5</v>
      </c>
      <c r="F475" t="s">
        <v>31</v>
      </c>
      <c r="G475" t="s">
        <v>24</v>
      </c>
      <c r="H475" t="s">
        <v>17</v>
      </c>
      <c r="I475">
        <v>4</v>
      </c>
      <c r="J475" t="s">
        <v>34</v>
      </c>
      <c r="K475" t="s">
        <v>36</v>
      </c>
      <c r="L475">
        <v>60</v>
      </c>
      <c r="M475" t="s">
        <v>17</v>
      </c>
    </row>
    <row r="476" spans="1:13" x14ac:dyDescent="0.25">
      <c r="A476">
        <v>19117</v>
      </c>
      <c r="B476" t="s">
        <v>26</v>
      </c>
      <c r="C476" t="s">
        <v>14</v>
      </c>
      <c r="D476" s="15">
        <v>60000</v>
      </c>
      <c r="E476">
        <v>1</v>
      </c>
      <c r="F476" t="s">
        <v>35</v>
      </c>
      <c r="G476" t="s">
        <v>24</v>
      </c>
      <c r="H476" t="s">
        <v>17</v>
      </c>
      <c r="I476">
        <v>0</v>
      </c>
      <c r="J476" t="s">
        <v>25</v>
      </c>
      <c r="K476" t="s">
        <v>36</v>
      </c>
      <c r="L476">
        <v>36</v>
      </c>
      <c r="M476" t="s">
        <v>17</v>
      </c>
    </row>
    <row r="477" spans="1:13" x14ac:dyDescent="0.25">
      <c r="A477">
        <v>22864</v>
      </c>
      <c r="B477" t="s">
        <v>13</v>
      </c>
      <c r="C477" t="s">
        <v>21</v>
      </c>
      <c r="D477" s="15">
        <v>90000</v>
      </c>
      <c r="E477">
        <v>2</v>
      </c>
      <c r="F477" t="s">
        <v>22</v>
      </c>
      <c r="G477" t="s">
        <v>24</v>
      </c>
      <c r="H477" t="s">
        <v>20</v>
      </c>
      <c r="I477">
        <v>0</v>
      </c>
      <c r="J477" t="s">
        <v>27</v>
      </c>
      <c r="K477" t="s">
        <v>36</v>
      </c>
      <c r="L477">
        <v>49</v>
      </c>
      <c r="M477" t="s">
        <v>17</v>
      </c>
    </row>
    <row r="478" spans="1:13" x14ac:dyDescent="0.25">
      <c r="A478">
        <v>11292</v>
      </c>
      <c r="B478" t="s">
        <v>26</v>
      </c>
      <c r="C478" t="s">
        <v>21</v>
      </c>
      <c r="D478" s="15">
        <v>150000</v>
      </c>
      <c r="E478">
        <v>1</v>
      </c>
      <c r="F478" t="s">
        <v>22</v>
      </c>
      <c r="G478" t="s">
        <v>24</v>
      </c>
      <c r="H478" t="s">
        <v>20</v>
      </c>
      <c r="I478">
        <v>3</v>
      </c>
      <c r="J478" t="s">
        <v>18</v>
      </c>
      <c r="K478" t="s">
        <v>36</v>
      </c>
      <c r="L478">
        <v>44</v>
      </c>
      <c r="M478" t="s">
        <v>17</v>
      </c>
    </row>
    <row r="479" spans="1:13" x14ac:dyDescent="0.25">
      <c r="A479">
        <v>23731</v>
      </c>
      <c r="B479" t="s">
        <v>13</v>
      </c>
      <c r="C479" t="s">
        <v>21</v>
      </c>
      <c r="D479" s="15">
        <v>60000</v>
      </c>
      <c r="E479">
        <v>2</v>
      </c>
      <c r="F479" t="s">
        <v>31</v>
      </c>
      <c r="G479" t="s">
        <v>24</v>
      </c>
      <c r="H479" t="s">
        <v>17</v>
      </c>
      <c r="I479">
        <v>2</v>
      </c>
      <c r="J479" t="s">
        <v>25</v>
      </c>
      <c r="K479" t="s">
        <v>36</v>
      </c>
      <c r="L479">
        <v>54</v>
      </c>
      <c r="M479" t="s">
        <v>17</v>
      </c>
    </row>
    <row r="480" spans="1:13" x14ac:dyDescent="0.25">
      <c r="A480">
        <v>28672</v>
      </c>
      <c r="B480" t="s">
        <v>26</v>
      </c>
      <c r="C480" t="s">
        <v>21</v>
      </c>
      <c r="D480" s="15">
        <v>70000</v>
      </c>
      <c r="E480">
        <v>4</v>
      </c>
      <c r="F480" t="s">
        <v>35</v>
      </c>
      <c r="G480" t="s">
        <v>24</v>
      </c>
      <c r="H480" t="s">
        <v>17</v>
      </c>
      <c r="I480">
        <v>0</v>
      </c>
      <c r="J480" t="s">
        <v>25</v>
      </c>
      <c r="K480" t="s">
        <v>36</v>
      </c>
      <c r="L480">
        <v>35</v>
      </c>
      <c r="M480" t="s">
        <v>17</v>
      </c>
    </row>
    <row r="481" spans="1:13" x14ac:dyDescent="0.25">
      <c r="A481">
        <v>11809</v>
      </c>
      <c r="B481" t="s">
        <v>13</v>
      </c>
      <c r="C481" t="s">
        <v>21</v>
      </c>
      <c r="D481" s="15">
        <v>60000</v>
      </c>
      <c r="E481">
        <v>2</v>
      </c>
      <c r="F481" t="s">
        <v>15</v>
      </c>
      <c r="G481" t="s">
        <v>16</v>
      </c>
      <c r="H481" t="s">
        <v>17</v>
      </c>
      <c r="I481">
        <v>0</v>
      </c>
      <c r="J481" t="s">
        <v>18</v>
      </c>
      <c r="K481" t="s">
        <v>36</v>
      </c>
      <c r="L481">
        <v>38</v>
      </c>
      <c r="M481" t="s">
        <v>17</v>
      </c>
    </row>
    <row r="482" spans="1:13" x14ac:dyDescent="0.25">
      <c r="A482">
        <v>12121</v>
      </c>
      <c r="B482" t="s">
        <v>26</v>
      </c>
      <c r="C482" t="s">
        <v>21</v>
      </c>
      <c r="D482" s="15">
        <v>60000</v>
      </c>
      <c r="E482">
        <v>3</v>
      </c>
      <c r="F482" t="s">
        <v>31</v>
      </c>
      <c r="G482" t="s">
        <v>24</v>
      </c>
      <c r="H482" t="s">
        <v>17</v>
      </c>
      <c r="I482">
        <v>2</v>
      </c>
      <c r="J482" t="s">
        <v>34</v>
      </c>
      <c r="K482" t="s">
        <v>36</v>
      </c>
      <c r="L482">
        <v>53</v>
      </c>
      <c r="M482" t="s">
        <v>17</v>
      </c>
    </row>
    <row r="483" spans="1:13" x14ac:dyDescent="0.25">
      <c r="A483">
        <v>19280</v>
      </c>
      <c r="B483" t="s">
        <v>13</v>
      </c>
      <c r="C483" t="s">
        <v>21</v>
      </c>
      <c r="D483" s="15">
        <v>120000</v>
      </c>
      <c r="E483">
        <v>2</v>
      </c>
      <c r="F483" t="s">
        <v>22</v>
      </c>
      <c r="G483" t="s">
        <v>29</v>
      </c>
      <c r="H483" t="s">
        <v>17</v>
      </c>
      <c r="I483">
        <v>1</v>
      </c>
      <c r="J483" t="s">
        <v>18</v>
      </c>
      <c r="K483" t="s">
        <v>19</v>
      </c>
      <c r="L483">
        <v>40</v>
      </c>
      <c r="M483" t="s">
        <v>17</v>
      </c>
    </row>
    <row r="484" spans="1:13" x14ac:dyDescent="0.25">
      <c r="A484">
        <v>22173</v>
      </c>
      <c r="B484" t="s">
        <v>13</v>
      </c>
      <c r="C484" t="s">
        <v>14</v>
      </c>
      <c r="D484" s="15">
        <v>30000</v>
      </c>
      <c r="E484">
        <v>3</v>
      </c>
      <c r="F484" t="s">
        <v>31</v>
      </c>
      <c r="G484" t="s">
        <v>16</v>
      </c>
      <c r="H484" t="s">
        <v>20</v>
      </c>
      <c r="I484">
        <v>2</v>
      </c>
      <c r="J484" t="s">
        <v>30</v>
      </c>
      <c r="K484" t="s">
        <v>28</v>
      </c>
      <c r="L484">
        <v>54</v>
      </c>
      <c r="M484" t="s">
        <v>17</v>
      </c>
    </row>
    <row r="485" spans="1:13" x14ac:dyDescent="0.25">
      <c r="A485">
        <v>25323</v>
      </c>
      <c r="B485" t="s">
        <v>13</v>
      </c>
      <c r="C485" t="s">
        <v>21</v>
      </c>
      <c r="D485" s="15">
        <v>40000</v>
      </c>
      <c r="E485">
        <v>2</v>
      </c>
      <c r="F485" t="s">
        <v>22</v>
      </c>
      <c r="G485" t="s">
        <v>23</v>
      </c>
      <c r="H485" t="s">
        <v>17</v>
      </c>
      <c r="I485">
        <v>1</v>
      </c>
      <c r="J485" t="s">
        <v>30</v>
      </c>
      <c r="K485" t="s">
        <v>19</v>
      </c>
      <c r="L485">
        <v>35</v>
      </c>
      <c r="M485" t="s">
        <v>17</v>
      </c>
    </row>
    <row r="486" spans="1:13" x14ac:dyDescent="0.25">
      <c r="A486">
        <v>23542</v>
      </c>
      <c r="B486" t="s">
        <v>26</v>
      </c>
      <c r="C486" t="s">
        <v>21</v>
      </c>
      <c r="D486" s="15">
        <v>60000</v>
      </c>
      <c r="E486">
        <v>1</v>
      </c>
      <c r="F486" t="s">
        <v>22</v>
      </c>
      <c r="G486" t="s">
        <v>16</v>
      </c>
      <c r="H486" t="s">
        <v>20</v>
      </c>
      <c r="I486">
        <v>1</v>
      </c>
      <c r="J486" t="s">
        <v>18</v>
      </c>
      <c r="K486" t="s">
        <v>28</v>
      </c>
      <c r="L486">
        <v>45</v>
      </c>
      <c r="M486" t="s">
        <v>17</v>
      </c>
    </row>
    <row r="487" spans="1:13" x14ac:dyDescent="0.25">
      <c r="A487">
        <v>20870</v>
      </c>
      <c r="B487" t="s">
        <v>26</v>
      </c>
      <c r="C487" t="s">
        <v>14</v>
      </c>
      <c r="D487" s="15">
        <v>10000</v>
      </c>
      <c r="E487">
        <v>2</v>
      </c>
      <c r="F487" t="s">
        <v>31</v>
      </c>
      <c r="G487" t="s">
        <v>29</v>
      </c>
      <c r="H487" t="s">
        <v>17</v>
      </c>
      <c r="I487">
        <v>1</v>
      </c>
      <c r="J487" t="s">
        <v>18</v>
      </c>
      <c r="K487" t="s">
        <v>19</v>
      </c>
      <c r="L487">
        <v>38</v>
      </c>
      <c r="M487" t="s">
        <v>17</v>
      </c>
    </row>
    <row r="488" spans="1:13" x14ac:dyDescent="0.25">
      <c r="A488">
        <v>23316</v>
      </c>
      <c r="B488" t="s">
        <v>26</v>
      </c>
      <c r="C488" t="s">
        <v>21</v>
      </c>
      <c r="D488" s="15">
        <v>30000</v>
      </c>
      <c r="E488">
        <v>3</v>
      </c>
      <c r="F488" t="s">
        <v>22</v>
      </c>
      <c r="G488" t="s">
        <v>23</v>
      </c>
      <c r="H488" t="s">
        <v>20</v>
      </c>
      <c r="I488">
        <v>2</v>
      </c>
      <c r="J488" t="s">
        <v>30</v>
      </c>
      <c r="K488" t="s">
        <v>28</v>
      </c>
      <c r="L488">
        <v>59</v>
      </c>
      <c r="M488" t="s">
        <v>17</v>
      </c>
    </row>
    <row r="489" spans="1:13" x14ac:dyDescent="0.25">
      <c r="A489">
        <v>27183</v>
      </c>
      <c r="B489" t="s">
        <v>26</v>
      </c>
      <c r="C489" t="s">
        <v>21</v>
      </c>
      <c r="D489" s="15">
        <v>40000</v>
      </c>
      <c r="E489">
        <v>2</v>
      </c>
      <c r="F489" t="s">
        <v>22</v>
      </c>
      <c r="G489" t="s">
        <v>23</v>
      </c>
      <c r="H489" t="s">
        <v>17</v>
      </c>
      <c r="I489">
        <v>1</v>
      </c>
      <c r="J489" t="s">
        <v>30</v>
      </c>
      <c r="K489" t="s">
        <v>19</v>
      </c>
      <c r="L489">
        <v>35</v>
      </c>
      <c r="M489" t="s">
        <v>17</v>
      </c>
    </row>
    <row r="490" spans="1:13" x14ac:dyDescent="0.25">
      <c r="A490">
        <v>25940</v>
      </c>
      <c r="B490" t="s">
        <v>26</v>
      </c>
      <c r="C490" t="s">
        <v>21</v>
      </c>
      <c r="D490" s="15">
        <v>20000</v>
      </c>
      <c r="E490">
        <v>2</v>
      </c>
      <c r="F490" t="s">
        <v>33</v>
      </c>
      <c r="G490" t="s">
        <v>23</v>
      </c>
      <c r="H490" t="s">
        <v>17</v>
      </c>
      <c r="I490">
        <v>2</v>
      </c>
      <c r="J490" t="s">
        <v>27</v>
      </c>
      <c r="K490" t="s">
        <v>28</v>
      </c>
      <c r="L490">
        <v>55</v>
      </c>
      <c r="M490" t="s">
        <v>17</v>
      </c>
    </row>
    <row r="491" spans="1:13" x14ac:dyDescent="0.25">
      <c r="A491">
        <v>25598</v>
      </c>
      <c r="B491" t="s">
        <v>13</v>
      </c>
      <c r="C491" t="s">
        <v>14</v>
      </c>
      <c r="D491" s="15">
        <v>40000</v>
      </c>
      <c r="E491">
        <v>0</v>
      </c>
      <c r="F491" t="s">
        <v>35</v>
      </c>
      <c r="G491" t="s">
        <v>23</v>
      </c>
      <c r="H491" t="s">
        <v>17</v>
      </c>
      <c r="I491">
        <v>0</v>
      </c>
      <c r="J491" t="s">
        <v>18</v>
      </c>
      <c r="K491" t="s">
        <v>19</v>
      </c>
      <c r="L491">
        <v>36</v>
      </c>
      <c r="M491" t="s">
        <v>17</v>
      </c>
    </row>
    <row r="492" spans="1:13" x14ac:dyDescent="0.25">
      <c r="A492">
        <v>19193</v>
      </c>
      <c r="B492" t="s">
        <v>26</v>
      </c>
      <c r="C492" t="s">
        <v>21</v>
      </c>
      <c r="D492" s="15">
        <v>40000</v>
      </c>
      <c r="E492">
        <v>2</v>
      </c>
      <c r="F492" t="s">
        <v>22</v>
      </c>
      <c r="G492" t="s">
        <v>23</v>
      </c>
      <c r="H492" t="s">
        <v>17</v>
      </c>
      <c r="I492">
        <v>0</v>
      </c>
      <c r="J492" t="s">
        <v>30</v>
      </c>
      <c r="K492" t="s">
        <v>19</v>
      </c>
      <c r="L492">
        <v>35</v>
      </c>
      <c r="M492" t="s">
        <v>17</v>
      </c>
    </row>
    <row r="493" spans="1:13" x14ac:dyDescent="0.25">
      <c r="A493">
        <v>17841</v>
      </c>
      <c r="B493" t="s">
        <v>26</v>
      </c>
      <c r="C493" t="s">
        <v>21</v>
      </c>
      <c r="D493" s="15">
        <v>30000</v>
      </c>
      <c r="E493">
        <v>0</v>
      </c>
      <c r="F493" t="s">
        <v>22</v>
      </c>
      <c r="G493" t="s">
        <v>23</v>
      </c>
      <c r="H493" t="s">
        <v>20</v>
      </c>
      <c r="I493">
        <v>1</v>
      </c>
      <c r="J493" t="s">
        <v>18</v>
      </c>
      <c r="K493" t="s">
        <v>19</v>
      </c>
      <c r="L493">
        <v>29</v>
      </c>
      <c r="M493" t="s">
        <v>17</v>
      </c>
    </row>
    <row r="494" spans="1:13" x14ac:dyDescent="0.25">
      <c r="A494">
        <v>16466</v>
      </c>
      <c r="B494" t="s">
        <v>26</v>
      </c>
      <c r="C494" t="s">
        <v>14</v>
      </c>
      <c r="D494" s="15">
        <v>20000</v>
      </c>
      <c r="E494">
        <v>0</v>
      </c>
      <c r="F494" t="s">
        <v>33</v>
      </c>
      <c r="G494" t="s">
        <v>29</v>
      </c>
      <c r="H494" t="s">
        <v>20</v>
      </c>
      <c r="I494">
        <v>2</v>
      </c>
      <c r="J494" t="s">
        <v>18</v>
      </c>
      <c r="K494" t="s">
        <v>19</v>
      </c>
      <c r="L494">
        <v>32</v>
      </c>
      <c r="M494" t="s">
        <v>17</v>
      </c>
    </row>
    <row r="495" spans="1:13" x14ac:dyDescent="0.25">
      <c r="A495">
        <v>22400</v>
      </c>
      <c r="B495" t="s">
        <v>13</v>
      </c>
      <c r="C495" t="s">
        <v>21</v>
      </c>
      <c r="D495" s="15">
        <v>10000</v>
      </c>
      <c r="E495">
        <v>0</v>
      </c>
      <c r="F495" t="s">
        <v>22</v>
      </c>
      <c r="G495" t="s">
        <v>29</v>
      </c>
      <c r="H495" t="s">
        <v>20</v>
      </c>
      <c r="I495">
        <v>1</v>
      </c>
      <c r="J495" t="s">
        <v>18</v>
      </c>
      <c r="K495" t="s">
        <v>28</v>
      </c>
      <c r="L495">
        <v>26</v>
      </c>
      <c r="M495" t="s">
        <v>17</v>
      </c>
    </row>
    <row r="496" spans="1:13" x14ac:dyDescent="0.25">
      <c r="A496">
        <v>18484</v>
      </c>
      <c r="B496" t="s">
        <v>26</v>
      </c>
      <c r="C496" t="s">
        <v>21</v>
      </c>
      <c r="D496" s="15">
        <v>80000</v>
      </c>
      <c r="E496">
        <v>2</v>
      </c>
      <c r="F496" t="s">
        <v>31</v>
      </c>
      <c r="G496" t="s">
        <v>16</v>
      </c>
      <c r="H496" t="s">
        <v>20</v>
      </c>
      <c r="I496">
        <v>2</v>
      </c>
      <c r="J496" t="s">
        <v>30</v>
      </c>
      <c r="K496" t="s">
        <v>28</v>
      </c>
      <c r="L496">
        <v>50</v>
      </c>
      <c r="M496"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6687-EBA7-46DA-997B-28C37B5B1D67}">
  <dimension ref="A1:O223"/>
  <sheetViews>
    <sheetView workbookViewId="0"/>
  </sheetViews>
  <sheetFormatPr defaultRowHeight="15" x14ac:dyDescent="0.25"/>
  <cols>
    <col min="1" max="1" width="27" bestFit="1" customWidth="1"/>
    <col min="2" max="2" width="37.85546875" bestFit="1" customWidth="1"/>
    <col min="3" max="3" width="32.140625" bestFit="1" customWidth="1"/>
    <col min="4" max="4" width="32" bestFit="1" customWidth="1"/>
    <col min="5" max="5" width="33" bestFit="1" customWidth="1"/>
    <col min="6" max="6" width="34.140625" bestFit="1" customWidth="1"/>
    <col min="7" max="7" width="35.42578125" bestFit="1" customWidth="1"/>
    <col min="8" max="8" width="37.28515625" bestFit="1" customWidth="1"/>
    <col min="9" max="9" width="29" bestFit="1" customWidth="1"/>
    <col min="10" max="10" width="42.42578125" bestFit="1" customWidth="1"/>
    <col min="11" max="11" width="31.42578125" bestFit="1" customWidth="1"/>
    <col min="12" max="12" width="28.7109375" bestFit="1" customWidth="1"/>
    <col min="13" max="13" width="39" bestFit="1" customWidth="1"/>
    <col min="14" max="14" width="37.42578125" bestFit="1" customWidth="1"/>
    <col min="15" max="15" width="43.7109375" bestFit="1" customWidth="1"/>
  </cols>
  <sheetData>
    <row r="1" spans="1:15" x14ac:dyDescent="0.25">
      <c r="A1" s="16" t="s">
        <v>77</v>
      </c>
    </row>
    <row r="3" spans="1:15" x14ac:dyDescent="0.25">
      <c r="A3" t="s">
        <v>62</v>
      </c>
      <c r="B3" t="s">
        <v>63</v>
      </c>
      <c r="C3" t="s">
        <v>64</v>
      </c>
      <c r="D3" t="s">
        <v>65</v>
      </c>
      <c r="E3" t="s">
        <v>66</v>
      </c>
      <c r="F3" t="s">
        <v>67</v>
      </c>
      <c r="G3" t="s">
        <v>68</v>
      </c>
      <c r="H3" t="s">
        <v>69</v>
      </c>
      <c r="I3" t="s">
        <v>70</v>
      </c>
      <c r="J3" t="s">
        <v>71</v>
      </c>
      <c r="K3" t="s">
        <v>72</v>
      </c>
      <c r="L3" t="s">
        <v>73</v>
      </c>
      <c r="M3" t="s">
        <v>74</v>
      </c>
      <c r="N3" t="s">
        <v>75</v>
      </c>
      <c r="O3" t="s">
        <v>76</v>
      </c>
    </row>
    <row r="4" spans="1:15" x14ac:dyDescent="0.25">
      <c r="A4">
        <v>26238</v>
      </c>
      <c r="B4" t="s">
        <v>26</v>
      </c>
      <c r="C4" t="s">
        <v>14</v>
      </c>
      <c r="D4">
        <v>40000</v>
      </c>
      <c r="E4">
        <v>3</v>
      </c>
      <c r="F4" t="s">
        <v>22</v>
      </c>
      <c r="G4" t="s">
        <v>23</v>
      </c>
      <c r="H4" t="s">
        <v>17</v>
      </c>
      <c r="I4">
        <v>1</v>
      </c>
      <c r="J4" t="s">
        <v>30</v>
      </c>
      <c r="K4" t="s">
        <v>36</v>
      </c>
      <c r="L4">
        <v>31</v>
      </c>
      <c r="M4" t="s">
        <v>17</v>
      </c>
      <c r="N4" t="s">
        <v>50</v>
      </c>
      <c r="O4" t="s">
        <v>60</v>
      </c>
    </row>
    <row r="5" spans="1:15" x14ac:dyDescent="0.25">
      <c r="A5">
        <v>23707</v>
      </c>
      <c r="B5" t="s">
        <v>26</v>
      </c>
      <c r="C5" t="s">
        <v>21</v>
      </c>
      <c r="D5">
        <v>70000</v>
      </c>
      <c r="E5">
        <v>5</v>
      </c>
      <c r="F5" t="s">
        <v>15</v>
      </c>
      <c r="G5" t="s">
        <v>32</v>
      </c>
      <c r="H5" t="s">
        <v>17</v>
      </c>
      <c r="I5">
        <v>3</v>
      </c>
      <c r="J5" t="s">
        <v>34</v>
      </c>
      <c r="K5" t="s">
        <v>36</v>
      </c>
      <c r="L5">
        <v>60</v>
      </c>
      <c r="M5" t="s">
        <v>17</v>
      </c>
      <c r="N5" t="s">
        <v>49</v>
      </c>
      <c r="O5" t="s">
        <v>61</v>
      </c>
    </row>
    <row r="6" spans="1:15" x14ac:dyDescent="0.25">
      <c r="A6">
        <v>20678</v>
      </c>
      <c r="B6" t="s">
        <v>26</v>
      </c>
      <c r="C6" t="s">
        <v>14</v>
      </c>
      <c r="D6">
        <v>60000</v>
      </c>
      <c r="E6">
        <v>3</v>
      </c>
      <c r="F6" t="s">
        <v>15</v>
      </c>
      <c r="G6" t="s">
        <v>16</v>
      </c>
      <c r="H6" t="s">
        <v>17</v>
      </c>
      <c r="I6">
        <v>1</v>
      </c>
      <c r="J6" t="s">
        <v>25</v>
      </c>
      <c r="K6" t="s">
        <v>36</v>
      </c>
      <c r="L6">
        <v>40</v>
      </c>
      <c r="M6" t="s">
        <v>17</v>
      </c>
      <c r="N6" t="s">
        <v>51</v>
      </c>
      <c r="O6" t="s">
        <v>60</v>
      </c>
    </row>
    <row r="7" spans="1:15" x14ac:dyDescent="0.25">
      <c r="A7">
        <v>15302</v>
      </c>
      <c r="B7" t="s">
        <v>26</v>
      </c>
      <c r="C7" t="s">
        <v>14</v>
      </c>
      <c r="D7">
        <v>70000</v>
      </c>
      <c r="E7">
        <v>1</v>
      </c>
      <c r="F7" t="s">
        <v>35</v>
      </c>
      <c r="G7" t="s">
        <v>24</v>
      </c>
      <c r="H7" t="s">
        <v>17</v>
      </c>
      <c r="I7">
        <v>0</v>
      </c>
      <c r="J7" t="s">
        <v>25</v>
      </c>
      <c r="K7" t="s">
        <v>36</v>
      </c>
      <c r="L7">
        <v>34</v>
      </c>
      <c r="M7" t="s">
        <v>17</v>
      </c>
      <c r="N7" t="s">
        <v>50</v>
      </c>
      <c r="O7" t="s">
        <v>61</v>
      </c>
    </row>
    <row r="8" spans="1:15" x14ac:dyDescent="0.25">
      <c r="A8">
        <v>26012</v>
      </c>
      <c r="B8" t="s">
        <v>13</v>
      </c>
      <c r="C8" t="s">
        <v>21</v>
      </c>
      <c r="D8">
        <v>80000</v>
      </c>
      <c r="E8">
        <v>1</v>
      </c>
      <c r="F8" t="s">
        <v>22</v>
      </c>
      <c r="G8" t="s">
        <v>16</v>
      </c>
      <c r="H8" t="s">
        <v>17</v>
      </c>
      <c r="I8">
        <v>1</v>
      </c>
      <c r="J8" t="s">
        <v>25</v>
      </c>
      <c r="K8" t="s">
        <v>36</v>
      </c>
      <c r="L8">
        <v>48</v>
      </c>
      <c r="M8" t="s">
        <v>17</v>
      </c>
      <c r="N8" t="s">
        <v>51</v>
      </c>
      <c r="O8" t="s">
        <v>61</v>
      </c>
    </row>
    <row r="9" spans="1:15" x14ac:dyDescent="0.25">
      <c r="A9">
        <v>26575</v>
      </c>
      <c r="B9" t="s">
        <v>26</v>
      </c>
      <c r="C9" t="s">
        <v>14</v>
      </c>
      <c r="D9">
        <v>40000</v>
      </c>
      <c r="E9">
        <v>0</v>
      </c>
      <c r="F9" t="s">
        <v>31</v>
      </c>
      <c r="G9" t="s">
        <v>16</v>
      </c>
      <c r="H9" t="s">
        <v>20</v>
      </c>
      <c r="I9">
        <v>2</v>
      </c>
      <c r="J9" t="s">
        <v>30</v>
      </c>
      <c r="K9" t="s">
        <v>36</v>
      </c>
      <c r="L9">
        <v>31</v>
      </c>
      <c r="M9" t="s">
        <v>17</v>
      </c>
      <c r="N9" t="s">
        <v>50</v>
      </c>
      <c r="O9" t="s">
        <v>60</v>
      </c>
    </row>
    <row r="10" spans="1:15" x14ac:dyDescent="0.25">
      <c r="A10">
        <v>20339</v>
      </c>
      <c r="B10" t="s">
        <v>13</v>
      </c>
      <c r="C10" t="s">
        <v>14</v>
      </c>
      <c r="D10">
        <v>130000</v>
      </c>
      <c r="E10">
        <v>1</v>
      </c>
      <c r="F10" t="s">
        <v>15</v>
      </c>
      <c r="G10" t="s">
        <v>32</v>
      </c>
      <c r="H10" t="s">
        <v>17</v>
      </c>
      <c r="I10">
        <v>4</v>
      </c>
      <c r="J10" t="s">
        <v>25</v>
      </c>
      <c r="K10" t="s">
        <v>36</v>
      </c>
      <c r="L10">
        <v>44</v>
      </c>
      <c r="M10" t="s">
        <v>17</v>
      </c>
      <c r="N10" t="s">
        <v>51</v>
      </c>
      <c r="O10" t="s">
        <v>58</v>
      </c>
    </row>
    <row r="11" spans="1:15" x14ac:dyDescent="0.25">
      <c r="A11">
        <v>25405</v>
      </c>
      <c r="B11" t="s">
        <v>13</v>
      </c>
      <c r="C11" t="s">
        <v>21</v>
      </c>
      <c r="D11">
        <v>70000</v>
      </c>
      <c r="E11">
        <v>2</v>
      </c>
      <c r="F11" t="s">
        <v>15</v>
      </c>
      <c r="G11" t="s">
        <v>16</v>
      </c>
      <c r="H11" t="s">
        <v>17</v>
      </c>
      <c r="I11">
        <v>1</v>
      </c>
      <c r="J11" t="s">
        <v>25</v>
      </c>
      <c r="K11" t="s">
        <v>36</v>
      </c>
      <c r="L11">
        <v>38</v>
      </c>
      <c r="M11" t="s">
        <v>17</v>
      </c>
      <c r="N11" t="s">
        <v>50</v>
      </c>
      <c r="O11" t="s">
        <v>61</v>
      </c>
    </row>
    <row r="12" spans="1:15" x14ac:dyDescent="0.25">
      <c r="A12">
        <v>25074</v>
      </c>
      <c r="B12" t="s">
        <v>13</v>
      </c>
      <c r="C12" t="s">
        <v>14</v>
      </c>
      <c r="D12">
        <v>70000</v>
      </c>
      <c r="E12">
        <v>4</v>
      </c>
      <c r="F12" t="s">
        <v>15</v>
      </c>
      <c r="G12" t="s">
        <v>24</v>
      </c>
      <c r="H12" t="s">
        <v>17</v>
      </c>
      <c r="I12">
        <v>2</v>
      </c>
      <c r="J12" t="s">
        <v>25</v>
      </c>
      <c r="K12" t="s">
        <v>36</v>
      </c>
      <c r="L12">
        <v>42</v>
      </c>
      <c r="M12" t="s">
        <v>17</v>
      </c>
      <c r="N12" t="s">
        <v>51</v>
      </c>
      <c r="O12" t="s">
        <v>61</v>
      </c>
    </row>
    <row r="13" spans="1:15" x14ac:dyDescent="0.25">
      <c r="A13">
        <v>24738</v>
      </c>
      <c r="B13" t="s">
        <v>13</v>
      </c>
      <c r="C13" t="s">
        <v>14</v>
      </c>
      <c r="D13">
        <v>40000</v>
      </c>
      <c r="E13">
        <v>1</v>
      </c>
      <c r="F13" t="s">
        <v>22</v>
      </c>
      <c r="G13" t="s">
        <v>23</v>
      </c>
      <c r="H13" t="s">
        <v>17</v>
      </c>
      <c r="I13">
        <v>1</v>
      </c>
      <c r="J13" t="s">
        <v>30</v>
      </c>
      <c r="K13" t="s">
        <v>36</v>
      </c>
      <c r="L13">
        <v>51</v>
      </c>
      <c r="M13" t="s">
        <v>17</v>
      </c>
      <c r="N13" t="s">
        <v>51</v>
      </c>
      <c r="O13" t="s">
        <v>60</v>
      </c>
    </row>
    <row r="14" spans="1:15" x14ac:dyDescent="0.25">
      <c r="A14">
        <v>24357</v>
      </c>
      <c r="B14" t="s">
        <v>13</v>
      </c>
      <c r="C14" t="s">
        <v>21</v>
      </c>
      <c r="D14">
        <v>80000</v>
      </c>
      <c r="E14">
        <v>3</v>
      </c>
      <c r="F14" t="s">
        <v>15</v>
      </c>
      <c r="G14" t="s">
        <v>24</v>
      </c>
      <c r="H14" t="s">
        <v>17</v>
      </c>
      <c r="I14">
        <v>1</v>
      </c>
      <c r="J14" t="s">
        <v>25</v>
      </c>
      <c r="K14" t="s">
        <v>36</v>
      </c>
      <c r="L14">
        <v>48</v>
      </c>
      <c r="M14" t="s">
        <v>17</v>
      </c>
      <c r="N14" t="s">
        <v>51</v>
      </c>
      <c r="O14" t="s">
        <v>61</v>
      </c>
    </row>
    <row r="15" spans="1:15" x14ac:dyDescent="0.25">
      <c r="A15">
        <v>18613</v>
      </c>
      <c r="B15" t="s">
        <v>26</v>
      </c>
      <c r="C15" t="s">
        <v>21</v>
      </c>
      <c r="D15">
        <v>70000</v>
      </c>
      <c r="E15">
        <v>0</v>
      </c>
      <c r="F15" t="s">
        <v>15</v>
      </c>
      <c r="G15" t="s">
        <v>24</v>
      </c>
      <c r="H15" t="s">
        <v>20</v>
      </c>
      <c r="I15">
        <v>1</v>
      </c>
      <c r="J15" t="s">
        <v>25</v>
      </c>
      <c r="K15" t="s">
        <v>36</v>
      </c>
      <c r="L15">
        <v>37</v>
      </c>
      <c r="M15" t="s">
        <v>17</v>
      </c>
      <c r="N15" t="s">
        <v>50</v>
      </c>
      <c r="O15" t="s">
        <v>61</v>
      </c>
    </row>
    <row r="16" spans="1:15" x14ac:dyDescent="0.25">
      <c r="A16">
        <v>12207</v>
      </c>
      <c r="B16" t="s">
        <v>26</v>
      </c>
      <c r="C16" t="s">
        <v>21</v>
      </c>
      <c r="D16">
        <v>80000</v>
      </c>
      <c r="E16">
        <v>4</v>
      </c>
      <c r="F16" t="s">
        <v>15</v>
      </c>
      <c r="G16" t="s">
        <v>32</v>
      </c>
      <c r="H16" t="s">
        <v>17</v>
      </c>
      <c r="I16">
        <v>0</v>
      </c>
      <c r="J16" t="s">
        <v>27</v>
      </c>
      <c r="K16" t="s">
        <v>36</v>
      </c>
      <c r="L16">
        <v>66</v>
      </c>
      <c r="M16" t="s">
        <v>17</v>
      </c>
      <c r="N16" t="s">
        <v>49</v>
      </c>
      <c r="O16" t="s">
        <v>61</v>
      </c>
    </row>
    <row r="17" spans="1:15" x14ac:dyDescent="0.25">
      <c r="A17">
        <v>18052</v>
      </c>
      <c r="B17" t="s">
        <v>13</v>
      </c>
      <c r="C17" t="s">
        <v>14</v>
      </c>
      <c r="D17">
        <v>60000</v>
      </c>
      <c r="E17">
        <v>1</v>
      </c>
      <c r="F17" t="s">
        <v>22</v>
      </c>
      <c r="G17" t="s">
        <v>16</v>
      </c>
      <c r="H17" t="s">
        <v>17</v>
      </c>
      <c r="I17">
        <v>1</v>
      </c>
      <c r="J17" t="s">
        <v>18</v>
      </c>
      <c r="K17" t="s">
        <v>36</v>
      </c>
      <c r="L17">
        <v>45</v>
      </c>
      <c r="M17" t="s">
        <v>17</v>
      </c>
      <c r="N17" t="s">
        <v>51</v>
      </c>
      <c r="O17" t="s">
        <v>60</v>
      </c>
    </row>
    <row r="18" spans="1:15" x14ac:dyDescent="0.25">
      <c r="A18">
        <v>13353</v>
      </c>
      <c r="B18" t="s">
        <v>26</v>
      </c>
      <c r="C18" t="s">
        <v>14</v>
      </c>
      <c r="D18">
        <v>60000</v>
      </c>
      <c r="E18">
        <v>4</v>
      </c>
      <c r="F18" t="s">
        <v>35</v>
      </c>
      <c r="G18" t="s">
        <v>32</v>
      </c>
      <c r="H18" t="s">
        <v>17</v>
      </c>
      <c r="I18">
        <v>2</v>
      </c>
      <c r="J18" t="s">
        <v>34</v>
      </c>
      <c r="K18" t="s">
        <v>36</v>
      </c>
      <c r="L18">
        <v>61</v>
      </c>
      <c r="M18" t="s">
        <v>17</v>
      </c>
      <c r="N18" t="s">
        <v>49</v>
      </c>
      <c r="O18" t="s">
        <v>60</v>
      </c>
    </row>
    <row r="19" spans="1:15" x14ac:dyDescent="0.25">
      <c r="A19">
        <v>17269</v>
      </c>
      <c r="B19" t="s">
        <v>26</v>
      </c>
      <c r="C19" t="s">
        <v>21</v>
      </c>
      <c r="D19">
        <v>60000</v>
      </c>
      <c r="E19">
        <v>3</v>
      </c>
      <c r="F19" t="s">
        <v>15</v>
      </c>
      <c r="G19" t="s">
        <v>24</v>
      </c>
      <c r="H19" t="s">
        <v>20</v>
      </c>
      <c r="I19">
        <v>0</v>
      </c>
      <c r="J19" t="s">
        <v>18</v>
      </c>
      <c r="K19" t="s">
        <v>36</v>
      </c>
      <c r="L19">
        <v>47</v>
      </c>
      <c r="M19" t="s">
        <v>17</v>
      </c>
      <c r="N19" t="s">
        <v>51</v>
      </c>
      <c r="O19" t="s">
        <v>60</v>
      </c>
    </row>
    <row r="20" spans="1:15" x14ac:dyDescent="0.25">
      <c r="A20">
        <v>23586</v>
      </c>
      <c r="B20" t="s">
        <v>13</v>
      </c>
      <c r="C20" t="s">
        <v>14</v>
      </c>
      <c r="D20">
        <v>80000</v>
      </c>
      <c r="E20">
        <v>0</v>
      </c>
      <c r="F20" t="s">
        <v>15</v>
      </c>
      <c r="G20" t="s">
        <v>32</v>
      </c>
      <c r="H20" t="s">
        <v>17</v>
      </c>
      <c r="I20">
        <v>1</v>
      </c>
      <c r="J20" t="s">
        <v>30</v>
      </c>
      <c r="K20" t="s">
        <v>36</v>
      </c>
      <c r="L20">
        <v>34</v>
      </c>
      <c r="M20" t="s">
        <v>17</v>
      </c>
      <c r="N20" t="s">
        <v>50</v>
      </c>
      <c r="O20" t="s">
        <v>61</v>
      </c>
    </row>
    <row r="21" spans="1:15" x14ac:dyDescent="0.25">
      <c r="A21">
        <v>18976</v>
      </c>
      <c r="B21" t="s">
        <v>26</v>
      </c>
      <c r="C21" t="s">
        <v>21</v>
      </c>
      <c r="D21">
        <v>40000</v>
      </c>
      <c r="E21">
        <v>4</v>
      </c>
      <c r="F21" t="s">
        <v>31</v>
      </c>
      <c r="G21" t="s">
        <v>24</v>
      </c>
      <c r="H21" t="s">
        <v>17</v>
      </c>
      <c r="I21">
        <v>2</v>
      </c>
      <c r="J21" t="s">
        <v>34</v>
      </c>
      <c r="K21" t="s">
        <v>36</v>
      </c>
      <c r="L21">
        <v>62</v>
      </c>
      <c r="M21" t="s">
        <v>17</v>
      </c>
      <c r="N21" t="s">
        <v>49</v>
      </c>
      <c r="O21" t="s">
        <v>60</v>
      </c>
    </row>
    <row r="22" spans="1:15" x14ac:dyDescent="0.25">
      <c r="A22">
        <v>19413</v>
      </c>
      <c r="B22" t="s">
        <v>26</v>
      </c>
      <c r="C22" t="s">
        <v>21</v>
      </c>
      <c r="D22">
        <v>60000</v>
      </c>
      <c r="E22">
        <v>3</v>
      </c>
      <c r="F22" t="s">
        <v>15</v>
      </c>
      <c r="G22" t="s">
        <v>24</v>
      </c>
      <c r="H22" t="s">
        <v>20</v>
      </c>
      <c r="I22">
        <v>1</v>
      </c>
      <c r="J22" t="s">
        <v>18</v>
      </c>
      <c r="K22" t="s">
        <v>36</v>
      </c>
      <c r="L22">
        <v>47</v>
      </c>
      <c r="M22" t="s">
        <v>17</v>
      </c>
      <c r="N22" t="s">
        <v>51</v>
      </c>
      <c r="O22" t="s">
        <v>60</v>
      </c>
    </row>
    <row r="23" spans="1:15" x14ac:dyDescent="0.25">
      <c r="A23">
        <v>13283</v>
      </c>
      <c r="B23" t="s">
        <v>13</v>
      </c>
      <c r="C23" t="s">
        <v>21</v>
      </c>
      <c r="D23">
        <v>80000</v>
      </c>
      <c r="E23">
        <v>3</v>
      </c>
      <c r="F23" t="s">
        <v>22</v>
      </c>
      <c r="G23" t="s">
        <v>24</v>
      </c>
      <c r="H23" t="s">
        <v>20</v>
      </c>
      <c r="I23">
        <v>2</v>
      </c>
      <c r="J23" t="s">
        <v>18</v>
      </c>
      <c r="K23" t="s">
        <v>36</v>
      </c>
      <c r="L23">
        <v>49</v>
      </c>
      <c r="M23" t="s">
        <v>17</v>
      </c>
      <c r="N23" t="s">
        <v>51</v>
      </c>
      <c r="O23" t="s">
        <v>61</v>
      </c>
    </row>
    <row r="24" spans="1:15" x14ac:dyDescent="0.25">
      <c r="A24">
        <v>16791</v>
      </c>
      <c r="B24" t="s">
        <v>26</v>
      </c>
      <c r="C24" t="s">
        <v>21</v>
      </c>
      <c r="D24">
        <v>60000</v>
      </c>
      <c r="E24">
        <v>5</v>
      </c>
      <c r="F24" t="s">
        <v>15</v>
      </c>
      <c r="G24" t="s">
        <v>32</v>
      </c>
      <c r="H24" t="s">
        <v>17</v>
      </c>
      <c r="I24">
        <v>3</v>
      </c>
      <c r="J24" t="s">
        <v>34</v>
      </c>
      <c r="K24" t="s">
        <v>36</v>
      </c>
      <c r="L24">
        <v>59</v>
      </c>
      <c r="M24" t="s">
        <v>17</v>
      </c>
      <c r="N24" t="s">
        <v>51</v>
      </c>
      <c r="O24" t="s">
        <v>60</v>
      </c>
    </row>
    <row r="25" spans="1:15" x14ac:dyDescent="0.25">
      <c r="A25">
        <v>13233</v>
      </c>
      <c r="B25" t="s">
        <v>13</v>
      </c>
      <c r="C25" t="s">
        <v>21</v>
      </c>
      <c r="D25">
        <v>60000</v>
      </c>
      <c r="E25">
        <v>2</v>
      </c>
      <c r="F25" t="s">
        <v>22</v>
      </c>
      <c r="G25" t="s">
        <v>24</v>
      </c>
      <c r="H25" t="s">
        <v>17</v>
      </c>
      <c r="I25">
        <v>1</v>
      </c>
      <c r="J25" t="s">
        <v>34</v>
      </c>
      <c r="K25" t="s">
        <v>36</v>
      </c>
      <c r="L25">
        <v>57</v>
      </c>
      <c r="M25" t="s">
        <v>17</v>
      </c>
      <c r="N25" t="s">
        <v>51</v>
      </c>
      <c r="O25" t="s">
        <v>60</v>
      </c>
    </row>
    <row r="26" spans="1:15" x14ac:dyDescent="0.25">
      <c r="A26">
        <v>25909</v>
      </c>
      <c r="B26" t="s">
        <v>13</v>
      </c>
      <c r="C26" t="s">
        <v>21</v>
      </c>
      <c r="D26">
        <v>60000</v>
      </c>
      <c r="E26">
        <v>0</v>
      </c>
      <c r="F26" t="s">
        <v>22</v>
      </c>
      <c r="G26" t="s">
        <v>16</v>
      </c>
      <c r="H26" t="s">
        <v>17</v>
      </c>
      <c r="I26">
        <v>1</v>
      </c>
      <c r="J26" t="s">
        <v>27</v>
      </c>
      <c r="K26" t="s">
        <v>36</v>
      </c>
      <c r="L26">
        <v>27</v>
      </c>
      <c r="M26" t="s">
        <v>17</v>
      </c>
      <c r="N26" t="s">
        <v>50</v>
      </c>
      <c r="O26" t="s">
        <v>60</v>
      </c>
    </row>
    <row r="27" spans="1:15" x14ac:dyDescent="0.25">
      <c r="A27">
        <v>29143</v>
      </c>
      <c r="B27" t="s">
        <v>26</v>
      </c>
      <c r="C27" t="s">
        <v>14</v>
      </c>
      <c r="D27">
        <v>60000</v>
      </c>
      <c r="E27">
        <v>1</v>
      </c>
      <c r="F27" t="s">
        <v>15</v>
      </c>
      <c r="G27" t="s">
        <v>24</v>
      </c>
      <c r="H27" t="s">
        <v>20</v>
      </c>
      <c r="I27">
        <v>1</v>
      </c>
      <c r="J27" t="s">
        <v>18</v>
      </c>
      <c r="K27" t="s">
        <v>36</v>
      </c>
      <c r="L27">
        <v>44</v>
      </c>
      <c r="M27" t="s">
        <v>17</v>
      </c>
      <c r="N27" t="s">
        <v>51</v>
      </c>
      <c r="O27" t="s">
        <v>60</v>
      </c>
    </row>
    <row r="28" spans="1:15" x14ac:dyDescent="0.25">
      <c r="A28">
        <v>13907</v>
      </c>
      <c r="B28" t="s">
        <v>26</v>
      </c>
      <c r="C28" t="s">
        <v>14</v>
      </c>
      <c r="D28">
        <v>80000</v>
      </c>
      <c r="E28">
        <v>3</v>
      </c>
      <c r="F28" t="s">
        <v>15</v>
      </c>
      <c r="G28" t="s">
        <v>16</v>
      </c>
      <c r="H28" t="s">
        <v>17</v>
      </c>
      <c r="I28">
        <v>1</v>
      </c>
      <c r="J28" t="s">
        <v>18</v>
      </c>
      <c r="K28" t="s">
        <v>36</v>
      </c>
      <c r="L28">
        <v>41</v>
      </c>
      <c r="M28" t="s">
        <v>17</v>
      </c>
      <c r="N28" t="s">
        <v>51</v>
      </c>
      <c r="O28" t="s">
        <v>61</v>
      </c>
    </row>
    <row r="29" spans="1:15" x14ac:dyDescent="0.25">
      <c r="A29">
        <v>14900</v>
      </c>
      <c r="B29" t="s">
        <v>13</v>
      </c>
      <c r="C29" t="s">
        <v>14</v>
      </c>
      <c r="D29">
        <v>40000</v>
      </c>
      <c r="E29">
        <v>1</v>
      </c>
      <c r="F29" t="s">
        <v>22</v>
      </c>
      <c r="G29" t="s">
        <v>23</v>
      </c>
      <c r="H29" t="s">
        <v>17</v>
      </c>
      <c r="I29">
        <v>1</v>
      </c>
      <c r="J29" t="s">
        <v>30</v>
      </c>
      <c r="K29" t="s">
        <v>36</v>
      </c>
      <c r="L29">
        <v>49</v>
      </c>
      <c r="M29" t="s">
        <v>17</v>
      </c>
      <c r="N29" t="s">
        <v>51</v>
      </c>
      <c r="O29" t="s">
        <v>60</v>
      </c>
    </row>
    <row r="30" spans="1:15" x14ac:dyDescent="0.25">
      <c r="A30">
        <v>22294</v>
      </c>
      <c r="B30" t="s">
        <v>26</v>
      </c>
      <c r="C30" t="s">
        <v>14</v>
      </c>
      <c r="D30">
        <v>70000</v>
      </c>
      <c r="E30">
        <v>0</v>
      </c>
      <c r="F30" t="s">
        <v>15</v>
      </c>
      <c r="G30" t="s">
        <v>24</v>
      </c>
      <c r="H30" t="s">
        <v>20</v>
      </c>
      <c r="I30">
        <v>1</v>
      </c>
      <c r="J30" t="s">
        <v>25</v>
      </c>
      <c r="K30" t="s">
        <v>36</v>
      </c>
      <c r="L30">
        <v>37</v>
      </c>
      <c r="M30" t="s">
        <v>17</v>
      </c>
      <c r="N30" t="s">
        <v>50</v>
      </c>
      <c r="O30" t="s">
        <v>61</v>
      </c>
    </row>
    <row r="31" spans="1:15" x14ac:dyDescent="0.25">
      <c r="A31">
        <v>15529</v>
      </c>
      <c r="B31" t="s">
        <v>13</v>
      </c>
      <c r="C31" t="s">
        <v>21</v>
      </c>
      <c r="D31">
        <v>60000</v>
      </c>
      <c r="E31">
        <v>4</v>
      </c>
      <c r="F31" t="s">
        <v>15</v>
      </c>
      <c r="G31" t="s">
        <v>24</v>
      </c>
      <c r="H31" t="s">
        <v>17</v>
      </c>
      <c r="I31">
        <v>2</v>
      </c>
      <c r="J31" t="s">
        <v>25</v>
      </c>
      <c r="K31" t="s">
        <v>36</v>
      </c>
      <c r="L31">
        <v>43</v>
      </c>
      <c r="M31" t="s">
        <v>17</v>
      </c>
      <c r="N31" t="s">
        <v>51</v>
      </c>
      <c r="O31" t="s">
        <v>60</v>
      </c>
    </row>
    <row r="32" spans="1:15" x14ac:dyDescent="0.25">
      <c r="A32">
        <v>19884</v>
      </c>
      <c r="B32" t="s">
        <v>13</v>
      </c>
      <c r="C32" t="s">
        <v>21</v>
      </c>
      <c r="D32">
        <v>60000</v>
      </c>
      <c r="E32">
        <v>2</v>
      </c>
      <c r="F32" t="s">
        <v>31</v>
      </c>
      <c r="G32" t="s">
        <v>24</v>
      </c>
      <c r="H32" t="s">
        <v>17</v>
      </c>
      <c r="I32">
        <v>2</v>
      </c>
      <c r="J32" t="s">
        <v>25</v>
      </c>
      <c r="K32" t="s">
        <v>36</v>
      </c>
      <c r="L32">
        <v>55</v>
      </c>
      <c r="M32" t="s">
        <v>17</v>
      </c>
      <c r="N32" t="s">
        <v>51</v>
      </c>
      <c r="O32" t="s">
        <v>60</v>
      </c>
    </row>
    <row r="33" spans="1:15" x14ac:dyDescent="0.25">
      <c r="A33">
        <v>13453</v>
      </c>
      <c r="B33" t="s">
        <v>13</v>
      </c>
      <c r="C33" t="s">
        <v>14</v>
      </c>
      <c r="D33">
        <v>130000</v>
      </c>
      <c r="E33">
        <v>3</v>
      </c>
      <c r="F33" t="s">
        <v>15</v>
      </c>
      <c r="G33" t="s">
        <v>32</v>
      </c>
      <c r="H33" t="s">
        <v>17</v>
      </c>
      <c r="I33">
        <v>3</v>
      </c>
      <c r="J33" t="s">
        <v>18</v>
      </c>
      <c r="K33" t="s">
        <v>36</v>
      </c>
      <c r="L33">
        <v>45</v>
      </c>
      <c r="M33" t="s">
        <v>17</v>
      </c>
      <c r="N33" t="s">
        <v>51</v>
      </c>
      <c r="O33" t="s">
        <v>58</v>
      </c>
    </row>
    <row r="34" spans="1:15" x14ac:dyDescent="0.25">
      <c r="A34">
        <v>14417</v>
      </c>
      <c r="B34" t="s">
        <v>26</v>
      </c>
      <c r="C34" t="s">
        <v>21</v>
      </c>
      <c r="D34">
        <v>60000</v>
      </c>
      <c r="E34">
        <v>3</v>
      </c>
      <c r="F34" t="s">
        <v>31</v>
      </c>
      <c r="G34" t="s">
        <v>24</v>
      </c>
      <c r="H34" t="s">
        <v>17</v>
      </c>
      <c r="I34">
        <v>2</v>
      </c>
      <c r="J34" t="s">
        <v>34</v>
      </c>
      <c r="K34" t="s">
        <v>36</v>
      </c>
      <c r="L34">
        <v>54</v>
      </c>
      <c r="M34" t="s">
        <v>17</v>
      </c>
      <c r="N34" t="s">
        <v>51</v>
      </c>
      <c r="O34" t="s">
        <v>60</v>
      </c>
    </row>
    <row r="35" spans="1:15" x14ac:dyDescent="0.25">
      <c r="A35">
        <v>17533</v>
      </c>
      <c r="B35" t="s">
        <v>13</v>
      </c>
      <c r="C35" t="s">
        <v>21</v>
      </c>
      <c r="D35">
        <v>40000</v>
      </c>
      <c r="E35">
        <v>3</v>
      </c>
      <c r="F35" t="s">
        <v>22</v>
      </c>
      <c r="G35" t="s">
        <v>24</v>
      </c>
      <c r="H35" t="s">
        <v>20</v>
      </c>
      <c r="I35">
        <v>2</v>
      </c>
      <c r="J35" t="s">
        <v>27</v>
      </c>
      <c r="K35" t="s">
        <v>36</v>
      </c>
      <c r="L35">
        <v>73</v>
      </c>
      <c r="M35" t="s">
        <v>17</v>
      </c>
      <c r="N35" t="s">
        <v>49</v>
      </c>
      <c r="O35" t="s">
        <v>60</v>
      </c>
    </row>
    <row r="36" spans="1:15" x14ac:dyDescent="0.25">
      <c r="A36">
        <v>18580</v>
      </c>
      <c r="B36" t="s">
        <v>13</v>
      </c>
      <c r="C36" t="s">
        <v>14</v>
      </c>
      <c r="D36">
        <v>60000</v>
      </c>
      <c r="E36">
        <v>2</v>
      </c>
      <c r="F36" t="s">
        <v>35</v>
      </c>
      <c r="G36" t="s">
        <v>24</v>
      </c>
      <c r="H36" t="s">
        <v>17</v>
      </c>
      <c r="I36">
        <v>0</v>
      </c>
      <c r="J36" t="s">
        <v>25</v>
      </c>
      <c r="K36" t="s">
        <v>36</v>
      </c>
      <c r="L36">
        <v>40</v>
      </c>
      <c r="M36" t="s">
        <v>17</v>
      </c>
      <c r="N36" t="s">
        <v>51</v>
      </c>
      <c r="O36" t="s">
        <v>60</v>
      </c>
    </row>
    <row r="37" spans="1:15" x14ac:dyDescent="0.25">
      <c r="A37">
        <v>17025</v>
      </c>
      <c r="B37" t="s">
        <v>26</v>
      </c>
      <c r="C37" t="s">
        <v>21</v>
      </c>
      <c r="D37">
        <v>50000</v>
      </c>
      <c r="E37">
        <v>0</v>
      </c>
      <c r="F37" t="s">
        <v>22</v>
      </c>
      <c r="G37" t="s">
        <v>16</v>
      </c>
      <c r="H37" t="s">
        <v>20</v>
      </c>
      <c r="I37">
        <v>1</v>
      </c>
      <c r="J37" t="s">
        <v>25</v>
      </c>
      <c r="K37" t="s">
        <v>36</v>
      </c>
      <c r="L37">
        <v>39</v>
      </c>
      <c r="M37" t="s">
        <v>17</v>
      </c>
      <c r="N37" t="s">
        <v>50</v>
      </c>
      <c r="O37" t="s">
        <v>60</v>
      </c>
    </row>
    <row r="38" spans="1:15" x14ac:dyDescent="0.25">
      <c r="A38">
        <v>18560</v>
      </c>
      <c r="B38" t="s">
        <v>13</v>
      </c>
      <c r="C38" t="s">
        <v>14</v>
      </c>
      <c r="D38">
        <v>70000</v>
      </c>
      <c r="E38">
        <v>2</v>
      </c>
      <c r="F38" t="s">
        <v>35</v>
      </c>
      <c r="G38" t="s">
        <v>24</v>
      </c>
      <c r="H38" t="s">
        <v>17</v>
      </c>
      <c r="I38">
        <v>0</v>
      </c>
      <c r="J38" t="s">
        <v>25</v>
      </c>
      <c r="K38" t="s">
        <v>36</v>
      </c>
      <c r="L38">
        <v>34</v>
      </c>
      <c r="M38" t="s">
        <v>17</v>
      </c>
      <c r="N38" t="s">
        <v>50</v>
      </c>
      <c r="O38" t="s">
        <v>61</v>
      </c>
    </row>
    <row r="39" spans="1:15" x14ac:dyDescent="0.25">
      <c r="A39">
        <v>14495</v>
      </c>
      <c r="B39" t="s">
        <v>13</v>
      </c>
      <c r="C39" t="s">
        <v>21</v>
      </c>
      <c r="D39">
        <v>40000</v>
      </c>
      <c r="E39">
        <v>3</v>
      </c>
      <c r="F39" t="s">
        <v>22</v>
      </c>
      <c r="G39" t="s">
        <v>24</v>
      </c>
      <c r="H39" t="s">
        <v>20</v>
      </c>
      <c r="I39">
        <v>2</v>
      </c>
      <c r="J39" t="s">
        <v>27</v>
      </c>
      <c r="K39" t="s">
        <v>36</v>
      </c>
      <c r="L39">
        <v>54</v>
      </c>
      <c r="M39" t="s">
        <v>17</v>
      </c>
      <c r="N39" t="s">
        <v>51</v>
      </c>
      <c r="O39" t="s">
        <v>60</v>
      </c>
    </row>
    <row r="40" spans="1:15" x14ac:dyDescent="0.25">
      <c r="A40">
        <v>14754</v>
      </c>
      <c r="B40" t="s">
        <v>13</v>
      </c>
      <c r="C40" t="s">
        <v>21</v>
      </c>
      <c r="D40">
        <v>40000</v>
      </c>
      <c r="E40">
        <v>1</v>
      </c>
      <c r="F40" t="s">
        <v>22</v>
      </c>
      <c r="G40" t="s">
        <v>23</v>
      </c>
      <c r="H40" t="s">
        <v>17</v>
      </c>
      <c r="I40">
        <v>1</v>
      </c>
      <c r="J40" t="s">
        <v>30</v>
      </c>
      <c r="K40" t="s">
        <v>36</v>
      </c>
      <c r="L40">
        <v>48</v>
      </c>
      <c r="M40" t="s">
        <v>17</v>
      </c>
      <c r="N40" t="s">
        <v>51</v>
      </c>
      <c r="O40" t="s">
        <v>60</v>
      </c>
    </row>
    <row r="41" spans="1:15" x14ac:dyDescent="0.25">
      <c r="A41">
        <v>23378</v>
      </c>
      <c r="B41" t="s">
        <v>13</v>
      </c>
      <c r="C41" t="s">
        <v>21</v>
      </c>
      <c r="D41">
        <v>70000</v>
      </c>
      <c r="E41">
        <v>1</v>
      </c>
      <c r="F41" t="s">
        <v>22</v>
      </c>
      <c r="G41" t="s">
        <v>16</v>
      </c>
      <c r="H41" t="s">
        <v>17</v>
      </c>
      <c r="I41">
        <v>1</v>
      </c>
      <c r="J41" t="s">
        <v>25</v>
      </c>
      <c r="K41" t="s">
        <v>36</v>
      </c>
      <c r="L41">
        <v>44</v>
      </c>
      <c r="M41" t="s">
        <v>17</v>
      </c>
      <c r="N41" t="s">
        <v>51</v>
      </c>
      <c r="O41" t="s">
        <v>61</v>
      </c>
    </row>
    <row r="42" spans="1:15" x14ac:dyDescent="0.25">
      <c r="A42">
        <v>21266</v>
      </c>
      <c r="B42" t="s">
        <v>26</v>
      </c>
      <c r="C42" t="s">
        <v>14</v>
      </c>
      <c r="D42">
        <v>80000</v>
      </c>
      <c r="E42">
        <v>0</v>
      </c>
      <c r="F42" t="s">
        <v>15</v>
      </c>
      <c r="G42" t="s">
        <v>32</v>
      </c>
      <c r="H42" t="s">
        <v>17</v>
      </c>
      <c r="I42">
        <v>1</v>
      </c>
      <c r="J42" t="s">
        <v>30</v>
      </c>
      <c r="K42" t="s">
        <v>36</v>
      </c>
      <c r="L42">
        <v>34</v>
      </c>
      <c r="M42" t="s">
        <v>17</v>
      </c>
      <c r="N42" t="s">
        <v>50</v>
      </c>
      <c r="O42" t="s">
        <v>61</v>
      </c>
    </row>
    <row r="43" spans="1:15" x14ac:dyDescent="0.25">
      <c r="A43">
        <v>28667</v>
      </c>
      <c r="B43" t="s">
        <v>26</v>
      </c>
      <c r="C43" t="s">
        <v>21</v>
      </c>
      <c r="D43">
        <v>70000</v>
      </c>
      <c r="E43">
        <v>2</v>
      </c>
      <c r="F43" t="s">
        <v>15</v>
      </c>
      <c r="G43" t="s">
        <v>16</v>
      </c>
      <c r="H43" t="s">
        <v>20</v>
      </c>
      <c r="I43">
        <v>1</v>
      </c>
      <c r="J43" t="s">
        <v>18</v>
      </c>
      <c r="K43" t="s">
        <v>36</v>
      </c>
      <c r="L43">
        <v>37</v>
      </c>
      <c r="M43" t="s">
        <v>17</v>
      </c>
      <c r="N43" t="s">
        <v>50</v>
      </c>
      <c r="O43" t="s">
        <v>61</v>
      </c>
    </row>
    <row r="44" spans="1:15" x14ac:dyDescent="0.25">
      <c r="A44">
        <v>15194</v>
      </c>
      <c r="B44" t="s">
        <v>26</v>
      </c>
      <c r="C44" t="s">
        <v>21</v>
      </c>
      <c r="D44">
        <v>120000</v>
      </c>
      <c r="E44">
        <v>2</v>
      </c>
      <c r="F44" t="s">
        <v>15</v>
      </c>
      <c r="G44" t="s">
        <v>32</v>
      </c>
      <c r="H44" t="s">
        <v>20</v>
      </c>
      <c r="I44">
        <v>3</v>
      </c>
      <c r="J44" t="s">
        <v>18</v>
      </c>
      <c r="K44" t="s">
        <v>36</v>
      </c>
      <c r="L44">
        <v>39</v>
      </c>
      <c r="M44" t="s">
        <v>17</v>
      </c>
      <c r="N44" t="s">
        <v>50</v>
      </c>
      <c r="O44" t="s">
        <v>58</v>
      </c>
    </row>
    <row r="45" spans="1:15" x14ac:dyDescent="0.25">
      <c r="A45">
        <v>16871</v>
      </c>
      <c r="B45" t="s">
        <v>13</v>
      </c>
      <c r="C45" t="s">
        <v>14</v>
      </c>
      <c r="D45">
        <v>90000</v>
      </c>
      <c r="E45">
        <v>2</v>
      </c>
      <c r="F45" t="s">
        <v>31</v>
      </c>
      <c r="G45" t="s">
        <v>24</v>
      </c>
      <c r="H45" t="s">
        <v>17</v>
      </c>
      <c r="I45">
        <v>1</v>
      </c>
      <c r="J45" t="s">
        <v>34</v>
      </c>
      <c r="K45" t="s">
        <v>36</v>
      </c>
      <c r="L45">
        <v>51</v>
      </c>
      <c r="M45" t="s">
        <v>17</v>
      </c>
      <c r="N45" t="s">
        <v>51</v>
      </c>
      <c r="O45" t="s">
        <v>61</v>
      </c>
    </row>
    <row r="46" spans="1:15" x14ac:dyDescent="0.25">
      <c r="A46">
        <v>23158</v>
      </c>
      <c r="B46" t="s">
        <v>13</v>
      </c>
      <c r="C46" t="s">
        <v>14</v>
      </c>
      <c r="D46">
        <v>60000</v>
      </c>
      <c r="E46">
        <v>1</v>
      </c>
      <c r="F46" t="s">
        <v>35</v>
      </c>
      <c r="G46" t="s">
        <v>24</v>
      </c>
      <c r="H46" t="s">
        <v>20</v>
      </c>
      <c r="I46">
        <v>0</v>
      </c>
      <c r="J46" t="s">
        <v>18</v>
      </c>
      <c r="K46" t="s">
        <v>36</v>
      </c>
      <c r="L46">
        <v>35</v>
      </c>
      <c r="M46" t="s">
        <v>17</v>
      </c>
      <c r="N46" t="s">
        <v>50</v>
      </c>
      <c r="O46" t="s">
        <v>60</v>
      </c>
    </row>
    <row r="47" spans="1:15" x14ac:dyDescent="0.25">
      <c r="A47">
        <v>18545</v>
      </c>
      <c r="B47" t="s">
        <v>13</v>
      </c>
      <c r="C47" t="s">
        <v>21</v>
      </c>
      <c r="D47">
        <v>40000</v>
      </c>
      <c r="E47">
        <v>4</v>
      </c>
      <c r="F47" t="s">
        <v>31</v>
      </c>
      <c r="G47" t="s">
        <v>24</v>
      </c>
      <c r="H47" t="s">
        <v>20</v>
      </c>
      <c r="I47">
        <v>2</v>
      </c>
      <c r="J47" t="s">
        <v>34</v>
      </c>
      <c r="K47" t="s">
        <v>36</v>
      </c>
      <c r="L47">
        <v>61</v>
      </c>
      <c r="M47" t="s">
        <v>17</v>
      </c>
      <c r="N47" t="s">
        <v>49</v>
      </c>
      <c r="O47" t="s">
        <v>60</v>
      </c>
    </row>
    <row r="48" spans="1:15" x14ac:dyDescent="0.25">
      <c r="A48">
        <v>19812</v>
      </c>
      <c r="B48" t="s">
        <v>26</v>
      </c>
      <c r="C48" t="s">
        <v>14</v>
      </c>
      <c r="D48">
        <v>70000</v>
      </c>
      <c r="E48">
        <v>2</v>
      </c>
      <c r="F48" t="s">
        <v>22</v>
      </c>
      <c r="G48" t="s">
        <v>24</v>
      </c>
      <c r="H48" t="s">
        <v>17</v>
      </c>
      <c r="I48">
        <v>0</v>
      </c>
      <c r="J48" t="s">
        <v>27</v>
      </c>
      <c r="K48" t="s">
        <v>36</v>
      </c>
      <c r="L48">
        <v>49</v>
      </c>
      <c r="M48" t="s">
        <v>17</v>
      </c>
      <c r="N48" t="s">
        <v>51</v>
      </c>
      <c r="O48" t="s">
        <v>61</v>
      </c>
    </row>
    <row r="49" spans="1:15" x14ac:dyDescent="0.25">
      <c r="A49">
        <v>28997</v>
      </c>
      <c r="B49" t="s">
        <v>26</v>
      </c>
      <c r="C49" t="s">
        <v>21</v>
      </c>
      <c r="D49">
        <v>40000</v>
      </c>
      <c r="E49">
        <v>2</v>
      </c>
      <c r="F49" t="s">
        <v>31</v>
      </c>
      <c r="G49" t="s">
        <v>24</v>
      </c>
      <c r="H49" t="s">
        <v>20</v>
      </c>
      <c r="I49">
        <v>1</v>
      </c>
      <c r="J49" t="s">
        <v>25</v>
      </c>
      <c r="K49" t="s">
        <v>36</v>
      </c>
      <c r="L49">
        <v>58</v>
      </c>
      <c r="M49" t="s">
        <v>17</v>
      </c>
      <c r="N49" t="s">
        <v>51</v>
      </c>
      <c r="O49" t="s">
        <v>60</v>
      </c>
    </row>
    <row r="50" spans="1:15" x14ac:dyDescent="0.25">
      <c r="A50">
        <v>19002</v>
      </c>
      <c r="B50" t="s">
        <v>13</v>
      </c>
      <c r="C50" t="s">
        <v>14</v>
      </c>
      <c r="D50">
        <v>60000</v>
      </c>
      <c r="E50">
        <v>2</v>
      </c>
      <c r="F50" t="s">
        <v>22</v>
      </c>
      <c r="G50" t="s">
        <v>24</v>
      </c>
      <c r="H50" t="s">
        <v>17</v>
      </c>
      <c r="I50">
        <v>1</v>
      </c>
      <c r="J50" t="s">
        <v>25</v>
      </c>
      <c r="K50" t="s">
        <v>36</v>
      </c>
      <c r="L50">
        <v>57</v>
      </c>
      <c r="M50" t="s">
        <v>17</v>
      </c>
      <c r="N50" t="s">
        <v>51</v>
      </c>
      <c r="O50" t="s">
        <v>60</v>
      </c>
    </row>
    <row r="51" spans="1:15" x14ac:dyDescent="0.25">
      <c r="A51">
        <v>18858</v>
      </c>
      <c r="B51" t="s">
        <v>26</v>
      </c>
      <c r="C51" t="s">
        <v>21</v>
      </c>
      <c r="D51">
        <v>60000</v>
      </c>
      <c r="E51">
        <v>2</v>
      </c>
      <c r="F51" t="s">
        <v>33</v>
      </c>
      <c r="G51" t="s">
        <v>16</v>
      </c>
      <c r="H51" t="s">
        <v>17</v>
      </c>
      <c r="I51">
        <v>2</v>
      </c>
      <c r="J51" t="s">
        <v>27</v>
      </c>
      <c r="K51" t="s">
        <v>36</v>
      </c>
      <c r="L51">
        <v>52</v>
      </c>
      <c r="M51" t="s">
        <v>17</v>
      </c>
      <c r="N51" t="s">
        <v>51</v>
      </c>
      <c r="O51" t="s">
        <v>60</v>
      </c>
    </row>
    <row r="52" spans="1:15" x14ac:dyDescent="0.25">
      <c r="A52">
        <v>20000</v>
      </c>
      <c r="B52" t="s">
        <v>13</v>
      </c>
      <c r="C52" t="s">
        <v>21</v>
      </c>
      <c r="D52">
        <v>60000</v>
      </c>
      <c r="E52">
        <v>1</v>
      </c>
      <c r="F52" t="s">
        <v>35</v>
      </c>
      <c r="G52" t="s">
        <v>24</v>
      </c>
      <c r="H52" t="s">
        <v>17</v>
      </c>
      <c r="I52">
        <v>0</v>
      </c>
      <c r="J52" t="s">
        <v>18</v>
      </c>
      <c r="K52" t="s">
        <v>36</v>
      </c>
      <c r="L52">
        <v>35</v>
      </c>
      <c r="M52" t="s">
        <v>17</v>
      </c>
      <c r="N52" t="s">
        <v>50</v>
      </c>
      <c r="O52" t="s">
        <v>60</v>
      </c>
    </row>
    <row r="53" spans="1:15" x14ac:dyDescent="0.25">
      <c r="A53">
        <v>17458</v>
      </c>
      <c r="B53" t="s">
        <v>26</v>
      </c>
      <c r="C53" t="s">
        <v>21</v>
      </c>
      <c r="D53">
        <v>70000</v>
      </c>
      <c r="E53">
        <v>3</v>
      </c>
      <c r="F53" t="s">
        <v>31</v>
      </c>
      <c r="G53" t="s">
        <v>24</v>
      </c>
      <c r="H53" t="s">
        <v>17</v>
      </c>
      <c r="I53">
        <v>0</v>
      </c>
      <c r="J53" t="s">
        <v>27</v>
      </c>
      <c r="K53" t="s">
        <v>36</v>
      </c>
      <c r="L53">
        <v>52</v>
      </c>
      <c r="M53" t="s">
        <v>17</v>
      </c>
      <c r="N53" t="s">
        <v>51</v>
      </c>
      <c r="O53" t="s">
        <v>61</v>
      </c>
    </row>
    <row r="54" spans="1:15" x14ac:dyDescent="0.25">
      <c r="A54">
        <v>16145</v>
      </c>
      <c r="B54" t="s">
        <v>26</v>
      </c>
      <c r="C54" t="s">
        <v>14</v>
      </c>
      <c r="D54">
        <v>70000</v>
      </c>
      <c r="E54">
        <v>5</v>
      </c>
      <c r="F54" t="s">
        <v>35</v>
      </c>
      <c r="G54" t="s">
        <v>24</v>
      </c>
      <c r="H54" t="s">
        <v>17</v>
      </c>
      <c r="I54">
        <v>3</v>
      </c>
      <c r="J54" t="s">
        <v>34</v>
      </c>
      <c r="K54" t="s">
        <v>36</v>
      </c>
      <c r="L54">
        <v>46</v>
      </c>
      <c r="M54" t="s">
        <v>17</v>
      </c>
      <c r="N54" t="s">
        <v>51</v>
      </c>
      <c r="O54" t="s">
        <v>61</v>
      </c>
    </row>
    <row r="55" spans="1:15" x14ac:dyDescent="0.25">
      <c r="A55">
        <v>16890</v>
      </c>
      <c r="B55" t="s">
        <v>13</v>
      </c>
      <c r="C55" t="s">
        <v>21</v>
      </c>
      <c r="D55">
        <v>60000</v>
      </c>
      <c r="E55">
        <v>3</v>
      </c>
      <c r="F55" t="s">
        <v>33</v>
      </c>
      <c r="G55" t="s">
        <v>16</v>
      </c>
      <c r="H55" t="s">
        <v>17</v>
      </c>
      <c r="I55">
        <v>2</v>
      </c>
      <c r="J55" t="s">
        <v>27</v>
      </c>
      <c r="K55" t="s">
        <v>36</v>
      </c>
      <c r="L55">
        <v>52</v>
      </c>
      <c r="M55" t="s">
        <v>17</v>
      </c>
      <c r="N55" t="s">
        <v>51</v>
      </c>
      <c r="O55" t="s">
        <v>60</v>
      </c>
    </row>
    <row r="56" spans="1:15" x14ac:dyDescent="0.25">
      <c r="A56">
        <v>22994</v>
      </c>
      <c r="B56" t="s">
        <v>13</v>
      </c>
      <c r="C56" t="s">
        <v>14</v>
      </c>
      <c r="D56">
        <v>80000</v>
      </c>
      <c r="E56">
        <v>0</v>
      </c>
      <c r="F56" t="s">
        <v>15</v>
      </c>
      <c r="G56" t="s">
        <v>32</v>
      </c>
      <c r="H56" t="s">
        <v>17</v>
      </c>
      <c r="I56">
        <v>1</v>
      </c>
      <c r="J56" t="s">
        <v>30</v>
      </c>
      <c r="K56" t="s">
        <v>36</v>
      </c>
      <c r="L56">
        <v>34</v>
      </c>
      <c r="M56" t="s">
        <v>17</v>
      </c>
      <c r="N56" t="s">
        <v>50</v>
      </c>
      <c r="O56" t="s">
        <v>61</v>
      </c>
    </row>
    <row r="57" spans="1:15" x14ac:dyDescent="0.25">
      <c r="A57">
        <v>25184</v>
      </c>
      <c r="B57" t="s">
        <v>26</v>
      </c>
      <c r="C57" t="s">
        <v>21</v>
      </c>
      <c r="D57">
        <v>110000</v>
      </c>
      <c r="E57">
        <v>1</v>
      </c>
      <c r="F57" t="s">
        <v>22</v>
      </c>
      <c r="G57" t="s">
        <v>24</v>
      </c>
      <c r="H57" t="s">
        <v>17</v>
      </c>
      <c r="I57">
        <v>4</v>
      </c>
      <c r="J57" t="s">
        <v>27</v>
      </c>
      <c r="K57" t="s">
        <v>36</v>
      </c>
      <c r="L57">
        <v>45</v>
      </c>
      <c r="M57" t="s">
        <v>17</v>
      </c>
      <c r="N57" t="s">
        <v>51</v>
      </c>
      <c r="O57" t="s">
        <v>58</v>
      </c>
    </row>
    <row r="58" spans="1:15" x14ac:dyDescent="0.25">
      <c r="A58">
        <v>11538</v>
      </c>
      <c r="B58" t="s">
        <v>26</v>
      </c>
      <c r="C58" t="s">
        <v>14</v>
      </c>
      <c r="D58">
        <v>60000</v>
      </c>
      <c r="E58">
        <v>4</v>
      </c>
      <c r="F58" t="s">
        <v>35</v>
      </c>
      <c r="G58" t="s">
        <v>16</v>
      </c>
      <c r="H58" t="s">
        <v>20</v>
      </c>
      <c r="I58">
        <v>0</v>
      </c>
      <c r="J58" t="s">
        <v>18</v>
      </c>
      <c r="K58" t="s">
        <v>36</v>
      </c>
      <c r="L58">
        <v>47</v>
      </c>
      <c r="M58" t="s">
        <v>17</v>
      </c>
      <c r="N58" t="s">
        <v>51</v>
      </c>
      <c r="O58" t="s">
        <v>60</v>
      </c>
    </row>
    <row r="59" spans="1:15" x14ac:dyDescent="0.25">
      <c r="A59">
        <v>17858</v>
      </c>
      <c r="B59" t="s">
        <v>13</v>
      </c>
      <c r="C59" t="s">
        <v>21</v>
      </c>
      <c r="D59">
        <v>40000</v>
      </c>
      <c r="E59">
        <v>4</v>
      </c>
      <c r="F59" t="s">
        <v>31</v>
      </c>
      <c r="G59" t="s">
        <v>16</v>
      </c>
      <c r="H59" t="s">
        <v>17</v>
      </c>
      <c r="I59">
        <v>2</v>
      </c>
      <c r="J59" t="s">
        <v>25</v>
      </c>
      <c r="K59" t="s">
        <v>36</v>
      </c>
      <c r="L59">
        <v>44</v>
      </c>
      <c r="M59" t="s">
        <v>17</v>
      </c>
      <c r="N59" t="s">
        <v>51</v>
      </c>
      <c r="O59" t="s">
        <v>60</v>
      </c>
    </row>
    <row r="60" spans="1:15" x14ac:dyDescent="0.25">
      <c r="A60">
        <v>11259</v>
      </c>
      <c r="B60" t="s">
        <v>13</v>
      </c>
      <c r="C60" t="s">
        <v>14</v>
      </c>
      <c r="D60">
        <v>100000</v>
      </c>
      <c r="E60">
        <v>4</v>
      </c>
      <c r="F60" t="s">
        <v>22</v>
      </c>
      <c r="G60" t="s">
        <v>24</v>
      </c>
      <c r="H60" t="s">
        <v>17</v>
      </c>
      <c r="I60">
        <v>4</v>
      </c>
      <c r="J60" t="s">
        <v>25</v>
      </c>
      <c r="K60" t="s">
        <v>36</v>
      </c>
      <c r="L60">
        <v>41</v>
      </c>
      <c r="M60" t="s">
        <v>17</v>
      </c>
      <c r="N60" t="s">
        <v>51</v>
      </c>
      <c r="O60" t="s">
        <v>58</v>
      </c>
    </row>
    <row r="61" spans="1:15" x14ac:dyDescent="0.25">
      <c r="A61">
        <v>25943</v>
      </c>
      <c r="B61" t="s">
        <v>26</v>
      </c>
      <c r="C61" t="s">
        <v>14</v>
      </c>
      <c r="D61">
        <v>70000</v>
      </c>
      <c r="E61">
        <v>0</v>
      </c>
      <c r="F61" t="s">
        <v>22</v>
      </c>
      <c r="G61" t="s">
        <v>16</v>
      </c>
      <c r="H61" t="s">
        <v>20</v>
      </c>
      <c r="I61">
        <v>2</v>
      </c>
      <c r="J61" t="s">
        <v>18</v>
      </c>
      <c r="K61" t="s">
        <v>36</v>
      </c>
      <c r="L61">
        <v>27</v>
      </c>
      <c r="M61" t="s">
        <v>17</v>
      </c>
      <c r="N61" t="s">
        <v>50</v>
      </c>
      <c r="O61" t="s">
        <v>61</v>
      </c>
    </row>
    <row r="62" spans="1:15" x14ac:dyDescent="0.25">
      <c r="A62">
        <v>29255</v>
      </c>
      <c r="B62" t="s">
        <v>26</v>
      </c>
      <c r="C62" t="s">
        <v>21</v>
      </c>
      <c r="D62">
        <v>80000</v>
      </c>
      <c r="E62">
        <v>3</v>
      </c>
      <c r="F62" t="s">
        <v>22</v>
      </c>
      <c r="G62" t="s">
        <v>24</v>
      </c>
      <c r="H62" t="s">
        <v>20</v>
      </c>
      <c r="I62">
        <v>1</v>
      </c>
      <c r="J62" t="s">
        <v>30</v>
      </c>
      <c r="K62" t="s">
        <v>36</v>
      </c>
      <c r="L62">
        <v>51</v>
      </c>
      <c r="M62" t="s">
        <v>17</v>
      </c>
      <c r="N62" t="s">
        <v>51</v>
      </c>
      <c r="O62" t="s">
        <v>61</v>
      </c>
    </row>
    <row r="63" spans="1:15" x14ac:dyDescent="0.25">
      <c r="A63">
        <v>22088</v>
      </c>
      <c r="B63" t="s">
        <v>13</v>
      </c>
      <c r="C63" t="s">
        <v>14</v>
      </c>
      <c r="D63">
        <v>130000</v>
      </c>
      <c r="E63">
        <v>1</v>
      </c>
      <c r="F63" t="s">
        <v>15</v>
      </c>
      <c r="G63" t="s">
        <v>32</v>
      </c>
      <c r="H63" t="s">
        <v>17</v>
      </c>
      <c r="I63">
        <v>2</v>
      </c>
      <c r="J63" t="s">
        <v>18</v>
      </c>
      <c r="K63" t="s">
        <v>36</v>
      </c>
      <c r="L63">
        <v>45</v>
      </c>
      <c r="M63" t="s">
        <v>17</v>
      </c>
      <c r="N63" t="s">
        <v>51</v>
      </c>
      <c r="O63" t="s">
        <v>58</v>
      </c>
    </row>
    <row r="64" spans="1:15" x14ac:dyDescent="0.25">
      <c r="A64">
        <v>29237</v>
      </c>
      <c r="B64" t="s">
        <v>26</v>
      </c>
      <c r="C64" t="s">
        <v>14</v>
      </c>
      <c r="D64">
        <v>120000</v>
      </c>
      <c r="E64">
        <v>4</v>
      </c>
      <c r="F64" t="s">
        <v>22</v>
      </c>
      <c r="G64" t="s">
        <v>24</v>
      </c>
      <c r="H64" t="s">
        <v>17</v>
      </c>
      <c r="I64">
        <v>3</v>
      </c>
      <c r="J64" t="s">
        <v>27</v>
      </c>
      <c r="K64" t="s">
        <v>36</v>
      </c>
      <c r="L64">
        <v>43</v>
      </c>
      <c r="M64" t="s">
        <v>17</v>
      </c>
      <c r="N64" t="s">
        <v>51</v>
      </c>
      <c r="O64" t="s">
        <v>58</v>
      </c>
    </row>
    <row r="65" spans="1:15" x14ac:dyDescent="0.25">
      <c r="A65">
        <v>18949</v>
      </c>
      <c r="B65" t="s">
        <v>26</v>
      </c>
      <c r="C65" t="s">
        <v>21</v>
      </c>
      <c r="D65">
        <v>70000</v>
      </c>
      <c r="E65">
        <v>0</v>
      </c>
      <c r="F65" t="s">
        <v>35</v>
      </c>
      <c r="G65" t="s">
        <v>32</v>
      </c>
      <c r="H65" t="s">
        <v>17</v>
      </c>
      <c r="I65">
        <v>2</v>
      </c>
      <c r="J65" t="s">
        <v>27</v>
      </c>
      <c r="K65" t="s">
        <v>36</v>
      </c>
      <c r="L65">
        <v>74</v>
      </c>
      <c r="M65" t="s">
        <v>17</v>
      </c>
      <c r="N65" t="s">
        <v>49</v>
      </c>
      <c r="O65" t="s">
        <v>61</v>
      </c>
    </row>
    <row r="66" spans="1:15" x14ac:dyDescent="0.25">
      <c r="A66">
        <v>25886</v>
      </c>
      <c r="B66" t="s">
        <v>13</v>
      </c>
      <c r="C66" t="s">
        <v>14</v>
      </c>
      <c r="D66">
        <v>60000</v>
      </c>
      <c r="E66">
        <v>2</v>
      </c>
      <c r="F66" t="s">
        <v>22</v>
      </c>
      <c r="G66" t="s">
        <v>24</v>
      </c>
      <c r="H66" t="s">
        <v>17</v>
      </c>
      <c r="I66">
        <v>2</v>
      </c>
      <c r="J66" t="s">
        <v>25</v>
      </c>
      <c r="K66" t="s">
        <v>36</v>
      </c>
      <c r="L66">
        <v>56</v>
      </c>
      <c r="M66" t="s">
        <v>17</v>
      </c>
      <c r="N66" t="s">
        <v>51</v>
      </c>
      <c r="O66" t="s">
        <v>60</v>
      </c>
    </row>
    <row r="67" spans="1:15" x14ac:dyDescent="0.25">
      <c r="A67">
        <v>21741</v>
      </c>
      <c r="B67" t="s">
        <v>13</v>
      </c>
      <c r="C67" t="s">
        <v>14</v>
      </c>
      <c r="D67">
        <v>70000</v>
      </c>
      <c r="E67">
        <v>3</v>
      </c>
      <c r="F67" t="s">
        <v>22</v>
      </c>
      <c r="G67" t="s">
        <v>24</v>
      </c>
      <c r="H67" t="s">
        <v>17</v>
      </c>
      <c r="I67">
        <v>2</v>
      </c>
      <c r="J67" t="s">
        <v>27</v>
      </c>
      <c r="K67" t="s">
        <v>36</v>
      </c>
      <c r="L67">
        <v>50</v>
      </c>
      <c r="M67" t="s">
        <v>17</v>
      </c>
      <c r="N67" t="s">
        <v>51</v>
      </c>
      <c r="O67" t="s">
        <v>61</v>
      </c>
    </row>
    <row r="68" spans="1:15" x14ac:dyDescent="0.25">
      <c r="A68">
        <v>14572</v>
      </c>
      <c r="B68" t="s">
        <v>13</v>
      </c>
      <c r="C68" t="s">
        <v>14</v>
      </c>
      <c r="D68">
        <v>70000</v>
      </c>
      <c r="E68">
        <v>3</v>
      </c>
      <c r="F68" t="s">
        <v>35</v>
      </c>
      <c r="G68" t="s">
        <v>24</v>
      </c>
      <c r="H68" t="s">
        <v>17</v>
      </c>
      <c r="I68">
        <v>0</v>
      </c>
      <c r="J68" t="s">
        <v>25</v>
      </c>
      <c r="K68" t="s">
        <v>36</v>
      </c>
      <c r="L68">
        <v>35</v>
      </c>
      <c r="M68" t="s">
        <v>17</v>
      </c>
      <c r="N68" t="s">
        <v>50</v>
      </c>
      <c r="O68" t="s">
        <v>61</v>
      </c>
    </row>
    <row r="69" spans="1:15" x14ac:dyDescent="0.25">
      <c r="A69">
        <v>25872</v>
      </c>
      <c r="B69" t="s">
        <v>26</v>
      </c>
      <c r="C69" t="s">
        <v>14</v>
      </c>
      <c r="D69">
        <v>70000</v>
      </c>
      <c r="E69">
        <v>2</v>
      </c>
      <c r="F69" t="s">
        <v>15</v>
      </c>
      <c r="G69" t="s">
        <v>32</v>
      </c>
      <c r="H69" t="s">
        <v>20</v>
      </c>
      <c r="I69">
        <v>1</v>
      </c>
      <c r="J69" t="s">
        <v>25</v>
      </c>
      <c r="K69" t="s">
        <v>36</v>
      </c>
      <c r="L69">
        <v>58</v>
      </c>
      <c r="M69" t="s">
        <v>17</v>
      </c>
      <c r="N69" t="s">
        <v>51</v>
      </c>
      <c r="O69" t="s">
        <v>61</v>
      </c>
    </row>
    <row r="70" spans="1:15" x14ac:dyDescent="0.25">
      <c r="A70">
        <v>19164</v>
      </c>
      <c r="B70" t="s">
        <v>26</v>
      </c>
      <c r="C70" t="s">
        <v>14</v>
      </c>
      <c r="D70">
        <v>70000</v>
      </c>
      <c r="E70">
        <v>0</v>
      </c>
      <c r="F70" t="s">
        <v>15</v>
      </c>
      <c r="G70" t="s">
        <v>24</v>
      </c>
      <c r="H70" t="s">
        <v>20</v>
      </c>
      <c r="I70">
        <v>1</v>
      </c>
      <c r="J70" t="s">
        <v>25</v>
      </c>
      <c r="K70" t="s">
        <v>36</v>
      </c>
      <c r="L70">
        <v>38</v>
      </c>
      <c r="M70" t="s">
        <v>17</v>
      </c>
      <c r="N70" t="s">
        <v>50</v>
      </c>
      <c r="O70" t="s">
        <v>61</v>
      </c>
    </row>
    <row r="71" spans="1:15" x14ac:dyDescent="0.25">
      <c r="A71">
        <v>18435</v>
      </c>
      <c r="B71" t="s">
        <v>26</v>
      </c>
      <c r="C71" t="s">
        <v>14</v>
      </c>
      <c r="D71">
        <v>70000</v>
      </c>
      <c r="E71">
        <v>5</v>
      </c>
      <c r="F71" t="s">
        <v>35</v>
      </c>
      <c r="G71" t="s">
        <v>32</v>
      </c>
      <c r="H71" t="s">
        <v>17</v>
      </c>
      <c r="I71">
        <v>2</v>
      </c>
      <c r="J71" t="s">
        <v>34</v>
      </c>
      <c r="K71" t="s">
        <v>36</v>
      </c>
      <c r="L71">
        <v>67</v>
      </c>
      <c r="M71" t="s">
        <v>17</v>
      </c>
      <c r="N71" t="s">
        <v>49</v>
      </c>
      <c r="O71" t="s">
        <v>61</v>
      </c>
    </row>
    <row r="72" spans="1:15" x14ac:dyDescent="0.25">
      <c r="A72">
        <v>14284</v>
      </c>
      <c r="B72" t="s">
        <v>26</v>
      </c>
      <c r="C72" t="s">
        <v>21</v>
      </c>
      <c r="D72">
        <v>60000</v>
      </c>
      <c r="E72">
        <v>0</v>
      </c>
      <c r="F72" t="s">
        <v>22</v>
      </c>
      <c r="G72" t="s">
        <v>24</v>
      </c>
      <c r="H72" t="s">
        <v>20</v>
      </c>
      <c r="I72">
        <v>2</v>
      </c>
      <c r="J72" t="s">
        <v>30</v>
      </c>
      <c r="K72" t="s">
        <v>36</v>
      </c>
      <c r="L72">
        <v>32</v>
      </c>
      <c r="M72" t="s">
        <v>17</v>
      </c>
      <c r="N72" t="s">
        <v>50</v>
      </c>
      <c r="O72" t="s">
        <v>60</v>
      </c>
    </row>
    <row r="73" spans="1:15" x14ac:dyDescent="0.25">
      <c r="A73">
        <v>13066</v>
      </c>
      <c r="B73" t="s">
        <v>26</v>
      </c>
      <c r="C73" t="s">
        <v>21</v>
      </c>
      <c r="D73">
        <v>30000</v>
      </c>
      <c r="E73">
        <v>0</v>
      </c>
      <c r="F73" t="s">
        <v>31</v>
      </c>
      <c r="G73" t="s">
        <v>16</v>
      </c>
      <c r="H73" t="s">
        <v>20</v>
      </c>
      <c r="I73">
        <v>2</v>
      </c>
      <c r="J73" t="s">
        <v>30</v>
      </c>
      <c r="K73" t="s">
        <v>36</v>
      </c>
      <c r="L73">
        <v>31</v>
      </c>
      <c r="M73" t="s">
        <v>17</v>
      </c>
      <c r="N73" t="s">
        <v>50</v>
      </c>
      <c r="O73" t="s">
        <v>59</v>
      </c>
    </row>
    <row r="74" spans="1:15" x14ac:dyDescent="0.25">
      <c r="A74">
        <v>29106</v>
      </c>
      <c r="B74" t="s">
        <v>26</v>
      </c>
      <c r="C74" t="s">
        <v>21</v>
      </c>
      <c r="D74">
        <v>40000</v>
      </c>
      <c r="E74">
        <v>0</v>
      </c>
      <c r="F74" t="s">
        <v>31</v>
      </c>
      <c r="G74" t="s">
        <v>16</v>
      </c>
      <c r="H74" t="s">
        <v>20</v>
      </c>
      <c r="I74">
        <v>2</v>
      </c>
      <c r="J74" t="s">
        <v>30</v>
      </c>
      <c r="K74" t="s">
        <v>36</v>
      </c>
      <c r="L74">
        <v>31</v>
      </c>
      <c r="M74" t="s">
        <v>17</v>
      </c>
      <c r="N74" t="s">
        <v>50</v>
      </c>
      <c r="O74" t="s">
        <v>60</v>
      </c>
    </row>
    <row r="75" spans="1:15" x14ac:dyDescent="0.25">
      <c r="A75">
        <v>19133</v>
      </c>
      <c r="B75" t="s">
        <v>26</v>
      </c>
      <c r="C75" t="s">
        <v>21</v>
      </c>
      <c r="D75">
        <v>50000</v>
      </c>
      <c r="E75">
        <v>2</v>
      </c>
      <c r="F75" t="s">
        <v>15</v>
      </c>
      <c r="G75" t="s">
        <v>16</v>
      </c>
      <c r="H75" t="s">
        <v>17</v>
      </c>
      <c r="I75">
        <v>1</v>
      </c>
      <c r="J75" t="s">
        <v>25</v>
      </c>
      <c r="K75" t="s">
        <v>36</v>
      </c>
      <c r="L75">
        <v>38</v>
      </c>
      <c r="M75" t="s">
        <v>17</v>
      </c>
      <c r="N75" t="s">
        <v>50</v>
      </c>
      <c r="O75" t="s">
        <v>60</v>
      </c>
    </row>
    <row r="76" spans="1:15" x14ac:dyDescent="0.25">
      <c r="A76">
        <v>21599</v>
      </c>
      <c r="B76" t="s">
        <v>13</v>
      </c>
      <c r="C76" t="s">
        <v>14</v>
      </c>
      <c r="D76">
        <v>60000</v>
      </c>
      <c r="E76">
        <v>1</v>
      </c>
      <c r="F76" t="s">
        <v>35</v>
      </c>
      <c r="G76" t="s">
        <v>24</v>
      </c>
      <c r="H76" t="s">
        <v>17</v>
      </c>
      <c r="I76">
        <v>0</v>
      </c>
      <c r="J76" t="s">
        <v>25</v>
      </c>
      <c r="K76" t="s">
        <v>36</v>
      </c>
      <c r="L76">
        <v>36</v>
      </c>
      <c r="M76" t="s">
        <v>17</v>
      </c>
      <c r="N76" t="s">
        <v>50</v>
      </c>
      <c r="O76" t="s">
        <v>60</v>
      </c>
    </row>
    <row r="77" spans="1:15" x14ac:dyDescent="0.25">
      <c r="A77">
        <v>22976</v>
      </c>
      <c r="B77" t="s">
        <v>26</v>
      </c>
      <c r="C77" t="s">
        <v>21</v>
      </c>
      <c r="D77">
        <v>40000</v>
      </c>
      <c r="E77">
        <v>0</v>
      </c>
      <c r="F77" t="s">
        <v>31</v>
      </c>
      <c r="G77" t="s">
        <v>16</v>
      </c>
      <c r="H77" t="s">
        <v>20</v>
      </c>
      <c r="I77">
        <v>2</v>
      </c>
      <c r="J77" t="s">
        <v>18</v>
      </c>
      <c r="K77" t="s">
        <v>36</v>
      </c>
      <c r="L77">
        <v>28</v>
      </c>
      <c r="M77" t="s">
        <v>17</v>
      </c>
      <c r="N77" t="s">
        <v>50</v>
      </c>
      <c r="O77" t="s">
        <v>60</v>
      </c>
    </row>
    <row r="78" spans="1:15" x14ac:dyDescent="0.25">
      <c r="A78">
        <v>28580</v>
      </c>
      <c r="B78" t="s">
        <v>13</v>
      </c>
      <c r="C78" t="s">
        <v>14</v>
      </c>
      <c r="D78">
        <v>80000</v>
      </c>
      <c r="E78">
        <v>0</v>
      </c>
      <c r="F78" t="s">
        <v>35</v>
      </c>
      <c r="G78" t="s">
        <v>16</v>
      </c>
      <c r="H78" t="s">
        <v>17</v>
      </c>
      <c r="I78">
        <v>0</v>
      </c>
      <c r="J78" t="s">
        <v>30</v>
      </c>
      <c r="K78" t="s">
        <v>36</v>
      </c>
      <c r="L78">
        <v>40</v>
      </c>
      <c r="M78" t="s">
        <v>17</v>
      </c>
      <c r="N78" t="s">
        <v>51</v>
      </c>
      <c r="O78" t="s">
        <v>61</v>
      </c>
    </row>
    <row r="79" spans="1:15" x14ac:dyDescent="0.25">
      <c r="A79">
        <v>17864</v>
      </c>
      <c r="B79" t="s">
        <v>13</v>
      </c>
      <c r="C79" t="s">
        <v>14</v>
      </c>
      <c r="D79">
        <v>60000</v>
      </c>
      <c r="E79">
        <v>1</v>
      </c>
      <c r="F79" t="s">
        <v>22</v>
      </c>
      <c r="G79" t="s">
        <v>16</v>
      </c>
      <c r="H79" t="s">
        <v>17</v>
      </c>
      <c r="I79">
        <v>1</v>
      </c>
      <c r="J79" t="s">
        <v>25</v>
      </c>
      <c r="K79" t="s">
        <v>36</v>
      </c>
      <c r="L79">
        <v>46</v>
      </c>
      <c r="M79" t="s">
        <v>17</v>
      </c>
      <c r="N79" t="s">
        <v>51</v>
      </c>
      <c r="O79" t="s">
        <v>60</v>
      </c>
    </row>
    <row r="80" spans="1:15" x14ac:dyDescent="0.25">
      <c r="A80">
        <v>22252</v>
      </c>
      <c r="B80" t="s">
        <v>26</v>
      </c>
      <c r="C80" t="s">
        <v>14</v>
      </c>
      <c r="D80">
        <v>60000</v>
      </c>
      <c r="E80">
        <v>1</v>
      </c>
      <c r="F80" t="s">
        <v>35</v>
      </c>
      <c r="G80" t="s">
        <v>24</v>
      </c>
      <c r="H80" t="s">
        <v>17</v>
      </c>
      <c r="I80">
        <v>0</v>
      </c>
      <c r="J80" t="s">
        <v>25</v>
      </c>
      <c r="K80" t="s">
        <v>36</v>
      </c>
      <c r="L80">
        <v>36</v>
      </c>
      <c r="M80" t="s">
        <v>17</v>
      </c>
      <c r="N80" t="s">
        <v>50</v>
      </c>
      <c r="O80" t="s">
        <v>60</v>
      </c>
    </row>
    <row r="81" spans="1:15" x14ac:dyDescent="0.25">
      <c r="A81">
        <v>11817</v>
      </c>
      <c r="B81" t="s">
        <v>26</v>
      </c>
      <c r="C81" t="s">
        <v>14</v>
      </c>
      <c r="D81">
        <v>70000</v>
      </c>
      <c r="E81">
        <v>4</v>
      </c>
      <c r="F81" t="s">
        <v>35</v>
      </c>
      <c r="G81" t="s">
        <v>24</v>
      </c>
      <c r="H81" t="s">
        <v>17</v>
      </c>
      <c r="I81">
        <v>0</v>
      </c>
      <c r="J81" t="s">
        <v>25</v>
      </c>
      <c r="K81" t="s">
        <v>36</v>
      </c>
      <c r="L81">
        <v>35</v>
      </c>
      <c r="M81" t="s">
        <v>17</v>
      </c>
      <c r="N81" t="s">
        <v>50</v>
      </c>
      <c r="O81" t="s">
        <v>61</v>
      </c>
    </row>
    <row r="82" spans="1:15" x14ac:dyDescent="0.25">
      <c r="A82">
        <v>27673</v>
      </c>
      <c r="B82" t="s">
        <v>26</v>
      </c>
      <c r="C82" t="s">
        <v>14</v>
      </c>
      <c r="D82">
        <v>60000</v>
      </c>
      <c r="E82">
        <v>3</v>
      </c>
      <c r="F82" t="s">
        <v>35</v>
      </c>
      <c r="G82" t="s">
        <v>32</v>
      </c>
      <c r="H82" t="s">
        <v>17</v>
      </c>
      <c r="I82">
        <v>2</v>
      </c>
      <c r="J82" t="s">
        <v>27</v>
      </c>
      <c r="K82" t="s">
        <v>36</v>
      </c>
      <c r="L82">
        <v>53</v>
      </c>
      <c r="M82" t="s">
        <v>17</v>
      </c>
      <c r="N82" t="s">
        <v>51</v>
      </c>
      <c r="O82" t="s">
        <v>60</v>
      </c>
    </row>
    <row r="83" spans="1:15" x14ac:dyDescent="0.25">
      <c r="A83">
        <v>12774</v>
      </c>
      <c r="B83" t="s">
        <v>13</v>
      </c>
      <c r="C83" t="s">
        <v>14</v>
      </c>
      <c r="D83">
        <v>40000</v>
      </c>
      <c r="E83">
        <v>1</v>
      </c>
      <c r="F83" t="s">
        <v>22</v>
      </c>
      <c r="G83" t="s">
        <v>23</v>
      </c>
      <c r="H83" t="s">
        <v>17</v>
      </c>
      <c r="I83">
        <v>1</v>
      </c>
      <c r="J83" t="s">
        <v>30</v>
      </c>
      <c r="K83" t="s">
        <v>36</v>
      </c>
      <c r="L83">
        <v>51</v>
      </c>
      <c r="M83" t="s">
        <v>17</v>
      </c>
      <c r="N83" t="s">
        <v>51</v>
      </c>
      <c r="O83" t="s">
        <v>60</v>
      </c>
    </row>
    <row r="84" spans="1:15" x14ac:dyDescent="0.25">
      <c r="A84">
        <v>23144</v>
      </c>
      <c r="B84" t="s">
        <v>13</v>
      </c>
      <c r="C84" t="s">
        <v>21</v>
      </c>
      <c r="D84">
        <v>50000</v>
      </c>
      <c r="E84">
        <v>1</v>
      </c>
      <c r="F84" t="s">
        <v>15</v>
      </c>
      <c r="G84" t="s">
        <v>16</v>
      </c>
      <c r="H84" t="s">
        <v>17</v>
      </c>
      <c r="I84">
        <v>0</v>
      </c>
      <c r="J84" t="s">
        <v>18</v>
      </c>
      <c r="K84" t="s">
        <v>36</v>
      </c>
      <c r="L84">
        <v>34</v>
      </c>
      <c r="M84" t="s">
        <v>17</v>
      </c>
      <c r="N84" t="s">
        <v>50</v>
      </c>
      <c r="O84" t="s">
        <v>60</v>
      </c>
    </row>
    <row r="85" spans="1:15" x14ac:dyDescent="0.25">
      <c r="A85">
        <v>23376</v>
      </c>
      <c r="B85" t="s">
        <v>13</v>
      </c>
      <c r="C85" t="s">
        <v>21</v>
      </c>
      <c r="D85">
        <v>70000</v>
      </c>
      <c r="E85">
        <v>1</v>
      </c>
      <c r="F85" t="s">
        <v>15</v>
      </c>
      <c r="G85" t="s">
        <v>24</v>
      </c>
      <c r="H85" t="s">
        <v>17</v>
      </c>
      <c r="I85">
        <v>1</v>
      </c>
      <c r="J85" t="s">
        <v>25</v>
      </c>
      <c r="K85" t="s">
        <v>36</v>
      </c>
      <c r="L85">
        <v>44</v>
      </c>
      <c r="M85" t="s">
        <v>17</v>
      </c>
      <c r="N85" t="s">
        <v>51</v>
      </c>
      <c r="O85" t="s">
        <v>61</v>
      </c>
    </row>
    <row r="86" spans="1:15" x14ac:dyDescent="0.25">
      <c r="A86">
        <v>25970</v>
      </c>
      <c r="B86" t="s">
        <v>26</v>
      </c>
      <c r="C86" t="s">
        <v>14</v>
      </c>
      <c r="D86">
        <v>60000</v>
      </c>
      <c r="E86">
        <v>4</v>
      </c>
      <c r="F86" t="s">
        <v>15</v>
      </c>
      <c r="G86" t="s">
        <v>16</v>
      </c>
      <c r="H86" t="s">
        <v>20</v>
      </c>
      <c r="I86">
        <v>2</v>
      </c>
      <c r="J86" t="s">
        <v>18</v>
      </c>
      <c r="K86" t="s">
        <v>36</v>
      </c>
      <c r="L86">
        <v>41</v>
      </c>
      <c r="M86" t="s">
        <v>17</v>
      </c>
      <c r="N86" t="s">
        <v>51</v>
      </c>
      <c r="O86" t="s">
        <v>60</v>
      </c>
    </row>
    <row r="87" spans="1:15" x14ac:dyDescent="0.25">
      <c r="A87">
        <v>28068</v>
      </c>
      <c r="B87" t="s">
        <v>26</v>
      </c>
      <c r="C87" t="s">
        <v>14</v>
      </c>
      <c r="D87">
        <v>80000</v>
      </c>
      <c r="E87">
        <v>3</v>
      </c>
      <c r="F87" t="s">
        <v>35</v>
      </c>
      <c r="G87" t="s">
        <v>24</v>
      </c>
      <c r="H87" t="s">
        <v>20</v>
      </c>
      <c r="I87">
        <v>0</v>
      </c>
      <c r="J87" t="s">
        <v>18</v>
      </c>
      <c r="K87" t="s">
        <v>36</v>
      </c>
      <c r="L87">
        <v>36</v>
      </c>
      <c r="M87" t="s">
        <v>17</v>
      </c>
      <c r="N87" t="s">
        <v>50</v>
      </c>
      <c r="O87" t="s">
        <v>61</v>
      </c>
    </row>
    <row r="88" spans="1:15" x14ac:dyDescent="0.25">
      <c r="A88">
        <v>23479</v>
      </c>
      <c r="B88" t="s">
        <v>26</v>
      </c>
      <c r="C88" t="s">
        <v>21</v>
      </c>
      <c r="D88">
        <v>90000</v>
      </c>
      <c r="E88">
        <v>0</v>
      </c>
      <c r="F88" t="s">
        <v>22</v>
      </c>
      <c r="G88" t="s">
        <v>24</v>
      </c>
      <c r="H88" t="s">
        <v>20</v>
      </c>
      <c r="I88">
        <v>2</v>
      </c>
      <c r="J88" t="s">
        <v>18</v>
      </c>
      <c r="K88" t="s">
        <v>36</v>
      </c>
      <c r="L88">
        <v>43</v>
      </c>
      <c r="M88" t="s">
        <v>17</v>
      </c>
      <c r="N88" t="s">
        <v>51</v>
      </c>
      <c r="O88" t="s">
        <v>61</v>
      </c>
    </row>
    <row r="89" spans="1:15" x14ac:dyDescent="0.25">
      <c r="A89">
        <v>13314</v>
      </c>
      <c r="B89" t="s">
        <v>13</v>
      </c>
      <c r="C89" t="s">
        <v>21</v>
      </c>
      <c r="D89">
        <v>120000</v>
      </c>
      <c r="E89">
        <v>1</v>
      </c>
      <c r="F89" t="s">
        <v>31</v>
      </c>
      <c r="G89" t="s">
        <v>24</v>
      </c>
      <c r="H89" t="s">
        <v>17</v>
      </c>
      <c r="I89">
        <v>4</v>
      </c>
      <c r="J89" t="s">
        <v>27</v>
      </c>
      <c r="K89" t="s">
        <v>36</v>
      </c>
      <c r="L89">
        <v>46</v>
      </c>
      <c r="M89" t="s">
        <v>17</v>
      </c>
      <c r="N89" t="s">
        <v>51</v>
      </c>
      <c r="O89" t="s">
        <v>58</v>
      </c>
    </row>
    <row r="90" spans="1:15" x14ac:dyDescent="0.25">
      <c r="A90">
        <v>29132</v>
      </c>
      <c r="B90" t="s">
        <v>26</v>
      </c>
      <c r="C90" t="s">
        <v>14</v>
      </c>
      <c r="D90">
        <v>40000</v>
      </c>
      <c r="E90">
        <v>0</v>
      </c>
      <c r="F90" t="s">
        <v>15</v>
      </c>
      <c r="G90" t="s">
        <v>24</v>
      </c>
      <c r="H90" t="s">
        <v>17</v>
      </c>
      <c r="I90">
        <v>1</v>
      </c>
      <c r="J90" t="s">
        <v>25</v>
      </c>
      <c r="K90" t="s">
        <v>36</v>
      </c>
      <c r="L90">
        <v>42</v>
      </c>
      <c r="M90" t="s">
        <v>17</v>
      </c>
      <c r="N90" t="s">
        <v>51</v>
      </c>
      <c r="O90" t="s">
        <v>60</v>
      </c>
    </row>
    <row r="91" spans="1:15" x14ac:dyDescent="0.25">
      <c r="A91">
        <v>20296</v>
      </c>
      <c r="B91" t="s">
        <v>26</v>
      </c>
      <c r="C91" t="s">
        <v>14</v>
      </c>
      <c r="D91">
        <v>60000</v>
      </c>
      <c r="E91">
        <v>0</v>
      </c>
      <c r="F91" t="s">
        <v>22</v>
      </c>
      <c r="G91" t="s">
        <v>16</v>
      </c>
      <c r="H91" t="s">
        <v>20</v>
      </c>
      <c r="I91">
        <v>1</v>
      </c>
      <c r="J91" t="s">
        <v>30</v>
      </c>
      <c r="K91" t="s">
        <v>36</v>
      </c>
      <c r="L91">
        <v>33</v>
      </c>
      <c r="M91" t="s">
        <v>17</v>
      </c>
      <c r="N91" t="s">
        <v>50</v>
      </c>
      <c r="O91" t="s">
        <v>60</v>
      </c>
    </row>
    <row r="92" spans="1:15" x14ac:dyDescent="0.25">
      <c r="A92">
        <v>17546</v>
      </c>
      <c r="B92" t="s">
        <v>13</v>
      </c>
      <c r="C92" t="s">
        <v>14</v>
      </c>
      <c r="D92">
        <v>70000</v>
      </c>
      <c r="E92">
        <v>1</v>
      </c>
      <c r="F92" t="s">
        <v>22</v>
      </c>
      <c r="G92" t="s">
        <v>16</v>
      </c>
      <c r="H92" t="s">
        <v>17</v>
      </c>
      <c r="I92">
        <v>1</v>
      </c>
      <c r="J92" t="s">
        <v>18</v>
      </c>
      <c r="K92" t="s">
        <v>36</v>
      </c>
      <c r="L92">
        <v>44</v>
      </c>
      <c r="M92" t="s">
        <v>17</v>
      </c>
      <c r="N92" t="s">
        <v>51</v>
      </c>
      <c r="O92" t="s">
        <v>61</v>
      </c>
    </row>
    <row r="93" spans="1:15" x14ac:dyDescent="0.25">
      <c r="A93">
        <v>23358</v>
      </c>
      <c r="B93" t="s">
        <v>13</v>
      </c>
      <c r="C93" t="s">
        <v>21</v>
      </c>
      <c r="D93">
        <v>60000</v>
      </c>
      <c r="E93">
        <v>0</v>
      </c>
      <c r="F93" t="s">
        <v>31</v>
      </c>
      <c r="G93" t="s">
        <v>24</v>
      </c>
      <c r="H93" t="s">
        <v>17</v>
      </c>
      <c r="I93">
        <v>2</v>
      </c>
      <c r="J93" t="s">
        <v>27</v>
      </c>
      <c r="K93" t="s">
        <v>36</v>
      </c>
      <c r="L93">
        <v>32</v>
      </c>
      <c r="M93" t="s">
        <v>17</v>
      </c>
      <c r="N93" t="s">
        <v>50</v>
      </c>
      <c r="O93" t="s">
        <v>60</v>
      </c>
    </row>
    <row r="94" spans="1:15" x14ac:dyDescent="0.25">
      <c r="A94">
        <v>16020</v>
      </c>
      <c r="B94" t="s">
        <v>13</v>
      </c>
      <c r="C94" t="s">
        <v>21</v>
      </c>
      <c r="D94">
        <v>40000</v>
      </c>
      <c r="E94">
        <v>0</v>
      </c>
      <c r="F94" t="s">
        <v>31</v>
      </c>
      <c r="G94" t="s">
        <v>16</v>
      </c>
      <c r="H94" t="s">
        <v>17</v>
      </c>
      <c r="I94">
        <v>2</v>
      </c>
      <c r="J94" t="s">
        <v>27</v>
      </c>
      <c r="K94" t="s">
        <v>36</v>
      </c>
      <c r="L94">
        <v>28</v>
      </c>
      <c r="M94" t="s">
        <v>17</v>
      </c>
      <c r="N94" t="s">
        <v>50</v>
      </c>
      <c r="O94" t="s">
        <v>60</v>
      </c>
    </row>
    <row r="95" spans="1:15" x14ac:dyDescent="0.25">
      <c r="A95">
        <v>27090</v>
      </c>
      <c r="B95" t="s">
        <v>13</v>
      </c>
      <c r="C95" t="s">
        <v>14</v>
      </c>
      <c r="D95">
        <v>60000</v>
      </c>
      <c r="E95">
        <v>1</v>
      </c>
      <c r="F95" t="s">
        <v>35</v>
      </c>
      <c r="G95" t="s">
        <v>24</v>
      </c>
      <c r="H95" t="s">
        <v>17</v>
      </c>
      <c r="I95">
        <v>0</v>
      </c>
      <c r="J95" t="s">
        <v>25</v>
      </c>
      <c r="K95" t="s">
        <v>36</v>
      </c>
      <c r="L95">
        <v>37</v>
      </c>
      <c r="M95" t="s">
        <v>17</v>
      </c>
      <c r="N95" t="s">
        <v>50</v>
      </c>
      <c r="O95" t="s">
        <v>60</v>
      </c>
    </row>
    <row r="96" spans="1:15" x14ac:dyDescent="0.25">
      <c r="A96">
        <v>19661</v>
      </c>
      <c r="B96" t="s">
        <v>26</v>
      </c>
      <c r="C96" t="s">
        <v>21</v>
      </c>
      <c r="D96">
        <v>90000</v>
      </c>
      <c r="E96">
        <v>4</v>
      </c>
      <c r="F96" t="s">
        <v>15</v>
      </c>
      <c r="G96" t="s">
        <v>32</v>
      </c>
      <c r="H96" t="s">
        <v>17</v>
      </c>
      <c r="I96">
        <v>1</v>
      </c>
      <c r="J96" t="s">
        <v>30</v>
      </c>
      <c r="K96" t="s">
        <v>36</v>
      </c>
      <c r="L96">
        <v>38</v>
      </c>
      <c r="M96" t="s">
        <v>17</v>
      </c>
      <c r="N96" t="s">
        <v>50</v>
      </c>
      <c r="O96" t="s">
        <v>61</v>
      </c>
    </row>
    <row r="97" spans="1:15" x14ac:dyDescent="0.25">
      <c r="A97">
        <v>26327</v>
      </c>
      <c r="B97" t="s">
        <v>13</v>
      </c>
      <c r="C97" t="s">
        <v>21</v>
      </c>
      <c r="D97">
        <v>70000</v>
      </c>
      <c r="E97">
        <v>4</v>
      </c>
      <c r="F97" t="s">
        <v>35</v>
      </c>
      <c r="G97" t="s">
        <v>24</v>
      </c>
      <c r="H97" t="s">
        <v>17</v>
      </c>
      <c r="I97">
        <v>0</v>
      </c>
      <c r="J97" t="s">
        <v>25</v>
      </c>
      <c r="K97" t="s">
        <v>36</v>
      </c>
      <c r="L97">
        <v>36</v>
      </c>
      <c r="M97" t="s">
        <v>17</v>
      </c>
      <c r="N97" t="s">
        <v>50</v>
      </c>
      <c r="O97" t="s">
        <v>61</v>
      </c>
    </row>
    <row r="98" spans="1:15" x14ac:dyDescent="0.25">
      <c r="A98">
        <v>24958</v>
      </c>
      <c r="B98" t="s">
        <v>26</v>
      </c>
      <c r="C98" t="s">
        <v>14</v>
      </c>
      <c r="D98">
        <v>40000</v>
      </c>
      <c r="E98">
        <v>5</v>
      </c>
      <c r="F98" t="s">
        <v>31</v>
      </c>
      <c r="G98" t="s">
        <v>24</v>
      </c>
      <c r="H98" t="s">
        <v>20</v>
      </c>
      <c r="I98">
        <v>3</v>
      </c>
      <c r="J98" t="s">
        <v>25</v>
      </c>
      <c r="K98" t="s">
        <v>36</v>
      </c>
      <c r="L98">
        <v>60</v>
      </c>
      <c r="M98" t="s">
        <v>17</v>
      </c>
      <c r="N98" t="s">
        <v>49</v>
      </c>
      <c r="O98" t="s">
        <v>60</v>
      </c>
    </row>
    <row r="99" spans="1:15" x14ac:dyDescent="0.25">
      <c r="A99">
        <v>13287</v>
      </c>
      <c r="B99" t="s">
        <v>26</v>
      </c>
      <c r="C99" t="s">
        <v>21</v>
      </c>
      <c r="D99">
        <v>110000</v>
      </c>
      <c r="E99">
        <v>4</v>
      </c>
      <c r="F99" t="s">
        <v>15</v>
      </c>
      <c r="G99" t="s">
        <v>32</v>
      </c>
      <c r="H99" t="s">
        <v>17</v>
      </c>
      <c r="I99">
        <v>4</v>
      </c>
      <c r="J99" t="s">
        <v>27</v>
      </c>
      <c r="K99" t="s">
        <v>36</v>
      </c>
      <c r="L99">
        <v>42</v>
      </c>
      <c r="M99" t="s">
        <v>17</v>
      </c>
      <c r="N99" t="s">
        <v>51</v>
      </c>
      <c r="O99" t="s">
        <v>58</v>
      </c>
    </row>
    <row r="100" spans="1:15" x14ac:dyDescent="0.25">
      <c r="A100">
        <v>11270</v>
      </c>
      <c r="B100" t="s">
        <v>13</v>
      </c>
      <c r="C100" t="s">
        <v>21</v>
      </c>
      <c r="D100">
        <v>130000</v>
      </c>
      <c r="E100">
        <v>2</v>
      </c>
      <c r="F100" t="s">
        <v>35</v>
      </c>
      <c r="G100" t="s">
        <v>32</v>
      </c>
      <c r="H100" t="s">
        <v>17</v>
      </c>
      <c r="I100">
        <v>3</v>
      </c>
      <c r="J100" t="s">
        <v>18</v>
      </c>
      <c r="K100" t="s">
        <v>36</v>
      </c>
      <c r="L100">
        <v>42</v>
      </c>
      <c r="M100" t="s">
        <v>17</v>
      </c>
      <c r="N100" t="s">
        <v>51</v>
      </c>
      <c r="O100" t="s">
        <v>58</v>
      </c>
    </row>
    <row r="101" spans="1:15" x14ac:dyDescent="0.25">
      <c r="A101">
        <v>16144</v>
      </c>
      <c r="B101" t="s">
        <v>13</v>
      </c>
      <c r="C101" t="s">
        <v>21</v>
      </c>
      <c r="D101">
        <v>70000</v>
      </c>
      <c r="E101">
        <v>1</v>
      </c>
      <c r="F101" t="s">
        <v>35</v>
      </c>
      <c r="G101" t="s">
        <v>24</v>
      </c>
      <c r="H101" t="s">
        <v>17</v>
      </c>
      <c r="I101">
        <v>1</v>
      </c>
      <c r="J101" t="s">
        <v>18</v>
      </c>
      <c r="K101" t="s">
        <v>36</v>
      </c>
      <c r="L101">
        <v>46</v>
      </c>
      <c r="M101" t="s">
        <v>17</v>
      </c>
      <c r="N101" t="s">
        <v>51</v>
      </c>
      <c r="O101" t="s">
        <v>61</v>
      </c>
    </row>
    <row r="102" spans="1:15" x14ac:dyDescent="0.25">
      <c r="A102">
        <v>11886</v>
      </c>
      <c r="B102" t="s">
        <v>13</v>
      </c>
      <c r="C102" t="s">
        <v>14</v>
      </c>
      <c r="D102">
        <v>60000</v>
      </c>
      <c r="E102">
        <v>3</v>
      </c>
      <c r="F102" t="s">
        <v>15</v>
      </c>
      <c r="G102" t="s">
        <v>24</v>
      </c>
      <c r="H102" t="s">
        <v>17</v>
      </c>
      <c r="I102">
        <v>1</v>
      </c>
      <c r="J102" t="s">
        <v>18</v>
      </c>
      <c r="K102" t="s">
        <v>36</v>
      </c>
      <c r="L102">
        <v>48</v>
      </c>
      <c r="M102" t="s">
        <v>17</v>
      </c>
      <c r="N102" t="s">
        <v>51</v>
      </c>
      <c r="O102" t="s">
        <v>60</v>
      </c>
    </row>
    <row r="103" spans="1:15" x14ac:dyDescent="0.25">
      <c r="A103">
        <v>24324</v>
      </c>
      <c r="B103" t="s">
        <v>26</v>
      </c>
      <c r="C103" t="s">
        <v>14</v>
      </c>
      <c r="D103">
        <v>60000</v>
      </c>
      <c r="E103">
        <v>4</v>
      </c>
      <c r="F103" t="s">
        <v>15</v>
      </c>
      <c r="G103" t="s">
        <v>16</v>
      </c>
      <c r="H103" t="s">
        <v>17</v>
      </c>
      <c r="I103">
        <v>2</v>
      </c>
      <c r="J103" t="s">
        <v>25</v>
      </c>
      <c r="K103" t="s">
        <v>36</v>
      </c>
      <c r="L103">
        <v>41</v>
      </c>
      <c r="M103" t="s">
        <v>17</v>
      </c>
      <c r="N103" t="s">
        <v>51</v>
      </c>
      <c r="O103" t="s">
        <v>60</v>
      </c>
    </row>
    <row r="104" spans="1:15" x14ac:dyDescent="0.25">
      <c r="A104">
        <v>22220</v>
      </c>
      <c r="B104" t="s">
        <v>13</v>
      </c>
      <c r="C104" t="s">
        <v>21</v>
      </c>
      <c r="D104">
        <v>60000</v>
      </c>
      <c r="E104">
        <v>2</v>
      </c>
      <c r="F104" t="s">
        <v>31</v>
      </c>
      <c r="G104" t="s">
        <v>24</v>
      </c>
      <c r="H104" t="s">
        <v>20</v>
      </c>
      <c r="I104">
        <v>2</v>
      </c>
      <c r="J104" t="s">
        <v>30</v>
      </c>
      <c r="K104" t="s">
        <v>36</v>
      </c>
      <c r="L104">
        <v>49</v>
      </c>
      <c r="M104" t="s">
        <v>17</v>
      </c>
      <c r="N104" t="s">
        <v>51</v>
      </c>
      <c r="O104" t="s">
        <v>60</v>
      </c>
    </row>
    <row r="105" spans="1:15" x14ac:dyDescent="0.25">
      <c r="A105">
        <v>26625</v>
      </c>
      <c r="B105" t="s">
        <v>26</v>
      </c>
      <c r="C105" t="s">
        <v>14</v>
      </c>
      <c r="D105">
        <v>60000</v>
      </c>
      <c r="E105">
        <v>0</v>
      </c>
      <c r="F105" t="s">
        <v>35</v>
      </c>
      <c r="G105" t="s">
        <v>24</v>
      </c>
      <c r="H105" t="s">
        <v>17</v>
      </c>
      <c r="I105">
        <v>1</v>
      </c>
      <c r="J105" t="s">
        <v>25</v>
      </c>
      <c r="K105" t="s">
        <v>36</v>
      </c>
      <c r="L105">
        <v>38</v>
      </c>
      <c r="M105" t="s">
        <v>17</v>
      </c>
      <c r="N105" t="s">
        <v>50</v>
      </c>
      <c r="O105" t="s">
        <v>60</v>
      </c>
    </row>
    <row r="106" spans="1:15" x14ac:dyDescent="0.25">
      <c r="A106">
        <v>16867</v>
      </c>
      <c r="B106" t="s">
        <v>26</v>
      </c>
      <c r="C106" t="s">
        <v>14</v>
      </c>
      <c r="D106">
        <v>130000</v>
      </c>
      <c r="E106">
        <v>1</v>
      </c>
      <c r="F106" t="s">
        <v>15</v>
      </c>
      <c r="G106" t="s">
        <v>32</v>
      </c>
      <c r="H106" t="s">
        <v>20</v>
      </c>
      <c r="I106">
        <v>3</v>
      </c>
      <c r="J106" t="s">
        <v>18</v>
      </c>
      <c r="K106" t="s">
        <v>36</v>
      </c>
      <c r="L106">
        <v>45</v>
      </c>
      <c r="M106" t="s">
        <v>17</v>
      </c>
      <c r="N106" t="s">
        <v>51</v>
      </c>
      <c r="O106" t="s">
        <v>58</v>
      </c>
    </row>
    <row r="107" spans="1:15" x14ac:dyDescent="0.25">
      <c r="A107">
        <v>28799</v>
      </c>
      <c r="B107" t="s">
        <v>26</v>
      </c>
      <c r="C107" t="s">
        <v>14</v>
      </c>
      <c r="D107">
        <v>40000</v>
      </c>
      <c r="E107">
        <v>2</v>
      </c>
      <c r="F107" t="s">
        <v>22</v>
      </c>
      <c r="G107" t="s">
        <v>23</v>
      </c>
      <c r="H107" t="s">
        <v>20</v>
      </c>
      <c r="I107">
        <v>1</v>
      </c>
      <c r="J107" t="s">
        <v>30</v>
      </c>
      <c r="K107" t="s">
        <v>36</v>
      </c>
      <c r="L107">
        <v>47</v>
      </c>
      <c r="M107" t="s">
        <v>17</v>
      </c>
      <c r="N107" t="s">
        <v>51</v>
      </c>
      <c r="O107" t="s">
        <v>60</v>
      </c>
    </row>
    <row r="108" spans="1:15" x14ac:dyDescent="0.25">
      <c r="A108">
        <v>14913</v>
      </c>
      <c r="B108" t="s">
        <v>13</v>
      </c>
      <c r="C108" t="s">
        <v>14</v>
      </c>
      <c r="D108">
        <v>40000</v>
      </c>
      <c r="E108">
        <v>1</v>
      </c>
      <c r="F108" t="s">
        <v>22</v>
      </c>
      <c r="G108" t="s">
        <v>23</v>
      </c>
      <c r="H108" t="s">
        <v>17</v>
      </c>
      <c r="I108">
        <v>1</v>
      </c>
      <c r="J108" t="s">
        <v>30</v>
      </c>
      <c r="K108" t="s">
        <v>36</v>
      </c>
      <c r="L108">
        <v>48</v>
      </c>
      <c r="M108" t="s">
        <v>17</v>
      </c>
      <c r="N108" t="s">
        <v>51</v>
      </c>
      <c r="O108" t="s">
        <v>60</v>
      </c>
    </row>
    <row r="109" spans="1:15" x14ac:dyDescent="0.25">
      <c r="A109">
        <v>12452</v>
      </c>
      <c r="B109" t="s">
        <v>13</v>
      </c>
      <c r="C109" t="s">
        <v>21</v>
      </c>
      <c r="D109">
        <v>60000</v>
      </c>
      <c r="E109">
        <v>4</v>
      </c>
      <c r="F109" t="s">
        <v>35</v>
      </c>
      <c r="G109" t="s">
        <v>16</v>
      </c>
      <c r="H109" t="s">
        <v>17</v>
      </c>
      <c r="I109">
        <v>0</v>
      </c>
      <c r="J109" t="s">
        <v>30</v>
      </c>
      <c r="K109" t="s">
        <v>36</v>
      </c>
      <c r="L109">
        <v>47</v>
      </c>
      <c r="M109" t="s">
        <v>17</v>
      </c>
      <c r="N109" t="s">
        <v>51</v>
      </c>
      <c r="O109" t="s">
        <v>60</v>
      </c>
    </row>
    <row r="110" spans="1:15" x14ac:dyDescent="0.25">
      <c r="A110">
        <v>23668</v>
      </c>
      <c r="B110" t="s">
        <v>13</v>
      </c>
      <c r="C110" t="s">
        <v>14</v>
      </c>
      <c r="D110">
        <v>40000</v>
      </c>
      <c r="E110">
        <v>4</v>
      </c>
      <c r="F110" t="s">
        <v>31</v>
      </c>
      <c r="G110" t="s">
        <v>24</v>
      </c>
      <c r="H110" t="s">
        <v>17</v>
      </c>
      <c r="I110">
        <v>2</v>
      </c>
      <c r="J110" t="s">
        <v>27</v>
      </c>
      <c r="K110" t="s">
        <v>36</v>
      </c>
      <c r="L110">
        <v>59</v>
      </c>
      <c r="M110" t="s">
        <v>17</v>
      </c>
      <c r="N110" t="s">
        <v>51</v>
      </c>
      <c r="O110" t="s">
        <v>60</v>
      </c>
    </row>
    <row r="111" spans="1:15" x14ac:dyDescent="0.25">
      <c r="A111">
        <v>27261</v>
      </c>
      <c r="B111" t="s">
        <v>13</v>
      </c>
      <c r="C111" t="s">
        <v>21</v>
      </c>
      <c r="D111">
        <v>40000</v>
      </c>
      <c r="E111">
        <v>1</v>
      </c>
      <c r="F111" t="s">
        <v>15</v>
      </c>
      <c r="G111" t="s">
        <v>16</v>
      </c>
      <c r="H111" t="s">
        <v>20</v>
      </c>
      <c r="I111">
        <v>1</v>
      </c>
      <c r="J111" t="s">
        <v>18</v>
      </c>
      <c r="K111" t="s">
        <v>36</v>
      </c>
      <c r="L111">
        <v>36</v>
      </c>
      <c r="M111" t="s">
        <v>17</v>
      </c>
      <c r="N111" t="s">
        <v>50</v>
      </c>
      <c r="O111" t="s">
        <v>60</v>
      </c>
    </row>
    <row r="112" spans="1:15" x14ac:dyDescent="0.25">
      <c r="A112">
        <v>18649</v>
      </c>
      <c r="B112" t="s">
        <v>26</v>
      </c>
      <c r="C112" t="s">
        <v>21</v>
      </c>
      <c r="D112">
        <v>30000</v>
      </c>
      <c r="E112">
        <v>1</v>
      </c>
      <c r="F112" t="s">
        <v>31</v>
      </c>
      <c r="G112" t="s">
        <v>23</v>
      </c>
      <c r="H112" t="s">
        <v>17</v>
      </c>
      <c r="I112">
        <v>2</v>
      </c>
      <c r="J112" t="s">
        <v>30</v>
      </c>
      <c r="K112" t="s">
        <v>36</v>
      </c>
      <c r="L112">
        <v>51</v>
      </c>
      <c r="M112" t="s">
        <v>17</v>
      </c>
      <c r="N112" t="s">
        <v>51</v>
      </c>
      <c r="O112" t="s">
        <v>59</v>
      </c>
    </row>
    <row r="113" spans="1:15" x14ac:dyDescent="0.25">
      <c r="A113">
        <v>23217</v>
      </c>
      <c r="B113" t="s">
        <v>26</v>
      </c>
      <c r="C113" t="s">
        <v>14</v>
      </c>
      <c r="D113">
        <v>60000</v>
      </c>
      <c r="E113">
        <v>3</v>
      </c>
      <c r="F113" t="s">
        <v>35</v>
      </c>
      <c r="G113" t="s">
        <v>24</v>
      </c>
      <c r="H113" t="s">
        <v>17</v>
      </c>
      <c r="I113">
        <v>0</v>
      </c>
      <c r="J113" t="s">
        <v>25</v>
      </c>
      <c r="K113" t="s">
        <v>36</v>
      </c>
      <c r="L113">
        <v>43</v>
      </c>
      <c r="M113" t="s">
        <v>17</v>
      </c>
      <c r="N113" t="s">
        <v>51</v>
      </c>
      <c r="O113" t="s">
        <v>60</v>
      </c>
    </row>
    <row r="114" spans="1:15" x14ac:dyDescent="0.25">
      <c r="A114">
        <v>20657</v>
      </c>
      <c r="B114" t="s">
        <v>26</v>
      </c>
      <c r="C114" t="s">
        <v>21</v>
      </c>
      <c r="D114">
        <v>50000</v>
      </c>
      <c r="E114">
        <v>2</v>
      </c>
      <c r="F114" t="s">
        <v>15</v>
      </c>
      <c r="G114" t="s">
        <v>16</v>
      </c>
      <c r="H114" t="s">
        <v>17</v>
      </c>
      <c r="I114">
        <v>0</v>
      </c>
      <c r="J114" t="s">
        <v>25</v>
      </c>
      <c r="K114" t="s">
        <v>36</v>
      </c>
      <c r="L114">
        <v>37</v>
      </c>
      <c r="M114" t="s">
        <v>17</v>
      </c>
      <c r="N114" t="s">
        <v>50</v>
      </c>
      <c r="O114" t="s">
        <v>60</v>
      </c>
    </row>
    <row r="115" spans="1:15" x14ac:dyDescent="0.25">
      <c r="A115">
        <v>12882</v>
      </c>
      <c r="B115" t="s">
        <v>13</v>
      </c>
      <c r="C115" t="s">
        <v>21</v>
      </c>
      <c r="D115">
        <v>50000</v>
      </c>
      <c r="E115">
        <v>1</v>
      </c>
      <c r="F115" t="s">
        <v>35</v>
      </c>
      <c r="G115" t="s">
        <v>16</v>
      </c>
      <c r="H115" t="s">
        <v>17</v>
      </c>
      <c r="I115">
        <v>0</v>
      </c>
      <c r="J115" t="s">
        <v>18</v>
      </c>
      <c r="K115" t="s">
        <v>36</v>
      </c>
      <c r="L115">
        <v>33</v>
      </c>
      <c r="M115" t="s">
        <v>17</v>
      </c>
      <c r="N115" t="s">
        <v>50</v>
      </c>
      <c r="O115" t="s">
        <v>60</v>
      </c>
    </row>
    <row r="116" spans="1:15" x14ac:dyDescent="0.25">
      <c r="A116">
        <v>16753</v>
      </c>
      <c r="B116" t="s">
        <v>26</v>
      </c>
      <c r="C116" t="s">
        <v>14</v>
      </c>
      <c r="D116">
        <v>70000</v>
      </c>
      <c r="E116">
        <v>0</v>
      </c>
      <c r="F116" t="s">
        <v>22</v>
      </c>
      <c r="G116" t="s">
        <v>16</v>
      </c>
      <c r="H116" t="s">
        <v>17</v>
      </c>
      <c r="I116">
        <v>2</v>
      </c>
      <c r="J116" t="s">
        <v>27</v>
      </c>
      <c r="K116" t="s">
        <v>36</v>
      </c>
      <c r="L116">
        <v>34</v>
      </c>
      <c r="M116" t="s">
        <v>17</v>
      </c>
      <c r="N116" t="s">
        <v>50</v>
      </c>
      <c r="O116" t="s">
        <v>61</v>
      </c>
    </row>
    <row r="117" spans="1:15" x14ac:dyDescent="0.25">
      <c r="A117">
        <v>24979</v>
      </c>
      <c r="B117" t="s">
        <v>13</v>
      </c>
      <c r="C117" t="s">
        <v>14</v>
      </c>
      <c r="D117">
        <v>60000</v>
      </c>
      <c r="E117">
        <v>2</v>
      </c>
      <c r="F117" t="s">
        <v>22</v>
      </c>
      <c r="G117" t="s">
        <v>24</v>
      </c>
      <c r="H117" t="s">
        <v>17</v>
      </c>
      <c r="I117">
        <v>2</v>
      </c>
      <c r="J117" t="s">
        <v>25</v>
      </c>
      <c r="K117" t="s">
        <v>36</v>
      </c>
      <c r="L117">
        <v>57</v>
      </c>
      <c r="M117" t="s">
        <v>17</v>
      </c>
      <c r="N117" t="s">
        <v>51</v>
      </c>
      <c r="O117" t="s">
        <v>60</v>
      </c>
    </row>
    <row r="118" spans="1:15" x14ac:dyDescent="0.25">
      <c r="A118">
        <v>14657</v>
      </c>
      <c r="B118" t="s">
        <v>13</v>
      </c>
      <c r="C118" t="s">
        <v>21</v>
      </c>
      <c r="D118">
        <v>80000</v>
      </c>
      <c r="E118">
        <v>1</v>
      </c>
      <c r="F118" t="s">
        <v>22</v>
      </c>
      <c r="G118" t="s">
        <v>16</v>
      </c>
      <c r="H118" t="s">
        <v>20</v>
      </c>
      <c r="I118">
        <v>1</v>
      </c>
      <c r="J118" t="s">
        <v>18</v>
      </c>
      <c r="K118" t="s">
        <v>36</v>
      </c>
      <c r="L118">
        <v>47</v>
      </c>
      <c r="M118" t="s">
        <v>17</v>
      </c>
      <c r="N118" t="s">
        <v>51</v>
      </c>
      <c r="O118" t="s">
        <v>61</v>
      </c>
    </row>
    <row r="119" spans="1:15" x14ac:dyDescent="0.25">
      <c r="A119">
        <v>11540</v>
      </c>
      <c r="B119" t="s">
        <v>26</v>
      </c>
      <c r="C119" t="s">
        <v>21</v>
      </c>
      <c r="D119">
        <v>60000</v>
      </c>
      <c r="E119">
        <v>4</v>
      </c>
      <c r="F119" t="s">
        <v>35</v>
      </c>
      <c r="G119" t="s">
        <v>16</v>
      </c>
      <c r="H119" t="s">
        <v>17</v>
      </c>
      <c r="I119">
        <v>0</v>
      </c>
      <c r="J119" t="s">
        <v>30</v>
      </c>
      <c r="K119" t="s">
        <v>36</v>
      </c>
      <c r="L119">
        <v>47</v>
      </c>
      <c r="M119" t="s">
        <v>17</v>
      </c>
      <c r="N119" t="s">
        <v>51</v>
      </c>
      <c r="O119" t="s">
        <v>60</v>
      </c>
    </row>
    <row r="120" spans="1:15" x14ac:dyDescent="0.25">
      <c r="A120">
        <v>14602</v>
      </c>
      <c r="B120" t="s">
        <v>13</v>
      </c>
      <c r="C120" t="s">
        <v>14</v>
      </c>
      <c r="D120">
        <v>80000</v>
      </c>
      <c r="E120">
        <v>3</v>
      </c>
      <c r="F120" t="s">
        <v>35</v>
      </c>
      <c r="G120" t="s">
        <v>24</v>
      </c>
      <c r="H120" t="s">
        <v>17</v>
      </c>
      <c r="I120">
        <v>0</v>
      </c>
      <c r="J120" t="s">
        <v>18</v>
      </c>
      <c r="K120" t="s">
        <v>36</v>
      </c>
      <c r="L120">
        <v>36</v>
      </c>
      <c r="M120" t="s">
        <v>17</v>
      </c>
      <c r="N120" t="s">
        <v>50</v>
      </c>
      <c r="O120" t="s">
        <v>61</v>
      </c>
    </row>
    <row r="121" spans="1:15" x14ac:dyDescent="0.25">
      <c r="A121">
        <v>26490</v>
      </c>
      <c r="B121" t="s">
        <v>26</v>
      </c>
      <c r="C121" t="s">
        <v>21</v>
      </c>
      <c r="D121">
        <v>70000</v>
      </c>
      <c r="E121">
        <v>2</v>
      </c>
      <c r="F121" t="s">
        <v>15</v>
      </c>
      <c r="G121" t="s">
        <v>32</v>
      </c>
      <c r="H121" t="s">
        <v>20</v>
      </c>
      <c r="I121">
        <v>1</v>
      </c>
      <c r="J121" t="s">
        <v>25</v>
      </c>
      <c r="K121" t="s">
        <v>36</v>
      </c>
      <c r="L121">
        <v>59</v>
      </c>
      <c r="M121" t="s">
        <v>17</v>
      </c>
      <c r="N121" t="s">
        <v>51</v>
      </c>
      <c r="O121" t="s">
        <v>61</v>
      </c>
    </row>
    <row r="122" spans="1:15" x14ac:dyDescent="0.25">
      <c r="A122">
        <v>15372</v>
      </c>
      <c r="B122" t="s">
        <v>13</v>
      </c>
      <c r="C122" t="s">
        <v>21</v>
      </c>
      <c r="D122">
        <v>80000</v>
      </c>
      <c r="E122">
        <v>3</v>
      </c>
      <c r="F122" t="s">
        <v>22</v>
      </c>
      <c r="G122" t="s">
        <v>24</v>
      </c>
      <c r="H122" t="s">
        <v>20</v>
      </c>
      <c r="I122">
        <v>2</v>
      </c>
      <c r="J122" t="s">
        <v>25</v>
      </c>
      <c r="K122" t="s">
        <v>36</v>
      </c>
      <c r="L122">
        <v>50</v>
      </c>
      <c r="M122" t="s">
        <v>17</v>
      </c>
      <c r="N122" t="s">
        <v>51</v>
      </c>
      <c r="O122" t="s">
        <v>61</v>
      </c>
    </row>
    <row r="123" spans="1:15" x14ac:dyDescent="0.25">
      <c r="A123">
        <v>16112</v>
      </c>
      <c r="B123" t="s">
        <v>26</v>
      </c>
      <c r="C123" t="s">
        <v>21</v>
      </c>
      <c r="D123">
        <v>70000</v>
      </c>
      <c r="E123">
        <v>4</v>
      </c>
      <c r="F123" t="s">
        <v>15</v>
      </c>
      <c r="G123" t="s">
        <v>24</v>
      </c>
      <c r="H123" t="s">
        <v>17</v>
      </c>
      <c r="I123">
        <v>2</v>
      </c>
      <c r="J123" t="s">
        <v>25</v>
      </c>
      <c r="K123" t="s">
        <v>36</v>
      </c>
      <c r="L123">
        <v>43</v>
      </c>
      <c r="M123" t="s">
        <v>17</v>
      </c>
      <c r="N123" t="s">
        <v>51</v>
      </c>
      <c r="O123" t="s">
        <v>61</v>
      </c>
    </row>
    <row r="124" spans="1:15" x14ac:dyDescent="0.25">
      <c r="A124">
        <v>20076</v>
      </c>
      <c r="B124" t="s">
        <v>26</v>
      </c>
      <c r="C124" t="s">
        <v>14</v>
      </c>
      <c r="D124">
        <v>10000</v>
      </c>
      <c r="E124">
        <v>2</v>
      </c>
      <c r="F124" t="s">
        <v>31</v>
      </c>
      <c r="G124" t="s">
        <v>29</v>
      </c>
      <c r="H124" t="s">
        <v>17</v>
      </c>
      <c r="I124">
        <v>2</v>
      </c>
      <c r="J124" t="s">
        <v>30</v>
      </c>
      <c r="K124" t="s">
        <v>36</v>
      </c>
      <c r="L124">
        <v>53</v>
      </c>
      <c r="M124" t="s">
        <v>17</v>
      </c>
      <c r="N124" t="s">
        <v>51</v>
      </c>
      <c r="O124" t="s">
        <v>59</v>
      </c>
    </row>
    <row r="125" spans="1:15" x14ac:dyDescent="0.25">
      <c r="A125">
        <v>24496</v>
      </c>
      <c r="B125" t="s">
        <v>26</v>
      </c>
      <c r="C125" t="s">
        <v>14</v>
      </c>
      <c r="D125">
        <v>40000</v>
      </c>
      <c r="E125">
        <v>0</v>
      </c>
      <c r="F125" t="s">
        <v>31</v>
      </c>
      <c r="G125" t="s">
        <v>16</v>
      </c>
      <c r="H125" t="s">
        <v>20</v>
      </c>
      <c r="I125">
        <v>2</v>
      </c>
      <c r="J125" t="s">
        <v>18</v>
      </c>
      <c r="K125" t="s">
        <v>36</v>
      </c>
      <c r="L125">
        <v>28</v>
      </c>
      <c r="M125" t="s">
        <v>17</v>
      </c>
      <c r="N125" t="s">
        <v>50</v>
      </c>
      <c r="O125" t="s">
        <v>60</v>
      </c>
    </row>
    <row r="126" spans="1:15" x14ac:dyDescent="0.25">
      <c r="A126">
        <v>28031</v>
      </c>
      <c r="B126" t="s">
        <v>26</v>
      </c>
      <c r="C126" t="s">
        <v>14</v>
      </c>
      <c r="D126">
        <v>70000</v>
      </c>
      <c r="E126">
        <v>2</v>
      </c>
      <c r="F126" t="s">
        <v>15</v>
      </c>
      <c r="G126" t="s">
        <v>32</v>
      </c>
      <c r="H126" t="s">
        <v>20</v>
      </c>
      <c r="I126">
        <v>1</v>
      </c>
      <c r="J126" t="s">
        <v>25</v>
      </c>
      <c r="K126" t="s">
        <v>36</v>
      </c>
      <c r="L126">
        <v>59</v>
      </c>
      <c r="M126" t="s">
        <v>17</v>
      </c>
      <c r="N126" t="s">
        <v>51</v>
      </c>
      <c r="O126" t="s">
        <v>61</v>
      </c>
    </row>
    <row r="127" spans="1:15" x14ac:dyDescent="0.25">
      <c r="A127">
        <v>22221</v>
      </c>
      <c r="B127" t="s">
        <v>13</v>
      </c>
      <c r="C127" t="s">
        <v>21</v>
      </c>
      <c r="D127">
        <v>60000</v>
      </c>
      <c r="E127">
        <v>2</v>
      </c>
      <c r="F127" t="s">
        <v>31</v>
      </c>
      <c r="G127" t="s">
        <v>24</v>
      </c>
      <c r="H127" t="s">
        <v>20</v>
      </c>
      <c r="I127">
        <v>2</v>
      </c>
      <c r="J127" t="s">
        <v>30</v>
      </c>
      <c r="K127" t="s">
        <v>36</v>
      </c>
      <c r="L127">
        <v>48</v>
      </c>
      <c r="M127" t="s">
        <v>17</v>
      </c>
      <c r="N127" t="s">
        <v>51</v>
      </c>
      <c r="O127" t="s">
        <v>60</v>
      </c>
    </row>
    <row r="128" spans="1:15" x14ac:dyDescent="0.25">
      <c r="A128">
        <v>18363</v>
      </c>
      <c r="B128" t="s">
        <v>13</v>
      </c>
      <c r="C128" t="s">
        <v>21</v>
      </c>
      <c r="D128">
        <v>40000</v>
      </c>
      <c r="E128">
        <v>0</v>
      </c>
      <c r="F128" t="s">
        <v>31</v>
      </c>
      <c r="G128" t="s">
        <v>16</v>
      </c>
      <c r="H128" t="s">
        <v>17</v>
      </c>
      <c r="I128">
        <v>2</v>
      </c>
      <c r="J128" t="s">
        <v>27</v>
      </c>
      <c r="K128" t="s">
        <v>36</v>
      </c>
      <c r="L128">
        <v>28</v>
      </c>
      <c r="M128" t="s">
        <v>17</v>
      </c>
      <c r="N128" t="s">
        <v>50</v>
      </c>
      <c r="O128" t="s">
        <v>60</v>
      </c>
    </row>
    <row r="129" spans="1:15" x14ac:dyDescent="0.25">
      <c r="A129">
        <v>12768</v>
      </c>
      <c r="B129" t="s">
        <v>13</v>
      </c>
      <c r="C129" t="s">
        <v>21</v>
      </c>
      <c r="D129">
        <v>30000</v>
      </c>
      <c r="E129">
        <v>1</v>
      </c>
      <c r="F129" t="s">
        <v>31</v>
      </c>
      <c r="G129" t="s">
        <v>23</v>
      </c>
      <c r="H129" t="s">
        <v>17</v>
      </c>
      <c r="I129">
        <v>1</v>
      </c>
      <c r="J129" t="s">
        <v>25</v>
      </c>
      <c r="K129" t="s">
        <v>36</v>
      </c>
      <c r="L129">
        <v>52</v>
      </c>
      <c r="M129" t="s">
        <v>17</v>
      </c>
      <c r="N129" t="s">
        <v>51</v>
      </c>
      <c r="O129" t="s">
        <v>59</v>
      </c>
    </row>
    <row r="130" spans="1:15" x14ac:dyDescent="0.25">
      <c r="A130">
        <v>13382</v>
      </c>
      <c r="B130" t="s">
        <v>13</v>
      </c>
      <c r="C130" t="s">
        <v>21</v>
      </c>
      <c r="D130">
        <v>70000</v>
      </c>
      <c r="E130">
        <v>5</v>
      </c>
      <c r="F130" t="s">
        <v>22</v>
      </c>
      <c r="G130" t="s">
        <v>24</v>
      </c>
      <c r="H130" t="s">
        <v>17</v>
      </c>
      <c r="I130">
        <v>2</v>
      </c>
      <c r="J130" t="s">
        <v>30</v>
      </c>
      <c r="K130" t="s">
        <v>36</v>
      </c>
      <c r="L130">
        <v>57</v>
      </c>
      <c r="M130" t="s">
        <v>17</v>
      </c>
      <c r="N130" t="s">
        <v>51</v>
      </c>
      <c r="O130" t="s">
        <v>61</v>
      </c>
    </row>
    <row r="131" spans="1:15" x14ac:dyDescent="0.25">
      <c r="A131">
        <v>20310</v>
      </c>
      <c r="B131" t="s">
        <v>26</v>
      </c>
      <c r="C131" t="s">
        <v>21</v>
      </c>
      <c r="D131">
        <v>60000</v>
      </c>
      <c r="E131">
        <v>0</v>
      </c>
      <c r="F131" t="s">
        <v>22</v>
      </c>
      <c r="G131" t="s">
        <v>16</v>
      </c>
      <c r="H131" t="s">
        <v>17</v>
      </c>
      <c r="I131">
        <v>1</v>
      </c>
      <c r="J131" t="s">
        <v>27</v>
      </c>
      <c r="K131" t="s">
        <v>36</v>
      </c>
      <c r="L131">
        <v>27</v>
      </c>
      <c r="M131" t="s">
        <v>17</v>
      </c>
      <c r="N131" t="s">
        <v>50</v>
      </c>
      <c r="O131" t="s">
        <v>60</v>
      </c>
    </row>
    <row r="132" spans="1:15" x14ac:dyDescent="0.25">
      <c r="A132">
        <v>22971</v>
      </c>
      <c r="B132" t="s">
        <v>26</v>
      </c>
      <c r="C132" t="s">
        <v>14</v>
      </c>
      <c r="D132">
        <v>30000</v>
      </c>
      <c r="E132">
        <v>0</v>
      </c>
      <c r="F132" t="s">
        <v>31</v>
      </c>
      <c r="G132" t="s">
        <v>16</v>
      </c>
      <c r="H132" t="s">
        <v>20</v>
      </c>
      <c r="I132">
        <v>2</v>
      </c>
      <c r="J132" t="s">
        <v>18</v>
      </c>
      <c r="K132" t="s">
        <v>36</v>
      </c>
      <c r="L132">
        <v>25</v>
      </c>
      <c r="M132" t="s">
        <v>17</v>
      </c>
      <c r="N132" t="s">
        <v>52</v>
      </c>
      <c r="O132" t="s">
        <v>59</v>
      </c>
    </row>
    <row r="133" spans="1:15" x14ac:dyDescent="0.25">
      <c r="A133">
        <v>15287</v>
      </c>
      <c r="B133" t="s">
        <v>26</v>
      </c>
      <c r="C133" t="s">
        <v>14</v>
      </c>
      <c r="D133">
        <v>50000</v>
      </c>
      <c r="E133">
        <v>1</v>
      </c>
      <c r="F133" t="s">
        <v>35</v>
      </c>
      <c r="G133" t="s">
        <v>16</v>
      </c>
      <c r="H133" t="s">
        <v>17</v>
      </c>
      <c r="I133">
        <v>0</v>
      </c>
      <c r="J133" t="s">
        <v>30</v>
      </c>
      <c r="K133" t="s">
        <v>36</v>
      </c>
      <c r="L133">
        <v>33</v>
      </c>
      <c r="M133" t="s">
        <v>17</v>
      </c>
      <c r="N133" t="s">
        <v>50</v>
      </c>
      <c r="O133" t="s">
        <v>60</v>
      </c>
    </row>
    <row r="134" spans="1:15" x14ac:dyDescent="0.25">
      <c r="A134">
        <v>15532</v>
      </c>
      <c r="B134" t="s">
        <v>26</v>
      </c>
      <c r="C134" t="s">
        <v>21</v>
      </c>
      <c r="D134">
        <v>60000</v>
      </c>
      <c r="E134">
        <v>4</v>
      </c>
      <c r="F134" t="s">
        <v>15</v>
      </c>
      <c r="G134" t="s">
        <v>24</v>
      </c>
      <c r="H134" t="s">
        <v>17</v>
      </c>
      <c r="I134">
        <v>2</v>
      </c>
      <c r="J134" t="s">
        <v>25</v>
      </c>
      <c r="K134" t="s">
        <v>36</v>
      </c>
      <c r="L134">
        <v>43</v>
      </c>
      <c r="M134" t="s">
        <v>17</v>
      </c>
      <c r="N134" t="s">
        <v>51</v>
      </c>
      <c r="O134" t="s">
        <v>60</v>
      </c>
    </row>
    <row r="135" spans="1:15" x14ac:dyDescent="0.25">
      <c r="A135">
        <v>15255</v>
      </c>
      <c r="B135" t="s">
        <v>13</v>
      </c>
      <c r="C135" t="s">
        <v>21</v>
      </c>
      <c r="D135">
        <v>40000</v>
      </c>
      <c r="E135">
        <v>0</v>
      </c>
      <c r="F135" t="s">
        <v>31</v>
      </c>
      <c r="G135" t="s">
        <v>16</v>
      </c>
      <c r="H135" t="s">
        <v>17</v>
      </c>
      <c r="I135">
        <v>2</v>
      </c>
      <c r="J135" t="s">
        <v>27</v>
      </c>
      <c r="K135" t="s">
        <v>36</v>
      </c>
      <c r="L135">
        <v>28</v>
      </c>
      <c r="M135" t="s">
        <v>17</v>
      </c>
      <c r="N135" t="s">
        <v>50</v>
      </c>
      <c r="O135" t="s">
        <v>60</v>
      </c>
    </row>
    <row r="136" spans="1:15" x14ac:dyDescent="0.25">
      <c r="A136">
        <v>13154</v>
      </c>
      <c r="B136" t="s">
        <v>13</v>
      </c>
      <c r="C136" t="s">
        <v>21</v>
      </c>
      <c r="D136">
        <v>40000</v>
      </c>
      <c r="E136">
        <v>0</v>
      </c>
      <c r="F136" t="s">
        <v>31</v>
      </c>
      <c r="G136" t="s">
        <v>16</v>
      </c>
      <c r="H136" t="s">
        <v>20</v>
      </c>
      <c r="I136">
        <v>2</v>
      </c>
      <c r="J136" t="s">
        <v>18</v>
      </c>
      <c r="K136" t="s">
        <v>36</v>
      </c>
      <c r="L136">
        <v>27</v>
      </c>
      <c r="M136" t="s">
        <v>17</v>
      </c>
      <c r="N136" t="s">
        <v>50</v>
      </c>
      <c r="O136" t="s">
        <v>60</v>
      </c>
    </row>
    <row r="137" spans="1:15" x14ac:dyDescent="0.25">
      <c r="A137">
        <v>21417</v>
      </c>
      <c r="B137" t="s">
        <v>26</v>
      </c>
      <c r="C137" t="s">
        <v>14</v>
      </c>
      <c r="D137">
        <v>60000</v>
      </c>
      <c r="E137">
        <v>0</v>
      </c>
      <c r="F137" t="s">
        <v>22</v>
      </c>
      <c r="G137" t="s">
        <v>24</v>
      </c>
      <c r="H137" t="s">
        <v>20</v>
      </c>
      <c r="I137">
        <v>2</v>
      </c>
      <c r="J137" t="s">
        <v>30</v>
      </c>
      <c r="K137" t="s">
        <v>36</v>
      </c>
      <c r="L137">
        <v>32</v>
      </c>
      <c r="M137" t="s">
        <v>17</v>
      </c>
      <c r="N137" t="s">
        <v>50</v>
      </c>
      <c r="O137" t="s">
        <v>60</v>
      </c>
    </row>
    <row r="138" spans="1:15" x14ac:dyDescent="0.25">
      <c r="A138">
        <v>17668</v>
      </c>
      <c r="B138" t="s">
        <v>26</v>
      </c>
      <c r="C138" t="s">
        <v>21</v>
      </c>
      <c r="D138">
        <v>30000</v>
      </c>
      <c r="E138">
        <v>2</v>
      </c>
      <c r="F138" t="s">
        <v>31</v>
      </c>
      <c r="G138" t="s">
        <v>16</v>
      </c>
      <c r="H138" t="s">
        <v>17</v>
      </c>
      <c r="I138">
        <v>2</v>
      </c>
      <c r="J138" t="s">
        <v>30</v>
      </c>
      <c r="K138" t="s">
        <v>36</v>
      </c>
      <c r="L138">
        <v>50</v>
      </c>
      <c r="M138" t="s">
        <v>17</v>
      </c>
      <c r="N138" t="s">
        <v>51</v>
      </c>
      <c r="O138" t="s">
        <v>59</v>
      </c>
    </row>
    <row r="139" spans="1:15" x14ac:dyDescent="0.25">
      <c r="A139">
        <v>20376</v>
      </c>
      <c r="B139" t="s">
        <v>26</v>
      </c>
      <c r="C139" t="s">
        <v>14</v>
      </c>
      <c r="D139">
        <v>70000</v>
      </c>
      <c r="E139">
        <v>3</v>
      </c>
      <c r="F139" t="s">
        <v>35</v>
      </c>
      <c r="G139" t="s">
        <v>32</v>
      </c>
      <c r="H139" t="s">
        <v>17</v>
      </c>
      <c r="I139">
        <v>2</v>
      </c>
      <c r="J139" t="s">
        <v>27</v>
      </c>
      <c r="K139" t="s">
        <v>36</v>
      </c>
      <c r="L139">
        <v>52</v>
      </c>
      <c r="M139" t="s">
        <v>17</v>
      </c>
      <c r="N139" t="s">
        <v>51</v>
      </c>
      <c r="O139" t="s">
        <v>61</v>
      </c>
    </row>
    <row r="140" spans="1:15" x14ac:dyDescent="0.25">
      <c r="A140">
        <v>13351</v>
      </c>
      <c r="B140" t="s">
        <v>26</v>
      </c>
      <c r="C140" t="s">
        <v>14</v>
      </c>
      <c r="D140">
        <v>70000</v>
      </c>
      <c r="E140">
        <v>4</v>
      </c>
      <c r="F140" t="s">
        <v>15</v>
      </c>
      <c r="G140" t="s">
        <v>32</v>
      </c>
      <c r="H140" t="s">
        <v>17</v>
      </c>
      <c r="I140">
        <v>2</v>
      </c>
      <c r="J140" t="s">
        <v>30</v>
      </c>
      <c r="K140" t="s">
        <v>36</v>
      </c>
      <c r="L140">
        <v>62</v>
      </c>
      <c r="M140" t="s">
        <v>17</v>
      </c>
      <c r="N140" t="s">
        <v>49</v>
      </c>
      <c r="O140" t="s">
        <v>61</v>
      </c>
    </row>
    <row r="141" spans="1:15" x14ac:dyDescent="0.25">
      <c r="A141">
        <v>21660</v>
      </c>
      <c r="B141" t="s">
        <v>13</v>
      </c>
      <c r="C141" t="s">
        <v>14</v>
      </c>
      <c r="D141">
        <v>60000</v>
      </c>
      <c r="E141">
        <v>3</v>
      </c>
      <c r="F141" t="s">
        <v>35</v>
      </c>
      <c r="G141" t="s">
        <v>24</v>
      </c>
      <c r="H141" t="s">
        <v>17</v>
      </c>
      <c r="I141">
        <v>0</v>
      </c>
      <c r="J141" t="s">
        <v>25</v>
      </c>
      <c r="K141" t="s">
        <v>36</v>
      </c>
      <c r="L141">
        <v>43</v>
      </c>
      <c r="M141" t="s">
        <v>17</v>
      </c>
      <c r="N141" t="s">
        <v>51</v>
      </c>
      <c r="O141" t="s">
        <v>60</v>
      </c>
    </row>
    <row r="142" spans="1:15" x14ac:dyDescent="0.25">
      <c r="A142">
        <v>17012</v>
      </c>
      <c r="B142" t="s">
        <v>13</v>
      </c>
      <c r="C142" t="s">
        <v>14</v>
      </c>
      <c r="D142">
        <v>60000</v>
      </c>
      <c r="E142">
        <v>3</v>
      </c>
      <c r="F142" t="s">
        <v>35</v>
      </c>
      <c r="G142" t="s">
        <v>24</v>
      </c>
      <c r="H142" t="s">
        <v>17</v>
      </c>
      <c r="I142">
        <v>0</v>
      </c>
      <c r="J142" t="s">
        <v>25</v>
      </c>
      <c r="K142" t="s">
        <v>36</v>
      </c>
      <c r="L142">
        <v>42</v>
      </c>
      <c r="M142" t="s">
        <v>17</v>
      </c>
      <c r="N142" t="s">
        <v>51</v>
      </c>
      <c r="O142" t="s">
        <v>60</v>
      </c>
    </row>
    <row r="143" spans="1:15" x14ac:dyDescent="0.25">
      <c r="A143">
        <v>26582</v>
      </c>
      <c r="B143" t="s">
        <v>13</v>
      </c>
      <c r="C143" t="s">
        <v>21</v>
      </c>
      <c r="D143">
        <v>60000</v>
      </c>
      <c r="E143">
        <v>0</v>
      </c>
      <c r="F143" t="s">
        <v>22</v>
      </c>
      <c r="G143" t="s">
        <v>16</v>
      </c>
      <c r="H143" t="s">
        <v>17</v>
      </c>
      <c r="I143">
        <v>2</v>
      </c>
      <c r="J143" t="s">
        <v>27</v>
      </c>
      <c r="K143" t="s">
        <v>36</v>
      </c>
      <c r="L143">
        <v>33</v>
      </c>
      <c r="M143" t="s">
        <v>17</v>
      </c>
      <c r="N143" t="s">
        <v>50</v>
      </c>
      <c r="O143" t="s">
        <v>60</v>
      </c>
    </row>
    <row r="144" spans="1:15" x14ac:dyDescent="0.25">
      <c r="A144">
        <v>23041</v>
      </c>
      <c r="B144" t="s">
        <v>26</v>
      </c>
      <c r="C144" t="s">
        <v>14</v>
      </c>
      <c r="D144">
        <v>70000</v>
      </c>
      <c r="E144">
        <v>4</v>
      </c>
      <c r="F144" t="s">
        <v>31</v>
      </c>
      <c r="G144" t="s">
        <v>24</v>
      </c>
      <c r="H144" t="s">
        <v>17</v>
      </c>
      <c r="I144">
        <v>0</v>
      </c>
      <c r="J144" t="s">
        <v>27</v>
      </c>
      <c r="K144" t="s">
        <v>36</v>
      </c>
      <c r="L144">
        <v>50</v>
      </c>
      <c r="M144" t="s">
        <v>17</v>
      </c>
      <c r="N144" t="s">
        <v>51</v>
      </c>
      <c r="O144" t="s">
        <v>61</v>
      </c>
    </row>
    <row r="145" spans="1:15" x14ac:dyDescent="0.25">
      <c r="A145">
        <v>29048</v>
      </c>
      <c r="B145" t="s">
        <v>26</v>
      </c>
      <c r="C145" t="s">
        <v>21</v>
      </c>
      <c r="D145">
        <v>110000</v>
      </c>
      <c r="E145">
        <v>2</v>
      </c>
      <c r="F145" t="s">
        <v>15</v>
      </c>
      <c r="G145" t="s">
        <v>32</v>
      </c>
      <c r="H145" t="s">
        <v>20</v>
      </c>
      <c r="I145">
        <v>3</v>
      </c>
      <c r="J145" t="s">
        <v>18</v>
      </c>
      <c r="K145" t="s">
        <v>36</v>
      </c>
      <c r="L145">
        <v>37</v>
      </c>
      <c r="M145" t="s">
        <v>17</v>
      </c>
      <c r="N145" t="s">
        <v>50</v>
      </c>
      <c r="O145" t="s">
        <v>58</v>
      </c>
    </row>
    <row r="146" spans="1:15" x14ac:dyDescent="0.25">
      <c r="A146">
        <v>24433</v>
      </c>
      <c r="B146" t="s">
        <v>13</v>
      </c>
      <c r="C146" t="s">
        <v>21</v>
      </c>
      <c r="D146">
        <v>70000</v>
      </c>
      <c r="E146">
        <v>3</v>
      </c>
      <c r="F146" t="s">
        <v>31</v>
      </c>
      <c r="G146" t="s">
        <v>24</v>
      </c>
      <c r="H146" t="s">
        <v>20</v>
      </c>
      <c r="I146">
        <v>1</v>
      </c>
      <c r="J146" t="s">
        <v>30</v>
      </c>
      <c r="K146" t="s">
        <v>36</v>
      </c>
      <c r="L146">
        <v>52</v>
      </c>
      <c r="M146" t="s">
        <v>17</v>
      </c>
      <c r="N146" t="s">
        <v>51</v>
      </c>
      <c r="O146" t="s">
        <v>61</v>
      </c>
    </row>
    <row r="147" spans="1:15" x14ac:dyDescent="0.25">
      <c r="A147">
        <v>15501</v>
      </c>
      <c r="B147" t="s">
        <v>13</v>
      </c>
      <c r="C147" t="s">
        <v>21</v>
      </c>
      <c r="D147">
        <v>70000</v>
      </c>
      <c r="E147">
        <v>4</v>
      </c>
      <c r="F147" t="s">
        <v>35</v>
      </c>
      <c r="G147" t="s">
        <v>24</v>
      </c>
      <c r="H147" t="s">
        <v>17</v>
      </c>
      <c r="I147">
        <v>0</v>
      </c>
      <c r="J147" t="s">
        <v>25</v>
      </c>
      <c r="K147" t="s">
        <v>36</v>
      </c>
      <c r="L147">
        <v>36</v>
      </c>
      <c r="M147" t="s">
        <v>17</v>
      </c>
      <c r="N147" t="s">
        <v>50</v>
      </c>
      <c r="O147" t="s">
        <v>61</v>
      </c>
    </row>
    <row r="148" spans="1:15" x14ac:dyDescent="0.25">
      <c r="A148">
        <v>13911</v>
      </c>
      <c r="B148" t="s">
        <v>26</v>
      </c>
      <c r="C148" t="s">
        <v>14</v>
      </c>
      <c r="D148">
        <v>80000</v>
      </c>
      <c r="E148">
        <v>3</v>
      </c>
      <c r="F148" t="s">
        <v>15</v>
      </c>
      <c r="G148" t="s">
        <v>16</v>
      </c>
      <c r="H148" t="s">
        <v>17</v>
      </c>
      <c r="I148">
        <v>2</v>
      </c>
      <c r="J148" t="s">
        <v>25</v>
      </c>
      <c r="K148" t="s">
        <v>36</v>
      </c>
      <c r="L148">
        <v>41</v>
      </c>
      <c r="M148" t="s">
        <v>17</v>
      </c>
      <c r="N148" t="s">
        <v>51</v>
      </c>
      <c r="O148" t="s">
        <v>61</v>
      </c>
    </row>
    <row r="149" spans="1:15" x14ac:dyDescent="0.25">
      <c r="A149">
        <v>19163</v>
      </c>
      <c r="B149" t="s">
        <v>13</v>
      </c>
      <c r="C149" t="s">
        <v>14</v>
      </c>
      <c r="D149">
        <v>70000</v>
      </c>
      <c r="E149">
        <v>4</v>
      </c>
      <c r="F149" t="s">
        <v>15</v>
      </c>
      <c r="G149" t="s">
        <v>24</v>
      </c>
      <c r="H149" t="s">
        <v>17</v>
      </c>
      <c r="I149">
        <v>2</v>
      </c>
      <c r="J149" t="s">
        <v>18</v>
      </c>
      <c r="K149" t="s">
        <v>36</v>
      </c>
      <c r="L149">
        <v>43</v>
      </c>
      <c r="M149" t="s">
        <v>17</v>
      </c>
      <c r="N149" t="s">
        <v>51</v>
      </c>
      <c r="O149" t="s">
        <v>61</v>
      </c>
    </row>
    <row r="150" spans="1:15" x14ac:dyDescent="0.25">
      <c r="A150">
        <v>27540</v>
      </c>
      <c r="B150" t="s">
        <v>26</v>
      </c>
      <c r="C150" t="s">
        <v>14</v>
      </c>
      <c r="D150">
        <v>70000</v>
      </c>
      <c r="E150">
        <v>0</v>
      </c>
      <c r="F150" t="s">
        <v>15</v>
      </c>
      <c r="G150" t="s">
        <v>24</v>
      </c>
      <c r="H150" t="s">
        <v>20</v>
      </c>
      <c r="I150">
        <v>1</v>
      </c>
      <c r="J150" t="s">
        <v>18</v>
      </c>
      <c r="K150" t="s">
        <v>36</v>
      </c>
      <c r="L150">
        <v>37</v>
      </c>
      <c r="M150" t="s">
        <v>17</v>
      </c>
      <c r="N150" t="s">
        <v>50</v>
      </c>
      <c r="O150" t="s">
        <v>61</v>
      </c>
    </row>
    <row r="151" spans="1:15" x14ac:dyDescent="0.25">
      <c r="A151">
        <v>19889</v>
      </c>
      <c r="B151" t="s">
        <v>26</v>
      </c>
      <c r="C151" t="s">
        <v>14</v>
      </c>
      <c r="D151">
        <v>70000</v>
      </c>
      <c r="E151">
        <v>2</v>
      </c>
      <c r="F151" t="s">
        <v>33</v>
      </c>
      <c r="G151" t="s">
        <v>16</v>
      </c>
      <c r="H151" t="s">
        <v>20</v>
      </c>
      <c r="I151">
        <v>2</v>
      </c>
      <c r="J151" t="s">
        <v>25</v>
      </c>
      <c r="K151" t="s">
        <v>36</v>
      </c>
      <c r="L151">
        <v>54</v>
      </c>
      <c r="M151" t="s">
        <v>17</v>
      </c>
      <c r="N151" t="s">
        <v>51</v>
      </c>
      <c r="O151" t="s">
        <v>61</v>
      </c>
    </row>
    <row r="152" spans="1:15" x14ac:dyDescent="0.25">
      <c r="A152">
        <v>12922</v>
      </c>
      <c r="B152" t="s">
        <v>26</v>
      </c>
      <c r="C152" t="s">
        <v>14</v>
      </c>
      <c r="D152">
        <v>60000</v>
      </c>
      <c r="E152">
        <v>3</v>
      </c>
      <c r="F152" t="s">
        <v>15</v>
      </c>
      <c r="G152" t="s">
        <v>16</v>
      </c>
      <c r="H152" t="s">
        <v>17</v>
      </c>
      <c r="I152">
        <v>0</v>
      </c>
      <c r="J152" t="s">
        <v>25</v>
      </c>
      <c r="K152" t="s">
        <v>36</v>
      </c>
      <c r="L152">
        <v>40</v>
      </c>
      <c r="M152" t="s">
        <v>17</v>
      </c>
      <c r="N152" t="s">
        <v>51</v>
      </c>
      <c r="O152" t="s">
        <v>60</v>
      </c>
    </row>
    <row r="153" spans="1:15" x14ac:dyDescent="0.25">
      <c r="A153">
        <v>19143</v>
      </c>
      <c r="B153" t="s">
        <v>26</v>
      </c>
      <c r="C153" t="s">
        <v>14</v>
      </c>
      <c r="D153">
        <v>80000</v>
      </c>
      <c r="E153">
        <v>3</v>
      </c>
      <c r="F153" t="s">
        <v>15</v>
      </c>
      <c r="G153" t="s">
        <v>16</v>
      </c>
      <c r="H153" t="s">
        <v>17</v>
      </c>
      <c r="I153">
        <v>2</v>
      </c>
      <c r="J153" t="s">
        <v>25</v>
      </c>
      <c r="K153" t="s">
        <v>36</v>
      </c>
      <c r="L153">
        <v>41</v>
      </c>
      <c r="M153" t="s">
        <v>17</v>
      </c>
      <c r="N153" t="s">
        <v>51</v>
      </c>
      <c r="O153" t="s">
        <v>61</v>
      </c>
    </row>
    <row r="154" spans="1:15" x14ac:dyDescent="0.25">
      <c r="A154">
        <v>23882</v>
      </c>
      <c r="B154" t="s">
        <v>26</v>
      </c>
      <c r="C154" t="s">
        <v>14</v>
      </c>
      <c r="D154">
        <v>80000</v>
      </c>
      <c r="E154">
        <v>3</v>
      </c>
      <c r="F154" t="s">
        <v>35</v>
      </c>
      <c r="G154" t="s">
        <v>24</v>
      </c>
      <c r="H154" t="s">
        <v>17</v>
      </c>
      <c r="I154">
        <v>0</v>
      </c>
      <c r="J154" t="s">
        <v>18</v>
      </c>
      <c r="K154" t="s">
        <v>36</v>
      </c>
      <c r="L154">
        <v>37</v>
      </c>
      <c r="M154" t="s">
        <v>17</v>
      </c>
      <c r="N154" t="s">
        <v>50</v>
      </c>
      <c r="O154" t="s">
        <v>61</v>
      </c>
    </row>
    <row r="155" spans="1:15" x14ac:dyDescent="0.25">
      <c r="A155">
        <v>15555</v>
      </c>
      <c r="B155" t="s">
        <v>13</v>
      </c>
      <c r="C155" t="s">
        <v>14</v>
      </c>
      <c r="D155">
        <v>60000</v>
      </c>
      <c r="E155">
        <v>1</v>
      </c>
      <c r="F155" t="s">
        <v>22</v>
      </c>
      <c r="G155" t="s">
        <v>16</v>
      </c>
      <c r="H155" t="s">
        <v>17</v>
      </c>
      <c r="I155">
        <v>1</v>
      </c>
      <c r="J155" t="s">
        <v>25</v>
      </c>
      <c r="K155" t="s">
        <v>36</v>
      </c>
      <c r="L155">
        <v>45</v>
      </c>
      <c r="M155" t="s">
        <v>17</v>
      </c>
      <c r="N155" t="s">
        <v>51</v>
      </c>
      <c r="O155" t="s">
        <v>60</v>
      </c>
    </row>
    <row r="156" spans="1:15" x14ac:dyDescent="0.25">
      <c r="A156">
        <v>13176</v>
      </c>
      <c r="B156" t="s">
        <v>26</v>
      </c>
      <c r="C156" t="s">
        <v>21</v>
      </c>
      <c r="D156">
        <v>130000</v>
      </c>
      <c r="E156">
        <v>0</v>
      </c>
      <c r="F156" t="s">
        <v>35</v>
      </c>
      <c r="G156" t="s">
        <v>32</v>
      </c>
      <c r="H156" t="s">
        <v>20</v>
      </c>
      <c r="I156">
        <v>2</v>
      </c>
      <c r="J156" t="s">
        <v>18</v>
      </c>
      <c r="K156" t="s">
        <v>36</v>
      </c>
      <c r="L156">
        <v>38</v>
      </c>
      <c r="M156" t="s">
        <v>17</v>
      </c>
      <c r="N156" t="s">
        <v>50</v>
      </c>
      <c r="O156" t="s">
        <v>58</v>
      </c>
    </row>
    <row r="157" spans="1:15" x14ac:dyDescent="0.25">
      <c r="A157">
        <v>16751</v>
      </c>
      <c r="B157" t="s">
        <v>13</v>
      </c>
      <c r="C157" t="s">
        <v>21</v>
      </c>
      <c r="D157">
        <v>60000</v>
      </c>
      <c r="E157">
        <v>0</v>
      </c>
      <c r="F157" t="s">
        <v>22</v>
      </c>
      <c r="G157" t="s">
        <v>16</v>
      </c>
      <c r="H157" t="s">
        <v>17</v>
      </c>
      <c r="I157">
        <v>1</v>
      </c>
      <c r="J157" t="s">
        <v>27</v>
      </c>
      <c r="K157" t="s">
        <v>36</v>
      </c>
      <c r="L157">
        <v>32</v>
      </c>
      <c r="M157" t="s">
        <v>17</v>
      </c>
      <c r="N157" t="s">
        <v>50</v>
      </c>
      <c r="O157" t="s">
        <v>60</v>
      </c>
    </row>
    <row r="158" spans="1:15" x14ac:dyDescent="0.25">
      <c r="A158">
        <v>21613</v>
      </c>
      <c r="B158" t="s">
        <v>26</v>
      </c>
      <c r="C158" t="s">
        <v>21</v>
      </c>
      <c r="D158">
        <v>50000</v>
      </c>
      <c r="E158">
        <v>2</v>
      </c>
      <c r="F158" t="s">
        <v>15</v>
      </c>
      <c r="G158" t="s">
        <v>16</v>
      </c>
      <c r="H158" t="s">
        <v>20</v>
      </c>
      <c r="I158">
        <v>1</v>
      </c>
      <c r="J158" t="s">
        <v>18</v>
      </c>
      <c r="K158" t="s">
        <v>36</v>
      </c>
      <c r="L158">
        <v>39</v>
      </c>
      <c r="M158" t="s">
        <v>17</v>
      </c>
      <c r="N158" t="s">
        <v>50</v>
      </c>
      <c r="O158" t="s">
        <v>60</v>
      </c>
    </row>
    <row r="159" spans="1:15" x14ac:dyDescent="0.25">
      <c r="A159">
        <v>24801</v>
      </c>
      <c r="B159" t="s">
        <v>26</v>
      </c>
      <c r="C159" t="s">
        <v>21</v>
      </c>
      <c r="D159">
        <v>60000</v>
      </c>
      <c r="E159">
        <v>1</v>
      </c>
      <c r="F159" t="s">
        <v>35</v>
      </c>
      <c r="G159" t="s">
        <v>24</v>
      </c>
      <c r="H159" t="s">
        <v>17</v>
      </c>
      <c r="I159">
        <v>0</v>
      </c>
      <c r="J159" t="s">
        <v>25</v>
      </c>
      <c r="K159" t="s">
        <v>36</v>
      </c>
      <c r="L159">
        <v>35</v>
      </c>
      <c r="M159" t="s">
        <v>17</v>
      </c>
      <c r="N159" t="s">
        <v>50</v>
      </c>
      <c r="O159" t="s">
        <v>60</v>
      </c>
    </row>
    <row r="160" spans="1:15" x14ac:dyDescent="0.25">
      <c r="A160">
        <v>11745</v>
      </c>
      <c r="B160" t="s">
        <v>13</v>
      </c>
      <c r="C160" t="s">
        <v>14</v>
      </c>
      <c r="D160">
        <v>60000</v>
      </c>
      <c r="E160">
        <v>1</v>
      </c>
      <c r="F160" t="s">
        <v>15</v>
      </c>
      <c r="G160" t="s">
        <v>24</v>
      </c>
      <c r="H160" t="s">
        <v>17</v>
      </c>
      <c r="I160">
        <v>1</v>
      </c>
      <c r="J160" t="s">
        <v>18</v>
      </c>
      <c r="K160" t="s">
        <v>36</v>
      </c>
      <c r="L160">
        <v>47</v>
      </c>
      <c r="M160" t="s">
        <v>17</v>
      </c>
      <c r="N160" t="s">
        <v>51</v>
      </c>
      <c r="O160" t="s">
        <v>60</v>
      </c>
    </row>
    <row r="161" spans="1:15" x14ac:dyDescent="0.25">
      <c r="A161">
        <v>13714</v>
      </c>
      <c r="B161" t="s">
        <v>13</v>
      </c>
      <c r="C161" t="s">
        <v>14</v>
      </c>
      <c r="D161">
        <v>20000</v>
      </c>
      <c r="E161">
        <v>2</v>
      </c>
      <c r="F161" t="s">
        <v>31</v>
      </c>
      <c r="G161" t="s">
        <v>29</v>
      </c>
      <c r="H161" t="s">
        <v>20</v>
      </c>
      <c r="I161">
        <v>2</v>
      </c>
      <c r="J161" t="s">
        <v>30</v>
      </c>
      <c r="K161" t="s">
        <v>36</v>
      </c>
      <c r="L161">
        <v>53</v>
      </c>
      <c r="M161" t="s">
        <v>17</v>
      </c>
      <c r="N161" t="s">
        <v>51</v>
      </c>
      <c r="O161" t="s">
        <v>59</v>
      </c>
    </row>
    <row r="162" spans="1:15" x14ac:dyDescent="0.25">
      <c r="A162">
        <v>22330</v>
      </c>
      <c r="B162" t="s">
        <v>13</v>
      </c>
      <c r="C162" t="s">
        <v>21</v>
      </c>
      <c r="D162">
        <v>50000</v>
      </c>
      <c r="E162">
        <v>0</v>
      </c>
      <c r="F162" t="s">
        <v>35</v>
      </c>
      <c r="G162" t="s">
        <v>16</v>
      </c>
      <c r="H162" t="s">
        <v>17</v>
      </c>
      <c r="I162">
        <v>0</v>
      </c>
      <c r="J162" t="s">
        <v>30</v>
      </c>
      <c r="K162" t="s">
        <v>36</v>
      </c>
      <c r="L162">
        <v>32</v>
      </c>
      <c r="M162" t="s">
        <v>17</v>
      </c>
      <c r="N162" t="s">
        <v>50</v>
      </c>
      <c r="O162" t="s">
        <v>60</v>
      </c>
    </row>
    <row r="163" spans="1:15" x14ac:dyDescent="0.25">
      <c r="A163">
        <v>18783</v>
      </c>
      <c r="B163" t="s">
        <v>26</v>
      </c>
      <c r="C163" t="s">
        <v>21</v>
      </c>
      <c r="D163">
        <v>80000</v>
      </c>
      <c r="E163">
        <v>0</v>
      </c>
      <c r="F163" t="s">
        <v>15</v>
      </c>
      <c r="G163" t="s">
        <v>32</v>
      </c>
      <c r="H163" t="s">
        <v>20</v>
      </c>
      <c r="I163">
        <v>1</v>
      </c>
      <c r="J163" t="s">
        <v>18</v>
      </c>
      <c r="K163" t="s">
        <v>36</v>
      </c>
      <c r="L163">
        <v>38</v>
      </c>
      <c r="M163" t="s">
        <v>17</v>
      </c>
      <c r="N163" t="s">
        <v>50</v>
      </c>
      <c r="O163" t="s">
        <v>61</v>
      </c>
    </row>
    <row r="164" spans="1:15" x14ac:dyDescent="0.25">
      <c r="A164">
        <v>22046</v>
      </c>
      <c r="B164" t="s">
        <v>26</v>
      </c>
      <c r="C164" t="s">
        <v>14</v>
      </c>
      <c r="D164">
        <v>80000</v>
      </c>
      <c r="E164">
        <v>0</v>
      </c>
      <c r="F164" t="s">
        <v>15</v>
      </c>
      <c r="G164" t="s">
        <v>32</v>
      </c>
      <c r="H164" t="s">
        <v>20</v>
      </c>
      <c r="I164">
        <v>1</v>
      </c>
      <c r="J164" t="s">
        <v>18</v>
      </c>
      <c r="K164" t="s">
        <v>36</v>
      </c>
      <c r="L164">
        <v>38</v>
      </c>
      <c r="M164" t="s">
        <v>17</v>
      </c>
      <c r="N164" t="s">
        <v>50</v>
      </c>
      <c r="O164" t="s">
        <v>61</v>
      </c>
    </row>
    <row r="165" spans="1:15" x14ac:dyDescent="0.25">
      <c r="A165">
        <v>24955</v>
      </c>
      <c r="B165" t="s">
        <v>26</v>
      </c>
      <c r="C165" t="s">
        <v>21</v>
      </c>
      <c r="D165">
        <v>30000</v>
      </c>
      <c r="E165">
        <v>5</v>
      </c>
      <c r="F165" t="s">
        <v>33</v>
      </c>
      <c r="G165" t="s">
        <v>16</v>
      </c>
      <c r="H165" t="s">
        <v>17</v>
      </c>
      <c r="I165">
        <v>3</v>
      </c>
      <c r="J165" t="s">
        <v>34</v>
      </c>
      <c r="K165" t="s">
        <v>36</v>
      </c>
      <c r="L165">
        <v>60</v>
      </c>
      <c r="M165" t="s">
        <v>17</v>
      </c>
      <c r="N165" t="s">
        <v>49</v>
      </c>
      <c r="O165" t="s">
        <v>59</v>
      </c>
    </row>
    <row r="166" spans="1:15" x14ac:dyDescent="0.25">
      <c r="A166">
        <v>22118</v>
      </c>
      <c r="B166" t="s">
        <v>26</v>
      </c>
      <c r="C166" t="s">
        <v>14</v>
      </c>
      <c r="D166">
        <v>70000</v>
      </c>
      <c r="E166">
        <v>3</v>
      </c>
      <c r="F166" t="s">
        <v>35</v>
      </c>
      <c r="G166" t="s">
        <v>32</v>
      </c>
      <c r="H166" t="s">
        <v>17</v>
      </c>
      <c r="I166">
        <v>2</v>
      </c>
      <c r="J166" t="s">
        <v>27</v>
      </c>
      <c r="K166" t="s">
        <v>36</v>
      </c>
      <c r="L166">
        <v>53</v>
      </c>
      <c r="M166" t="s">
        <v>17</v>
      </c>
      <c r="N166" t="s">
        <v>51</v>
      </c>
      <c r="O166" t="s">
        <v>61</v>
      </c>
    </row>
    <row r="167" spans="1:15" x14ac:dyDescent="0.25">
      <c r="A167">
        <v>14883</v>
      </c>
      <c r="B167" t="s">
        <v>13</v>
      </c>
      <c r="C167" t="s">
        <v>14</v>
      </c>
      <c r="D167">
        <v>30000</v>
      </c>
      <c r="E167">
        <v>1</v>
      </c>
      <c r="F167" t="s">
        <v>15</v>
      </c>
      <c r="G167" t="s">
        <v>16</v>
      </c>
      <c r="H167" t="s">
        <v>17</v>
      </c>
      <c r="I167">
        <v>1</v>
      </c>
      <c r="J167" t="s">
        <v>27</v>
      </c>
      <c r="K167" t="s">
        <v>36</v>
      </c>
      <c r="L167">
        <v>53</v>
      </c>
      <c r="M167" t="s">
        <v>17</v>
      </c>
      <c r="N167" t="s">
        <v>51</v>
      </c>
      <c r="O167" t="s">
        <v>59</v>
      </c>
    </row>
    <row r="168" spans="1:15" x14ac:dyDescent="0.25">
      <c r="A168">
        <v>27279</v>
      </c>
      <c r="B168" t="s">
        <v>26</v>
      </c>
      <c r="C168" t="s">
        <v>14</v>
      </c>
      <c r="D168">
        <v>70000</v>
      </c>
      <c r="E168">
        <v>2</v>
      </c>
      <c r="F168" t="s">
        <v>15</v>
      </c>
      <c r="G168" t="s">
        <v>16</v>
      </c>
      <c r="H168" t="s">
        <v>17</v>
      </c>
      <c r="I168">
        <v>0</v>
      </c>
      <c r="J168" t="s">
        <v>25</v>
      </c>
      <c r="K168" t="s">
        <v>36</v>
      </c>
      <c r="L168">
        <v>38</v>
      </c>
      <c r="M168" t="s">
        <v>17</v>
      </c>
      <c r="N168" t="s">
        <v>50</v>
      </c>
      <c r="O168" t="s">
        <v>61</v>
      </c>
    </row>
    <row r="169" spans="1:15" x14ac:dyDescent="0.25">
      <c r="A169">
        <v>28066</v>
      </c>
      <c r="B169" t="s">
        <v>13</v>
      </c>
      <c r="C169" t="s">
        <v>21</v>
      </c>
      <c r="D169">
        <v>80000</v>
      </c>
      <c r="E169">
        <v>2</v>
      </c>
      <c r="F169" t="s">
        <v>35</v>
      </c>
      <c r="G169" t="s">
        <v>24</v>
      </c>
      <c r="H169" t="s">
        <v>17</v>
      </c>
      <c r="I169">
        <v>0</v>
      </c>
      <c r="J169" t="s">
        <v>18</v>
      </c>
      <c r="K169" t="s">
        <v>36</v>
      </c>
      <c r="L169">
        <v>37</v>
      </c>
      <c r="M169" t="s">
        <v>17</v>
      </c>
      <c r="N169" t="s">
        <v>50</v>
      </c>
      <c r="O169" t="s">
        <v>61</v>
      </c>
    </row>
    <row r="170" spans="1:15" x14ac:dyDescent="0.25">
      <c r="A170">
        <v>11275</v>
      </c>
      <c r="B170" t="s">
        <v>13</v>
      </c>
      <c r="C170" t="s">
        <v>14</v>
      </c>
      <c r="D170">
        <v>80000</v>
      </c>
      <c r="E170">
        <v>4</v>
      </c>
      <c r="F170" t="s">
        <v>35</v>
      </c>
      <c r="G170" t="s">
        <v>32</v>
      </c>
      <c r="H170" t="s">
        <v>17</v>
      </c>
      <c r="I170">
        <v>2</v>
      </c>
      <c r="J170" t="s">
        <v>18</v>
      </c>
      <c r="K170" t="s">
        <v>36</v>
      </c>
      <c r="L170">
        <v>72</v>
      </c>
      <c r="M170" t="s">
        <v>17</v>
      </c>
      <c r="N170" t="s">
        <v>49</v>
      </c>
      <c r="O170" t="s">
        <v>61</v>
      </c>
    </row>
    <row r="171" spans="1:15" x14ac:dyDescent="0.25">
      <c r="A171">
        <v>16151</v>
      </c>
      <c r="B171" t="s">
        <v>13</v>
      </c>
      <c r="C171" t="s">
        <v>14</v>
      </c>
      <c r="D171">
        <v>60000</v>
      </c>
      <c r="E171">
        <v>1</v>
      </c>
      <c r="F171" t="s">
        <v>15</v>
      </c>
      <c r="G171" t="s">
        <v>24</v>
      </c>
      <c r="H171" t="s">
        <v>17</v>
      </c>
      <c r="I171">
        <v>1</v>
      </c>
      <c r="J171" t="s">
        <v>25</v>
      </c>
      <c r="K171" t="s">
        <v>36</v>
      </c>
      <c r="L171">
        <v>48</v>
      </c>
      <c r="M171" t="s">
        <v>17</v>
      </c>
      <c r="N171" t="s">
        <v>51</v>
      </c>
      <c r="O171" t="s">
        <v>60</v>
      </c>
    </row>
    <row r="172" spans="1:15" x14ac:dyDescent="0.25">
      <c r="A172">
        <v>27074</v>
      </c>
      <c r="B172" t="s">
        <v>13</v>
      </c>
      <c r="C172" t="s">
        <v>14</v>
      </c>
      <c r="D172">
        <v>70000</v>
      </c>
      <c r="E172">
        <v>1</v>
      </c>
      <c r="F172" t="s">
        <v>35</v>
      </c>
      <c r="G172" t="s">
        <v>16</v>
      </c>
      <c r="H172" t="s">
        <v>17</v>
      </c>
      <c r="I172">
        <v>0</v>
      </c>
      <c r="J172" t="s">
        <v>18</v>
      </c>
      <c r="K172" t="s">
        <v>36</v>
      </c>
      <c r="L172">
        <v>35</v>
      </c>
      <c r="M172" t="s">
        <v>17</v>
      </c>
      <c r="N172" t="s">
        <v>50</v>
      </c>
      <c r="O172" t="s">
        <v>61</v>
      </c>
    </row>
    <row r="173" spans="1:15" x14ac:dyDescent="0.25">
      <c r="A173">
        <v>13415</v>
      </c>
      <c r="B173" t="s">
        <v>26</v>
      </c>
      <c r="C173" t="s">
        <v>21</v>
      </c>
      <c r="D173">
        <v>100000</v>
      </c>
      <c r="E173">
        <v>1</v>
      </c>
      <c r="F173" t="s">
        <v>35</v>
      </c>
      <c r="G173" t="s">
        <v>32</v>
      </c>
      <c r="H173" t="s">
        <v>17</v>
      </c>
      <c r="I173">
        <v>3</v>
      </c>
      <c r="J173" t="s">
        <v>25</v>
      </c>
      <c r="K173" t="s">
        <v>36</v>
      </c>
      <c r="L173">
        <v>73</v>
      </c>
      <c r="M173" t="s">
        <v>17</v>
      </c>
      <c r="N173" t="s">
        <v>49</v>
      </c>
      <c r="O173" t="s">
        <v>58</v>
      </c>
    </row>
    <row r="174" spans="1:15" x14ac:dyDescent="0.25">
      <c r="A174">
        <v>17000</v>
      </c>
      <c r="B174" t="s">
        <v>26</v>
      </c>
      <c r="C174" t="s">
        <v>14</v>
      </c>
      <c r="D174">
        <v>70000</v>
      </c>
      <c r="E174">
        <v>4</v>
      </c>
      <c r="F174" t="s">
        <v>15</v>
      </c>
      <c r="G174" t="s">
        <v>16</v>
      </c>
      <c r="H174" t="s">
        <v>17</v>
      </c>
      <c r="I174">
        <v>2</v>
      </c>
      <c r="J174" t="s">
        <v>25</v>
      </c>
      <c r="K174" t="s">
        <v>36</v>
      </c>
      <c r="L174">
        <v>43</v>
      </c>
      <c r="M174" t="s">
        <v>17</v>
      </c>
      <c r="N174" t="s">
        <v>51</v>
      </c>
      <c r="O174" t="s">
        <v>61</v>
      </c>
    </row>
    <row r="175" spans="1:15" x14ac:dyDescent="0.25">
      <c r="A175">
        <v>13873</v>
      </c>
      <c r="B175" t="s">
        <v>13</v>
      </c>
      <c r="C175" t="s">
        <v>21</v>
      </c>
      <c r="D175">
        <v>70000</v>
      </c>
      <c r="E175">
        <v>3</v>
      </c>
      <c r="F175" t="s">
        <v>35</v>
      </c>
      <c r="G175" t="s">
        <v>24</v>
      </c>
      <c r="H175" t="s">
        <v>17</v>
      </c>
      <c r="I175">
        <v>0</v>
      </c>
      <c r="J175" t="s">
        <v>18</v>
      </c>
      <c r="K175" t="s">
        <v>36</v>
      </c>
      <c r="L175">
        <v>35</v>
      </c>
      <c r="M175" t="s">
        <v>17</v>
      </c>
      <c r="N175" t="s">
        <v>50</v>
      </c>
      <c r="O175" t="s">
        <v>61</v>
      </c>
    </row>
    <row r="176" spans="1:15" x14ac:dyDescent="0.25">
      <c r="A176">
        <v>20401</v>
      </c>
      <c r="B176" t="s">
        <v>13</v>
      </c>
      <c r="C176" t="s">
        <v>14</v>
      </c>
      <c r="D176">
        <v>50000</v>
      </c>
      <c r="E176">
        <v>4</v>
      </c>
      <c r="F176" t="s">
        <v>15</v>
      </c>
      <c r="G176" t="s">
        <v>32</v>
      </c>
      <c r="H176" t="s">
        <v>17</v>
      </c>
      <c r="I176">
        <v>2</v>
      </c>
      <c r="J176" t="s">
        <v>30</v>
      </c>
      <c r="K176" t="s">
        <v>36</v>
      </c>
      <c r="L176">
        <v>64</v>
      </c>
      <c r="M176" t="s">
        <v>17</v>
      </c>
      <c r="N176" t="s">
        <v>49</v>
      </c>
      <c r="O176" t="s">
        <v>60</v>
      </c>
    </row>
    <row r="177" spans="1:15" x14ac:dyDescent="0.25">
      <c r="A177">
        <v>21583</v>
      </c>
      <c r="B177" t="s">
        <v>13</v>
      </c>
      <c r="C177" t="s">
        <v>14</v>
      </c>
      <c r="D177">
        <v>50000</v>
      </c>
      <c r="E177">
        <v>1</v>
      </c>
      <c r="F177" t="s">
        <v>15</v>
      </c>
      <c r="G177" t="s">
        <v>16</v>
      </c>
      <c r="H177" t="s">
        <v>17</v>
      </c>
      <c r="I177">
        <v>0</v>
      </c>
      <c r="J177" t="s">
        <v>18</v>
      </c>
      <c r="K177" t="s">
        <v>36</v>
      </c>
      <c r="L177">
        <v>34</v>
      </c>
      <c r="M177" t="s">
        <v>17</v>
      </c>
      <c r="N177" t="s">
        <v>50</v>
      </c>
      <c r="O177" t="s">
        <v>60</v>
      </c>
    </row>
    <row r="178" spans="1:15" x14ac:dyDescent="0.25">
      <c r="A178">
        <v>18066</v>
      </c>
      <c r="B178" t="s">
        <v>26</v>
      </c>
      <c r="C178" t="s">
        <v>21</v>
      </c>
      <c r="D178">
        <v>70000</v>
      </c>
      <c r="E178">
        <v>5</v>
      </c>
      <c r="F178" t="s">
        <v>15</v>
      </c>
      <c r="G178" t="s">
        <v>32</v>
      </c>
      <c r="H178" t="s">
        <v>17</v>
      </c>
      <c r="I178">
        <v>3</v>
      </c>
      <c r="J178" t="s">
        <v>34</v>
      </c>
      <c r="K178" t="s">
        <v>36</v>
      </c>
      <c r="L178">
        <v>60</v>
      </c>
      <c r="M178" t="s">
        <v>17</v>
      </c>
      <c r="N178" t="s">
        <v>49</v>
      </c>
      <c r="O178" t="s">
        <v>61</v>
      </c>
    </row>
    <row r="179" spans="1:15" x14ac:dyDescent="0.25">
      <c r="A179">
        <v>16122</v>
      </c>
      <c r="B179" t="s">
        <v>13</v>
      </c>
      <c r="C179" t="s">
        <v>21</v>
      </c>
      <c r="D179">
        <v>40000</v>
      </c>
      <c r="E179">
        <v>4</v>
      </c>
      <c r="F179" t="s">
        <v>31</v>
      </c>
      <c r="G179" t="s">
        <v>16</v>
      </c>
      <c r="H179" t="s">
        <v>17</v>
      </c>
      <c r="I179">
        <v>2</v>
      </c>
      <c r="J179" t="s">
        <v>18</v>
      </c>
      <c r="K179" t="s">
        <v>36</v>
      </c>
      <c r="L179">
        <v>44</v>
      </c>
      <c r="M179" t="s">
        <v>17</v>
      </c>
      <c r="N179" t="s">
        <v>51</v>
      </c>
      <c r="O179" t="s">
        <v>60</v>
      </c>
    </row>
    <row r="180" spans="1:15" x14ac:dyDescent="0.25">
      <c r="A180">
        <v>18607</v>
      </c>
      <c r="B180" t="s">
        <v>26</v>
      </c>
      <c r="C180" t="s">
        <v>14</v>
      </c>
      <c r="D180">
        <v>60000</v>
      </c>
      <c r="E180">
        <v>4</v>
      </c>
      <c r="F180" t="s">
        <v>15</v>
      </c>
      <c r="G180" t="s">
        <v>16</v>
      </c>
      <c r="H180" t="s">
        <v>17</v>
      </c>
      <c r="I180">
        <v>2</v>
      </c>
      <c r="J180" t="s">
        <v>25</v>
      </c>
      <c r="K180" t="s">
        <v>36</v>
      </c>
      <c r="L180">
        <v>42</v>
      </c>
      <c r="M180" t="s">
        <v>17</v>
      </c>
      <c r="N180" t="s">
        <v>51</v>
      </c>
      <c r="O180" t="s">
        <v>60</v>
      </c>
    </row>
    <row r="181" spans="1:15" x14ac:dyDescent="0.25">
      <c r="A181">
        <v>26305</v>
      </c>
      <c r="B181" t="s">
        <v>26</v>
      </c>
      <c r="C181" t="s">
        <v>14</v>
      </c>
      <c r="D181">
        <v>60000</v>
      </c>
      <c r="E181">
        <v>2</v>
      </c>
      <c r="F181" t="s">
        <v>15</v>
      </c>
      <c r="G181" t="s">
        <v>16</v>
      </c>
      <c r="H181" t="s">
        <v>20</v>
      </c>
      <c r="I181">
        <v>0</v>
      </c>
      <c r="J181" t="s">
        <v>18</v>
      </c>
      <c r="K181" t="s">
        <v>36</v>
      </c>
      <c r="L181">
        <v>36</v>
      </c>
      <c r="M181" t="s">
        <v>17</v>
      </c>
      <c r="N181" t="s">
        <v>50</v>
      </c>
      <c r="O181" t="s">
        <v>60</v>
      </c>
    </row>
    <row r="182" spans="1:15" x14ac:dyDescent="0.25">
      <c r="A182">
        <v>22050</v>
      </c>
      <c r="B182" t="s">
        <v>26</v>
      </c>
      <c r="C182" t="s">
        <v>21</v>
      </c>
      <c r="D182">
        <v>90000</v>
      </c>
      <c r="E182">
        <v>4</v>
      </c>
      <c r="F182" t="s">
        <v>15</v>
      </c>
      <c r="G182" t="s">
        <v>32</v>
      </c>
      <c r="H182" t="s">
        <v>17</v>
      </c>
      <c r="I182">
        <v>1</v>
      </c>
      <c r="J182" t="s">
        <v>30</v>
      </c>
      <c r="K182" t="s">
        <v>36</v>
      </c>
      <c r="L182">
        <v>38</v>
      </c>
      <c r="M182" t="s">
        <v>17</v>
      </c>
      <c r="N182" t="s">
        <v>50</v>
      </c>
      <c r="O182" t="s">
        <v>61</v>
      </c>
    </row>
    <row r="183" spans="1:15" x14ac:dyDescent="0.25">
      <c r="A183">
        <v>25394</v>
      </c>
      <c r="B183" t="s">
        <v>13</v>
      </c>
      <c r="C183" t="s">
        <v>21</v>
      </c>
      <c r="D183">
        <v>60000</v>
      </c>
      <c r="E183">
        <v>1</v>
      </c>
      <c r="F183" t="s">
        <v>35</v>
      </c>
      <c r="G183" t="s">
        <v>24</v>
      </c>
      <c r="H183" t="s">
        <v>17</v>
      </c>
      <c r="I183">
        <v>0</v>
      </c>
      <c r="J183" t="s">
        <v>25</v>
      </c>
      <c r="K183" t="s">
        <v>36</v>
      </c>
      <c r="L183">
        <v>34</v>
      </c>
      <c r="M183" t="s">
        <v>17</v>
      </c>
      <c r="N183" t="s">
        <v>50</v>
      </c>
      <c r="O183" t="s">
        <v>60</v>
      </c>
    </row>
    <row r="184" spans="1:15" x14ac:dyDescent="0.25">
      <c r="A184">
        <v>23195</v>
      </c>
      <c r="B184" t="s">
        <v>26</v>
      </c>
      <c r="C184" t="s">
        <v>21</v>
      </c>
      <c r="D184">
        <v>50000</v>
      </c>
      <c r="E184">
        <v>3</v>
      </c>
      <c r="F184" t="s">
        <v>15</v>
      </c>
      <c r="G184" t="s">
        <v>16</v>
      </c>
      <c r="H184" t="s">
        <v>17</v>
      </c>
      <c r="I184">
        <v>2</v>
      </c>
      <c r="J184" t="s">
        <v>25</v>
      </c>
      <c r="K184" t="s">
        <v>36</v>
      </c>
      <c r="L184">
        <v>41</v>
      </c>
      <c r="M184" t="s">
        <v>17</v>
      </c>
      <c r="N184" t="s">
        <v>51</v>
      </c>
      <c r="O184" t="s">
        <v>60</v>
      </c>
    </row>
    <row r="185" spans="1:15" x14ac:dyDescent="0.25">
      <c r="A185">
        <v>21695</v>
      </c>
      <c r="B185" t="s">
        <v>13</v>
      </c>
      <c r="C185" t="s">
        <v>21</v>
      </c>
      <c r="D185">
        <v>60000</v>
      </c>
      <c r="E185">
        <v>0</v>
      </c>
      <c r="F185" t="s">
        <v>35</v>
      </c>
      <c r="G185" t="s">
        <v>16</v>
      </c>
      <c r="H185" t="s">
        <v>17</v>
      </c>
      <c r="I185">
        <v>0</v>
      </c>
      <c r="J185" t="s">
        <v>30</v>
      </c>
      <c r="K185" t="s">
        <v>36</v>
      </c>
      <c r="L185">
        <v>39</v>
      </c>
      <c r="M185" t="s">
        <v>17</v>
      </c>
      <c r="N185" t="s">
        <v>50</v>
      </c>
      <c r="O185" t="s">
        <v>60</v>
      </c>
    </row>
    <row r="186" spans="1:15" x14ac:dyDescent="0.25">
      <c r="A186">
        <v>28657</v>
      </c>
      <c r="B186" t="s">
        <v>26</v>
      </c>
      <c r="C186" t="s">
        <v>21</v>
      </c>
      <c r="D186">
        <v>60000</v>
      </c>
      <c r="E186">
        <v>2</v>
      </c>
      <c r="F186" t="s">
        <v>15</v>
      </c>
      <c r="G186" t="s">
        <v>16</v>
      </c>
      <c r="H186" t="s">
        <v>17</v>
      </c>
      <c r="I186">
        <v>0</v>
      </c>
      <c r="J186" t="s">
        <v>25</v>
      </c>
      <c r="K186" t="s">
        <v>36</v>
      </c>
      <c r="L186">
        <v>36</v>
      </c>
      <c r="M186" t="s">
        <v>17</v>
      </c>
      <c r="N186" t="s">
        <v>50</v>
      </c>
      <c r="O186" t="s">
        <v>60</v>
      </c>
    </row>
    <row r="187" spans="1:15" x14ac:dyDescent="0.25">
      <c r="A187">
        <v>27273</v>
      </c>
      <c r="B187" t="s">
        <v>26</v>
      </c>
      <c r="C187" t="s">
        <v>21</v>
      </c>
      <c r="D187">
        <v>70000</v>
      </c>
      <c r="E187">
        <v>3</v>
      </c>
      <c r="F187" t="s">
        <v>35</v>
      </c>
      <c r="G187" t="s">
        <v>24</v>
      </c>
      <c r="H187" t="s">
        <v>20</v>
      </c>
      <c r="I187">
        <v>0</v>
      </c>
      <c r="J187" t="s">
        <v>18</v>
      </c>
      <c r="K187" t="s">
        <v>36</v>
      </c>
      <c r="L187">
        <v>35</v>
      </c>
      <c r="M187" t="s">
        <v>17</v>
      </c>
      <c r="N187" t="s">
        <v>50</v>
      </c>
      <c r="O187" t="s">
        <v>61</v>
      </c>
    </row>
    <row r="188" spans="1:15" x14ac:dyDescent="0.25">
      <c r="A188">
        <v>22719</v>
      </c>
      <c r="B188" t="s">
        <v>26</v>
      </c>
      <c r="C188" t="s">
        <v>21</v>
      </c>
      <c r="D188">
        <v>110000</v>
      </c>
      <c r="E188">
        <v>3</v>
      </c>
      <c r="F188" t="s">
        <v>15</v>
      </c>
      <c r="G188" t="s">
        <v>32</v>
      </c>
      <c r="H188" t="s">
        <v>17</v>
      </c>
      <c r="I188">
        <v>4</v>
      </c>
      <c r="J188" t="s">
        <v>25</v>
      </c>
      <c r="K188" t="s">
        <v>36</v>
      </c>
      <c r="L188">
        <v>40</v>
      </c>
      <c r="M188" t="s">
        <v>17</v>
      </c>
      <c r="N188" t="s">
        <v>51</v>
      </c>
      <c r="O188" t="s">
        <v>58</v>
      </c>
    </row>
    <row r="189" spans="1:15" x14ac:dyDescent="0.25">
      <c r="A189">
        <v>22042</v>
      </c>
      <c r="B189" t="s">
        <v>13</v>
      </c>
      <c r="C189" t="s">
        <v>14</v>
      </c>
      <c r="D189">
        <v>70000</v>
      </c>
      <c r="E189">
        <v>0</v>
      </c>
      <c r="F189" t="s">
        <v>22</v>
      </c>
      <c r="G189" t="s">
        <v>16</v>
      </c>
      <c r="H189" t="s">
        <v>17</v>
      </c>
      <c r="I189">
        <v>2</v>
      </c>
      <c r="J189" t="s">
        <v>27</v>
      </c>
      <c r="K189" t="s">
        <v>36</v>
      </c>
      <c r="L189">
        <v>34</v>
      </c>
      <c r="M189" t="s">
        <v>17</v>
      </c>
      <c r="N189" t="s">
        <v>50</v>
      </c>
      <c r="O189" t="s">
        <v>61</v>
      </c>
    </row>
    <row r="190" spans="1:15" x14ac:dyDescent="0.25">
      <c r="A190">
        <v>12153</v>
      </c>
      <c r="B190" t="s">
        <v>26</v>
      </c>
      <c r="C190" t="s">
        <v>14</v>
      </c>
      <c r="D190">
        <v>70000</v>
      </c>
      <c r="E190">
        <v>3</v>
      </c>
      <c r="F190" t="s">
        <v>22</v>
      </c>
      <c r="G190" t="s">
        <v>24</v>
      </c>
      <c r="H190" t="s">
        <v>17</v>
      </c>
      <c r="I190">
        <v>1</v>
      </c>
      <c r="J190" t="s">
        <v>27</v>
      </c>
      <c r="K190" t="s">
        <v>36</v>
      </c>
      <c r="L190">
        <v>49</v>
      </c>
      <c r="M190" t="s">
        <v>17</v>
      </c>
      <c r="N190" t="s">
        <v>51</v>
      </c>
      <c r="O190" t="s">
        <v>61</v>
      </c>
    </row>
    <row r="191" spans="1:15" x14ac:dyDescent="0.25">
      <c r="A191">
        <v>16895</v>
      </c>
      <c r="B191" t="s">
        <v>13</v>
      </c>
      <c r="C191" t="s">
        <v>14</v>
      </c>
      <c r="D191">
        <v>40000</v>
      </c>
      <c r="E191">
        <v>3</v>
      </c>
      <c r="F191" t="s">
        <v>22</v>
      </c>
      <c r="G191" t="s">
        <v>24</v>
      </c>
      <c r="H191" t="s">
        <v>20</v>
      </c>
      <c r="I191">
        <v>2</v>
      </c>
      <c r="J191" t="s">
        <v>30</v>
      </c>
      <c r="K191" t="s">
        <v>36</v>
      </c>
      <c r="L191">
        <v>54</v>
      </c>
      <c r="M191" t="s">
        <v>17</v>
      </c>
      <c r="N191" t="s">
        <v>51</v>
      </c>
      <c r="O191" t="s">
        <v>60</v>
      </c>
    </row>
    <row r="192" spans="1:15" x14ac:dyDescent="0.25">
      <c r="A192">
        <v>26728</v>
      </c>
      <c r="B192" t="s">
        <v>26</v>
      </c>
      <c r="C192" t="s">
        <v>21</v>
      </c>
      <c r="D192">
        <v>70000</v>
      </c>
      <c r="E192">
        <v>3</v>
      </c>
      <c r="F192" t="s">
        <v>35</v>
      </c>
      <c r="G192" t="s">
        <v>32</v>
      </c>
      <c r="H192" t="s">
        <v>20</v>
      </c>
      <c r="I192">
        <v>2</v>
      </c>
      <c r="J192" t="s">
        <v>30</v>
      </c>
      <c r="K192" t="s">
        <v>36</v>
      </c>
      <c r="L192">
        <v>53</v>
      </c>
      <c r="M192" t="s">
        <v>17</v>
      </c>
      <c r="N192" t="s">
        <v>51</v>
      </c>
      <c r="O192" t="s">
        <v>61</v>
      </c>
    </row>
    <row r="193" spans="1:15" x14ac:dyDescent="0.25">
      <c r="A193">
        <v>11090</v>
      </c>
      <c r="B193" t="s">
        <v>26</v>
      </c>
      <c r="C193" t="s">
        <v>21</v>
      </c>
      <c r="D193">
        <v>90000</v>
      </c>
      <c r="E193">
        <v>2</v>
      </c>
      <c r="F193" t="s">
        <v>22</v>
      </c>
      <c r="G193" t="s">
        <v>24</v>
      </c>
      <c r="H193" t="s">
        <v>17</v>
      </c>
      <c r="I193">
        <v>1</v>
      </c>
      <c r="J193" t="s">
        <v>25</v>
      </c>
      <c r="K193" t="s">
        <v>36</v>
      </c>
      <c r="L193">
        <v>48</v>
      </c>
      <c r="M193" t="s">
        <v>17</v>
      </c>
      <c r="N193" t="s">
        <v>51</v>
      </c>
      <c r="O193" t="s">
        <v>61</v>
      </c>
    </row>
    <row r="194" spans="1:15" x14ac:dyDescent="0.25">
      <c r="A194">
        <v>15862</v>
      </c>
      <c r="B194" t="s">
        <v>26</v>
      </c>
      <c r="C194" t="s">
        <v>14</v>
      </c>
      <c r="D194">
        <v>50000</v>
      </c>
      <c r="E194">
        <v>0</v>
      </c>
      <c r="F194" t="s">
        <v>35</v>
      </c>
      <c r="G194" t="s">
        <v>16</v>
      </c>
      <c r="H194" t="s">
        <v>17</v>
      </c>
      <c r="I194">
        <v>0</v>
      </c>
      <c r="J194" t="s">
        <v>30</v>
      </c>
      <c r="K194" t="s">
        <v>36</v>
      </c>
      <c r="L194">
        <v>33</v>
      </c>
      <c r="M194" t="s">
        <v>17</v>
      </c>
      <c r="N194" t="s">
        <v>50</v>
      </c>
      <c r="O194" t="s">
        <v>60</v>
      </c>
    </row>
    <row r="195" spans="1:15" x14ac:dyDescent="0.25">
      <c r="A195">
        <v>14914</v>
      </c>
      <c r="B195" t="s">
        <v>13</v>
      </c>
      <c r="C195" t="s">
        <v>14</v>
      </c>
      <c r="D195">
        <v>40000</v>
      </c>
      <c r="E195">
        <v>1</v>
      </c>
      <c r="F195" t="s">
        <v>22</v>
      </c>
      <c r="G195" t="s">
        <v>23</v>
      </c>
      <c r="H195" t="s">
        <v>17</v>
      </c>
      <c r="I195">
        <v>1</v>
      </c>
      <c r="J195" t="s">
        <v>30</v>
      </c>
      <c r="K195" t="s">
        <v>36</v>
      </c>
      <c r="L195">
        <v>49</v>
      </c>
      <c r="M195" t="s">
        <v>17</v>
      </c>
      <c r="N195" t="s">
        <v>51</v>
      </c>
      <c r="O195" t="s">
        <v>60</v>
      </c>
    </row>
    <row r="196" spans="1:15" x14ac:dyDescent="0.25">
      <c r="A196">
        <v>12033</v>
      </c>
      <c r="B196" t="s">
        <v>26</v>
      </c>
      <c r="C196" t="s">
        <v>14</v>
      </c>
      <c r="D196">
        <v>40000</v>
      </c>
      <c r="E196">
        <v>0</v>
      </c>
      <c r="F196" t="s">
        <v>31</v>
      </c>
      <c r="G196" t="s">
        <v>16</v>
      </c>
      <c r="H196" t="s">
        <v>20</v>
      </c>
      <c r="I196">
        <v>2</v>
      </c>
      <c r="J196" t="s">
        <v>18</v>
      </c>
      <c r="K196" t="s">
        <v>36</v>
      </c>
      <c r="L196">
        <v>27</v>
      </c>
      <c r="M196" t="s">
        <v>17</v>
      </c>
      <c r="N196" t="s">
        <v>50</v>
      </c>
      <c r="O196" t="s">
        <v>60</v>
      </c>
    </row>
    <row r="197" spans="1:15" x14ac:dyDescent="0.25">
      <c r="A197">
        <v>18050</v>
      </c>
      <c r="B197" t="s">
        <v>13</v>
      </c>
      <c r="C197" t="s">
        <v>14</v>
      </c>
      <c r="D197">
        <v>60000</v>
      </c>
      <c r="E197">
        <v>1</v>
      </c>
      <c r="F197" t="s">
        <v>22</v>
      </c>
      <c r="G197" t="s">
        <v>16</v>
      </c>
      <c r="H197" t="s">
        <v>17</v>
      </c>
      <c r="I197">
        <v>1</v>
      </c>
      <c r="J197" t="s">
        <v>18</v>
      </c>
      <c r="K197" t="s">
        <v>36</v>
      </c>
      <c r="L197">
        <v>45</v>
      </c>
      <c r="M197" t="s">
        <v>17</v>
      </c>
      <c r="N197" t="s">
        <v>51</v>
      </c>
      <c r="O197" t="s">
        <v>60</v>
      </c>
    </row>
    <row r="198" spans="1:15" x14ac:dyDescent="0.25">
      <c r="A198">
        <v>11663</v>
      </c>
      <c r="B198" t="s">
        <v>13</v>
      </c>
      <c r="C198" t="s">
        <v>21</v>
      </c>
      <c r="D198">
        <v>70000</v>
      </c>
      <c r="E198">
        <v>4</v>
      </c>
      <c r="F198" t="s">
        <v>35</v>
      </c>
      <c r="G198" t="s">
        <v>24</v>
      </c>
      <c r="H198" t="s">
        <v>17</v>
      </c>
      <c r="I198">
        <v>0</v>
      </c>
      <c r="J198" t="s">
        <v>18</v>
      </c>
      <c r="K198" t="s">
        <v>36</v>
      </c>
      <c r="L198">
        <v>36</v>
      </c>
      <c r="M198" t="s">
        <v>17</v>
      </c>
      <c r="N198" t="s">
        <v>50</v>
      </c>
      <c r="O198" t="s">
        <v>61</v>
      </c>
    </row>
    <row r="199" spans="1:15" x14ac:dyDescent="0.25">
      <c r="A199">
        <v>21587</v>
      </c>
      <c r="B199" t="s">
        <v>13</v>
      </c>
      <c r="C199" t="s">
        <v>14</v>
      </c>
      <c r="D199">
        <v>60000</v>
      </c>
      <c r="E199">
        <v>1</v>
      </c>
      <c r="F199" t="s">
        <v>35</v>
      </c>
      <c r="G199" t="s">
        <v>16</v>
      </c>
      <c r="H199" t="s">
        <v>17</v>
      </c>
      <c r="I199">
        <v>0</v>
      </c>
      <c r="J199" t="s">
        <v>25</v>
      </c>
      <c r="K199" t="s">
        <v>36</v>
      </c>
      <c r="L199">
        <v>34</v>
      </c>
      <c r="M199" t="s">
        <v>17</v>
      </c>
      <c r="N199" t="s">
        <v>50</v>
      </c>
      <c r="O199" t="s">
        <v>60</v>
      </c>
    </row>
    <row r="200" spans="1:15" x14ac:dyDescent="0.25">
      <c r="A200">
        <v>26298</v>
      </c>
      <c r="B200" t="s">
        <v>13</v>
      </c>
      <c r="C200" t="s">
        <v>14</v>
      </c>
      <c r="D200">
        <v>50000</v>
      </c>
      <c r="E200">
        <v>1</v>
      </c>
      <c r="F200" t="s">
        <v>15</v>
      </c>
      <c r="G200" t="s">
        <v>16</v>
      </c>
      <c r="H200" t="s">
        <v>17</v>
      </c>
      <c r="I200">
        <v>0</v>
      </c>
      <c r="J200" t="s">
        <v>25</v>
      </c>
      <c r="K200" t="s">
        <v>36</v>
      </c>
      <c r="L200">
        <v>34</v>
      </c>
      <c r="M200" t="s">
        <v>17</v>
      </c>
      <c r="N200" t="s">
        <v>50</v>
      </c>
      <c r="O200" t="s">
        <v>60</v>
      </c>
    </row>
    <row r="201" spans="1:15" x14ac:dyDescent="0.25">
      <c r="A201">
        <v>25419</v>
      </c>
      <c r="B201" t="s">
        <v>26</v>
      </c>
      <c r="C201" t="s">
        <v>21</v>
      </c>
      <c r="D201">
        <v>50000</v>
      </c>
      <c r="E201">
        <v>2</v>
      </c>
      <c r="F201" t="s">
        <v>15</v>
      </c>
      <c r="G201" t="s">
        <v>16</v>
      </c>
      <c r="H201" t="s">
        <v>20</v>
      </c>
      <c r="I201">
        <v>1</v>
      </c>
      <c r="J201" t="s">
        <v>18</v>
      </c>
      <c r="K201" t="s">
        <v>36</v>
      </c>
      <c r="L201">
        <v>38</v>
      </c>
      <c r="M201" t="s">
        <v>17</v>
      </c>
      <c r="N201" t="s">
        <v>50</v>
      </c>
      <c r="O201" t="s">
        <v>60</v>
      </c>
    </row>
    <row r="202" spans="1:15" x14ac:dyDescent="0.25">
      <c r="A202">
        <v>13343</v>
      </c>
      <c r="B202" t="s">
        <v>13</v>
      </c>
      <c r="C202" t="s">
        <v>14</v>
      </c>
      <c r="D202">
        <v>90000</v>
      </c>
      <c r="E202">
        <v>5</v>
      </c>
      <c r="F202" t="s">
        <v>15</v>
      </c>
      <c r="G202" t="s">
        <v>32</v>
      </c>
      <c r="H202" t="s">
        <v>17</v>
      </c>
      <c r="I202">
        <v>2</v>
      </c>
      <c r="J202" t="s">
        <v>30</v>
      </c>
      <c r="K202" t="s">
        <v>36</v>
      </c>
      <c r="L202">
        <v>63</v>
      </c>
      <c r="M202" t="s">
        <v>17</v>
      </c>
      <c r="N202" t="s">
        <v>49</v>
      </c>
      <c r="O202" t="s">
        <v>61</v>
      </c>
    </row>
    <row r="203" spans="1:15" x14ac:dyDescent="0.25">
      <c r="A203">
        <v>11303</v>
      </c>
      <c r="B203" t="s">
        <v>26</v>
      </c>
      <c r="C203" t="s">
        <v>14</v>
      </c>
      <c r="D203">
        <v>90000</v>
      </c>
      <c r="E203">
        <v>4</v>
      </c>
      <c r="F203" t="s">
        <v>31</v>
      </c>
      <c r="G203" t="s">
        <v>24</v>
      </c>
      <c r="H203" t="s">
        <v>20</v>
      </c>
      <c r="I203">
        <v>3</v>
      </c>
      <c r="J203" t="s">
        <v>30</v>
      </c>
      <c r="K203" t="s">
        <v>36</v>
      </c>
      <c r="L203">
        <v>45</v>
      </c>
      <c r="M203" t="s">
        <v>17</v>
      </c>
      <c r="N203" t="s">
        <v>51</v>
      </c>
      <c r="O203" t="s">
        <v>61</v>
      </c>
    </row>
    <row r="204" spans="1:15" x14ac:dyDescent="0.25">
      <c r="A204">
        <v>17654</v>
      </c>
      <c r="B204" t="s">
        <v>26</v>
      </c>
      <c r="C204" t="s">
        <v>14</v>
      </c>
      <c r="D204">
        <v>40000</v>
      </c>
      <c r="E204">
        <v>3</v>
      </c>
      <c r="F204" t="s">
        <v>22</v>
      </c>
      <c r="G204" t="s">
        <v>23</v>
      </c>
      <c r="H204" t="s">
        <v>17</v>
      </c>
      <c r="I204">
        <v>1</v>
      </c>
      <c r="J204" t="s">
        <v>30</v>
      </c>
      <c r="K204" t="s">
        <v>36</v>
      </c>
      <c r="L204">
        <v>30</v>
      </c>
      <c r="M204" t="s">
        <v>17</v>
      </c>
      <c r="N204" t="s">
        <v>50</v>
      </c>
      <c r="O204" t="s">
        <v>60</v>
      </c>
    </row>
    <row r="205" spans="1:15" x14ac:dyDescent="0.25">
      <c r="A205">
        <v>14662</v>
      </c>
      <c r="B205" t="s">
        <v>13</v>
      </c>
      <c r="C205" t="s">
        <v>21</v>
      </c>
      <c r="D205">
        <v>60000</v>
      </c>
      <c r="E205">
        <v>1</v>
      </c>
      <c r="F205" t="s">
        <v>15</v>
      </c>
      <c r="G205" t="s">
        <v>24</v>
      </c>
      <c r="H205" t="s">
        <v>17</v>
      </c>
      <c r="I205">
        <v>1</v>
      </c>
      <c r="J205" t="s">
        <v>18</v>
      </c>
      <c r="K205" t="s">
        <v>36</v>
      </c>
      <c r="L205">
        <v>48</v>
      </c>
      <c r="M205" t="s">
        <v>17</v>
      </c>
      <c r="N205" t="s">
        <v>51</v>
      </c>
      <c r="O205" t="s">
        <v>60</v>
      </c>
    </row>
    <row r="206" spans="1:15" x14ac:dyDescent="0.25">
      <c r="A206">
        <v>13886</v>
      </c>
      <c r="B206" t="s">
        <v>13</v>
      </c>
      <c r="C206" t="s">
        <v>14</v>
      </c>
      <c r="D206">
        <v>70000</v>
      </c>
      <c r="E206">
        <v>4</v>
      </c>
      <c r="F206" t="s">
        <v>35</v>
      </c>
      <c r="G206" t="s">
        <v>24</v>
      </c>
      <c r="H206" t="s">
        <v>17</v>
      </c>
      <c r="I206">
        <v>0</v>
      </c>
      <c r="J206" t="s">
        <v>25</v>
      </c>
      <c r="K206" t="s">
        <v>36</v>
      </c>
      <c r="L206">
        <v>35</v>
      </c>
      <c r="M206" t="s">
        <v>17</v>
      </c>
      <c r="N206" t="s">
        <v>50</v>
      </c>
      <c r="O206" t="s">
        <v>61</v>
      </c>
    </row>
    <row r="207" spans="1:15" x14ac:dyDescent="0.25">
      <c r="A207">
        <v>21940</v>
      </c>
      <c r="B207" t="s">
        <v>13</v>
      </c>
      <c r="C207" t="s">
        <v>21</v>
      </c>
      <c r="D207">
        <v>90000</v>
      </c>
      <c r="E207">
        <v>5</v>
      </c>
      <c r="F207" t="s">
        <v>35</v>
      </c>
      <c r="G207" t="s">
        <v>24</v>
      </c>
      <c r="H207" t="s">
        <v>17</v>
      </c>
      <c r="I207">
        <v>0</v>
      </c>
      <c r="J207" t="s">
        <v>18</v>
      </c>
      <c r="K207" t="s">
        <v>36</v>
      </c>
      <c r="L207">
        <v>47</v>
      </c>
      <c r="M207" t="s">
        <v>17</v>
      </c>
      <c r="N207" t="s">
        <v>51</v>
      </c>
      <c r="O207" t="s">
        <v>61</v>
      </c>
    </row>
    <row r="208" spans="1:15" x14ac:dyDescent="0.25">
      <c r="A208">
        <v>20196</v>
      </c>
      <c r="B208" t="s">
        <v>13</v>
      </c>
      <c r="C208" t="s">
        <v>21</v>
      </c>
      <c r="D208">
        <v>60000</v>
      </c>
      <c r="E208">
        <v>1</v>
      </c>
      <c r="F208" t="s">
        <v>22</v>
      </c>
      <c r="G208" t="s">
        <v>16</v>
      </c>
      <c r="H208" t="s">
        <v>17</v>
      </c>
      <c r="I208">
        <v>1</v>
      </c>
      <c r="J208" t="s">
        <v>25</v>
      </c>
      <c r="K208" t="s">
        <v>36</v>
      </c>
      <c r="L208">
        <v>45</v>
      </c>
      <c r="M208" t="s">
        <v>17</v>
      </c>
      <c r="N208" t="s">
        <v>51</v>
      </c>
      <c r="O208" t="s">
        <v>60</v>
      </c>
    </row>
    <row r="209" spans="1:15" x14ac:dyDescent="0.25">
      <c r="A209">
        <v>16007</v>
      </c>
      <c r="B209" t="s">
        <v>13</v>
      </c>
      <c r="C209" t="s">
        <v>14</v>
      </c>
      <c r="D209">
        <v>90000</v>
      </c>
      <c r="E209">
        <v>5</v>
      </c>
      <c r="F209" t="s">
        <v>15</v>
      </c>
      <c r="G209" t="s">
        <v>32</v>
      </c>
      <c r="H209" t="s">
        <v>17</v>
      </c>
      <c r="I209">
        <v>2</v>
      </c>
      <c r="J209" t="s">
        <v>30</v>
      </c>
      <c r="K209" t="s">
        <v>36</v>
      </c>
      <c r="L209">
        <v>66</v>
      </c>
      <c r="M209" t="s">
        <v>17</v>
      </c>
      <c r="N209" t="s">
        <v>49</v>
      </c>
      <c r="O209" t="s">
        <v>61</v>
      </c>
    </row>
    <row r="210" spans="1:15" x14ac:dyDescent="0.25">
      <c r="A210">
        <v>23818</v>
      </c>
      <c r="B210" t="s">
        <v>13</v>
      </c>
      <c r="C210" t="s">
        <v>14</v>
      </c>
      <c r="D210">
        <v>50000</v>
      </c>
      <c r="E210">
        <v>0</v>
      </c>
      <c r="F210" t="s">
        <v>35</v>
      </c>
      <c r="G210" t="s">
        <v>16</v>
      </c>
      <c r="H210" t="s">
        <v>17</v>
      </c>
      <c r="I210">
        <v>0</v>
      </c>
      <c r="J210" t="s">
        <v>30</v>
      </c>
      <c r="K210" t="s">
        <v>36</v>
      </c>
      <c r="L210">
        <v>33</v>
      </c>
      <c r="M210" t="s">
        <v>17</v>
      </c>
      <c r="N210" t="s">
        <v>50</v>
      </c>
      <c r="O210" t="s">
        <v>60</v>
      </c>
    </row>
    <row r="211" spans="1:15" x14ac:dyDescent="0.25">
      <c r="A211">
        <v>17462</v>
      </c>
      <c r="B211" t="s">
        <v>13</v>
      </c>
      <c r="C211" t="s">
        <v>21</v>
      </c>
      <c r="D211">
        <v>70000</v>
      </c>
      <c r="E211">
        <v>3</v>
      </c>
      <c r="F211" t="s">
        <v>35</v>
      </c>
      <c r="G211" t="s">
        <v>32</v>
      </c>
      <c r="H211" t="s">
        <v>17</v>
      </c>
      <c r="I211">
        <v>2</v>
      </c>
      <c r="J211" t="s">
        <v>27</v>
      </c>
      <c r="K211" t="s">
        <v>36</v>
      </c>
      <c r="L211">
        <v>53</v>
      </c>
      <c r="M211" t="s">
        <v>17</v>
      </c>
      <c r="N211" t="s">
        <v>51</v>
      </c>
      <c r="O211" t="s">
        <v>61</v>
      </c>
    </row>
    <row r="212" spans="1:15" x14ac:dyDescent="0.25">
      <c r="A212">
        <v>20659</v>
      </c>
      <c r="B212" t="s">
        <v>13</v>
      </c>
      <c r="C212" t="s">
        <v>21</v>
      </c>
      <c r="D212">
        <v>70000</v>
      </c>
      <c r="E212">
        <v>3</v>
      </c>
      <c r="F212" t="s">
        <v>35</v>
      </c>
      <c r="G212" t="s">
        <v>24</v>
      </c>
      <c r="H212" t="s">
        <v>17</v>
      </c>
      <c r="I212">
        <v>0</v>
      </c>
      <c r="J212" t="s">
        <v>18</v>
      </c>
      <c r="K212" t="s">
        <v>36</v>
      </c>
      <c r="L212">
        <v>35</v>
      </c>
      <c r="M212" t="s">
        <v>17</v>
      </c>
      <c r="N212" t="s">
        <v>50</v>
      </c>
      <c r="O212" t="s">
        <v>61</v>
      </c>
    </row>
    <row r="213" spans="1:15" x14ac:dyDescent="0.25">
      <c r="A213">
        <v>18594</v>
      </c>
      <c r="B213" t="s">
        <v>26</v>
      </c>
      <c r="C213" t="s">
        <v>14</v>
      </c>
      <c r="D213">
        <v>80000</v>
      </c>
      <c r="E213">
        <v>3</v>
      </c>
      <c r="F213" t="s">
        <v>15</v>
      </c>
      <c r="G213" t="s">
        <v>16</v>
      </c>
      <c r="H213" t="s">
        <v>17</v>
      </c>
      <c r="I213">
        <v>3</v>
      </c>
      <c r="J213" t="s">
        <v>34</v>
      </c>
      <c r="K213" t="s">
        <v>36</v>
      </c>
      <c r="L213">
        <v>40</v>
      </c>
      <c r="M213" t="s">
        <v>17</v>
      </c>
      <c r="N213" t="s">
        <v>51</v>
      </c>
      <c r="O213" t="s">
        <v>61</v>
      </c>
    </row>
    <row r="214" spans="1:15" x14ac:dyDescent="0.25">
      <c r="A214">
        <v>28625</v>
      </c>
      <c r="B214" t="s">
        <v>26</v>
      </c>
      <c r="C214" t="s">
        <v>21</v>
      </c>
      <c r="D214">
        <v>40000</v>
      </c>
      <c r="E214">
        <v>2</v>
      </c>
      <c r="F214" t="s">
        <v>22</v>
      </c>
      <c r="G214" t="s">
        <v>23</v>
      </c>
      <c r="H214" t="s">
        <v>20</v>
      </c>
      <c r="I214">
        <v>1</v>
      </c>
      <c r="J214" t="s">
        <v>30</v>
      </c>
      <c r="K214" t="s">
        <v>36</v>
      </c>
      <c r="L214">
        <v>47</v>
      </c>
      <c r="M214" t="s">
        <v>17</v>
      </c>
      <c r="N214" t="s">
        <v>51</v>
      </c>
      <c r="O214" t="s">
        <v>60</v>
      </c>
    </row>
    <row r="215" spans="1:15" x14ac:dyDescent="0.25">
      <c r="A215">
        <v>25148</v>
      </c>
      <c r="B215" t="s">
        <v>13</v>
      </c>
      <c r="C215" t="s">
        <v>21</v>
      </c>
      <c r="D215">
        <v>60000</v>
      </c>
      <c r="E215">
        <v>2</v>
      </c>
      <c r="F215" t="s">
        <v>31</v>
      </c>
      <c r="G215" t="s">
        <v>24</v>
      </c>
      <c r="H215" t="s">
        <v>20</v>
      </c>
      <c r="I215">
        <v>2</v>
      </c>
      <c r="J215" t="s">
        <v>30</v>
      </c>
      <c r="K215" t="s">
        <v>36</v>
      </c>
      <c r="L215">
        <v>48</v>
      </c>
      <c r="M215" t="s">
        <v>17</v>
      </c>
      <c r="N215" t="s">
        <v>51</v>
      </c>
      <c r="O215" t="s">
        <v>60</v>
      </c>
    </row>
    <row r="216" spans="1:15" x14ac:dyDescent="0.25">
      <c r="A216">
        <v>23704</v>
      </c>
      <c r="B216" t="s">
        <v>26</v>
      </c>
      <c r="C216" t="s">
        <v>21</v>
      </c>
      <c r="D216">
        <v>40000</v>
      </c>
      <c r="E216">
        <v>5</v>
      </c>
      <c r="F216" t="s">
        <v>31</v>
      </c>
      <c r="G216" t="s">
        <v>24</v>
      </c>
      <c r="H216" t="s">
        <v>17</v>
      </c>
      <c r="I216">
        <v>4</v>
      </c>
      <c r="J216" t="s">
        <v>34</v>
      </c>
      <c r="K216" t="s">
        <v>36</v>
      </c>
      <c r="L216">
        <v>60</v>
      </c>
      <c r="M216" t="s">
        <v>17</v>
      </c>
      <c r="N216" t="s">
        <v>49</v>
      </c>
      <c r="O216" t="s">
        <v>60</v>
      </c>
    </row>
    <row r="217" spans="1:15" x14ac:dyDescent="0.25">
      <c r="A217">
        <v>19117</v>
      </c>
      <c r="B217" t="s">
        <v>26</v>
      </c>
      <c r="C217" t="s">
        <v>14</v>
      </c>
      <c r="D217">
        <v>60000</v>
      </c>
      <c r="E217">
        <v>1</v>
      </c>
      <c r="F217" t="s">
        <v>35</v>
      </c>
      <c r="G217" t="s">
        <v>24</v>
      </c>
      <c r="H217" t="s">
        <v>17</v>
      </c>
      <c r="I217">
        <v>0</v>
      </c>
      <c r="J217" t="s">
        <v>25</v>
      </c>
      <c r="K217" t="s">
        <v>36</v>
      </c>
      <c r="L217">
        <v>36</v>
      </c>
      <c r="M217" t="s">
        <v>17</v>
      </c>
      <c r="N217" t="s">
        <v>50</v>
      </c>
      <c r="O217" t="s">
        <v>60</v>
      </c>
    </row>
    <row r="218" spans="1:15" x14ac:dyDescent="0.25">
      <c r="A218">
        <v>22864</v>
      </c>
      <c r="B218" t="s">
        <v>13</v>
      </c>
      <c r="C218" t="s">
        <v>21</v>
      </c>
      <c r="D218">
        <v>90000</v>
      </c>
      <c r="E218">
        <v>2</v>
      </c>
      <c r="F218" t="s">
        <v>22</v>
      </c>
      <c r="G218" t="s">
        <v>24</v>
      </c>
      <c r="H218" t="s">
        <v>20</v>
      </c>
      <c r="I218">
        <v>0</v>
      </c>
      <c r="J218" t="s">
        <v>27</v>
      </c>
      <c r="K218" t="s">
        <v>36</v>
      </c>
      <c r="L218">
        <v>49</v>
      </c>
      <c r="M218" t="s">
        <v>17</v>
      </c>
      <c r="N218" t="s">
        <v>51</v>
      </c>
      <c r="O218" t="s">
        <v>61</v>
      </c>
    </row>
    <row r="219" spans="1:15" x14ac:dyDescent="0.25">
      <c r="A219">
        <v>11292</v>
      </c>
      <c r="B219" t="s">
        <v>26</v>
      </c>
      <c r="C219" t="s">
        <v>21</v>
      </c>
      <c r="D219">
        <v>150000</v>
      </c>
      <c r="E219">
        <v>1</v>
      </c>
      <c r="F219" t="s">
        <v>22</v>
      </c>
      <c r="G219" t="s">
        <v>24</v>
      </c>
      <c r="H219" t="s">
        <v>20</v>
      </c>
      <c r="I219">
        <v>3</v>
      </c>
      <c r="J219" t="s">
        <v>18</v>
      </c>
      <c r="K219" t="s">
        <v>36</v>
      </c>
      <c r="L219">
        <v>44</v>
      </c>
      <c r="M219" t="s">
        <v>17</v>
      </c>
      <c r="N219" t="s">
        <v>51</v>
      </c>
      <c r="O219" t="s">
        <v>58</v>
      </c>
    </row>
    <row r="220" spans="1:15" x14ac:dyDescent="0.25">
      <c r="A220">
        <v>23731</v>
      </c>
      <c r="B220" t="s">
        <v>13</v>
      </c>
      <c r="C220" t="s">
        <v>21</v>
      </c>
      <c r="D220">
        <v>60000</v>
      </c>
      <c r="E220">
        <v>2</v>
      </c>
      <c r="F220" t="s">
        <v>31</v>
      </c>
      <c r="G220" t="s">
        <v>24</v>
      </c>
      <c r="H220" t="s">
        <v>17</v>
      </c>
      <c r="I220">
        <v>2</v>
      </c>
      <c r="J220" t="s">
        <v>25</v>
      </c>
      <c r="K220" t="s">
        <v>36</v>
      </c>
      <c r="L220">
        <v>54</v>
      </c>
      <c r="M220" t="s">
        <v>17</v>
      </c>
      <c r="N220" t="s">
        <v>51</v>
      </c>
      <c r="O220" t="s">
        <v>60</v>
      </c>
    </row>
    <row r="221" spans="1:15" x14ac:dyDescent="0.25">
      <c r="A221">
        <v>28672</v>
      </c>
      <c r="B221" t="s">
        <v>26</v>
      </c>
      <c r="C221" t="s">
        <v>21</v>
      </c>
      <c r="D221">
        <v>70000</v>
      </c>
      <c r="E221">
        <v>4</v>
      </c>
      <c r="F221" t="s">
        <v>35</v>
      </c>
      <c r="G221" t="s">
        <v>24</v>
      </c>
      <c r="H221" t="s">
        <v>17</v>
      </c>
      <c r="I221">
        <v>0</v>
      </c>
      <c r="J221" t="s">
        <v>25</v>
      </c>
      <c r="K221" t="s">
        <v>36</v>
      </c>
      <c r="L221">
        <v>35</v>
      </c>
      <c r="M221" t="s">
        <v>17</v>
      </c>
      <c r="N221" t="s">
        <v>50</v>
      </c>
      <c r="O221" t="s">
        <v>61</v>
      </c>
    </row>
    <row r="222" spans="1:15" x14ac:dyDescent="0.25">
      <c r="A222">
        <v>11809</v>
      </c>
      <c r="B222" t="s">
        <v>13</v>
      </c>
      <c r="C222" t="s">
        <v>21</v>
      </c>
      <c r="D222">
        <v>60000</v>
      </c>
      <c r="E222">
        <v>2</v>
      </c>
      <c r="F222" t="s">
        <v>15</v>
      </c>
      <c r="G222" t="s">
        <v>16</v>
      </c>
      <c r="H222" t="s">
        <v>17</v>
      </c>
      <c r="I222">
        <v>0</v>
      </c>
      <c r="J222" t="s">
        <v>18</v>
      </c>
      <c r="K222" t="s">
        <v>36</v>
      </c>
      <c r="L222">
        <v>38</v>
      </c>
      <c r="M222" t="s">
        <v>17</v>
      </c>
      <c r="N222" t="s">
        <v>50</v>
      </c>
      <c r="O222" t="s">
        <v>60</v>
      </c>
    </row>
    <row r="223" spans="1:15" x14ac:dyDescent="0.25">
      <c r="A223">
        <v>12121</v>
      </c>
      <c r="B223" t="s">
        <v>26</v>
      </c>
      <c r="C223" t="s">
        <v>21</v>
      </c>
      <c r="D223">
        <v>60000</v>
      </c>
      <c r="E223">
        <v>3</v>
      </c>
      <c r="F223" t="s">
        <v>31</v>
      </c>
      <c r="G223" t="s">
        <v>24</v>
      </c>
      <c r="H223" t="s">
        <v>17</v>
      </c>
      <c r="I223">
        <v>2</v>
      </c>
      <c r="J223" t="s">
        <v>34</v>
      </c>
      <c r="K223" t="s">
        <v>36</v>
      </c>
      <c r="L223">
        <v>53</v>
      </c>
      <c r="M223" t="s">
        <v>17</v>
      </c>
      <c r="N223" t="s">
        <v>51</v>
      </c>
      <c r="O223"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32"/>
  <sheetViews>
    <sheetView topLeftCell="E1" workbookViewId="0">
      <selection activeCell="I35" sqref="I35"/>
    </sheetView>
  </sheetViews>
  <sheetFormatPr defaultRowHeight="15" x14ac:dyDescent="0.25"/>
  <cols>
    <col min="1" max="1" width="14" bestFit="1" customWidth="1"/>
    <col min="2" max="2" width="22.85546875" bestFit="1" customWidth="1"/>
    <col min="5" max="5" width="22.85546875" bestFit="1" customWidth="1"/>
    <col min="6" max="6" width="6.5703125" bestFit="1" customWidth="1"/>
    <col min="7" max="7" width="6" bestFit="1" customWidth="1"/>
    <col min="8" max="8" width="13.140625" bestFit="1" customWidth="1"/>
    <col min="9" max="9" width="22.85546875" bestFit="1" customWidth="1"/>
    <col min="10" max="14" width="6" bestFit="1" customWidth="1"/>
    <col min="15" max="15" width="7" bestFit="1" customWidth="1"/>
    <col min="16" max="16" width="13.140625" bestFit="1" customWidth="1"/>
    <col min="17" max="17" width="22.85546875" bestFit="1" customWidth="1"/>
    <col min="18" max="21" width="7" bestFit="1" customWidth="1"/>
    <col min="22" max="22" width="11.28515625" bestFit="1" customWidth="1"/>
    <col min="24" max="24" width="13.140625" bestFit="1" customWidth="1"/>
    <col min="25" max="25" width="22.85546875" bestFit="1" customWidth="1"/>
    <col min="26" max="26" width="4.140625" bestFit="1" customWidth="1"/>
    <col min="27" max="27" width="11.28515625" bestFit="1" customWidth="1"/>
    <col min="31" max="31" width="17.7109375" bestFit="1" customWidth="1"/>
    <col min="32" max="32" width="22.85546875" bestFit="1" customWidth="1"/>
    <col min="37" max="37" width="13.140625" bestFit="1" customWidth="1"/>
    <col min="38" max="38" width="22.85546875" bestFit="1" customWidth="1"/>
    <col min="42" max="42" width="14" bestFit="1" customWidth="1"/>
    <col min="43" max="43" width="22.85546875" bestFit="1" customWidth="1"/>
    <col min="48" max="48" width="22.85546875" bestFit="1" customWidth="1"/>
    <col min="49" max="49" width="18.5703125" bestFit="1" customWidth="1"/>
    <col min="50" max="50" width="13.140625" bestFit="1" customWidth="1"/>
    <col min="51" max="51" width="4.140625" bestFit="1" customWidth="1"/>
    <col min="52" max="52" width="6.5703125" bestFit="1" customWidth="1"/>
    <col min="53" max="53" width="11.28515625" bestFit="1" customWidth="1"/>
    <col min="54" max="54" width="14" bestFit="1" customWidth="1"/>
    <col min="55" max="55" width="6.7109375" bestFit="1" customWidth="1"/>
    <col min="56" max="56" width="18.140625" bestFit="1" customWidth="1"/>
    <col min="57" max="57" width="7.28515625" bestFit="1" customWidth="1"/>
    <col min="58" max="58" width="13.140625" bestFit="1" customWidth="1"/>
    <col min="59" max="59" width="22.85546875" bestFit="1" customWidth="1"/>
    <col min="60" max="60" width="9" bestFit="1" customWidth="1"/>
    <col min="61" max="61" width="8.42578125" bestFit="1" customWidth="1"/>
    <col min="62" max="62" width="14" bestFit="1" customWidth="1"/>
    <col min="63" max="63" width="6.7109375" bestFit="1" customWidth="1"/>
    <col min="64" max="64" width="11.42578125" bestFit="1" customWidth="1"/>
    <col min="65" max="65" width="11.28515625" bestFit="1" customWidth="1"/>
  </cols>
  <sheetData>
    <row r="1" spans="1:60" ht="21" x14ac:dyDescent="0.3">
      <c r="A1" s="8" t="s">
        <v>37</v>
      </c>
      <c r="B1" s="8"/>
      <c r="C1" s="8"/>
      <c r="D1" s="8"/>
      <c r="G1" s="8" t="s">
        <v>44</v>
      </c>
      <c r="H1" s="8"/>
      <c r="I1" s="8"/>
      <c r="J1" s="8"/>
      <c r="K1" s="8"/>
      <c r="L1" s="8"/>
      <c r="M1" s="8"/>
      <c r="P1" s="9" t="s">
        <v>45</v>
      </c>
      <c r="Q1" s="9"/>
      <c r="R1" s="9"/>
      <c r="S1" s="9"/>
      <c r="T1" s="9"/>
      <c r="X1" s="11" t="s">
        <v>46</v>
      </c>
      <c r="Y1" s="11"/>
      <c r="Z1" s="11"/>
      <c r="AA1" s="11"/>
      <c r="AB1" s="11"/>
      <c r="AE1" s="12" t="s">
        <v>47</v>
      </c>
      <c r="AF1" s="12"/>
      <c r="AG1" s="12"/>
      <c r="AH1" s="12"/>
      <c r="AI1" s="12"/>
      <c r="AK1" s="8" t="s">
        <v>48</v>
      </c>
      <c r="AL1" s="8"/>
      <c r="AM1" s="8"/>
      <c r="AN1" s="8"/>
      <c r="AO1" s="8"/>
      <c r="AP1" s="12" t="s">
        <v>53</v>
      </c>
      <c r="AQ1" s="12"/>
      <c r="AR1" s="12"/>
      <c r="AS1" s="12"/>
      <c r="AT1" s="12"/>
      <c r="AV1" s="11" t="s">
        <v>54</v>
      </c>
      <c r="AW1" s="11"/>
      <c r="AX1" s="11"/>
      <c r="AY1" s="11"/>
      <c r="AZ1" s="11"/>
      <c r="BF1" s="7" t="s">
        <v>56</v>
      </c>
      <c r="BG1" s="7"/>
      <c r="BH1" s="7"/>
    </row>
    <row r="2" spans="1:60" x14ac:dyDescent="0.25">
      <c r="A2" s="2" t="s">
        <v>38</v>
      </c>
      <c r="B2" t="s">
        <v>40</v>
      </c>
      <c r="H2" s="2" t="s">
        <v>38</v>
      </c>
      <c r="I2" t="s">
        <v>40</v>
      </c>
      <c r="P2" s="2" t="s">
        <v>38</v>
      </c>
      <c r="Q2" t="s">
        <v>40</v>
      </c>
      <c r="X2" s="2" t="s">
        <v>38</v>
      </c>
      <c r="Y2" t="s">
        <v>40</v>
      </c>
      <c r="AE2" s="2" t="s">
        <v>38</v>
      </c>
      <c r="AF2" t="s">
        <v>40</v>
      </c>
      <c r="AK2" s="2" t="s">
        <v>38</v>
      </c>
      <c r="AL2" t="s">
        <v>40</v>
      </c>
      <c r="AP2" s="2" t="s">
        <v>38</v>
      </c>
      <c r="AQ2" t="s">
        <v>40</v>
      </c>
      <c r="AV2" s="5" t="s">
        <v>40</v>
      </c>
      <c r="AW2" s="5" t="s">
        <v>55</v>
      </c>
      <c r="AX2" s="1"/>
      <c r="AY2" s="1"/>
      <c r="AZ2" s="1"/>
      <c r="BA2" s="1"/>
    </row>
    <row r="3" spans="1:60" x14ac:dyDescent="0.25">
      <c r="A3" s="3" t="s">
        <v>17</v>
      </c>
      <c r="B3" s="13">
        <v>495</v>
      </c>
      <c r="C3">
        <v>495</v>
      </c>
      <c r="H3" s="3" t="s">
        <v>13</v>
      </c>
      <c r="I3" s="13">
        <v>236</v>
      </c>
      <c r="P3" s="3" t="s">
        <v>14</v>
      </c>
      <c r="Q3" s="13">
        <v>243</v>
      </c>
      <c r="X3" s="3" t="s">
        <v>58</v>
      </c>
      <c r="Y3" s="13">
        <v>52</v>
      </c>
      <c r="AE3" s="3" t="s">
        <v>15</v>
      </c>
      <c r="AF3" s="13">
        <v>169</v>
      </c>
      <c r="AK3" s="3" t="s">
        <v>49</v>
      </c>
      <c r="AL3" s="13">
        <v>37</v>
      </c>
      <c r="AP3" s="3" t="s">
        <v>19</v>
      </c>
      <c r="AQ3" s="13">
        <v>156</v>
      </c>
      <c r="AV3" s="5" t="s">
        <v>38</v>
      </c>
      <c r="AW3" s="1" t="s">
        <v>49</v>
      </c>
      <c r="AX3" s="1" t="s">
        <v>50</v>
      </c>
      <c r="AY3" s="1" t="s">
        <v>51</v>
      </c>
      <c r="AZ3" s="1" t="s">
        <v>52</v>
      </c>
      <c r="BA3" s="1" t="s">
        <v>39</v>
      </c>
      <c r="BF3" s="2" t="s">
        <v>38</v>
      </c>
      <c r="BG3" t="s">
        <v>40</v>
      </c>
    </row>
    <row r="4" spans="1:60" x14ac:dyDescent="0.25">
      <c r="A4" s="3" t="s">
        <v>39</v>
      </c>
      <c r="B4" s="13">
        <v>495</v>
      </c>
      <c r="H4" s="3" t="s">
        <v>26</v>
      </c>
      <c r="I4" s="13">
        <v>259</v>
      </c>
      <c r="P4" s="3" t="s">
        <v>21</v>
      </c>
      <c r="Q4" s="13">
        <v>252</v>
      </c>
      <c r="X4" s="3" t="s">
        <v>59</v>
      </c>
      <c r="Y4" s="13">
        <v>120</v>
      </c>
      <c r="AE4" s="3" t="s">
        <v>35</v>
      </c>
      <c r="AF4" s="13">
        <v>95</v>
      </c>
      <c r="AK4" s="3" t="s">
        <v>50</v>
      </c>
      <c r="AL4" s="13">
        <v>218</v>
      </c>
      <c r="AP4" s="3" t="s">
        <v>36</v>
      </c>
      <c r="AQ4" s="13">
        <v>220</v>
      </c>
      <c r="AV4" s="1">
        <v>0</v>
      </c>
      <c r="AW4" s="14">
        <v>6</v>
      </c>
      <c r="AX4" s="14">
        <v>101</v>
      </c>
      <c r="AY4" s="14">
        <v>44</v>
      </c>
      <c r="AZ4" s="14">
        <v>2</v>
      </c>
      <c r="BA4" s="14">
        <v>153</v>
      </c>
      <c r="BF4" s="3" t="s">
        <v>18</v>
      </c>
      <c r="BG4" s="13">
        <v>207</v>
      </c>
    </row>
    <row r="5" spans="1:60" x14ac:dyDescent="0.25">
      <c r="H5" s="3" t="s">
        <v>39</v>
      </c>
      <c r="I5" s="13">
        <v>495</v>
      </c>
      <c r="P5" s="3" t="s">
        <v>39</v>
      </c>
      <c r="Q5" s="13">
        <v>495</v>
      </c>
      <c r="X5" s="3" t="s">
        <v>60</v>
      </c>
      <c r="Y5" s="13">
        <v>196</v>
      </c>
      <c r="AE5" s="3" t="s">
        <v>31</v>
      </c>
      <c r="AF5" s="13">
        <v>82</v>
      </c>
      <c r="AK5" s="3" t="s">
        <v>51</v>
      </c>
      <c r="AL5" s="13">
        <v>236</v>
      </c>
      <c r="AP5" s="3" t="s">
        <v>28</v>
      </c>
      <c r="AQ5" s="13">
        <v>119</v>
      </c>
      <c r="AV5" s="1">
        <v>1</v>
      </c>
      <c r="AW5" s="14">
        <v>3</v>
      </c>
      <c r="AX5" s="14">
        <v>71</v>
      </c>
      <c r="AY5" s="14">
        <v>84</v>
      </c>
      <c r="AZ5" s="14">
        <v>1</v>
      </c>
      <c r="BA5" s="14">
        <v>159</v>
      </c>
      <c r="BF5" s="3" t="s">
        <v>25</v>
      </c>
      <c r="BG5" s="13">
        <v>95</v>
      </c>
    </row>
    <row r="6" spans="1:60" x14ac:dyDescent="0.25">
      <c r="X6" s="3" t="s">
        <v>61</v>
      </c>
      <c r="Y6" s="13">
        <v>127</v>
      </c>
      <c r="AE6" s="3" t="s">
        <v>22</v>
      </c>
      <c r="AF6" s="13">
        <v>127</v>
      </c>
      <c r="AK6" s="3" t="s">
        <v>52</v>
      </c>
      <c r="AL6" s="13">
        <v>4</v>
      </c>
      <c r="AP6" s="3" t="s">
        <v>39</v>
      </c>
      <c r="AQ6" s="13">
        <v>495</v>
      </c>
      <c r="AV6" s="1">
        <v>2</v>
      </c>
      <c r="AW6" s="14">
        <v>20</v>
      </c>
      <c r="AX6" s="14">
        <v>28</v>
      </c>
      <c r="AY6" s="14">
        <v>80</v>
      </c>
      <c r="AZ6" s="14">
        <v>1</v>
      </c>
      <c r="BA6" s="14">
        <v>129</v>
      </c>
      <c r="BF6" s="3" t="s">
        <v>30</v>
      </c>
      <c r="BG6" s="13">
        <v>83</v>
      </c>
    </row>
    <row r="7" spans="1:60" x14ac:dyDescent="0.25">
      <c r="X7" s="3" t="s">
        <v>39</v>
      </c>
      <c r="Y7" s="13">
        <v>495</v>
      </c>
      <c r="AE7" s="3" t="s">
        <v>33</v>
      </c>
      <c r="AF7" s="13">
        <v>22</v>
      </c>
      <c r="AK7" s="3" t="s">
        <v>39</v>
      </c>
      <c r="AL7" s="13">
        <v>495</v>
      </c>
      <c r="AV7" s="1">
        <v>3</v>
      </c>
      <c r="AW7" s="14">
        <v>5</v>
      </c>
      <c r="AX7" s="14">
        <v>9</v>
      </c>
      <c r="AY7" s="14">
        <v>19</v>
      </c>
      <c r="AZ7" s="14"/>
      <c r="BA7" s="14">
        <v>33</v>
      </c>
      <c r="BF7" s="3" t="s">
        <v>27</v>
      </c>
      <c r="BG7" s="13">
        <v>77</v>
      </c>
    </row>
    <row r="8" spans="1:60" x14ac:dyDescent="0.25">
      <c r="AE8" s="3" t="s">
        <v>39</v>
      </c>
      <c r="AF8" s="13">
        <v>495</v>
      </c>
      <c r="AV8" s="1">
        <v>4</v>
      </c>
      <c r="AW8" s="14">
        <v>3</v>
      </c>
      <c r="AX8" s="14">
        <v>9</v>
      </c>
      <c r="AY8" s="14">
        <v>9</v>
      </c>
      <c r="AZ8" s="14"/>
      <c r="BA8" s="14">
        <v>21</v>
      </c>
      <c r="BF8" s="3" t="s">
        <v>34</v>
      </c>
      <c r="BG8" s="13">
        <v>33</v>
      </c>
    </row>
    <row r="9" spans="1:60" x14ac:dyDescent="0.25">
      <c r="AV9" s="1" t="s">
        <v>39</v>
      </c>
      <c r="AW9" s="14">
        <v>37</v>
      </c>
      <c r="AX9" s="14">
        <v>218</v>
      </c>
      <c r="AY9" s="14">
        <v>236</v>
      </c>
      <c r="AZ9" s="14">
        <v>4</v>
      </c>
      <c r="BA9" s="14">
        <v>495</v>
      </c>
      <c r="BF9" s="3" t="s">
        <v>39</v>
      </c>
      <c r="BG9" s="13">
        <v>495</v>
      </c>
    </row>
    <row r="10" spans="1:60" ht="18.75" x14ac:dyDescent="0.25">
      <c r="A10" s="9" t="s">
        <v>41</v>
      </c>
      <c r="B10" s="9"/>
      <c r="C10" s="9"/>
    </row>
    <row r="11" spans="1:60" x14ac:dyDescent="0.25">
      <c r="A11" s="2" t="s">
        <v>38</v>
      </c>
      <c r="B11" t="s">
        <v>42</v>
      </c>
    </row>
    <row r="12" spans="1:60" x14ac:dyDescent="0.25">
      <c r="A12" s="3" t="s">
        <v>17</v>
      </c>
      <c r="B12" s="4">
        <v>57474.747474747477</v>
      </c>
    </row>
    <row r="13" spans="1:60" x14ac:dyDescent="0.25">
      <c r="A13" s="3" t="s">
        <v>39</v>
      </c>
      <c r="B13" s="4">
        <v>57474.747474747477</v>
      </c>
    </row>
    <row r="19" spans="1:6" ht="21" x14ac:dyDescent="0.35">
      <c r="A19" s="10" t="s">
        <v>43</v>
      </c>
      <c r="B19" s="10"/>
      <c r="C19" s="10"/>
    </row>
    <row r="20" spans="1:6" ht="14.25" customHeight="1" x14ac:dyDescent="0.25">
      <c r="A20" s="2" t="s">
        <v>38</v>
      </c>
      <c r="B20" t="s">
        <v>40</v>
      </c>
    </row>
    <row r="21" spans="1:6" x14ac:dyDescent="0.25">
      <c r="A21" s="3" t="s">
        <v>19</v>
      </c>
      <c r="B21" s="13">
        <v>156</v>
      </c>
    </row>
    <row r="22" spans="1:6" x14ac:dyDescent="0.25">
      <c r="A22" s="3" t="s">
        <v>36</v>
      </c>
      <c r="B22" s="13">
        <v>220</v>
      </c>
    </row>
    <row r="23" spans="1:6" x14ac:dyDescent="0.25">
      <c r="A23" s="3" t="s">
        <v>28</v>
      </c>
      <c r="B23" s="13">
        <v>119</v>
      </c>
      <c r="E23" s="2" t="s">
        <v>57</v>
      </c>
    </row>
    <row r="24" spans="1:6" x14ac:dyDescent="0.25">
      <c r="A24" s="3" t="s">
        <v>39</v>
      </c>
      <c r="B24" s="13">
        <v>495</v>
      </c>
      <c r="E24" t="s">
        <v>40</v>
      </c>
      <c r="F24" s="13">
        <v>495</v>
      </c>
    </row>
    <row r="25" spans="1:6" x14ac:dyDescent="0.25">
      <c r="E25" t="s">
        <v>42</v>
      </c>
      <c r="F25" s="4">
        <v>57474.747474747477</v>
      </c>
    </row>
    <row r="30" spans="1:6" x14ac:dyDescent="0.25">
      <c r="E30">
        <f>GETPIVOTDATA("[Measures].[Count of Purchased Bike]",$E$23)</f>
        <v>495</v>
      </c>
    </row>
    <row r="31" spans="1:6" x14ac:dyDescent="0.25">
      <c r="E31" s="6">
        <f>GETPIVOTDATA("[Measures].[Average of Income]",$E$23)</f>
        <v>57474.747474747477</v>
      </c>
    </row>
    <row r="32" spans="1:6" x14ac:dyDescent="0.25">
      <c r="E32" t="str">
        <f>A22</f>
        <v>North America</v>
      </c>
    </row>
  </sheetData>
  <mergeCells count="11">
    <mergeCell ref="BF1:BH1"/>
    <mergeCell ref="A1:D1"/>
    <mergeCell ref="A10:C10"/>
    <mergeCell ref="A19:C19"/>
    <mergeCell ref="G1:M1"/>
    <mergeCell ref="AV1:AZ1"/>
    <mergeCell ref="P1:T1"/>
    <mergeCell ref="X1:AB1"/>
    <mergeCell ref="AE1:AI1"/>
    <mergeCell ref="AK1:AO1"/>
    <mergeCell ref="AP1:AT1"/>
  </mergeCells>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3F88-173D-4B16-8121-F3C44C012DB5}">
  <dimension ref="A1"/>
  <sheetViews>
    <sheetView showGridLines="0" tabSelected="1" zoomScaleNormal="100" workbookViewId="0">
      <selection activeCell="F1" sqref="F1:F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 b i k e _ b u y e r s _ r a w _ d a t a 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 b i k e _ b u y e r s _ r a w _ d a t a 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 b i k e _ b u y e r s _ r a w _ d a t a 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 b i k e _ b u y e r s _ r a w _ d a t a 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 P u r c h a s e d   B i k e < / K e y > < / D i a g r a m O b j e c t K e y > < D i a g r a m O b j e c t K e y > < K e y > M e a s u r e s \ C o u n t   o f   P u r c h a s e d   B i k e \ T a g I n f o \ F o r m u l a < / K e y > < / D i a g r a m O b j e c t K e y > < D i a g r a m O b j e c t K e y > < K e y > M e a s u r e s \ C o u n t   o f   P u r c h a s e d   B i k e \ T a g I n f o \ V a l u e < / 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 M e a s u r e s \ C o u n t   o f   A d d   C o l u m n 2 < / K e y > < / D i a g r a m O b j e c t K e y > < D i a g r a m O b j e c t K e y > < K e y > M e a s u r e s \ C o u n t   o f   A d d   C o l u m n 2 \ T a g I n f o \ F o r m u l a < / K e y > < / D i a g r a m O b j e c t K e y > < D i a g r a m O b j e c t K e y > < K e y > M e a s u r e s \ C o u n t   o f   A d d   C o l u m n 2 \ T a g I n f o \ V a l u e < / K e y > < / D i a g r a m O b j e c t K e y > < D i a g r a m O b j e c t K e y > < K e y > M e a s u r e s \ C o u n t   o f   R e g i o n < / K e y > < / D i a g r a m O b j e c t K e y > < D i a g r a m O b j e c t K e y > < K e y > M e a s u r e s \ C o u n t   o f   R e g i o n \ T a g I n f o \ F o r m u l a < / K e y > < / D i a g r a m O b j e c t K e y > < D i a g r a m O b j e c t K e y > < K e y > M e a s u r e s \ C o u n t   o f   R e g i o n \ T a g I n f o \ V a l u e 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 C o l u m n s \ P u r c h a s e d   B i k e < / K e y > < / D i a g r a m O b j e c t K e y > < D i a g r a m O b j e c t K e y > < K e y > C o l u m n s \ A d d   C o l u m n 2 < / K e y > < / D i a g r a m O b j e c t K e y > < D i a g r a m O b j e c t K e y > < K e y > C o l u m n s \ C a l c u l a t e d   C o l u m n   1 < / 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 L i n k s \ & l t ; C o l u m n s \ C o u n t   o f   A d d   C o l u m n 2 & g t ; - & l t ; M e a s u r e s \ A d d   C o l u m n 2 & g t ; < / K e y > < / D i a g r a m O b j e c t K e y > < D i a g r a m O b j e c t K e y > < K e y > L i n k s \ & l t ; C o l u m n s \ C o u n t   o f   A d d   C o l u m n 2 & g t ; - & l t ; M e a s u r e s \ A d d   C o l u m n 2 & g t ; \ C O L U M N < / K e y > < / D i a g r a m O b j e c t K e y > < D i a g r a m O b j e c t K e y > < K e y > L i n k s \ & l t ; C o l u m n s \ C o u n t   o f   A d d   C o l u m n 2 & g t ; - & l t ; M e a s u r e s \ A d d   C o l u m n 2 & g t ; \ M E A S U R E 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 P u r c h a s e d   B i k e < / K e y > < / a : K e y > < a : V a l u e   i : t y p e = " M e a s u r e G r i d N o d e V i e w S t a t e " > < C o l u m n > 1 2 < / 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R o w > 1 < / R o w > < 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 M e a s u r e s \ C o u n t   o f   A d d   C o l u m n 2 < / K e y > < / a : K e y > < a : V a l u e   i : t y p e = " M e a s u r e G r i d N o d e V i e w S t a t e " > < C o l u m n > 1 3 < / C o l u m n > < L a y e d O u t > t r u e < / L a y e d O u t > < W a s U I I n v i s i b l e > t r u e < / W a s U I I n v i s i b l e > < / a : V a l u e > < / a : K e y V a l u e O f D i a g r a m O b j e c t K e y a n y T y p e z b w N T n L X > < a : K e y V a l u e O f D i a g r a m O b j e c t K e y a n y T y p e z b w N T n L X > < a : K e y > < K e y > M e a s u r e s \ C o u n t   o f   A d d   C o l u m n 2 \ T a g I n f o \ F o r m u l a < / K e y > < / a : K e y > < a : V a l u e   i : t y p e = " M e a s u r e G r i d V i e w S t a t e I D i a g r a m T a g A d d i t i o n a l I n f o " / > < / a : K e y V a l u e O f D i a g r a m O b j e c t K e y a n y T y p e z b w N T n L X > < a : K e y V a l u e O f D i a g r a m O b j e c t K e y a n y T y p e z b w N T n L X > < a : K e y > < K e y > M e a s u r e s \ C o u n t   o f   A d d   C o l u m n 2 \ T a g I n f o \ V a l u e < / K e y > < / a : K e y > < a : V a l u e   i : t y p e = " M e a s u r e G r i d V i e w S t a t e I D i a g r a m T a g A d d i t i o n a l I n f o " / > < / a : K e y V a l u e O f D i a g r a m O b j e c t K e y a n y T y p e z b w N T n L X > < a : K e y V a l u e O f D i a g r a m O b j e c t K e y a n y T y p e z b w N T n L X > < a : K e y > < K e y > M e a s u r e s \ C o u n t   o f   R e g i o n < / K e y > < / a : K e y > < a : V a l u e   i : t y p e = " M e a s u r e G r i d N o d e V i e w S t a t e " > < C o l u m n > 1 0 < / 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 C o l u m n s \ P u r c h a s e d   B i k e < / K e y > < / a : K e y > < a : V a l u e   i : t y p e = " M e a s u r e G r i d N o d e V i e w S t a t e " > < C o l u m n > 1 2 < / C o l u m n > < L a y e d O u t > t r u e < / L a y e d O u t > < / a : V a l u e > < / a : K e y V a l u e O f D i a g r a m O b j e c t K e y a n y T y p e z b w N T n L X > < a : K e y V a l u e O f D i a g r a m O b j e c t K e y a n y T y p e z b w N T n L X > < a : K e y > < K e y > C o l u m n s \ A d d   C o l u m n 2 < / K e y > < / a : K e y > < a : V a l u e   i : t y p e = " M e a s u r e G r i d N o d e V i e w S t a t e " > < C o l u m n > 1 3 < / C o l u m n > < L a y e d O u t > t r u e < / L a y e d O u t > < / a : V a l u e > < / a : K e y V a l u e O f D i a g r a m O b j e c t K e y a n y T y p e z b w N T n L X > < a : K e y V a l u e O f D i a g r a m O b j e c t K e y a n y T y p e z b w N T n L X > < a : K e y > < K e y > C o l u m n s \ C a l c u l a t e d   C o l u m n   1 < / K e y > < / a : K e y > < a : V a l u e   i : t y p e = " M e a s u r e G r i d N o d e V i e w S t a t e " > < C o l u m n > 1 4 < / C o l u m n > < L a y e d O u t > t r u e < / L a y e d O u t > < / a : V a l u e > < / 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 L i n k s \ & l t ; C o l u m n s \ C o u n t   o f   A d d   C o l u m n 2 & g t ; - & l t ; M e a s u r e s \ A d d   C o l u m n 2 & g t ; < / K e y > < / a : K e y > < a : V a l u e   i : t y p e = " M e a s u r e G r i d V i e w S t a t e I D i a g r a m L i n k " / > < / a : K e y V a l u e O f D i a g r a m O b j e c t K e y a n y T y p e z b w N T n L X > < a : K e y V a l u e O f D i a g r a m O b j e c t K e y a n y T y p e z b w N T n L X > < a : K e y > < K e y > L i n k s \ & l t ; C o l u m n s \ C o u n t   o f   A d d   C o l u m n 2 & g t ; - & l t ; M e a s u r e s \ A d d   C o l u m n 2 & g t ; \ C O L U M N < / K e y > < / a : K e y > < a : V a l u e   i : t y p e = " M e a s u r e G r i d V i e w S t a t e I D i a g r a m L i n k E n d p o i n t " / > < / a : K e y V a l u e O f D i a g r a m O b j e c t K e y a n y T y p e z b w N T n L X > < a : K e y V a l u e O f D i a g r a m O b j e c t K e y a n y T y p e z b w N T n L X > < a : K e y > < K e y > L i n k s \ & l t ; C o l u m n s \ C o u n t   o f   A d d   C o l u m n 2 & g t ; - & l t ; M e a s u r e s \ A d d   C o l u m n 2 & g t ; \ M E A S U R E 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 b i k e _ b u y e r s _ r a w _ d a t a 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 2 0 2 5 - 0 8 - 2 8 T 2 2 : 5 2 : 4 9 . 8 9 4 6 0 8 2 + 0 3 : 0 0 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C l i e n t W i n d o w X M L " > < C u s t o m C o n t e n t > < ! [ C D A T A [ b i k e _ b u y e r s _ r a w _ d a t a ] ] > < / 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 1 9 8 < / 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b i k e _ b u y e r s _ r a w _ d a t a ] ] > < / C u s t o m C o n t e n t > < / G e m i n i > 
</file>

<file path=customXml/item8.xml>��< ? x m l   v e r s i o n = " 1 . 0 "   e n c o d i n g = " u t f - 1 6 " ? > < D a t a M a s h u p   s q m i d = " f 3 a 3 6 9 b 1 - 0 d a 4 - 4 1 9 7 - b 9 6 6 - b 2 c c 4 9 c 7 5 1 f 6 "   x m l n s = " h t t p : / / s c h e m a s . m i c r o s o f t . c o m / D a t a M a s h u p " > A A A A A A s F A A B Q S w M E F A A C A A g A r r M c W y 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r r M 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6 z H F v f 1 5 R f B Q I A A F Y F A A A T A B w A R m 9 y b X V s Y X M v U 2 V j d G l v b j E u b S C i G A A o o B Q A A A A A A A A A A A A A A A A A A A A A A A A A A A C l l N 9 r G k E Q x 9 8 F / 4 d l + 6 J w F U x K H x J 8 S M + k k R I i n m 0 p K m H d m 3 h X 9 3 Z l d x Y N 4 v / e W b U x 8 c 4 Q 2 o P l c H 5 9 v n M z r g O J u d E s 2 b 3 b l / V a v e Y y Y S F l H / g 0 n 8 P D 1 D + B d c y K J U s F C s 4 6 T A H W a 4 y e x H g r g S z X K w m q 9 d P Y + d S Y e e M m V 9 C K j U b Q 6 B o 8 v h h / d 1 R k L E 2 x 8 O w j g s z G X X B z N I v x N p X 1 j c V H o 3 L D + t b 8 J j W s S z A H 2 F o p t + L N i G m v V M T Q e m h G O 3 q 1 w I c k A 8 A g c 6 d u P e o h F J 3 q Z q J v u U 4 7 f J c y 2 Y w C d P J c n q Q U B u l T 3 I J I K S 8 U H Y o p 9 b b 3 7 O 2 N N 5 V E b L Q P v 1 I q k U I J 6 z q h j 8 m h k T g T e k a g 4 d M C D p S h F d o 9 G l v E R v l C B 2 d g l W R F 6 z X v d Q n U 0 / j 5 U y v E b S K 2 5 n f C 5 i g U S 1 C g p z C G 5 G E I K 9 y 6 v 4 K m 9 J K 5 p 2 l M U K 4 W Z 7 l K L e i y 5 z r 1 U o T 9 K d W 6 l 9 I v q l 2 3 B G H 3 S 1 2 h I B a h q R L f F I V H Y N 3 c o d A S S m k D m F W B r m Y V z f R p N T L a r 5 R 9 o c m 9 y t k c x j K A h R K S g n 4 I 5 V 8 M Z m / f W h t H 0 4 v 4 T T h Q C E U / 9 p H 2 b 8 q Q C N H z p z + J a p 9 k H U m K + F 0 4 / 8 M 6 e y e r T a A k n F z P 3 s A d L d 1 J 7 P k 7 s W f P P V q b Q / o P X L q N E M K N N j D L F / / h B B T d M 8 F W Y p 7 T Q o C Q G W u M X i / K h L L 5 L 3 C 8 2 a z X c l 1 N u P w D U E s B A i 0 A F A A C A A g A r r M c W y T s h 6 S k A A A A 9 g A A A B I A A A A A A A A A A A A A A A A A A A A A A E N v b m Z p Z y 9 Q Y W N r Y W d l L n h t b F B L A Q I t A B Q A A g A I A K 6 z H F s P y u m r p A A A A O k A A A A T A A A A A A A A A A A A A A A A A P A A A A B b Q 2 9 u d G V u d F 9 U e X B l c 1 0 u e G 1 s U E s B A i 0 A F A A C A A g A r r M c W 9 / X l F 8 F A g A A V g U A A B M A A A A A A A A A A A A A A A A A 4 Q 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B Q A A A A A A A C O 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l M j B y Y X c l M j B k Y X R h P C 9 J d G V t U G F 0 a D 4 8 L 0 l 0 Z W 1 M b 2 N h d G l v b j 4 8 U 3 R h Y m x l R W 5 0 c m l l c z 4 8 R W 5 0 c n k g V H l w Z T 0 i S X N Q c m l 2 Y X R l I i B W Y W x 1 Z T 0 i b D A i I C 8 + P E V u d H J 5 I F R 5 c G U 9 I l F 1 Z X J 5 S U Q i I F Z h b H V l P S J z M m R k N j N k Y z E t Y T l h M y 0 0 Y T Q 2 L T k w M T U t N m I 4 O D A 5 O G Z j Y 2 N 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1 9 y Y X d f Z G F 0 Y S I g L z 4 8 R W 5 0 c n k g V H l w Z T 0 i R m l s b G V k Q 2 9 t c G x l d G V S Z X N 1 b H R U b 1 d v c m t z a G V l d C I g V m F s d W U 9 I m w x 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U t M D g t M j h U M T k 6 M j k 6 M j g u M D A 0 O D c 1 N F o i I C 8 + P E V u d H J 5 I F R 5 c G U 9 I k Z p b G x F c n J v c k N v d W 5 0 I i B W Y W x 1 Z T 0 i b D A i I C 8 + P E V u d H J 5 I F R 5 c G U 9 I k Z p b G x F c n J v c k N v Z G U i I F Z h b H V l P S J z V W 5 r b m 9 3 b i I g L z 4 8 R W 5 0 c n k g V H l w Z T 0 i R m l s b E N v d W 5 0 I i B W Y W x 1 Z T 0 i b D Q 5 N S I g L z 4 8 R W 5 0 c n k g V H l w Z T 0 i Q W R k Z W R U b 0 R h d G F N b 2 R l b C I g V m F s d W U 9 I m w w 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g c m F 3 I G R h d G E v Q 2 h h b m d l Z C B U e X B l L n t J R C w w f S Z x d W 9 0 O y w m c X V v d D t T Z W N 0 a W 9 u M S 9 i a W t l X 2 J 1 e W V y c y B y Y X c g Z G F 0 Y S 9 S Z X B s Y W N l Z C B W Y W x 1 Z T M u e 0 1 h c m l 0 Y W w g U 3 R h d H V z L D F 9 J n F 1 b 3 Q 7 L C Z x d W 9 0 O 1 N l Y 3 R p b 2 4 x L 2 J p a 2 V f Y n V 5 Z X J z I H J h d y B k Y X R h L 1 J l c G x h Y 2 V k I F Z h b H V l M S 5 7 R 2 V u Z G V y L D J 9 J n F 1 b 3 Q 7 L C Z x d W 9 0 O 1 N l Y 3 R p b 2 4 x L 2 J p a 2 V f Y n V 5 Z X J z I H J h d y B k Y X R h L 0 N o Y W 5 n Z W Q g V H l w Z S 5 7 S W 5 j b 2 1 l L D N 9 J n F 1 b 3 Q 7 L C Z x d W 9 0 O 1 N l Y 3 R p b 2 4 x L 2 J p a 2 V f Y n V 5 Z X J z I H J h d y B k Y X R h L 0 N o Y W 5 n Z W Q g V H l w Z S 5 7 Q 2 h p b G R y Z W 4 s N H 0 m c X V v d D s s J n F 1 b 3 Q 7 U 2 V j d G l v b j E v Y m l r Z V 9 i d X l l c n M g c m F 3 I G R h d G E v Q 2 h h b m d l Z C B U e X B l L n t F Z H V j Y X R p b 2 4 s N X 0 m c X V v d D s s J n F 1 b 3 Q 7 U 2 V j d G l v b j E v Y m l r Z V 9 i d X l l c n M g c m F 3 I G R h d G E v Q 2 h h b m d l Z C B U e X B l L n t P Y 2 N 1 c G F 0 a W 9 u L D Z 9 J n F 1 b 3 Q 7 L C Z x d W 9 0 O 1 N l Y 3 R p b 2 4 x L 2 J p a 2 V f Y n V 5 Z X J z I H J h d y B k Y X R h L 0 N o Y W 5 n Z W Q g V H l w Z S 5 7 S G 9 t Z S B P d 2 5 l c i w 3 f S Z x d W 9 0 O y w m c X V v d D t T Z W N 0 a W 9 u M S 9 i a W t l X 2 J 1 e W V y c y B y Y X c g Z G F 0 Y S 9 D a G F u Z 2 V k I F R 5 c G U u e 0 N h c n M s O H 0 m c X V v d D s s J n F 1 b 3 Q 7 U 2 V j d G l v b j E v Y m l r Z V 9 i d X l l c n M g c m F 3 I G R h d G E v Q 2 h h b m d l Z C B U e X B l L n t D b 2 1 t d X R l I E R p c 3 R h b m N l L D l 9 J n F 1 b 3 Q 7 L C Z x d W 9 0 O 1 N l Y 3 R p b 2 4 x L 2 J p a 2 V f Y n V 5 Z X J z I H J h d y B k Y X R h L 0 N o Y W 5 n Z W Q g V H l w Z S 5 7 U m V n a W 9 u L D E w f S Z x d W 9 0 O y w m c X V v d D t T Z W N 0 a W 9 u M S 9 i a W t l X 2 J 1 e W V y c y B y Y X c g Z G F 0 Y S 9 D a G F u Z 2 V k I F R 5 c G U u e 0 F n Z S w x M X 0 m c X V v d D s s J n F 1 b 3 Q 7 U 2 V j d G l v b j E v Y m l r Z V 9 i d X l l c n M g c m F 3 I G R h d G E v Q 2 h h b m d l Z C B U e X B l L n t Q d X J j a G F z Z W Q g Q m l r Z S w x M n 0 m c X V v d D t d L C Z x d W 9 0 O 0 N v b H V t b k N v d W 5 0 J n F 1 b 3 Q 7 O j E z L C Z x d W 9 0 O 0 t l e U N v b H V t b k 5 h b W V z J n F 1 b 3 Q 7 O l t d L C Z x d W 9 0 O 0 N v b H V t b k l k Z W 5 0 a X R p Z X M m c X V v d D s 6 W y Z x d W 9 0 O 1 N l Y 3 R p b 2 4 x L 2 J p a 2 V f Y n V 5 Z X J z I H J h d y B k Y X R h L 0 N o Y W 5 n Z W Q g V H l w Z S 5 7 S U Q s M H 0 m c X V v d D s s J n F 1 b 3 Q 7 U 2 V j d G l v b j E v Y m l r Z V 9 i d X l l c n M g c m F 3 I G R h d G E v U m V w b G F j Z W Q g V m F s d W U z L n t N Y X J p d G F s I F N 0 Y X R 1 c y w x f S Z x d W 9 0 O y w m c X V v d D t T Z W N 0 a W 9 u M S 9 i a W t l X 2 J 1 e W V y c y B y Y X c g Z G F 0 Y S 9 S Z X B s Y W N l Z C B W Y W x 1 Z T E u e 0 d l b m R l c i w y f S Z x d W 9 0 O y w m c X V v d D t T Z W N 0 a W 9 u M S 9 i a W t l X 2 J 1 e W V y c y B y Y X c g Z G F 0 Y S 9 D a G F u Z 2 V k I F R 5 c G U u e 0 l u Y 2 9 t Z S w z f S Z x d W 9 0 O y w m c X V v d D t T Z W N 0 a W 9 u M S 9 i a W t l X 2 J 1 e W V y c y B y Y X c g Z G F 0 Y S 9 D a G F u Z 2 V k I F R 5 c G U u e 0 N o a W x k c m V u L D R 9 J n F 1 b 3 Q 7 L C Z x d W 9 0 O 1 N l Y 3 R p b 2 4 x L 2 J p a 2 V f Y n V 5 Z X J z I H J h d y B k Y X R h L 0 N o Y W 5 n Z W Q g V H l w Z S 5 7 R W R 1 Y 2 F 0 a W 9 u L D V 9 J n F 1 b 3 Q 7 L C Z x d W 9 0 O 1 N l Y 3 R p b 2 4 x L 2 J p a 2 V f Y n V 5 Z X J z I H J h d y B k Y X R h L 0 N o Y W 5 n Z W Q g V H l w Z S 5 7 T 2 N j d X B h d G l v b i w 2 f S Z x d W 9 0 O y w m c X V v d D t T Z W N 0 a W 9 u M S 9 i a W t l X 2 J 1 e W V y c y B y Y X c g Z G F 0 Y S 9 D a G F u Z 2 V k I F R 5 c G U u e 0 h v b W U g T 3 d u Z X I s N 3 0 m c X V v d D s s J n F 1 b 3 Q 7 U 2 V j d G l v b j E v Y m l r Z V 9 i d X l l c n M g c m F 3 I G R h d G E v Q 2 h h b m d l Z C B U e X B l L n t D Y X J z L D h 9 J n F 1 b 3 Q 7 L C Z x d W 9 0 O 1 N l Y 3 R p b 2 4 x L 2 J p a 2 V f Y n V 5 Z X J z I H J h d y B k Y X R h L 0 N o Y W 5 n Z W Q g V H l w Z S 5 7 Q 2 9 t b X V 0 Z S B E a X N 0 Y W 5 j Z S w 5 f S Z x d W 9 0 O y w m c X V v d D t T Z W N 0 a W 9 u M S 9 i a W t l X 2 J 1 e W V y c y B y Y X c g Z G F 0 Y S 9 D a G F u Z 2 V k I F R 5 c G U u e 1 J l Z 2 l v b i w x M H 0 m c X V v d D s s J n F 1 b 3 Q 7 U 2 V j d G l v b j E v Y m l r Z V 9 i d X l l c n M g c m F 3 I G R h d G E v Q 2 h h b m d l Z C B U e X B l L n t B Z 2 U s M T F 9 J n F 1 b 3 Q 7 L C Z x d W 9 0 O 1 N l Y 3 R p b 2 4 x L 2 J p a 2 V f Y n V 5 Z X J z I H J h d y B k Y X R h L 0 N o Y W 5 n Z W Q g V H l w Z S 5 7 U H V y Y 2 h h c 2 V k I E J p a 2 U s M T J 9 J n F 1 b 3 Q 7 X S w m c X V v d D t S Z W x h d G l v b n N o a X B J b m Z v J n F 1 b 3 Q 7 O l t d f S I g L z 4 8 L 1 N 0 Y W J s Z U V u d H J p Z X M + P C 9 J d G V t P j x J d G V t P j x J d G V t T G 9 j Y X R p b 2 4 + P E l 0 Z W 1 U e X B l P k Z v c m 1 1 b G E 8 L 0 l 0 Z W 1 U e X B l P j x J d G V t U G F 0 a D 5 T Z W N 0 a W 9 u M S 9 i a W t l X 2 J 1 e W V y c y U y M H J h d y U y M G R h d G E v U 2 9 1 c m N l P C 9 J d G V t U G F 0 a D 4 8 L 0 l 0 Z W 1 M b 2 N h d G l v b j 4 8 U 3 R h Y m x l R W 5 0 c m l l c y A v P j w v S X R l b T 4 8 S X R l b T 4 8 S X R l b U x v Y 2 F 0 a W 9 u P j x J d G V t V H l w Z T 5 G b 3 J t d W x h P C 9 J d G V t V H l w Z T 4 8 S X R l b V B h d G g + U 2 V j d G l v b j E v Y m l r Z V 9 i d X l l c n M l M j B y Y X c l M j B k Y X R h L 2 J p a 2 V f Y n V 5 Z X J z J T I w c m F 3 J T I w Z G F 0 Y V 9 T a G V l d D w v S X R l b V B h d G g + P C 9 J d G V t T G 9 j Y X R p b 2 4 + P F N 0 Y W J s Z U V u d H J p Z X M g L z 4 8 L 0 l 0 Z W 0 + P E l 0 Z W 0 + P E l 0 Z W 1 M b 2 N h d G l v b j 4 8 S X R l b V R 5 c G U + R m 9 y b X V s Y T w v S X R l b V R 5 c G U + P E l 0 Z W 1 Q Y X R o P l N l Y 3 R p b 2 4 x L 2 J p a 2 V f Y n V 5 Z X J z J T I w c m F 3 J T I w Z G F 0 Y S 9 Q c m 9 t b 3 R l Z C U y M E h l Y W R l c n M 8 L 0 l 0 Z W 1 Q Y X R o P j w v S X R l b U x v Y 2 F 0 a W 9 u P j x T d G F i b G V F b n R y a W V z I C 8 + P C 9 J d G V t P j x J d G V t P j x J d G V t T G 9 j Y X R p b 2 4 + P E l 0 Z W 1 U e X B l P k Z v c m 1 1 b G E 8 L 0 l 0 Z W 1 U e X B l P j x J d G V t U G F 0 a D 5 T Z W N 0 a W 9 u M S 9 i a W t l X 2 J 1 e W V y c y U y M H J h d y U y M G R h d G E v Q 2 h h b m d l Z C U y M F R 5 c G U 8 L 0 l 0 Z W 1 Q Y X R o P j w v S X R l b U x v Y 2 F 0 a W 9 u P j x T d G F i b G V F b n R y a W V z I C 8 + P C 9 J d G V t P j x J d G V t P j x J d G V t T G 9 j Y X R p b 2 4 + P E l 0 Z W 1 U e X B l P k Z v c m 1 1 b G E 8 L 0 l 0 Z W 1 U e X B l P j x J d G V t U G F 0 a D 5 T Z W N 0 a W 9 u M S 9 i a W t l X 2 J 1 e W V y c y U y M H J h d y U y M G R h d G E v U m V w b G F j Z W Q l M j B W Y W x 1 Z T w v S X R l b V B h d G g + P C 9 J d G V t T G 9 j Y X R p b 2 4 + P F N 0 Y W J s Z U V u d H J p Z X M g L z 4 8 L 0 l 0 Z W 0 + P E l 0 Z W 0 + P E l 0 Z W 1 M b 2 N h d G l v b j 4 8 S X R l b V R 5 c G U + R m 9 y b X V s Y T w v S X R l b V R 5 c G U + P E l 0 Z W 1 Q Y X R o P l N l Y 3 R p b 2 4 x L 2 J p a 2 V f Y n V 5 Z X J z J T I w c m F 3 J T I w Z G F 0 Y S 9 S Z X B s Y W N l Z C U y M F Z h b H V l M T w v S X R l b V B h d G g + P C 9 J d G V t T G 9 j Y X R p b 2 4 + P F N 0 Y W J s Z U V u d H J p Z X M g L z 4 8 L 0 l 0 Z W 0 + P E l 0 Z W 0 + P E l 0 Z W 1 M b 2 N h d G l v b j 4 8 S X R l b V R 5 c G U + R m 9 y b X V s Y T w v S X R l b V R 5 c G U + P E l 0 Z W 1 Q Y X R o P l N l Y 3 R p b 2 4 x L 2 J p a 2 V f Y n V 5 Z X J z J T I w c m F 3 J T I w Z G F 0 Y S 9 S Z X B s Y W N l Z C U y M F Z h b H V l M j w v S X R l b V B h d G g + P C 9 J d G V t T G 9 j Y X R p b 2 4 + P F N 0 Y W J s Z U V u d H J p Z X M g L z 4 8 L 0 l 0 Z W 0 + P E l 0 Z W 0 + P E l 0 Z W 1 M b 2 N h d G l v b j 4 8 S X R l b V R 5 c G U + R m 9 y b X V s Y T w v S X R l b V R 5 c G U + P E l 0 Z W 1 Q Y X R o P l N l Y 3 R p b 2 4 x L 2 J p a 2 V f Y n V 5 Z X J z J T I w c m F 3 J T I w Z G F 0 Y S 9 S Z X B s Y W N l Z C U y M F Z h b H V l M z w v S X R l b V B h d G g + P C 9 J d G V t T G 9 j Y X R p b 2 4 + P F N 0 Y W J s Z U V u d H J p Z X M g L z 4 8 L 0 l 0 Z W 0 + P E l 0 Z W 0 + P E l 0 Z W 1 M b 2 N h d G l v b j 4 8 S X R l b V R 5 c G U + R m 9 y b X V s Y T w v S X R l b V R 5 c G U + P E l 0 Z W 1 Q Y X R o P l N l Y 3 R p b 2 4 x L 2 J p a 2 V f Y n V 5 Z X J z J T I w c m F 3 J T I w Z G F 0 Y S 9 G a W x 0 Z X J l Z C U y M F J v d 3 M 8 L 0 l 0 Z W 1 Q Y X R o P j w v S X R l b U x v Y 2 F 0 a W 9 u P j x T d G F i b G V F b n R y a W V z I C 8 + P C 9 J d G V t P j w v S X R l b X M + P C 9 M b 2 N h b F B h Y 2 t h Z 2 V N Z X R h Z G F 0 Y U Z p b G U + F g A A A F B L B Q Y A A A A A A A A A A A A A A A A A A A A A A A A m A Q A A A Q A A A N C M n d 8 B F d E R j H o A w E / C l + s B A A A A k r Y b 4 l C T E E G N W t B d 7 U h l E A A A A A A C A A A A A A A Q Z g A A A A E A A C A A A A D x s S S v 9 m E P V / l V F j 2 0 1 6 T Y P R 3 q 5 J z e k k R e B x v l x X n h K g A A A A A O g A A A A A I A A C A A A A C P h F D z 9 4 C q h a 6 + l b Y p N 7 I z h 7 Z L a S P m u S / i Z 2 t T 7 d 5 c P l A A A A C 8 l Y l R 3 j U U 0 R q s h y J 9 / Q H / T e m R z 6 y p k z 7 W j d o h + N j i 4 e G z R c d g U H G 1 m T I U D E d e J p z w A s x l y r B h K E Y 6 q N z S S B C 1 h n K N 6 L 1 2 b 8 B q u X P B 7 y 4 2 9 U A A A A A C v e F Q C t K s M R S k b M b q Y X H l n U c 6 0 U X F Q C 7 h O n z T K g X + u s i n A L q + V Q c X w K + f k u R d u R j d 6 h / W E P A / 2 U C 0 v R E c A n e V < / D a t a M a s h u p > 
</file>

<file path=customXml/item9.xml>��< ? x m l   v e r s i o n = " 1 . 0 "   e n c o d i n g = " U T F - 1 6 " ? > < G e m i n i   x m l n s = " h t t p : / / g e m i n i / p i v o t c u s t o m i z a t i o n / T a b l e X M L _ b i k e _ b u y e r s _ r a w _ d a t 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 P u r c h a s e d   B i k e < / s t r i n g > < / k e y > < v a l u e > < i n t > 1 3 0 < / i n t > < / v a l u e > < / i t e m > < i t e m > < k e y > < s t r i n g > A d d   C o l u m n 2 < / s t r i n g > < / k e y > < v a l u e > < i n t > 1 1 9 < / i n t > < / v a l u e > < / i t e m > < i t e m > < k e y > < s t r i n g > C a l c u l a t e d   C o l u m n   1 < / s t r i n g > < / k e y > < v a l u e > < i n t > 1 6 2 < / 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 P u r c h a s e d   B i k e < / s t r i n g > < / k e y > < v a l u e > < i n t > 1 2 < / i n t > < / v a l u e > < / i t e m > < i t e m > < k e y > < s t r i n g > A d d   C o l u m n 2 < / s t r i n g > < / k e y > < v a l u e > < i n t > 1 3 < / i n t > < / v a l u e > < / i t e m > < i t e m > < k e y > < s t r i n g > C a l c u l a t e d   C o l u m n   1 < / 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2B9C736-4395-4A2A-9AA4-8F4909903B07}">
  <ds:schemaRefs/>
</ds:datastoreItem>
</file>

<file path=customXml/itemProps10.xml><?xml version="1.0" encoding="utf-8"?>
<ds:datastoreItem xmlns:ds="http://schemas.openxmlformats.org/officeDocument/2006/customXml" ds:itemID="{55A5A7E4-D51F-4B16-B4B5-0753A618A3A4}">
  <ds:schemaRefs/>
</ds:datastoreItem>
</file>

<file path=customXml/itemProps11.xml><?xml version="1.0" encoding="utf-8"?>
<ds:datastoreItem xmlns:ds="http://schemas.openxmlformats.org/officeDocument/2006/customXml" ds:itemID="{65A15BB8-0DCB-488B-B273-AF792449D240}">
  <ds:schemaRefs/>
</ds:datastoreItem>
</file>

<file path=customXml/itemProps12.xml><?xml version="1.0" encoding="utf-8"?>
<ds:datastoreItem xmlns:ds="http://schemas.openxmlformats.org/officeDocument/2006/customXml" ds:itemID="{7BC693FC-1ECB-4BD0-AFBC-44710F7CEC84}">
  <ds:schemaRefs/>
</ds:datastoreItem>
</file>

<file path=customXml/itemProps13.xml><?xml version="1.0" encoding="utf-8"?>
<ds:datastoreItem xmlns:ds="http://schemas.openxmlformats.org/officeDocument/2006/customXml" ds:itemID="{525C8396-3340-421D-92DF-6D53FD2A3D07}">
  <ds:schemaRefs/>
</ds:datastoreItem>
</file>

<file path=customXml/itemProps14.xml><?xml version="1.0" encoding="utf-8"?>
<ds:datastoreItem xmlns:ds="http://schemas.openxmlformats.org/officeDocument/2006/customXml" ds:itemID="{E1BE2CF1-4C97-48E1-8616-7C2699622FF2}">
  <ds:schemaRefs/>
</ds:datastoreItem>
</file>

<file path=customXml/itemProps15.xml><?xml version="1.0" encoding="utf-8"?>
<ds:datastoreItem xmlns:ds="http://schemas.openxmlformats.org/officeDocument/2006/customXml" ds:itemID="{0FF2A111-BE7A-4788-BA4C-9B016999609C}">
  <ds:schemaRefs/>
</ds:datastoreItem>
</file>

<file path=customXml/itemProps16.xml><?xml version="1.0" encoding="utf-8"?>
<ds:datastoreItem xmlns:ds="http://schemas.openxmlformats.org/officeDocument/2006/customXml" ds:itemID="{9305ADBA-E7B6-459D-A000-1BFCDB646BD0}">
  <ds:schemaRefs/>
</ds:datastoreItem>
</file>

<file path=customXml/itemProps17.xml><?xml version="1.0" encoding="utf-8"?>
<ds:datastoreItem xmlns:ds="http://schemas.openxmlformats.org/officeDocument/2006/customXml" ds:itemID="{83754349-C074-4822-B584-DD9B67CC5C42}">
  <ds:schemaRefs/>
</ds:datastoreItem>
</file>

<file path=customXml/itemProps2.xml><?xml version="1.0" encoding="utf-8"?>
<ds:datastoreItem xmlns:ds="http://schemas.openxmlformats.org/officeDocument/2006/customXml" ds:itemID="{322FA6B9-2F2C-4FE1-A360-C95B15322388}">
  <ds:schemaRefs/>
</ds:datastoreItem>
</file>

<file path=customXml/itemProps3.xml><?xml version="1.0" encoding="utf-8"?>
<ds:datastoreItem xmlns:ds="http://schemas.openxmlformats.org/officeDocument/2006/customXml" ds:itemID="{A2F205CE-8E92-48DA-ACF9-4542538235FB}">
  <ds:schemaRefs/>
</ds:datastoreItem>
</file>

<file path=customXml/itemProps4.xml><?xml version="1.0" encoding="utf-8"?>
<ds:datastoreItem xmlns:ds="http://schemas.openxmlformats.org/officeDocument/2006/customXml" ds:itemID="{BDADD4F5-DDA4-4DC3-8A66-ABC8AC14FD4C}">
  <ds:schemaRefs/>
</ds:datastoreItem>
</file>

<file path=customXml/itemProps5.xml><?xml version="1.0" encoding="utf-8"?>
<ds:datastoreItem xmlns:ds="http://schemas.openxmlformats.org/officeDocument/2006/customXml" ds:itemID="{AA2BBE2C-8468-4AD7-BCBB-6AC8F1A8BFC2}">
  <ds:schemaRefs/>
</ds:datastoreItem>
</file>

<file path=customXml/itemProps6.xml><?xml version="1.0" encoding="utf-8"?>
<ds:datastoreItem xmlns:ds="http://schemas.openxmlformats.org/officeDocument/2006/customXml" ds:itemID="{AA2C7AF8-E0FD-411A-B7F5-1C46BC2D346C}">
  <ds:schemaRefs/>
</ds:datastoreItem>
</file>

<file path=customXml/itemProps7.xml><?xml version="1.0" encoding="utf-8"?>
<ds:datastoreItem xmlns:ds="http://schemas.openxmlformats.org/officeDocument/2006/customXml" ds:itemID="{0F52CED1-6DAD-4C05-B092-7E13D7D44F09}">
  <ds:schemaRefs/>
</ds:datastoreItem>
</file>

<file path=customXml/itemProps8.xml><?xml version="1.0" encoding="utf-8"?>
<ds:datastoreItem xmlns:ds="http://schemas.openxmlformats.org/officeDocument/2006/customXml" ds:itemID="{50230183-2DFF-4CE9-9078-B93E69E09407}">
  <ds:schemaRefs>
    <ds:schemaRef ds:uri="http://schemas.microsoft.com/DataMashup"/>
  </ds:schemaRefs>
</ds:datastoreItem>
</file>

<file path=customXml/itemProps9.xml><?xml version="1.0" encoding="utf-8"?>
<ds:datastoreItem xmlns:ds="http://schemas.openxmlformats.org/officeDocument/2006/customXml" ds:itemID="{891AAAE0-0C48-4C7B-8A04-9764A7A52C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 -tech</dc:creator>
  <cp:lastModifiedBy>Abdullah Mansour</cp:lastModifiedBy>
  <dcterms:created xsi:type="dcterms:W3CDTF">2015-06-05T18:17:20Z</dcterms:created>
  <dcterms:modified xsi:type="dcterms:W3CDTF">2025-08-28T19:52:50Z</dcterms:modified>
</cp:coreProperties>
</file>