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Abdullatif_files\ABC Horizon\ABC Horizon\ABC Horizon units\L4 HNC\First Sem\Social Media practice\Answers\Fow Work\"/>
    </mc:Choice>
  </mc:AlternateContent>
  <xr:revisionPtr revIDLastSave="0" documentId="13_ncr:1_{BB69EA3D-8D1A-4743-929E-6EDA7509985B}" xr6:coauthVersionLast="47" xr6:coauthVersionMax="47" xr10:uidLastSave="{00000000-0000-0000-0000-000000000000}"/>
  <bookViews>
    <workbookView xWindow="-108" yWindow="-108" windowWidth="23256" windowHeight="13176" xr2:uid="{00000000-000D-0000-FFFF-FFFF00000000}"/>
  </bookViews>
  <sheets>
    <sheet name="Social Media 2- Marketig Budget" sheetId="3" r:id="rId1"/>
    <sheet name="Social media plan 5&amp;6 - Posts" sheetId="4" r:id="rId2"/>
    <sheet name="Social media plan 7&amp;8 -The KPIs" sheetId="2" r:id="rId3"/>
  </sheets>
  <externalReferences>
    <externalReference r:id="rId4"/>
    <externalReference r:id="rId5"/>
  </externalReferences>
  <definedNames>
    <definedName name="BLANK" localSheetId="0">'[1]12-Month Sales Forecast'!#REF!</definedName>
    <definedName name="BLANK">'[1]12-Month Sales Forecast'!#REF!</definedName>
    <definedName name="Interval" localSheetId="0">'[1]12-Month Sales Forecast'!#REF!</definedName>
    <definedName name="Interval">'[1]12-Month Sales Forecast'!#REF!</definedName>
    <definedName name="_xlnm.Print_Area" localSheetId="0">'Social Media 2- Marketig Budget'!$A$1:$S$44</definedName>
    <definedName name="ScheduleStart" localSheetId="0">'[1]12-Month Sales Forecast'!#REF!</definedName>
    <definedName name="ScheduleStart">'[1]12-Month Sales Forecast'!#REF!</definedName>
    <definedName name="Type" localSheetId="0">'[2]Cleaning Work Order Template'!#REF!</definedName>
    <definedName name="Type">'[2]Cleaning Work Order Template'!#REF!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7" i="3" l="1"/>
  <c r="I17" i="3"/>
  <c r="H17" i="3"/>
  <c r="F16" i="3"/>
  <c r="G16" i="3" s="1"/>
  <c r="E17" i="3"/>
  <c r="D15" i="3"/>
  <c r="C17" i="3"/>
  <c r="D16" i="3" s="1"/>
  <c r="F5" i="3" l="1"/>
  <c r="G5" i="3" s="1"/>
  <c r="F6" i="3"/>
  <c r="G6" i="3" s="1"/>
  <c r="F7" i="3"/>
  <c r="G7" i="3" s="1"/>
  <c r="F8" i="3"/>
  <c r="G8" i="3" s="1"/>
  <c r="F9" i="3"/>
  <c r="G9" i="3" s="1"/>
  <c r="F10" i="3"/>
  <c r="G10" i="3" s="1"/>
  <c r="F11" i="3"/>
  <c r="G11" i="3" s="1"/>
  <c r="F12" i="3"/>
  <c r="G12" i="3" s="1"/>
  <c r="F13" i="3"/>
  <c r="G13" i="3" s="1"/>
  <c r="F14" i="3"/>
  <c r="G14" i="3" s="1"/>
  <c r="F15" i="3"/>
  <c r="G15" i="3" s="1"/>
  <c r="D5" i="3"/>
  <c r="F17" i="3" l="1"/>
  <c r="D13" i="3"/>
  <c r="D9" i="3"/>
  <c r="D14" i="3"/>
  <c r="D10" i="3"/>
  <c r="D6" i="3"/>
  <c r="D11" i="3"/>
  <c r="D7" i="3"/>
  <c r="D12" i="3"/>
  <c r="D8" i="3"/>
</calcChain>
</file>

<file path=xl/sharedStrings.xml><?xml version="1.0" encoding="utf-8"?>
<sst xmlns="http://schemas.openxmlformats.org/spreadsheetml/2006/main" count="517" uniqueCount="258">
  <si>
    <t>Create a survey on targeted social media</t>
  </si>
  <si>
    <t>This measures customer loyalty.</t>
  </si>
  <si>
    <t>KPIs for customer support</t>
  </si>
  <si>
    <t>Net promoter score (NPS)</t>
  </si>
  <si>
    <t>CSAT measures how happy people are with your product or service.</t>
  </si>
  <si>
    <t>Customer satisfaction (CSat) score</t>
  </si>
  <si>
    <t>Google Analytics</t>
  </si>
  <si>
    <t>What percentage of the traffic to our website is coming from social media?</t>
  </si>
  <si>
    <t xml:space="preserve"> KPIs for reach</t>
  </si>
  <si>
    <t>Traffic Data</t>
  </si>
  <si>
    <t>Instagram Metrics</t>
  </si>
  <si>
    <t>LinkedIn Metrics</t>
  </si>
  <si>
    <t>How many people have seen your post since it went live? That’s post reach.</t>
  </si>
  <si>
    <t>Post reach</t>
  </si>
  <si>
    <t>Hootsuite Analytics</t>
  </si>
  <si>
    <t>How many people might see your posts across all of social media?</t>
  </si>
  <si>
    <t>Audience growth rate</t>
  </si>
  <si>
    <t xml:space="preserve">The higher the rate, the better. Rate matters more than absolute number of likes, shares, and comments. </t>
  </si>
  <si>
    <t>Engagement KPI</t>
  </si>
  <si>
    <t>Average engagement rate</t>
  </si>
  <si>
    <t>Facebook Metrics</t>
  </si>
  <si>
    <t>When someone posts your post, he makes a personal recommendation to his friends, colleagues, and family. The Shares is a great indicator of the quality of your business.</t>
  </si>
  <si>
    <t>Shares</t>
  </si>
  <si>
    <t>Interesting and relevant content sparking a conversation. Even if people leave critical comments, you are better off having no comments at all.</t>
  </si>
  <si>
    <t>Comments</t>
  </si>
  <si>
    <t>Likes lead to more interest because people are naturally attracted to common things</t>
  </si>
  <si>
    <t>Like</t>
  </si>
  <si>
    <t>Measurement</t>
  </si>
  <si>
    <t>Date</t>
  </si>
  <si>
    <t>Future Value</t>
  </si>
  <si>
    <t>Description</t>
  </si>
  <si>
    <t>KPI Type</t>
  </si>
  <si>
    <t>KPI</t>
  </si>
  <si>
    <t>TOTALS</t>
  </si>
  <si>
    <t>Video Production</t>
  </si>
  <si>
    <t>Influencer campaign for LinkedIn</t>
  </si>
  <si>
    <t>Influencer campaign for Instagram</t>
  </si>
  <si>
    <t>LinkedIn ads</t>
  </si>
  <si>
    <t>Instagram ads</t>
  </si>
  <si>
    <t>Facebook ads</t>
  </si>
  <si>
    <t>Analytics tools</t>
  </si>
  <si>
    <t>Adobe Programs for video and image editing</t>
  </si>
  <si>
    <t>Translations</t>
  </si>
  <si>
    <t>SEP</t>
  </si>
  <si>
    <t>AUG</t>
  </si>
  <si>
    <t>JUL</t>
  </si>
  <si>
    <t>REMAINING</t>
  </si>
  <si>
    <t xml:space="preserve"> TO DATE</t>
  </si>
  <si>
    <t>BUDGET</t>
  </si>
  <si>
    <t>CATEGORY</t>
  </si>
  <si>
    <t>Q1</t>
  </si>
  <si>
    <t xml:space="preserve">% OF BUDGET </t>
  </si>
  <si>
    <t>AMOUNT SPENT</t>
  </si>
  <si>
    <t xml:space="preserve">% OF </t>
  </si>
  <si>
    <t>TOTAL</t>
  </si>
  <si>
    <t>SOCIAL MEDIA MARKETING BUDGET</t>
  </si>
  <si>
    <t>Spring/Summer 2020</t>
  </si>
  <si>
    <t>Video to interact with the audience</t>
  </si>
  <si>
    <t>"How are you pronunciation ""Nasılsın"".mp4 (https://dl.airtable.com/.attachments/39b0240c40bf5d0bfcb32aee41fefb3d/616b4fb9/Naslsn.mp4)"</t>
  </si>
  <si>
    <t xml:space="preserve">Facebook,Instagram,LinkedIn </t>
  </si>
  <si>
    <t>Activity with the audience</t>
  </si>
  <si>
    <t>How are you pronunciation "Nasılsın"</t>
  </si>
  <si>
    <t>Would you like to hear our new #IloveTurkish video and # how do you pronounce "Nasılsın" from different countries? 💁🏻🎉 #video #production #travel #turkey #turkeytravel #agency #advertisingagency #people #istanbul #istanbulstreets #creative @turkey_home</t>
  </si>
  <si>
    <t>Tell you customers.mp4 (https://dl.airtable.com/.attachments/4ec78547aee4d6e9d5bc6238c32626e8/8b81e2df/Tellyoucoustomers.mp4)</t>
  </si>
  <si>
    <t>Facebook</t>
  </si>
  <si>
    <t>Motivating leads</t>
  </si>
  <si>
    <t xml:space="preserve">Tell your customers </t>
  </si>
  <si>
    <t>Your business has a great story. Know what could make it greater? When your customers tell it for you. LEARN MORE - https://www.hoops.com.tr//?utm_source=Facebook #video #animation #liveaction #explainer #2d  #b2b #b2c #epiphany #greatstory #business #customers #testimonialvideo #customertestimonialvideo #testimonial #casestudyvideos #customerstories</t>
  </si>
  <si>
    <t>Instagram</t>
  </si>
  <si>
    <t>Your business has a great story. Know what could make it greater? When your customers tell it for you.⁣ ⁣⁣ ⁣Want to learn more about Brand Videos? Click our bio link and then “Products”. ⁣ ⁣⁣ ⁣#video #animation #liveaction #explainer #2d #b2b #b2c #epiphany #greatstory #business #customers #testimonialvideo #customertestimonialvideo #testimonial #casestudyvideos #customerstories</t>
  </si>
  <si>
    <t>Keto. Paleo. Vegan. Intermittent Fasting Face.mp4 (https://dl.airtable.com/.attachments/b7a8e8d1379aa3c67ab5fc2659453a72/4e13d9f7/Keto.Paleo.Vegan.IntermittentFastingFace.mp4)</t>
  </si>
  <si>
    <t xml:space="preserve">Advertising </t>
  </si>
  <si>
    <t>Keto. Paleo. Vegan. Intermittent Fasting Facebook</t>
  </si>
  <si>
    <t>Keto. Paleo. Vegan. Intermittent Fasting. There are all kinds of diets for all kinds of humans. But what about for pets? To show how our client wants to make sure our animal friends get the nutrition they need, we made a few different videos for each one of them. Horses, cats, and dogs need the right food, too! Of course, since they can’t buy their meals, the videos are for humans. But we did at least let them tell their side of the story. SEE MORE: https://www.hoops.com.tr/?utm_source=Facebook #video #animation #explainer #explainervideo #marketing #2d #epipheo #epiphany #animatedexplainer #pets #cats #food #nutrients #petcare #catsofinstagram #catlover</t>
  </si>
  <si>
    <t>Keto. Paleo. Vegan. Intermittent Fasting Ins.mp4 (https://dl.airtable.com/.attachments/6769868f329252ed05e3a8879cd087b2/9af2f75d/Keto.Paleo.Vegan.IntermittentFastingIns.mp4)</t>
  </si>
  <si>
    <t>Keto. Paleo. Vegan. Intermittent Fasting Instagram</t>
  </si>
  <si>
    <t>Keto. Paleo. Vegan. Intermittent Fasting. There are all kinds of diets for all kinds of humans. But what about for pets?⁣ ⁣To show how our client wants to make sure our animal friends get the nutrition they need, we made a few different videos for each one of them. Horses, cats, and dogs need the right food, too!⁣ ⁣Of course, since they can’t buy their meals, the videos are for humans. But we did at least let them tell their side of the story.⁣ ⁣⁣ ⁣SEE MORE: Click the portfolio link in our bio link. ⁣ ⁣⁣ ⁣#video #animation #explainer #explainervideo #marketing #2d #epipheo #epiphany #animatedexplainer #pets #cats #food #nutrients #petcare #catsofinstagram #catlover</t>
  </si>
  <si>
    <t xml:space="preserve">employment image </t>
  </si>
  <si>
    <t>Staff.png (https://dl.airtable.com/.attachments/bf06de83f03172322259d5c75f52142d/9f6df967/Staff.png)</t>
  </si>
  <si>
    <t xml:space="preserve">LinkedIn </t>
  </si>
  <si>
    <t>employment</t>
  </si>
  <si>
    <t>We search for employees</t>
  </si>
  <si>
    <t xml:space="preserve">If the idea of making it rain only fills you with rage at such financial imprudence, you might be the perfect fit for our staff accountant position.⁣ ⁣⁣ APPLY HERE: https://www.hoops.com.tr/lnkd.in/dC76Qm5⁣⁣ ⁣#accounting #numbers #hiring #workatepipheo #epipheo #nowhiring #jobopportunity #cv #jobsearching #dreamjob #employmentopportunities #joblisting #jobopenings #jobshiring #careerdevelopment #careergoals #careerchange #worklifebalance #cincinnati #hiringnow copy </t>
  </si>
  <si>
    <t xml:space="preserve">If the idea of making it rain only fills you with rage at such financial imprudence, you might be the perfect fit for our staff accountant position.⁣ ⁣⁣ ⁣Apply with link in our bio!⁣ ⁣⁣ ⁣#accounting #numbers #hiring #workatepipheo #epipheo #nowhiring #jobopportunity #cv #jobsearching #dreamjob #employmentopportunities #joblisting #jobopenings #jobshiring #careerdevelopment #careergoals #careerchange #worklifebalance #cincinnati #hiringnow </t>
  </si>
  <si>
    <t>Advertising video</t>
  </si>
  <si>
    <t>Videos about Servers Ins.mp4 (https://dl.airtable.com/.attachments/0d9d85084980eae980de7297a57fb3fe/5c6d49d8/VideosaboutServersIns.mp4)</t>
  </si>
  <si>
    <t>Videos about Servers Instagram</t>
  </si>
  <si>
    <t>When we make videos about servers, we usually don’t mean the kind who brings you filet mignon. But it turns out that a restaurant setting is actually pretty good metaphor for software development. The developers in the kitchen whipping up new features. The users in the dining room eager to try them all out. And in the middle? The person responsible for all of that.⁣ ⁣⁣ ⁣This let us show how our client’s product helped make feature management easy to ensure a great user experience and freedom for the developers to cook up cool new stuff. And let us sprinkle in more than a dash of foodie puns.⁣ ⁣⁣ ⁣SEE MORE: Click the portfolio link in our bio link. ⁣ ⁣⁣ ⁣#video #animation #explainer #explainervideo #marketing #2d #epipheo #epiphany #animatedexplainer #apps #developers #unifiedprocess #feedback #risk #solution #newfeature #rollout #users #customize #abtesting</t>
  </si>
  <si>
    <t>Videos about Servers Facebook.mp4 (https://dl.airtable.com/.attachments/e4bb0c3d4858f36a0b364b19b53df423/03d5c5cb/VideosaboutServersFacebook.mp4)</t>
  </si>
  <si>
    <t>Videos about Servers Facebook</t>
  </si>
  <si>
    <t>When we make videos about servers, we usually don’t mean the kind who brings you filet mignon. But it turns out that a restaurant setting is actually pretty good metaphor for software development. The developers in the kitchen whipping up new features. The users in the dining room eager to try them all out. And in the middle? The person responsible for all of that. This let us show how our client’s product helped make feature management easy to ensure a great user experience and freedom for the developers to cook up cool new stuff. And let us sprinkle in more than a dash of foodie puns. SEE MORE: https://www.hoops.com.tr/?utm_source=Facebook #video #animation #explainer #explainervideo #marketing #2d #epipheo #epiphany #animatedexplainer #apps #developers #unifiedprocess #feedback #risk #solution #newfeature #rollout #users #customize #abtesting</t>
  </si>
  <si>
    <t>Social media contest.mp4 (https://dl.airtable.com/.attachments/4c19855b50d240e482f1ec788c4fa6a2/2555cdb4/Socialmediacontest.mp4)</t>
  </si>
  <si>
    <t>Social media contest</t>
  </si>
  <si>
    <t>The golden rule of interacting with followers in social media brand management is to be interactive 👍 The social media contest we prepared for Cookieos brand ❤❤❤ # videoajans #videography #videoart #videopost #videocontent #animation #videomarketing #motiongraphics #video #videoproduction #animationart #animationpost # animation2d # videoagency #videomarketing #social media # animationagency #presentation #aftereffects #socialmediagency #social media management #socialmedia #mediarubic</t>
  </si>
  <si>
    <t>Akıllı kediler Felix’i kapar!.mp4 (https://dl.airtable.com/.attachments/a812afc9d68612825100e63ea9d4d195/33973807/AkllkedilerFelixikapar.mp4)</t>
  </si>
  <si>
    <t>Smart Cats Facebook</t>
  </si>
  <si>
    <t>In September smart cats love to have some Felix  ! 😍  @felixturkiye copy</t>
  </si>
  <si>
    <t>Felix cat.mp4 (https://dl.airtable.com/.attachments/4268739ea59065b78b3676908593b261/0b160250/Felixcat.mp4)</t>
  </si>
  <si>
    <t>Smart Cats Instagram</t>
  </si>
  <si>
    <t>Smart cats catch Felix in all circumstances 😍 ^^ @felixturkiye</t>
  </si>
  <si>
    <t>day at the office.mp4 (https://dl.airtable.com/.attachments/764887e2f2cf2a70979db7976a74fdba/bdfc3d73/dayattheoffice.mp4)</t>
  </si>
  <si>
    <t>Ordinary day at the office</t>
  </si>
  <si>
    <t>Just an ordinary day at the office. Our hero Ahmet is rocking our newbie Mr. Ahmet. Who’s up for a challenge? #hoverboard #codemodeon #office #officetour #crew #family #virtualreality #vr #oculus #htcvive #steam #augmentedreality #challenge</t>
  </si>
  <si>
    <t>partnership with @mediabalans.mp4 (https://dl.airtable.com/.attachments/50b5d437b3591ce32d5ffff9093eea3e/b74a77f8/partnershipwithmediabalans.mp4)</t>
  </si>
  <si>
    <t>News</t>
  </si>
  <si>
    <t>partnership with @mediabalans</t>
  </si>
  <si>
    <t>We’r happy and proud to announce our partnership with @mediabalans @vrintech #virtualreality #vrin #vrbaku #azerbaijan #partnership #technology</t>
  </si>
  <si>
    <t>Hillsdale College Ad Facebook.mp4 (https://dl.airtable.com/.attachments/e02eb6f77bace0080402a3b7088581ff/355ce2d9/HillsdaleCollegeAdFacebook.mp4)</t>
  </si>
  <si>
    <t>Hillsdale College Ad Facebook</t>
  </si>
  <si>
    <t>Hillsdale College is unique in many ways, including the Core Curriculum that makes up the foundation of their classical liberal arts education. Hillsdale asked us to create a video to explain the Core Curriculum to prospective students and get them excited about a Hillsdale education.⁣⁣ ⁣⁣⁣⁣ ⁣⁣Our goal was to create a video that narratively and artistically captured the wonder and timelessness of the Core Curriculum, and how that curriculum doesn’t lead just to a better education, but ultimately to a better life.⁣⁣ ⁣⁣⁣⁣ ⁣⁣SEE MORE: Click the portfolio link in our bio link. ⁣⁣ ⁣⁣⁣⁣ ⁣⁣#video #animation #explainer #explainervideo #marketing #2d #epipheo #epiphany #study #ideas #shaped #yourself #beliefs #life #liberalarts #traditions #heritage #freedom #design #systematic #disciplines #education #future copy</t>
  </si>
  <si>
    <t>Hillsdale College Ad Instagram.mp4 (https://dl.airtable.com/.attachments/98aa7fabadd0424299160af106788eea/1a44f27e/HillsdaleCollegeAdInstagram.mp4)</t>
  </si>
  <si>
    <t>Hillsdale College Ad Instagram</t>
  </si>
  <si>
    <t>Hillsdale College is unique in many ways, including the Core Curriculum that makes up the foundation of their classical liberal arts education. Hillsdale asked us to create a video to explain the Core Curriculum to prospective students and get them excited about a Hillsdale education.⁣⁣ ⁣⁣⁣⁣ ⁣⁣Our goal was to create a video that narratively and artistically captured the wonder and timelessness of the Core Curriculum, and how that curriculum doesn’t lead just to a better education, but ultimately to a better life.⁣⁣ ⁣⁣⁣⁣ ⁣⁣SEE MORE: Click the portfolio link in our bio link. ⁣⁣ ⁣⁣⁣⁣ ⁣⁣#video #animation #explainer #explainervideo #marketing #2d #epipheo #epiphany #study #ideas #shaped #yourself #beliefs #life #liberalarts #traditions #heritage #freedom #design #systematic #disciplines #education #future</t>
  </si>
  <si>
    <t>Image to interact with the audience</t>
  </si>
  <si>
    <t>No volor.jpg (https://dl.airtable.com/.attachments/64745adb40a1f78dc7fb3aae02525a73/38fb6793/Novolor.jpg)</t>
  </si>
  <si>
    <t>Color</t>
  </si>
  <si>
    <t>Limited color palette on this background. What are your thoughts on it? #animation #2D #explainervideo #design #Illustration #epipheo #fairtrade #farming #artwork #assetdesign #limitedcolorpalette #character</t>
  </si>
  <si>
    <t>New character.jpg (https://dl.airtable.com/.attachments/de3902f854f3a5a6e8e7d3c595946346/3d02e616/Newcharacter.jpg)</t>
  </si>
  <si>
    <t>New character</t>
  </si>
  <si>
    <t>Another character design coming at you. We like to mix things up from time to time when developing assets. What are your thoughts on our characterization of a natural disaster? #animation #2D #explainervideo #design #Illustration #epipheo #naturaldisaster #infrastructure #roads</t>
  </si>
  <si>
    <t>30 AUG Victory day.mp4 (https://dl.airtable.com/.attachments/a258b6cb5f3f8d97757ad0bfd6f7cf19/547d5c69/30AUGVictoryday.mp4)</t>
  </si>
  <si>
    <t>Celebration of victory day</t>
  </si>
  <si>
    <t>August 30 Victory Day</t>
  </si>
  <si>
    <t>30th of August - Victory Day Today, we celebrate the 95th Anniversary of the Victory at Dumlupınar, which was the final battle of the Turkish War of Independence against the occupying forces. Under the leadership of revolutionary leader and visionary statesman Mustafa Kemal Atatürk, the diverse people of Turkey joined in solidarity to defend their homeland in the War of Independence. Anatolian men and women, young and old, fought in the ranks of the Turkish Independence Movement, with little or no resources but determination and passion. #30Ağustos #ZaferBayramı. DAHA FAZLA GÖR: https://www.hoops.com.tr</t>
  </si>
  <si>
    <t>Art.png (https://dl.airtable.com/.attachments/52250b2aa9c3a52141339c8de110e135/e70cb6bd/Art.png)</t>
  </si>
  <si>
    <t>Do you have an interest in creating compelling video content, directing visual stories, and constantly ensuring high production value? If so, we might have a job for you.  APPLY HERE: https://www.hoops.com.tr/lnkd.in/dC76Qm5  #artdirector #hiring #workatepipheo #epipheo #nowhiring #jobopportunity #cv #jobsearching #employmentopportunities #joblisting #jobopenings #jobshiring #careerdevelopment #careergoals #careerchange #cincinnati #hiringnow #animation #explainervideos</t>
  </si>
  <si>
    <t>Do you have an interest in creating compelling video content, directing visual stories, and constantly ensuring high production value? If so, we might have a job for you.   Learn more here: https://www.hoops.com.tr/art-director/</t>
  </si>
  <si>
    <t>Do you have an interest in creating compelling video content, directing visual stories, and constantly ensuring high production value? If so, we might have a job for you. See all job opportunities in our bio.</t>
  </si>
  <si>
    <t>Markalama stratejilerinde sosyal medyanın önemi nedir.mp4 (https://dl.airtable.com/.attachments/b00c26f3a0b258e8fcd86a9264d2702f/87ebdf43/Markalamastratejilerindesosyalmedyannneminedir.mp4)</t>
  </si>
  <si>
    <t>Facebook,Instagram</t>
  </si>
  <si>
    <t xml:space="preserve">What is the importance of social media in branding strategies? </t>
  </si>
  <si>
    <t>What is the importance of social media in branding strategies? # videoajansi #videography #videoart #videopost #videocontent #animation #videomarketing #motiongraphics #video #videoproduction #animationart #animationpost # animation2d #videoagency #videopazarlama #socialmedya # animationajavesi # presentationumajavesi #aftereffects #ocial SEE MORE: https://www.hoops.com.tr</t>
  </si>
  <si>
    <t>EMP2.png (https://dl.airtable.com/.attachments/62f11312d14bec87ad14cc66cfda8e0c/118c5b0b/EMP2.png)</t>
  </si>
  <si>
    <t>We are looking for a results-driven, high-energy, and strategic thinking salesperson that is interested in being part of a dynamic and hardworking business development team. Learn more: https://www.hoops.com.tr/lnkd.in/dC76Qm5</t>
  </si>
  <si>
    <t>We are looking for a results-driven, high-energy, and strategic thinking salesperson that is interested in being part of a dynamic and hardworking business development team. Learn more: https://www.hoops.com.tr/business-development/</t>
  </si>
  <si>
    <t>We are looking for a results-driven, high-energy, and strategic thinking salesperson that is interested in being part of a dynamic and hardworking business development team. Link in bio.</t>
  </si>
  <si>
    <t xml:space="preserve">Advertising image </t>
  </si>
  <si>
    <t>Brain Balance for Ins.mp4 (https://dl.airtable.com/.attachments/275d60c6c87d40b702845fd0461dd525/888b9f37/BrainBalanceforIns.mp4)</t>
  </si>
  <si>
    <t>Brain Balance Instagram</t>
  </si>
  <si>
    <t>Brain Balance. Being a parent doesn't always mean you have all the answers. This video for @brainbalancecenters concisely shares the problem many parents share and what they can do to solve it!</t>
  </si>
  <si>
    <t>Brain Balance.mp4 (https://dl.airtable.com/.attachments/01553a15fc19d7e36b8b7f80e546277f/3b1ba90f/BrainBalance.mp4)</t>
  </si>
  <si>
    <t>Brain Balance Facebook</t>
  </si>
  <si>
    <t>Being a parent doesn't always mean you have all the answers. This video for Brain Balance Centers  concisely shares the problem many parents share and what they are doing to solve it. Enjoy!</t>
  </si>
  <si>
    <t>Brown University Ad Facebook.mp4 (https://dl.airtable.com/.attachments/2be4a3403c3bb81f7a35f7c597aca571/b182502e/BrownUniversityAdFacebook.mp4)</t>
  </si>
  <si>
    <t>Brown University Ad Facebook</t>
  </si>
  <si>
    <t>Brown University takes a unique approach to education. They give students the ability to architect their own experiences in what’s called the Open Curriculum. Students choose to explore what they're passionate about, as opposed to taking a predetermined set of general requirement classes.  We partnered with Brown to tell the story of the Open Curriculum in a way that prospective students could understand. It was a lot of fun building this world and the characters who lived in it!  It was important to the client that students saw themselves represented as they watched so we had to find a way to show a diverse cast of characters interested in a wide variety of subjects while still telling one cohesive narrative. Instead of showing several montages of students doing a variety of activities, we chose to have three main characters to follow throughout, which allowed us to achieve the cohesion we wanted. Hope you enjoy the video!  SEE MORE: https://www.hoops.com.tr/?utm_source=Facebook #video #animation #explainer #explainervideo #marketing #2d #epipheo #epiphany #animatedexplainer #problems #education #curriculum #students #freedom #learning #experience #purpose #flexible #edtech #highereducation #college #school #leadership</t>
  </si>
  <si>
    <t>Brown University Ad.mp4 (https://dl.airtable.com/.attachments/34cd56215933ae0d36c4521a1fd9d244/b8f6be95/BrownUniversityAd.mp4)</t>
  </si>
  <si>
    <t>Brown University Ad</t>
  </si>
  <si>
    <t>Brown University takes a unique approach to education. They give students the ability to architect their own experiences in what’s called the Open Curriculum. Students choose to explore what they’re passionate about, as opposed to taking a predetermined set of general requirement classes. ⁣ ⁣⁣ ⁣We partnered with Brown to tell the story of the Open Curriculum in a way that prospective students could understand. It was a lot of fun building this world and the characters who lived in it! ⁣ ⁣⁣ ⁣It was important to the client that students saw themselves represented as they watched so we had to find a way to show a diverse cast of characters interested in a wide variety of subjects while still telling one cohesive narrative. Instead of showing several montages of students doing a variety of activities, we chose to have three main characters to follow throughout, which allowed us to achieve the cohesion we wanted.⁣ ⁣⁣ ⁣Hope you enjoy the video! ⁣ ⁣⁣ ⁣SEE MORE: Click the portfolio link in our bio link. ⁣ ⁣⁣ ⁣#video #animation #explainer #explainervideo #marketing #2d #epipheo #epiphany #animatedexplainer #problems #education #curriculum #students #freedom #learning #experience #purpose #flexible #edtech #highereducation #college #school #leadership</t>
  </si>
  <si>
    <t>Diasome was fun challenge Face.mp4 (https://dl.airtable.com/.attachments/7f0469b80b8ccd6629d5d3c2022a5516/56401973/DiasomewasfunchallengeFace.mp4)</t>
  </si>
  <si>
    <t>Diasome was fun challenge Facebook</t>
  </si>
  <si>
    <t>We are not doctors. But we liked learning more about type one diabetes to help Diasome tell the story of their groundbreaking treatment.  We needed to make sure we were on the same page with viewers, so we start out with the basics.  And then we stuck with those basics, which, in Diasome's case, is revolutionary.  Take a look if you want to learn more about type one diabetes treatment and how, sometimes, keeping it simple is the most effective treatment of all.  SEE MORE WORK:  https://www.hoops.com.tr/?utm_source=Facebook #video #animation #motion #explainer #explainervideo #marketing #2d #epipheo #epiphany #insulin #drug #diabetes #typeone #healthy #newapproach</t>
  </si>
  <si>
    <t>Diasome was fun challenge.mp4 (https://dl.airtable.com/.attachments/ea11b082d946951208699964c7e24a6b/4ab20a70/Diasomewasfunchallenge.mp4)</t>
  </si>
  <si>
    <t>Diasome was fun challenge</t>
  </si>
  <si>
    <t>Diasome was fun challenge. While their branding is very minimalistic and circle-centric, we needed more complexity to properly visualize the epiphany. ⁣ ⁣⁣ ⁣This process began with graphically abstracting the vital organs involved with diabetes, retaining just enough shape to keep them recognizable. We then established rules for the limited color palette: blue and white for glucose molecules, yellow for insulin. ⁣ ⁣⁣ ⁣Finally, we added texture to create a more tactile and biological feeling. It balances out the flat design of the rest of the assets and makes the overall style more approachable.⁣ ⁣⁣ ⁣WATCH MORE: Click the portfolio link in our bio link. ⁣ ⁣⁣ ⁣#video #animation #motion #explainer #explainervideo #marketing #2d #epipheo #epiphany #insulin #drug #diabetes #typeone #healthy #newapproach</t>
  </si>
  <si>
    <t>Get An idea.mp4 (https://dl.airtable.com/.attachments/489096eb944e811e6e8793cad891feb8/badc241e/GetAnidea.mp4)</t>
  </si>
  <si>
    <t>Instagram Story</t>
  </si>
  <si>
    <t>Get an idea</t>
  </si>
  <si>
    <t>It is not clear where the idea will come from. We are try to get new idea. 😎 #yeninesilkreatif. SEE MORE: https://www.hoops.com.tr</t>
  </si>
  <si>
    <t>Video -Game.jpg (https://dl.airtable.com/.attachments/2fa1325497d15e28f85c2da55c3b5513/3320c557/Video-Game.jpg)</t>
  </si>
  <si>
    <t>Hoops'ta video oyunlarıyla ilgili videolar üzerinde çalışmayı seviyoruz</t>
  </si>
  <si>
    <t>We at Epipheo love working on videos related to video games. These were some of the many assets we developed for a video. What are your favorite video games? #animation #2D #explainervideo #design #Illustration #epipheo #videogames #assets #fun #depthoffield</t>
  </si>
  <si>
    <t>Dinovite Ad Face Ins.mp4 (https://dl.airtable.com/.attachments/e8df95609cf3d4f4e1c8f4714021eee6/11cbdcee/DinoviteAdFaceIns.mp4)</t>
  </si>
  <si>
    <t>Dinovite Ad</t>
  </si>
  <si>
    <t>Dinovite: Yeast (How it Works)  It’s easy to get focused on a solution's benefits and outcomes. Sure, everyone wants to know the results. But in this video, it felt important to start by explaining the science behind some common symptoms that dogs can suffer from. Once we were able to demonstrate WHY those symptoms can occur, then it was the right time to introduce our client’s solution. Plus, it gave us an excuse to come up with some cute yeast cell character designs.</t>
  </si>
  <si>
    <t>Dinovite Ad Face.mp4 (https://dl.airtable.com/.attachments/31e9da6b366441eaa14c1b4976ca7956/cd06c202/DinoviteAdFace.mp4)</t>
  </si>
  <si>
    <t>It’s easy to get focused on a solution's benefits and outcomes. Sure, everyone wants to know the results. But in this video, it felt important to start by explaining the science behind some common symptoms that dogs can suffer from. Once we were able to demonstrate WHY those symptoms can occur, then it was the right time to introduce our client’s solution. Plus, it gave us an excuse to come up with some cute yeast cell character designs.</t>
  </si>
  <si>
    <t>Nice holiday.mp4 (https://dl.airtable.com/.attachments/a17c3923b31a0872286a375f0ce22efa/8454cd64/Niceholiday.mp4)</t>
  </si>
  <si>
    <t>have a nice holiday</t>
  </si>
  <si>
    <t>We wish you to have a happy holiday with your loved ones ...  😍❤❤</t>
  </si>
  <si>
    <t>Explain your idea.mp4 (https://dl.airtable.com/.attachments/03b81369206cb5dbef9d8346b0088c01/c5bc4f23/Explainyouridea.mp4)</t>
  </si>
  <si>
    <t>Animated Explainer Video</t>
  </si>
  <si>
    <t>Of course, YOU know why you matter. That’s not difficult. But how do you get your audience to know that, too? Tell them? If you can keep their attention long enough. Or, try showing them with an Animated Explainer Video. It takes your value, mixes it with the joy and engagement of video, and gets your audience to see your value. And you? You see results. ⁣ ⁣⁣ ⁣Want to learn more about Animated Explainer Videos? Click our bio link and then “ Products”. ⁣ ⁣⁣ ⁣#video #animation #motion #explainer #explainervideo #marketing #2d #audience #value #message #attention #engagement #results #b2b #b2c #epiphany #content</t>
  </si>
  <si>
    <t xml:space="preserve">Of course, YOU know why you matter. That’s not difficult. But how do you get your audience to know that, too? Tell them? If you can keep their attention long enough.  Or, try showing them with an Animated Explainer Video. It takes your value, mixes it with the joy and engagement of video, and gets your audience to see your value. And you? You see results. See more: https://www.hoops.com.tr/ #video #animation #motion #explainer #explainervideo #marketing #2d #audience #value #message #attention #engagement #results #b2b #b2c #epiphany #content   </t>
  </si>
  <si>
    <t>Security Ad Cyber GRX Ins.mp4 (https://dl.airtable.com/.attachments/0cfb3fb2cb705900fd59e82d648c878b/1789be28/SecurityAdCyberGRXIns.mp4)</t>
  </si>
  <si>
    <t>Security Ad Cyber GRX</t>
  </si>
  <si>
    <t xml:space="preserve">CyberGRX created a cloud-based solution that makes it easier for them. We got to play around with a mixed media style approach for this video which we think turned out great! </t>
  </si>
  <si>
    <t>Security Ad Cyber GRX.mp4 (https://dl.airtable.com/.attachments/18d65776a7da8fe68382f07b42665444/e9ec51a9/SecurityAdCyberGRX.mp4)</t>
  </si>
  <si>
    <t>Security is important, especially for enterprise businesses. They need to know who they’re doing business with and the threats they pose to their security. Which, as it turns out, isn’t always easy. CyberGRX  created a cloud-based solution that makes it easier for them. We got to play around with a mixed media style approach for this video which we think turned out great! The black and white photography of buildings, textured blocks of color, and glitching animation all work together to give the animation a unique feel.</t>
  </si>
  <si>
    <t>QNB Bank AD.mp4 (https://dl.airtable.com/.attachments/ecabedbf2d5ef481552a5330787ba519/dbcfc367/QNBBankAD.mp4)</t>
  </si>
  <si>
    <t>Instagram,Facebook</t>
  </si>
  <si>
    <t>Ad for QNB Bank</t>
  </si>
  <si>
    <t>Get Leads.mp4 (https://dl.airtable.com/.attachments/543233a6d7b0a839cef0cef2f31a7832/eef75c57/GetLeads.mp4)</t>
  </si>
  <si>
    <t>Get leads</t>
  </si>
  <si>
    <t>Putting video on your social media channels? If you want your audience to press play, you need to press pause before you press post. Learn More: https://www.hoops.com.tr/utm_source=Facebook #video #socialmedia #animation #motion #explainer #explainervideo #marketing #2d  #b2b #b2c #epiphany #content  #audience  #ads #engage #digitalmarketing #socialmediamanager #socialmediabranding #socialmediatools #socialmediamarketing #socialmediatrends #socialmediatips #socialmediahelp #socialmediagrowth</t>
  </si>
  <si>
    <t>Use of 3D.mp4 (https://dl.airtable.com/.attachments/2340f8f1375a37e351e66a647e43f775/a3b42f01/Useof3D.mp4)</t>
  </si>
  <si>
    <t xml:space="preserve">Instagram,LinkedIn </t>
  </si>
  <si>
    <t>How can 3D take a video to the next level</t>
  </si>
  <si>
    <t>When used well, 3D can take a video to the next level. If your product or service is exceptionally technical and you want your message to have immediate audience appeal and shareability, 3D video may be right for you.</t>
  </si>
  <si>
    <t>Be the winner.mp4 (https://dl.airtable.com/.attachments/51e33895e9532fce2f7985117f32f5f1/2ef15949/Bethewinner.mp4)</t>
  </si>
  <si>
    <t>Show who you are</t>
  </si>
  <si>
    <t>Want to rise above the competition? Don’t just talk about what you do. Show who you are. LEARN MORE - https://www.hoops.com.tr/?utm_source=Facebook #video #animation #motion #explainer #explainervideo #2d  #b2b #b2c #epiphany #brandvideo #brandvideos #brandingdesign #brandingagency #brandingTips #brandingidentity #brandingstrategy #brandingandmarketing #brandingsolutions #brandingproject #brandingdesigner #brandingstrategist #brandingtip #brandinginspiration #brandingservices</t>
  </si>
  <si>
    <t>Want to rise above the competition? Don’t just talk about what you do. Show who you are.⁣ ⁣⁣ ⁣Want to learn more about Brand Videos? Click our bio link and then “Products”. ⁣ ⁣⁣ ⁣#video #animation #motion #explainer #explainervideo #2d #b2b #b2c #epiphany #brandvideo #brandvideos #brandingdesign #brandingagency #brandingTips #brandingidentity #brandingstrategy #brandingandmarketing #brandingsolutions #brandingproject #brandingdesigner #brandingstrategist #brandingtip #brandinginspiration #brandingservices</t>
  </si>
  <si>
    <t>Modern art musem.jpg (https://dl.airtable.com/.attachments/9911aa6f214bf22700623fa2c8990bc7/09f5ad0a/Modernartmusem.jpg)</t>
  </si>
  <si>
    <t>Instagram,Instagram Story,Facebook</t>
  </si>
  <si>
    <t xml:space="preserve"> Modern art museum in Istanbul</t>
  </si>
  <si>
    <t>Hoops is excited to yet again take part in Modern art in Istanbul, August 10 - 13th. Look for our work on the corner of Main! We’re honored and thrilled to be a part of this amazing display of art and talent. #animation #epiphany #blinkcincinnati #Cincinnati #Artworks #CityArt #CincyLove #projectionmapping #visuals #artist #thingstodoincincinnati #otr #thisisotr #overtherhine #downtowncincinnati #nky #northernky #cincyexplored #cincinnatiexplored #blink #blinkcincy ⁣⁣ ⁣⁣⁣⁣</t>
  </si>
  <si>
    <t>15 July Story.mp4 (https://dl.airtable.com/.attachments/327a73b3b5985de6afcc1725774efdfe/3544c62c/15JulyStory.mp4)</t>
  </si>
  <si>
    <t>Celebrate Democracy and National Unity Day</t>
  </si>
  <si>
    <t>15 July Story</t>
  </si>
  <si>
    <t>On #July15 Democracy and National Unity Day, we remember our fallen martyrs and wish a healthy recovery to all of our veterans. #15TEMMUZDESTANI #Unutmayacagiz. DAHA FAZLA GÖR: https://www.hoops.com.tr</t>
  </si>
  <si>
    <t>Who we are.mp4 (https://dl.airtable.com/.attachments/65f2c738e167da00311a3ace34647bf6/c1087cad/Whoweare.mp4)</t>
  </si>
  <si>
    <t>Who we are</t>
  </si>
  <si>
    <t>Believe it or not, our animation studio needs… wait for it… animators. Read about working at our Cincinnati office below. APPLY HERE: https://epipheo.com/work-at-epipheo/full-time-animator/ #animation #art #illustration #digitalart #design #motiongraphics #drawing #artist #aftereffects #graphicdesign #characterdesign #hiring #workatepipheo #epipheo #nowhiring #jobopportunity #cv #jobsearching #dreamjob #employmentopportunities #joblisting #jobopenings #jobshiring #careerdevelopment #careergoals #careerchange #worklifebalance #cincinnati #hiringnow #explainervideos</t>
  </si>
  <si>
    <t>Who we are.mp4 (https://dl.airtable.com/.attachments/33648d3a68ce06e865578298e65c5e88/7949add9/Whoweare.mp4)</t>
  </si>
  <si>
    <t>Now you know who we are and what we do. SEE MORE: https://www.hoops.com.tr/#section-work/?utm_source=Facebook</t>
  </si>
  <si>
    <t>Thanks to our Emp.mp4 (https://dl.airtable.com/.attachments/df0badd4406eccdd53b41a5e55546a7e/49b7c711/ThankstoourEmp.mp4)</t>
  </si>
  <si>
    <t>Thanks to our Designers</t>
  </si>
  <si>
    <t>Every little move and motion should connect and have a purpose. Music does that. We are so thankful for our sound designers/composers/engineers/everything else. See more: https://www.hoops.com.tr  #producer #hiring #workatepipheo #epipheo #nowhiring #jobopportunity #cv #jobsearching #dreamjob #employmentopportunities #joblisting #jobopenings #jobshiring #careerdevelopment #careergoals #careerchange #worklifebalance #cincinnati #hiringnow #animation #explainervideos</t>
  </si>
  <si>
    <t>Every little move and motion should connect and have a purpose. Music does that. We are so thankful for our sound designers/composers/engineers/everything else.</t>
  </si>
  <si>
    <t>Prod.png (https://dl.airtable.com/.attachments/029c4482451eca0f42e9db43484f9f2e/7b5c2e9d/Prod.png)</t>
  </si>
  <si>
    <t>Seeking a full time Producer who wants to work in an awesome creative environment. Our office is located in Cincinnati.  Apply Now! https://www.hoops.com.tr/   #production #producer #hiring #workatepipheo #epipheo #nowhiring</t>
  </si>
  <si>
    <t>Emp.png (https://dl.airtable.com/.attachments/f418ddefc780646ab15c40a2f02d7940/128a883f/Emp.png)</t>
  </si>
  <si>
    <t>Do you have a strong bent toward project management? Are you a clear and concise communicator? Are you a proactive problem-solver? If so, we might have a job for you.  ⁣⁣Apply here: https://www.hoops.com.tr  #producer #hiring #workatepipheo #epipheo #nowhiring #jobopportunity #cv #jobsearching #dreamjob #employmentopportunities #joblisting #jobopenings #jobshiring #careerdevelopment #careergoals #careerchange #worklifebalance #cincinnati #hiringnow #animation #explainervideos</t>
  </si>
  <si>
    <t>Do you have the dual superpowers of creative thought and project management? Are you a fantastic communicator? Are you interested in creating a-ha! moments for people?  Link in bio to learn more.  #producer #hiring #workatepipheo #epipheo #nowhiring #jobopportunity #cv #jobsearching #dreamjob #employmentopportunities #joblisting #jobopenings #jobshiring #careerdevelopment #careergoals #careerchange #worklifebalance #cincinnati #hiringnow #animation #explainervideos</t>
  </si>
  <si>
    <t>Advertising with Ezhel.mp4 (https://dl.airtable.com/.attachments/9f8d7e9efa925e5147f4f6ec9e602a8b/2720e7f1/AdvertisingwithEzhel.mp4)</t>
  </si>
  <si>
    <t xml:space="preserve">Work with Ezhel </t>
  </si>
  <si>
    <t>When you give an animator a beat and a few minutes to work, what happens next is.. well.. mesmerizing. (sound on) Made by @Ezhel</t>
  </si>
  <si>
    <t>This special Energy for this Special country.mp4 (https://dl.airtable.com/.attachments/6d5e58422d96df91e28e22bc5021e7f2/84567901/ThisspecialEnergyforthisSpecialcountry.mp4)</t>
  </si>
  <si>
    <t>Advertining for Total Turkey</t>
  </si>
  <si>
    <t>Turkey's special Energy</t>
  </si>
  <si>
    <t>This special Energy for this Special country. Turkey's Energy is powerful ⛽ 🇹🇷</t>
  </si>
  <si>
    <t>Total Turkey.png (https://dl.airtable.com/.attachments/db063cd453fc6cbfcd07210ff9d1610c/7bfa3c6b/tOTAL.png)</t>
  </si>
  <si>
    <t xml:space="preserve">Puzzel </t>
  </si>
  <si>
    <t>Take a guess. What kind of company do you think this screenshot is from? Click the tag to find out</t>
  </si>
  <si>
    <t>What do our designers do in their spare time.mp4 (https://dl.airtable.com/.attachments/554fe3a9981bc7495b1faa37e16d695f/4fab0456/Whatdoourdesignersdointheirsparetime.mp4)</t>
  </si>
  <si>
    <t>What do our designers do in their spare time?</t>
  </si>
  <si>
    <t>Sometimes animators spend time doing pleasant things in their spare time. SEE MORE: https://www.hoops.com.tr</t>
  </si>
  <si>
    <t>Website.png (https://dl.airtable.com/.attachments/12d2be207c88a2865dff240d1bd89c5d/edcaccf4/Website.png)</t>
  </si>
  <si>
    <t>Get traffic to our Website</t>
  </si>
  <si>
    <t xml:space="preserve">Our new Website </t>
  </si>
  <si>
    <t>Check out the new hoops.com.tr! Beautiful new site. Not sure what kind of video or images you need? We can help!  Link in bio to learn more.   #videoproduction #newwebsite #animation #video #Epipheo #Cincinnati #liveaction #videos copy</t>
  </si>
  <si>
    <t>index1.png (https://dl.airtable.com/.attachments/2612e941e3fbf39138c79a127c1ef07e/3f6ce71d/index1.png)</t>
  </si>
  <si>
    <t xml:space="preserve">Facebook,LinkedIn </t>
  </si>
  <si>
    <t>Check out the new hoops.com.tr! Beautiful new site. Not sure what kind of video or images you need? We can help! Learn more here: https://www.hoops.com.tr  #videoproduction #newwebsite #animation #video #Epipheo #Cincinnati #liveaction #videos</t>
  </si>
  <si>
    <t>Batch</t>
  </si>
  <si>
    <t>Release Date</t>
  </si>
  <si>
    <t>Design notes</t>
  </si>
  <si>
    <t>Post Design</t>
  </si>
  <si>
    <t>Platform</t>
  </si>
  <si>
    <t>Post Goal</t>
  </si>
  <si>
    <t>Post title</t>
  </si>
  <si>
    <t>Post Content</t>
  </si>
  <si>
    <t>Photographs and Designers</t>
  </si>
  <si>
    <t>Content Management &amp; employees</t>
  </si>
  <si>
    <t>Emergency cases</t>
  </si>
  <si>
    <t>A new era begins in banking ... Here is A! Thinking financial intelligence like you. SEE MORE: https://www.hoops.com.tr</t>
  </si>
  <si>
    <t>The value we got it</t>
  </si>
  <si>
    <t>Define the metrics required</t>
  </si>
  <si>
    <t>Likes, actually when we picked the value we thought we'd get easily which is a small amount, but after measuring the likes we got it was 4,093 likes. Now we think our selection was good and we chose Instagram metrics to measure it because we want this amount of likes on Instagram</t>
  </si>
  <si>
    <t>Shares, also when we wanted to set the value of Shares we were confused about the number to put but in the end our number were 500 but the number was also high because we got 258 Shares. We chose Facebook metrics because we were focusing on Facebook about Shares. In our next plan we have to create some controversial content and content of the kind that makes consumers advise their friends, colleagues, and family, for more shares and comments.</t>
  </si>
  <si>
    <t>Average engagement rate, when we set the value of the average participation rate, we set it at 20% and we said it was great for us, but when we track it by Hootsuite Analytics for all social media we used. Our participation rate was 27%, this number is large and we are happy with the success we make it</t>
  </si>
  <si>
    <t>Audience Growth Rate, When we set the Audience Growth Rate value, we set it at 30% and we said it was great for us because we already had 11,000 followers, but when we track it with Hootsuite Analytics for Instgram. Our participation rate is 36%, this number is great and we are happy with our success</t>
  </si>
  <si>
    <t>Comments, when we wanted to set the value of comments we were confused about the number to put but in the end our number were 500 but the number was also high because we got 100 comments on. We chose Facebook metrics because we were focusing on Facebook about comments. In our next plan we have to create some controversial content for more comments</t>
  </si>
  <si>
    <t>Post reach, when we set the value of the Post reach we set it at 60% and we said it was great for us, but when we track it by LinkedIn metrics. Our participation rate was 61%, this number is large and we are happy with the success we make it</t>
  </si>
  <si>
    <t>Traffic data, when we determine the value of traffic data, we define it at 30% and we say it is great for us, but when we track it with Google Analytics. Our participation rate was 25%, this number is not expected, and we wanted the number to be higher than 30%, but what happened happened and we will focus more on attracting consumers to our site next time. But the good news is that in the end we were able to raise the number from 0% to 25%, which is excellent, but we did not achieve the goal.</t>
  </si>
  <si>
    <t>Customer satisfaction (CSat) score, when we set the value of Customer satisfaction (CSat) score we set it at 50% and we said it was great for us, but when we track it by Create a survey on targeted social media. Our participation rate was 50%, this number is large and fit with our aims we are happy with the success we make it</t>
  </si>
  <si>
    <t>Net promoter score (NPS), when we set the value of net promoter score (NPS)e we set it at 50% and we said it was great for us, but when we track it by Create a survey on targeted social media. Our participation rate was 50%, this number is large and fit with our aims we are happy with the success we make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</si>
</sst>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_-;\-&quot;$&quot;* #,##0_-;_-&quot;$&quot;* &quot;-&quot;??_-;_-@_-"/>
    <numFmt numFmtId="165" formatCode="_-&quot;$&quot;* #,##0.00_-;\-&quot;$&quot;* #,##0.00_-;_-&quot;$&quot;* &quot;-&quot;??_-;_-@_-"/>
  </numFmts>
  <fonts count="14" x14ac:knownFonts="1">
    <font>
      <sz val="11"/>
      <color theme="1"/>
      <name val="Calibri"/>
      <family val="2"/>
      <scheme val="minor"/>
    </font>
    <font>
      <sz val="11"/>
      <color theme="1"/>
      <name val="Calibri"/>
      <family val="2"/>
      <scheme val="minor"/>
    </font>
    <font>
      <sz val="12"/>
      <color theme="1"/>
      <name val="Calibri"/>
      <family val="2"/>
      <scheme val="minor"/>
    </font>
    <font>
      <sz val="12"/>
      <color theme="1"/>
      <name val="Arial"/>
      <family val="2"/>
    </font>
    <font>
      <sz val="10"/>
      <color theme="1"/>
      <name val="Century Gothic"/>
      <family val="2"/>
    </font>
    <font>
      <sz val="10"/>
      <color theme="1"/>
      <name val="Century Gothic"/>
      <family val="1"/>
    </font>
    <font>
      <sz val="12"/>
      <color theme="1"/>
      <name val="Century Gothic"/>
      <family val="1"/>
    </font>
    <font>
      <b/>
      <sz val="10"/>
      <color theme="0"/>
      <name val="Tahoma"/>
      <family val="2"/>
    </font>
    <font>
      <b/>
      <sz val="10"/>
      <color theme="1"/>
      <name val="Tahoma"/>
      <family val="2"/>
    </font>
    <font>
      <sz val="11"/>
      <color theme="1"/>
      <name val="Tahoma"/>
      <family val="2"/>
    </font>
    <font>
      <b/>
      <sz val="10"/>
      <color theme="1"/>
      <name val="Century Gothic"/>
      <family val="1"/>
    </font>
    <font>
      <b/>
      <sz val="12"/>
      <color theme="1"/>
      <name val="Century Gothic"/>
      <family val="2"/>
    </font>
    <font>
      <sz val="9"/>
      <color theme="1"/>
      <name val="Century Gothic"/>
      <family val="2"/>
    </font>
    <font>
      <b/>
      <sz val="20"/>
      <color theme="0" tint="-0.499984740745262"/>
      <name val="Century Gothic"/>
      <family val="1"/>
    </font>
  </fonts>
  <fills count="6">
    <fill>
      <patternFill patternType="none"/>
    </fill>
    <fill>
      <patternFill patternType="gray125"/>
    </fill>
    <fill>
      <patternFill patternType="solid">
        <fgColor theme="3" tint="-0.249977111117893"/>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6" tint="0.79998168889431442"/>
        <bgColor theme="6" tint="0.79998168889431442"/>
      </patternFill>
    </fill>
  </fills>
  <borders count="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style="thin">
        <color theme="6" tint="0.39997558519241921"/>
      </top>
      <bottom style="thin">
        <color theme="6" tint="0.39997558519241921"/>
      </bottom>
      <diagonal/>
    </border>
  </borders>
  <cellStyleXfs count="5">
    <xf numFmtId="0" fontId="0"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0" fontId="1" fillId="0" borderId="0"/>
  </cellStyleXfs>
  <cellXfs count="45">
    <xf numFmtId="0" fontId="0" fillId="0" borderId="0" xfId="0"/>
    <xf numFmtId="0" fontId="0" fillId="0" borderId="0" xfId="0" applyAlignment="1">
      <alignment vertical="center"/>
    </xf>
    <xf numFmtId="0" fontId="0" fillId="0" borderId="0" xfId="0" applyAlignment="1">
      <alignment vertical="center" wrapText="1"/>
    </xf>
    <xf numFmtId="0" fontId="3" fillId="0" borderId="0" xfId="1" applyFont="1" applyAlignment="1">
      <alignment wrapText="1"/>
    </xf>
    <xf numFmtId="0" fontId="3" fillId="0" borderId="0" xfId="1" applyFont="1" applyAlignment="1">
      <alignment horizontal="left" wrapText="1"/>
    </xf>
    <xf numFmtId="0" fontId="2" fillId="0" borderId="0" xfId="1" applyAlignment="1">
      <alignment wrapText="1"/>
    </xf>
    <xf numFmtId="0" fontId="4" fillId="0" borderId="0" xfId="1" applyFont="1" applyAlignment="1">
      <alignment wrapText="1"/>
    </xf>
    <xf numFmtId="0" fontId="5" fillId="0" borderId="0" xfId="1" applyFont="1" applyAlignment="1">
      <alignment wrapText="1"/>
    </xf>
    <xf numFmtId="0" fontId="2" fillId="0" borderId="0" xfId="1" applyAlignment="1">
      <alignment horizontal="center" vertical="center"/>
    </xf>
    <xf numFmtId="0" fontId="6" fillId="0" borderId="0" xfId="1" applyFont="1" applyAlignment="1">
      <alignment wrapText="1"/>
    </xf>
    <xf numFmtId="0" fontId="5" fillId="0" borderId="0" xfId="1" applyFont="1" applyAlignment="1">
      <alignment vertical="center" wrapText="1"/>
    </xf>
    <xf numFmtId="164" fontId="7" fillId="2" borderId="1" xfId="1" applyNumberFormat="1" applyFont="1" applyFill="1" applyBorder="1" applyAlignment="1">
      <alignment horizontal="right" vertical="center" wrapText="1"/>
    </xf>
    <xf numFmtId="9" fontId="8" fillId="3" borderId="1" xfId="2" applyFont="1" applyFill="1" applyBorder="1" applyAlignment="1">
      <alignment horizontal="left" vertical="center" wrapText="1" indent="1"/>
    </xf>
    <xf numFmtId="164" fontId="8" fillId="4" borderId="1" xfId="3" applyNumberFormat="1" applyFont="1" applyFill="1" applyBorder="1" applyAlignment="1">
      <alignment horizontal="left" vertical="center" wrapText="1" indent="1"/>
    </xf>
    <xf numFmtId="164" fontId="8" fillId="3" borderId="1" xfId="3" applyNumberFormat="1" applyFont="1" applyFill="1" applyBorder="1" applyAlignment="1">
      <alignment horizontal="left" vertical="center" wrapText="1" indent="1"/>
    </xf>
    <xf numFmtId="9" fontId="8" fillId="4" borderId="1" xfId="2" applyFont="1" applyFill="1" applyBorder="1" applyAlignment="1">
      <alignment horizontal="left" vertical="center" wrapText="1" indent="1"/>
    </xf>
    <xf numFmtId="0" fontId="7" fillId="2" borderId="1" xfId="1" applyFont="1" applyFill="1" applyBorder="1" applyAlignment="1">
      <alignment horizontal="left" vertical="center" wrapText="1" indent="1"/>
    </xf>
    <xf numFmtId="164" fontId="9" fillId="3" borderId="1" xfId="3" applyNumberFormat="1" applyFont="1" applyFill="1" applyBorder="1" applyAlignment="1">
      <alignment horizontal="right" vertical="center" wrapText="1"/>
    </xf>
    <xf numFmtId="9" fontId="9" fillId="0" borderId="1" xfId="2" applyFont="1" applyBorder="1" applyAlignment="1">
      <alignment horizontal="left" vertical="center" wrapText="1" indent="1"/>
    </xf>
    <xf numFmtId="164" fontId="9" fillId="3" borderId="1" xfId="3" applyNumberFormat="1" applyFont="1" applyFill="1" applyBorder="1" applyAlignment="1">
      <alignment horizontal="left" vertical="center" wrapText="1" indent="1"/>
    </xf>
    <xf numFmtId="164" fontId="9" fillId="0" borderId="1" xfId="3" applyNumberFormat="1" applyFont="1" applyBorder="1" applyAlignment="1">
      <alignment horizontal="left" vertical="center" wrapText="1" indent="1"/>
    </xf>
    <xf numFmtId="9" fontId="9" fillId="3" borderId="1" xfId="2" applyFont="1" applyFill="1" applyBorder="1" applyAlignment="1">
      <alignment horizontal="left" vertical="center" wrapText="1" indent="1"/>
    </xf>
    <xf numFmtId="0" fontId="9" fillId="0" borderId="1" xfId="1" applyFont="1" applyBorder="1" applyAlignment="1">
      <alignment horizontal="left" vertical="center" wrapText="1" indent="1"/>
    </xf>
    <xf numFmtId="0" fontId="2" fillId="0" borderId="0" xfId="1"/>
    <xf numFmtId="0" fontId="10" fillId="0" borderId="0" xfId="1" applyFont="1" applyAlignment="1">
      <alignment wrapText="1"/>
    </xf>
    <xf numFmtId="0" fontId="8" fillId="4" borderId="1" xfId="1" applyFont="1" applyFill="1" applyBorder="1" applyAlignment="1">
      <alignment horizontal="center" vertical="center" wrapText="1"/>
    </xf>
    <xf numFmtId="0" fontId="8" fillId="3" borderId="2" xfId="1" applyFont="1" applyFill="1" applyBorder="1" applyAlignment="1">
      <alignment horizontal="left" vertical="center" wrapText="1" indent="1"/>
    </xf>
    <xf numFmtId="0" fontId="8" fillId="4" borderId="2" xfId="1" applyFont="1" applyFill="1" applyBorder="1" applyAlignment="1">
      <alignment horizontal="left" vertical="center" wrapText="1" indent="1"/>
    </xf>
    <xf numFmtId="165" fontId="7" fillId="2" borderId="3" xfId="3" applyFont="1" applyFill="1" applyBorder="1" applyAlignment="1">
      <alignment horizontal="center" vertical="center" wrapText="1"/>
    </xf>
    <xf numFmtId="165" fontId="7" fillId="2" borderId="4" xfId="3" applyFont="1" applyFill="1" applyBorder="1" applyAlignment="1">
      <alignment horizontal="center" vertical="center" wrapText="1"/>
    </xf>
    <xf numFmtId="165" fontId="7" fillId="2" borderId="5" xfId="3" applyFont="1" applyFill="1" applyBorder="1" applyAlignment="1">
      <alignment horizontal="center" vertical="center" wrapText="1"/>
    </xf>
    <xf numFmtId="0" fontId="8" fillId="3" borderId="6" xfId="1" applyFont="1" applyFill="1" applyBorder="1" applyAlignment="1">
      <alignment horizontal="left" vertical="center" wrapText="1" indent="1"/>
    </xf>
    <xf numFmtId="0" fontId="8" fillId="4" borderId="6" xfId="1" applyFont="1" applyFill="1" applyBorder="1" applyAlignment="1">
      <alignment horizontal="left" vertical="center" wrapText="1" indent="1"/>
    </xf>
    <xf numFmtId="165" fontId="11" fillId="0" borderId="0" xfId="3" applyFont="1" applyAlignment="1">
      <alignment horizontal="left" vertical="center" wrapText="1"/>
    </xf>
    <xf numFmtId="0" fontId="12" fillId="0" borderId="0" xfId="1" applyFont="1" applyAlignment="1">
      <alignment horizontal="right" vertical="center" wrapText="1"/>
    </xf>
    <xf numFmtId="0" fontId="13" fillId="0" borderId="0" xfId="1" applyFont="1" applyAlignment="1">
      <alignment horizontal="left" vertical="center"/>
    </xf>
    <xf numFmtId="0" fontId="0" fillId="0" borderId="0" xfId="0" applyAlignment="1">
      <alignment wrapText="1"/>
    </xf>
    <xf numFmtId="14" fontId="0" fillId="5" borderId="7" xfId="0" applyNumberFormat="1"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xf>
    <xf numFmtId="14" fontId="0" fillId="0" borderId="0" xfId="0" applyNumberFormat="1" applyAlignment="1">
      <alignment horizontal="left" vertical="center"/>
    </xf>
    <xf numFmtId="3" fontId="0" fillId="0" borderId="0" xfId="0" applyNumberFormat="1" applyAlignment="1">
      <alignment horizontal="left" vertical="center"/>
    </xf>
    <xf numFmtId="9" fontId="0" fillId="0" borderId="0" xfId="0" applyNumberFormat="1" applyAlignment="1">
      <alignment horizontal="left" vertical="center"/>
    </xf>
    <xf numFmtId="10" fontId="0" fillId="0" borderId="0" xfId="0" applyNumberFormat="1" applyAlignment="1">
      <alignment horizontal="left" vertical="center"/>
    </xf>
    <xf numFmtId="0" fontId="0" fillId="0" borderId="0" xfId="0" applyAlignment="1">
      <alignment vertical="top" wrapText="1"/>
    </xf>
  </cellXfs>
  <cellStyles count="5">
    <cellStyle name="Currency 2" xfId="3" xr:uid="{516C5311-4E66-4E3D-98D2-36340F81D595}"/>
    <cellStyle name="Normal" xfId="0" builtinId="0"/>
    <cellStyle name="Normal 2" xfId="1" xr:uid="{9B09063D-E4BB-4A67-9591-E393CDCF15E4}"/>
    <cellStyle name="Normal 3" xfId="4" xr:uid="{E0BFEE25-EA1F-4604-9753-DAC1E3881AD9}"/>
    <cellStyle name="Percent 2" xfId="2" xr:uid="{406D04F7-A508-4D57-AA8C-96422293B26F}"/>
  </cellStyles>
  <dxfs count="19">
    <dxf>
      <alignment horizontal="general" textRotation="0" wrapText="1" indent="0" justifyLastLine="0" shrinkToFit="0" readingOrder="0"/>
    </dxf>
    <dxf>
      <alignment horizontal="general" vertical="center" textRotation="0" wrapText="0" indent="0" justifyLastLine="0" shrinkToFit="0" readingOrder="0"/>
    </dxf>
    <dxf>
      <numFmt numFmtId="166" formatCode="yyyy/mm/dd"/>
      <alignment horizontal="left" vertical="center" textRotation="0" wrapText="0" indent="0" justifyLastLine="0" shrinkToFit="0" readingOrder="0"/>
    </dxf>
    <dxf>
      <numFmt numFmtId="13" formatCode="0%"/>
      <alignment horizontal="left" vertical="center" textRotation="0" wrapText="0" indent="0" justifyLastLine="0" shrinkToFit="0" readingOrder="0"/>
    </dxf>
    <dxf>
      <numFmt numFmtId="13" formatCode="0%"/>
      <alignment horizontal="left"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numFmt numFmtId="166" formatCode="yyyy/mm/dd"/>
      <fill>
        <patternFill patternType="solid">
          <fgColor theme="6" tint="0.79998168889431442"/>
          <bgColor theme="6" tint="0.79998168889431442"/>
        </patternFill>
      </fill>
      <alignment horizontal="center" vertical="center" textRotation="0" wrapText="1" indent="0" justifyLastLine="0" shrinkToFit="0" readingOrder="0"/>
      <border diagonalUp="0" diagonalDown="0">
        <left/>
        <right/>
        <top style="thin">
          <color theme="6" tint="0.39997558519241921"/>
        </top>
        <bottom style="thin">
          <color theme="6" tint="0.39997558519241921"/>
        </bottom>
        <vertical/>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Century Gothic" charset="0"/>
                <a:ea typeface="Century Gothic" charset="0"/>
                <a:cs typeface="Century Gothic" charset="0"/>
              </a:defRPr>
            </a:pPr>
            <a:r>
              <a:rPr lang="en-US" sz="1000" b="1"/>
              <a:t>AMOUNT SPENT PER MONTH TO DATE</a:t>
            </a: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Century Gothic" charset="0"/>
              <a:ea typeface="Century Gothic" charset="0"/>
              <a:cs typeface="Century Gothic" charset="0"/>
            </a:defRPr>
          </a:pPr>
          <a:endParaRPr lang="en-US"/>
        </a:p>
      </c:txPr>
    </c:title>
    <c:autoTitleDeleted val="0"/>
    <c:plotArea>
      <c:layout/>
      <c:barChart>
        <c:barDir val="bar"/>
        <c:grouping val="clustered"/>
        <c:varyColors val="1"/>
        <c:ser>
          <c:idx val="0"/>
          <c:order val="0"/>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5CA6-409E-A90E-F724D1A27938}"/>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5CA6-409E-A90E-F724D1A27938}"/>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5CA6-409E-A90E-F724D1A27938}"/>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5CA6-409E-A90E-F724D1A27938}"/>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5CA6-409E-A90E-F724D1A27938}"/>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5CA6-409E-A90E-F724D1A27938}"/>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5CA6-409E-A90E-F724D1A27938}"/>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5CA6-409E-A90E-F724D1A27938}"/>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5CA6-409E-A90E-F724D1A27938}"/>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5CA6-409E-A90E-F724D1A27938}"/>
              </c:ext>
            </c:extLst>
          </c:dPt>
          <c:dPt>
            <c:idx val="10"/>
            <c:invertIfNegative val="0"/>
            <c:bubble3D val="0"/>
            <c:spPr>
              <a:solidFill>
                <a:schemeClr val="accent5">
                  <a:lumMod val="60000"/>
                </a:schemeClr>
              </a:solidFill>
              <a:ln>
                <a:noFill/>
              </a:ln>
              <a:effectLst/>
            </c:spPr>
            <c:extLst>
              <c:ext xmlns:c16="http://schemas.microsoft.com/office/drawing/2014/chart" uri="{C3380CC4-5D6E-409C-BE32-E72D297353CC}">
                <c16:uniqueId val="{00000015-5CA6-409E-A90E-F724D1A27938}"/>
              </c:ext>
            </c:extLst>
          </c:dPt>
          <c:dPt>
            <c:idx val="11"/>
            <c:invertIfNegative val="0"/>
            <c:bubble3D val="0"/>
            <c:spPr>
              <a:solidFill>
                <a:schemeClr val="accent6">
                  <a:lumMod val="60000"/>
                </a:schemeClr>
              </a:solidFill>
              <a:ln>
                <a:noFill/>
              </a:ln>
              <a:effectLst/>
            </c:spPr>
            <c:extLst>
              <c:ext xmlns:c16="http://schemas.microsoft.com/office/drawing/2014/chart" uri="{C3380CC4-5D6E-409C-BE32-E72D297353CC}">
                <c16:uniqueId val="{00000017-5CA6-409E-A90E-F724D1A27938}"/>
              </c:ext>
            </c:extLst>
          </c:dPt>
          <c:dLbls>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Century Gothic" charset="0"/>
                    <a:ea typeface="Century Gothic" charset="0"/>
                    <a:cs typeface="Century Gothic"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'Social Media 2- Marketig Budget'!$H$4:$J$4</c:f>
              <c:strCache>
                <c:ptCount val="3"/>
                <c:pt idx="0">
                  <c:v>JUL</c:v>
                </c:pt>
                <c:pt idx="1">
                  <c:v>AUG</c:v>
                </c:pt>
                <c:pt idx="2">
                  <c:v>SEP</c:v>
                </c:pt>
              </c:strCache>
            </c:strRef>
          </c:cat>
          <c:val>
            <c:numRef>
              <c:f>'Social Media 2- Marketig Budget'!$H$17:$J$17</c:f>
              <c:numCache>
                <c:formatCode>_-"$"* #,##0_-;\-"$"* #,##0_-;_-"$"* "-"??_-;_-@_-</c:formatCode>
                <c:ptCount val="3"/>
                <c:pt idx="0">
                  <c:v>18903</c:v>
                </c:pt>
                <c:pt idx="1">
                  <c:v>14702</c:v>
                </c:pt>
                <c:pt idx="2">
                  <c:v>14252</c:v>
                </c:pt>
              </c:numCache>
            </c:numRef>
          </c:val>
          <c:extLst>
            <c:ext xmlns:c16="http://schemas.microsoft.com/office/drawing/2014/chart" uri="{C3380CC4-5D6E-409C-BE32-E72D297353CC}">
              <c16:uniqueId val="{00000018-5CA6-409E-A90E-F724D1A27938}"/>
            </c:ext>
          </c:extLst>
        </c:ser>
        <c:dLbls>
          <c:showLegendKey val="0"/>
          <c:showVal val="0"/>
          <c:showCatName val="0"/>
          <c:showSerName val="0"/>
          <c:showPercent val="0"/>
          <c:showBubbleSize val="0"/>
        </c:dLbls>
        <c:gapWidth val="100"/>
        <c:axId val="67408256"/>
        <c:axId val="67409792"/>
      </c:barChart>
      <c:catAx>
        <c:axId val="674082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entury Gothic" charset="0"/>
                <a:ea typeface="Century Gothic" charset="0"/>
                <a:cs typeface="Century Gothic" charset="0"/>
              </a:defRPr>
            </a:pPr>
            <a:endParaRPr lang="en-US"/>
          </a:p>
        </c:txPr>
        <c:crossAx val="67409792"/>
        <c:crosses val="autoZero"/>
        <c:auto val="1"/>
        <c:lblAlgn val="ctr"/>
        <c:lblOffset val="100"/>
        <c:noMultiLvlLbl val="0"/>
      </c:catAx>
      <c:valAx>
        <c:axId val="67409792"/>
        <c:scaling>
          <c:orientation val="minMax"/>
        </c:scaling>
        <c:delete val="0"/>
        <c:axPos val="t"/>
        <c:majorGridlines>
          <c:spPr>
            <a:ln w="9525" cap="flat" cmpd="sng" algn="ctr">
              <a:solidFill>
                <a:schemeClr val="tx1">
                  <a:lumMod val="15000"/>
                  <a:lumOff val="85000"/>
                </a:schemeClr>
              </a:solidFill>
              <a:round/>
            </a:ln>
            <a:effectLst/>
          </c:spPr>
        </c:majorGridlines>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entury Gothic" charset="0"/>
                <a:ea typeface="Century Gothic" charset="0"/>
                <a:cs typeface="Century Gothic" charset="0"/>
              </a:defRPr>
            </a:pPr>
            <a:endParaRPr lang="en-US"/>
          </a:p>
        </c:txPr>
        <c:crossAx val="6740825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Century Gothic" charset="0"/>
          <a:ea typeface="Century Gothic" charset="0"/>
          <a:cs typeface="Century Gothic"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 OF BUDGET BY 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explosion val="1"/>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B2E-4B87-9AF7-62B62217D83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B2E-4B87-9AF7-62B62217D836}"/>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B2E-4B87-9AF7-62B62217D836}"/>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B2E-4B87-9AF7-62B62217D836}"/>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9B2E-4B87-9AF7-62B62217D836}"/>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9B2E-4B87-9AF7-62B62217D836}"/>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9B2E-4B87-9AF7-62B62217D836}"/>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9B2E-4B87-9AF7-62B62217D836}"/>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9B2E-4B87-9AF7-62B62217D836}"/>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9B2E-4B87-9AF7-62B62217D836}"/>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9B2E-4B87-9AF7-62B62217D83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'Social Media 2- Marketig Budget'!$B$5:$B$15</c:f>
              <c:strCache>
                <c:ptCount val="11"/>
                <c:pt idx="0">
                  <c:v>Photographs and Designers</c:v>
                </c:pt>
                <c:pt idx="1">
                  <c:v>Translations</c:v>
                </c:pt>
                <c:pt idx="2">
                  <c:v>Adobe Programs for video and image editing</c:v>
                </c:pt>
                <c:pt idx="3">
                  <c:v>Analytics tools</c:v>
                </c:pt>
                <c:pt idx="4">
                  <c:v>Facebook ads</c:v>
                </c:pt>
                <c:pt idx="5">
                  <c:v>Instagram ads</c:v>
                </c:pt>
                <c:pt idx="6">
                  <c:v>LinkedIn ads</c:v>
                </c:pt>
                <c:pt idx="7">
                  <c:v>Influencer campaign for Instagram</c:v>
                </c:pt>
                <c:pt idx="8">
                  <c:v>Influencer campaign for LinkedIn</c:v>
                </c:pt>
                <c:pt idx="9">
                  <c:v>Content Management &amp; employees</c:v>
                </c:pt>
                <c:pt idx="10">
                  <c:v>Video Production</c:v>
                </c:pt>
              </c:strCache>
            </c:strRef>
          </c:cat>
          <c:val>
            <c:numRef>
              <c:f>'Social Media 2- Marketig Budget'!$C$5:$C$15</c:f>
              <c:numCache>
                <c:formatCode>_-"$"* #,##0_-;\-"$"* #,##0_-;_-"$"* "-"??_-;_-@_-</c:formatCode>
                <c:ptCount val="11"/>
                <c:pt idx="0">
                  <c:v>2050</c:v>
                </c:pt>
                <c:pt idx="1">
                  <c:v>2700</c:v>
                </c:pt>
                <c:pt idx="2">
                  <c:v>159</c:v>
                </c:pt>
                <c:pt idx="3">
                  <c:v>198</c:v>
                </c:pt>
                <c:pt idx="4">
                  <c:v>7500</c:v>
                </c:pt>
                <c:pt idx="5">
                  <c:v>9000</c:v>
                </c:pt>
                <c:pt idx="6">
                  <c:v>7500</c:v>
                </c:pt>
                <c:pt idx="7">
                  <c:v>2000</c:v>
                </c:pt>
                <c:pt idx="8">
                  <c:v>1000</c:v>
                </c:pt>
                <c:pt idx="9">
                  <c:v>11000</c:v>
                </c:pt>
                <c:pt idx="10">
                  <c:v>5000</c:v>
                </c:pt>
              </c:numCache>
            </c:numRef>
          </c:val>
          <c:extLst>
            <c:ext xmlns:c16="http://schemas.microsoft.com/office/drawing/2014/chart" uri="{C3380CC4-5D6E-409C-BE32-E72D297353CC}">
              <c16:uniqueId val="{00000016-9B2E-4B87-9AF7-62B62217D836}"/>
            </c:ext>
          </c:extLst>
        </c:ser>
        <c:ser>
          <c:idx val="1"/>
          <c:order val="1"/>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8-9B2E-4B87-9AF7-62B62217D83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A-9B2E-4B87-9AF7-62B62217D836}"/>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C-9B2E-4B87-9AF7-62B62217D836}"/>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E-9B2E-4B87-9AF7-62B62217D836}"/>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0-9B2E-4B87-9AF7-62B62217D836}"/>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2-9B2E-4B87-9AF7-62B62217D836}"/>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4-9B2E-4B87-9AF7-62B62217D836}"/>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6-9B2E-4B87-9AF7-62B62217D836}"/>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8-9B2E-4B87-9AF7-62B62217D836}"/>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A-9B2E-4B87-9AF7-62B62217D836}"/>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C-9B2E-4B87-9AF7-62B62217D83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'Social Media 2- Marketig Budget'!$B$5:$B$15</c:f>
              <c:strCache>
                <c:ptCount val="11"/>
                <c:pt idx="0">
                  <c:v>Photographs and Designers</c:v>
                </c:pt>
                <c:pt idx="1">
                  <c:v>Translations</c:v>
                </c:pt>
                <c:pt idx="2">
                  <c:v>Adobe Programs for video and image editing</c:v>
                </c:pt>
                <c:pt idx="3">
                  <c:v>Analytics tools</c:v>
                </c:pt>
                <c:pt idx="4">
                  <c:v>Facebook ads</c:v>
                </c:pt>
                <c:pt idx="5">
                  <c:v>Instagram ads</c:v>
                </c:pt>
                <c:pt idx="6">
                  <c:v>LinkedIn ads</c:v>
                </c:pt>
                <c:pt idx="7">
                  <c:v>Influencer campaign for Instagram</c:v>
                </c:pt>
                <c:pt idx="8">
                  <c:v>Influencer campaign for LinkedIn</c:v>
                </c:pt>
                <c:pt idx="9">
                  <c:v>Content Management &amp; employees</c:v>
                </c:pt>
                <c:pt idx="10">
                  <c:v>Video Production</c:v>
                </c:pt>
              </c:strCache>
            </c:strRef>
          </c:cat>
          <c:val>
            <c:numRef>
              <c:f>'Social Media 2- Marketig Budget'!$D$5:$D$15</c:f>
              <c:numCache>
                <c:formatCode>0%</c:formatCode>
                <c:ptCount val="11"/>
                <c:pt idx="0">
                  <c:v>4.091244736264394E-2</c:v>
                </c:pt>
                <c:pt idx="1">
                  <c:v>5.3884686770311531E-2</c:v>
                </c:pt>
                <c:pt idx="2">
                  <c:v>3.1732093320294571E-3</c:v>
                </c:pt>
                <c:pt idx="3">
                  <c:v>3.9515436964895128E-3</c:v>
                </c:pt>
                <c:pt idx="4">
                  <c:v>0.1496796854730876</c:v>
                </c:pt>
                <c:pt idx="5">
                  <c:v>0.17961562256770511</c:v>
                </c:pt>
                <c:pt idx="6">
                  <c:v>0.1496796854730876</c:v>
                </c:pt>
                <c:pt idx="7">
                  <c:v>3.991458279282336E-2</c:v>
                </c:pt>
                <c:pt idx="8">
                  <c:v>1.995729139641168E-2</c:v>
                </c:pt>
                <c:pt idx="9">
                  <c:v>0.21953020536052847</c:v>
                </c:pt>
                <c:pt idx="10">
                  <c:v>9.9786456982058389E-2</c:v>
                </c:pt>
              </c:numCache>
            </c:numRef>
          </c:val>
          <c:extLst>
            <c:ext xmlns:c16="http://schemas.microsoft.com/office/drawing/2014/chart" uri="{C3380CC4-5D6E-409C-BE32-E72D297353CC}">
              <c16:uniqueId val="{0000002D-9B2E-4B87-9AF7-62B62217D836}"/>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hyperlink" Target="https://airtable.com/shrA51bx2oqUcmD6N"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airtable.com/shreDM4i14f59xW8t"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121173</xdr:rowOff>
    </xdr:from>
    <xdr:to>
      <xdr:col>6</xdr:col>
      <xdr:colOff>506506</xdr:colOff>
      <xdr:row>44</xdr:row>
      <xdr:rowOff>143436</xdr:rowOff>
    </xdr:to>
    <xdr:graphicFrame macro="">
      <xdr:nvGraphicFramePr>
        <xdr:cNvPr id="2" name="Chart 1">
          <a:extLst>
            <a:ext uri="{FF2B5EF4-FFF2-40B4-BE49-F238E27FC236}">
              <a16:creationId xmlns:a16="http://schemas.microsoft.com/office/drawing/2014/main" id="{5C847EF3-9D72-44EC-A077-DBBC8489B4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630741</xdr:colOff>
      <xdr:row>18</xdr:row>
      <xdr:rowOff>33321</xdr:rowOff>
    </xdr:from>
    <xdr:to>
      <xdr:col>12</xdr:col>
      <xdr:colOff>528917</xdr:colOff>
      <xdr:row>44</xdr:row>
      <xdr:rowOff>44824</xdr:rowOff>
    </xdr:to>
    <xdr:graphicFrame macro="">
      <xdr:nvGraphicFramePr>
        <xdr:cNvPr id="3" name="Chart 2">
          <a:extLst>
            <a:ext uri="{FF2B5EF4-FFF2-40B4-BE49-F238E27FC236}">
              <a16:creationId xmlns:a16="http://schemas.microsoft.com/office/drawing/2014/main" id="{1EC8C866-EDFE-48EB-925B-24102F2F14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106680</xdr:colOff>
      <xdr:row>0</xdr:row>
      <xdr:rowOff>68580</xdr:rowOff>
    </xdr:from>
    <xdr:to>
      <xdr:col>7</xdr:col>
      <xdr:colOff>1066800</xdr:colOff>
      <xdr:row>2</xdr:row>
      <xdr:rowOff>83820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C1F8D5CD-36A6-44EA-879E-0EE056CFE49F}"/>
            </a:ext>
          </a:extLst>
        </xdr:cNvPr>
        <xdr:cNvSpPr/>
      </xdr:nvSpPr>
      <xdr:spPr>
        <a:xfrm>
          <a:off x="106680" y="68580"/>
          <a:ext cx="4770120" cy="38100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800">
              <a:solidFill>
                <a:schemeClr val="tx1"/>
              </a:solidFill>
            </a:rPr>
            <a:t>The link for the full Base of Social Media Plan - Step 5</a:t>
          </a:r>
          <a:r>
            <a:rPr lang="tr-TR" sz="1800">
              <a:solidFill>
                <a:schemeClr val="tx1"/>
              </a:solidFill>
            </a:rPr>
            <a:t>&amp;6 on Airtable</a:t>
          </a:r>
          <a:br>
            <a:rPr lang="en-US" sz="1800">
              <a:solidFill>
                <a:schemeClr val="tx1"/>
              </a:solidFill>
            </a:rPr>
          </a:br>
          <a:endParaRPr lang="en-US" sz="18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76200</xdr:colOff>
      <xdr:row>0</xdr:row>
      <xdr:rowOff>106680</xdr:rowOff>
    </xdr:from>
    <xdr:to>
      <xdr:col>7</xdr:col>
      <xdr:colOff>2987040</xdr:colOff>
      <xdr:row>2</xdr:row>
      <xdr:rowOff>121920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B90BC763-147B-483C-B2E8-ECAB4115F211}"/>
            </a:ext>
          </a:extLst>
        </xdr:cNvPr>
        <xdr:cNvSpPr/>
      </xdr:nvSpPr>
      <xdr:spPr>
        <a:xfrm>
          <a:off x="76200" y="106680"/>
          <a:ext cx="16070580" cy="38100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800">
              <a:solidFill>
                <a:schemeClr val="tx1"/>
              </a:solidFill>
            </a:rPr>
            <a:t>The link for the full Base of Social Media Plan - Step </a:t>
          </a:r>
          <a:r>
            <a:rPr lang="tr-TR" sz="1800">
              <a:solidFill>
                <a:schemeClr val="tx1"/>
              </a:solidFill>
            </a:rPr>
            <a:t>7&amp;8 on Airtable</a:t>
          </a:r>
          <a:br>
            <a:rPr lang="en-US" sz="1800">
              <a:solidFill>
                <a:schemeClr val="tx1"/>
              </a:solidFill>
            </a:rPr>
          </a:br>
          <a:endParaRPr lang="en-US" sz="1800">
            <a:solidFill>
              <a:schemeClr val="tx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Sales-Forecast-Template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mymartin/Google%20Drive/SmartSheet/Excel%20and%20Other%20Templates/Free%20Work%20Order%20Templates/Cleaning%20Work%20Order%20Template/IC-Cleaning-Work-Order-Template.xlt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2-Month Sales Forecast"/>
      <sheetName val="BLANK - Sales Foreca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eaning Work Order Template"/>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D2B0DE-2D12-4D26-9677-E6A03F2938A4}" name="Table1" displayName="Table1" ref="A4:H65" totalsRowShown="0" headerRowDxfId="18" dataDxfId="17">
  <autoFilter ref="A4:H65" xr:uid="{00000000-0009-0000-0100-000001000000}"/>
  <tableColumns count="8">
    <tableColumn id="1" xr3:uid="{00000000-0010-0000-0000-000001000000}" name="Post Content" dataDxfId="16"/>
    <tableColumn id="2" xr3:uid="{00000000-0010-0000-0000-000002000000}" name="Post title" dataDxfId="15"/>
    <tableColumn id="3" xr3:uid="{00000000-0010-0000-0000-000003000000}" name="Post Goal" dataDxfId="14"/>
    <tableColumn id="4" xr3:uid="{00000000-0010-0000-0000-000004000000}" name="Platform" dataDxfId="13"/>
    <tableColumn id="5" xr3:uid="{00000000-0010-0000-0000-000005000000}" name="Post Design" dataDxfId="12"/>
    <tableColumn id="6" xr3:uid="{00000000-0010-0000-0000-000006000000}" name="Design notes" dataDxfId="11"/>
    <tableColumn id="7" xr3:uid="{00000000-0010-0000-0000-000007000000}" name="Release Date" dataDxfId="10"/>
    <tableColumn id="8" xr3:uid="{00000000-0010-0000-0000-000008000000}" name="Batch" dataDxfId="9"/>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5B0B84-C708-4248-87DA-7B9E3E74C98E}" name="Table2" displayName="Table2" ref="A4:H13" totalsRowShown="0" headerRowDxfId="8">
  <autoFilter ref="A4:H13" xr:uid="{A0E927C5-72D0-489E-B235-6B2865DAAC2A}"/>
  <tableColumns count="8">
    <tableColumn id="1" xr3:uid="{B333309F-6CD4-47E7-89BE-CC460C7A7F9F}" name="KPI" dataDxfId="7"/>
    <tableColumn id="2" xr3:uid="{E6EFDC98-0463-4899-8936-AE1B462008F5}" name="KPI Type" dataDxfId="6"/>
    <tableColumn id="3" xr3:uid="{885D1170-F7E3-4730-9017-85C80264B42C}" name="Description" dataDxfId="5"/>
    <tableColumn id="4" xr3:uid="{47EF7C0F-A990-42E4-B905-8FEDB2A4D34D}" name="Future Value" dataDxfId="4"/>
    <tableColumn id="5" xr3:uid="{7968A899-D921-4A65-BF8D-A8077BF9A346}" name="The value we got it" dataDxfId="3"/>
    <tableColumn id="6" xr3:uid="{368AC7C7-A63E-411B-B655-1FE947D606B5}" name="Date" dataDxfId="2"/>
    <tableColumn id="7" xr3:uid="{38FF541A-B79F-40A8-AAEC-EA5B49EEA280}" name="Measurement" dataDxfId="1"/>
    <tableColumn id="8" xr3:uid="{DEE36DE0-3185-4AFE-BDE1-25D3037C0873}" name="Define the metrics required"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08121-71DE-4996-A98A-4026BB7395D2}">
  <sheetPr>
    <tabColor theme="0" tint="-0.14999847407452621"/>
    <pageSetUpPr fitToPage="1"/>
  </sheetPr>
  <dimension ref="A1:S47"/>
  <sheetViews>
    <sheetView showGridLines="0" tabSelected="1" zoomScale="85" zoomScaleNormal="85" workbookViewId="0">
      <pane ySplit="1" topLeftCell="A2" activePane="bottomLeft" state="frozen"/>
      <selection pane="bottomLeft" activeCell="J17" sqref="J17"/>
    </sheetView>
  </sheetViews>
  <sheetFormatPr defaultColWidth="12" defaultRowHeight="15" x14ac:dyDescent="0.25"/>
  <cols>
    <col min="1" max="1" width="3.6640625" style="3" customWidth="1"/>
    <col min="2" max="2" width="45.21875" style="4" customWidth="1"/>
    <col min="3" max="3" width="16.6640625" style="3" customWidth="1"/>
    <col min="4" max="4" width="10" style="3" customWidth="1"/>
    <col min="5" max="5" width="16.6640625" style="4" customWidth="1"/>
    <col min="6" max="6" width="16.6640625" style="3" customWidth="1"/>
    <col min="7" max="19" width="16.6640625" style="4" customWidth="1"/>
    <col min="20" max="20" width="3.6640625" style="3" customWidth="1"/>
    <col min="21" max="16384" width="12" style="3"/>
  </cols>
  <sheetData>
    <row r="1" spans="2:19" ht="49.95" customHeight="1" x14ac:dyDescent="0.25">
      <c r="B1" s="35" t="s">
        <v>55</v>
      </c>
    </row>
    <row r="2" spans="2:19" ht="7.95" customHeight="1" x14ac:dyDescent="0.25">
      <c r="B2" s="34"/>
      <c r="E2" s="34"/>
      <c r="G2" s="34"/>
      <c r="H2" s="33"/>
      <c r="I2" s="33"/>
      <c r="J2" s="33"/>
      <c r="K2" s="33"/>
      <c r="L2" s="33"/>
      <c r="M2" s="33"/>
      <c r="N2" s="33"/>
      <c r="O2" s="33"/>
      <c r="P2" s="33"/>
      <c r="Q2" s="33"/>
      <c r="R2" s="33"/>
      <c r="S2" s="33"/>
    </row>
    <row r="3" spans="2:19" s="24" customFormat="1" ht="19.95" customHeight="1" x14ac:dyDescent="0.25">
      <c r="B3" s="31"/>
      <c r="C3" s="32" t="s">
        <v>54</v>
      </c>
      <c r="D3" s="32" t="s">
        <v>53</v>
      </c>
      <c r="E3" s="31" t="s">
        <v>52</v>
      </c>
      <c r="F3" s="32" t="s">
        <v>48</v>
      </c>
      <c r="G3" s="31" t="s">
        <v>51</v>
      </c>
      <c r="H3" s="30"/>
      <c r="I3" s="29" t="s">
        <v>50</v>
      </c>
      <c r="J3" s="28"/>
      <c r="K3" s="4"/>
      <c r="L3" s="4"/>
      <c r="M3" s="4"/>
      <c r="N3" s="4"/>
      <c r="O3" s="4"/>
      <c r="P3" s="4"/>
      <c r="Q3" s="4"/>
      <c r="R3" s="4"/>
      <c r="S3" s="4"/>
    </row>
    <row r="4" spans="2:19" s="24" customFormat="1" ht="19.95" customHeight="1" x14ac:dyDescent="0.25">
      <c r="B4" s="26" t="s">
        <v>49</v>
      </c>
      <c r="C4" s="27" t="s">
        <v>48</v>
      </c>
      <c r="D4" s="27" t="s">
        <v>48</v>
      </c>
      <c r="E4" s="26" t="s">
        <v>47</v>
      </c>
      <c r="F4" s="27" t="s">
        <v>46</v>
      </c>
      <c r="G4" s="26" t="s">
        <v>46</v>
      </c>
      <c r="H4" s="25" t="s">
        <v>45</v>
      </c>
      <c r="I4" s="25" t="s">
        <v>44</v>
      </c>
      <c r="J4" s="25" t="s">
        <v>43</v>
      </c>
      <c r="K4" s="4"/>
      <c r="L4" s="4"/>
      <c r="M4" s="4"/>
      <c r="N4" s="4"/>
      <c r="O4" s="4"/>
      <c r="P4" s="4"/>
      <c r="Q4" s="4"/>
      <c r="R4" s="4"/>
      <c r="S4" s="4"/>
    </row>
    <row r="5" spans="2:19" s="10" customFormat="1" ht="18" customHeight="1" x14ac:dyDescent="0.25">
      <c r="B5" s="22" t="s">
        <v>243</v>
      </c>
      <c r="C5" s="19">
        <v>2050</v>
      </c>
      <c r="D5" s="21">
        <f>C5/C17</f>
        <v>4.091244736264394E-2</v>
      </c>
      <c r="E5" s="20">
        <v>1500</v>
      </c>
      <c r="F5" s="19">
        <f t="shared" ref="F5:F16" si="0">C5-E5</f>
        <v>550</v>
      </c>
      <c r="G5" s="18">
        <f t="shared" ref="G5:G15" si="1">F5/C5</f>
        <v>0.26829268292682928</v>
      </c>
      <c r="H5" s="17">
        <v>850</v>
      </c>
      <c r="I5" s="17">
        <v>450</v>
      </c>
      <c r="J5" s="17">
        <v>200</v>
      </c>
      <c r="K5" s="4"/>
      <c r="L5" s="4"/>
      <c r="M5" s="4"/>
      <c r="N5" s="4"/>
      <c r="O5" s="4"/>
      <c r="P5" s="4"/>
      <c r="Q5" s="4"/>
      <c r="R5" s="4"/>
      <c r="S5" s="4"/>
    </row>
    <row r="6" spans="2:19" s="10" customFormat="1" ht="18" customHeight="1" x14ac:dyDescent="0.25">
      <c r="B6" s="22" t="s">
        <v>42</v>
      </c>
      <c r="C6" s="19">
        <v>2700</v>
      </c>
      <c r="D6" s="21">
        <f>C6/C17</f>
        <v>5.3884686770311531E-2</v>
      </c>
      <c r="E6" s="20">
        <v>2700</v>
      </c>
      <c r="F6" s="19">
        <f t="shared" si="0"/>
        <v>0</v>
      </c>
      <c r="G6" s="18">
        <f t="shared" si="1"/>
        <v>0</v>
      </c>
      <c r="H6" s="17">
        <v>900</v>
      </c>
      <c r="I6" s="17">
        <v>900</v>
      </c>
      <c r="J6" s="17">
        <v>900</v>
      </c>
      <c r="K6" s="4"/>
      <c r="L6" s="4"/>
      <c r="M6" s="4"/>
      <c r="N6" s="4"/>
      <c r="O6" s="4"/>
      <c r="P6" s="4"/>
      <c r="Q6" s="4"/>
      <c r="R6" s="4"/>
      <c r="S6" s="4"/>
    </row>
    <row r="7" spans="2:19" s="10" customFormat="1" ht="18" customHeight="1" x14ac:dyDescent="0.3">
      <c r="B7" s="22" t="s">
        <v>41</v>
      </c>
      <c r="C7" s="19">
        <v>159</v>
      </c>
      <c r="D7" s="21">
        <f>C7/C17</f>
        <v>3.1732093320294571E-3</v>
      </c>
      <c r="E7" s="20">
        <v>159</v>
      </c>
      <c r="F7" s="19">
        <f t="shared" si="0"/>
        <v>0</v>
      </c>
      <c r="G7" s="18">
        <f t="shared" si="1"/>
        <v>0</v>
      </c>
      <c r="H7" s="17">
        <v>53</v>
      </c>
      <c r="I7" s="17">
        <v>53</v>
      </c>
      <c r="J7" s="17">
        <v>53</v>
      </c>
      <c r="K7" s="4"/>
      <c r="L7" s="4"/>
      <c r="M7" s="4"/>
      <c r="N7" s="4"/>
      <c r="O7" s="23"/>
      <c r="P7" s="4"/>
      <c r="Q7" s="4"/>
      <c r="R7" s="4"/>
      <c r="S7" s="4"/>
    </row>
    <row r="8" spans="2:19" s="10" customFormat="1" ht="18" customHeight="1" x14ac:dyDescent="0.25">
      <c r="B8" s="22" t="s">
        <v>40</v>
      </c>
      <c r="C8" s="19">
        <v>198</v>
      </c>
      <c r="D8" s="21">
        <f>C8/C17</f>
        <v>3.9515436964895128E-3</v>
      </c>
      <c r="E8" s="20">
        <v>198</v>
      </c>
      <c r="F8" s="19">
        <f t="shared" si="0"/>
        <v>0</v>
      </c>
      <c r="G8" s="18">
        <f t="shared" si="1"/>
        <v>0</v>
      </c>
      <c r="H8" s="17">
        <v>0</v>
      </c>
      <c r="I8" s="17">
        <v>99</v>
      </c>
      <c r="J8" s="17">
        <v>99</v>
      </c>
      <c r="K8" s="4"/>
      <c r="L8" s="4"/>
      <c r="M8" s="4"/>
      <c r="N8" s="4"/>
      <c r="O8" s="4"/>
      <c r="P8" s="4"/>
      <c r="Q8" s="4"/>
      <c r="R8" s="4"/>
      <c r="S8" s="4"/>
    </row>
    <row r="9" spans="2:19" s="10" customFormat="1" ht="18" customHeight="1" x14ac:dyDescent="0.25">
      <c r="B9" s="22" t="s">
        <v>39</v>
      </c>
      <c r="C9" s="19">
        <v>7500</v>
      </c>
      <c r="D9" s="21">
        <f>C9/C17</f>
        <v>0.1496796854730876</v>
      </c>
      <c r="E9" s="20">
        <v>7000</v>
      </c>
      <c r="F9" s="19">
        <f t="shared" si="0"/>
        <v>500</v>
      </c>
      <c r="G9" s="18">
        <f t="shared" si="1"/>
        <v>6.6666666666666666E-2</v>
      </c>
      <c r="H9" s="17">
        <v>2500</v>
      </c>
      <c r="I9" s="17">
        <v>2000</v>
      </c>
      <c r="J9" s="17">
        <v>2500</v>
      </c>
      <c r="K9" s="4"/>
      <c r="L9" s="4"/>
      <c r="M9" s="4"/>
      <c r="N9" s="4"/>
      <c r="O9" s="4"/>
      <c r="P9" s="4"/>
      <c r="Q9" s="4"/>
      <c r="R9" s="4"/>
      <c r="S9" s="4"/>
    </row>
    <row r="10" spans="2:19" s="10" customFormat="1" ht="18" customHeight="1" x14ac:dyDescent="0.25">
      <c r="B10" s="22" t="s">
        <v>38</v>
      </c>
      <c r="C10" s="19">
        <v>9000</v>
      </c>
      <c r="D10" s="21">
        <f>C10/C17</f>
        <v>0.17961562256770511</v>
      </c>
      <c r="E10" s="20">
        <v>8000</v>
      </c>
      <c r="F10" s="19">
        <f t="shared" si="0"/>
        <v>1000</v>
      </c>
      <c r="G10" s="18">
        <f t="shared" si="1"/>
        <v>0.1111111111111111</v>
      </c>
      <c r="H10" s="17">
        <v>3000</v>
      </c>
      <c r="I10" s="17">
        <v>3000</v>
      </c>
      <c r="J10" s="17">
        <v>2000</v>
      </c>
      <c r="K10" s="4"/>
      <c r="L10" s="4"/>
      <c r="M10" s="4"/>
      <c r="N10" s="4"/>
      <c r="O10" s="4"/>
      <c r="P10" s="4"/>
      <c r="Q10" s="4"/>
      <c r="R10" s="4"/>
      <c r="S10" s="4"/>
    </row>
    <row r="11" spans="2:19" s="10" customFormat="1" ht="18" customHeight="1" x14ac:dyDescent="0.25">
      <c r="B11" s="22" t="s">
        <v>37</v>
      </c>
      <c r="C11" s="19">
        <v>7500</v>
      </c>
      <c r="D11" s="21">
        <f>C11/C17</f>
        <v>0.1496796854730876</v>
      </c>
      <c r="E11" s="20">
        <v>8000</v>
      </c>
      <c r="F11" s="19">
        <f t="shared" si="0"/>
        <v>-500</v>
      </c>
      <c r="G11" s="18">
        <f t="shared" si="1"/>
        <v>-6.6666666666666666E-2</v>
      </c>
      <c r="H11" s="17">
        <v>3000</v>
      </c>
      <c r="I11" s="17">
        <v>2500</v>
      </c>
      <c r="J11" s="17">
        <v>2500</v>
      </c>
      <c r="K11" s="4"/>
      <c r="L11" s="4"/>
      <c r="M11" s="4"/>
      <c r="N11" s="4"/>
      <c r="O11" s="4"/>
      <c r="P11" s="4"/>
      <c r="Q11" s="4"/>
      <c r="R11" s="4"/>
      <c r="S11" s="4"/>
    </row>
    <row r="12" spans="2:19" s="10" customFormat="1" ht="18" customHeight="1" x14ac:dyDescent="0.25">
      <c r="B12" s="22" t="s">
        <v>36</v>
      </c>
      <c r="C12" s="19">
        <v>2000</v>
      </c>
      <c r="D12" s="21">
        <f>C12/C17</f>
        <v>3.991458279282336E-2</v>
      </c>
      <c r="E12" s="20">
        <v>1500</v>
      </c>
      <c r="F12" s="19">
        <f t="shared" si="0"/>
        <v>500</v>
      </c>
      <c r="G12" s="18">
        <f t="shared" si="1"/>
        <v>0.25</v>
      </c>
      <c r="H12" s="17">
        <v>800</v>
      </c>
      <c r="I12" s="17">
        <v>200</v>
      </c>
      <c r="J12" s="17">
        <v>500</v>
      </c>
      <c r="K12" s="4"/>
      <c r="L12" s="4"/>
      <c r="M12" s="4"/>
      <c r="N12" s="4"/>
      <c r="O12" s="4"/>
      <c r="P12" s="4"/>
      <c r="Q12" s="4"/>
      <c r="R12" s="4"/>
      <c r="S12" s="4"/>
    </row>
    <row r="13" spans="2:19" s="10" customFormat="1" ht="18" customHeight="1" x14ac:dyDescent="0.25">
      <c r="B13" s="22" t="s">
        <v>35</v>
      </c>
      <c r="C13" s="19">
        <v>1000</v>
      </c>
      <c r="D13" s="21">
        <f>C13/C17</f>
        <v>1.995729139641168E-2</v>
      </c>
      <c r="E13" s="20">
        <v>1000</v>
      </c>
      <c r="F13" s="19">
        <f t="shared" si="0"/>
        <v>0</v>
      </c>
      <c r="G13" s="18">
        <f t="shared" si="1"/>
        <v>0</v>
      </c>
      <c r="H13" s="17">
        <v>300</v>
      </c>
      <c r="I13" s="17">
        <v>300</v>
      </c>
      <c r="J13" s="17">
        <v>400</v>
      </c>
      <c r="K13" s="4"/>
      <c r="L13" s="4"/>
      <c r="M13" s="4"/>
      <c r="N13" s="4"/>
      <c r="O13" s="4"/>
      <c r="P13" s="4"/>
      <c r="Q13" s="4"/>
      <c r="R13" s="4"/>
      <c r="S13" s="4"/>
    </row>
    <row r="14" spans="2:19" s="10" customFormat="1" ht="18" customHeight="1" x14ac:dyDescent="0.25">
      <c r="B14" s="22" t="s">
        <v>244</v>
      </c>
      <c r="C14" s="19">
        <v>11000</v>
      </c>
      <c r="D14" s="21">
        <f>C14/C17</f>
        <v>0.21953020536052847</v>
      </c>
      <c r="E14" s="20">
        <v>8000</v>
      </c>
      <c r="F14" s="19">
        <f t="shared" si="0"/>
        <v>3000</v>
      </c>
      <c r="G14" s="18">
        <f t="shared" si="1"/>
        <v>0.27272727272727271</v>
      </c>
      <c r="H14" s="17">
        <v>3500</v>
      </c>
      <c r="I14" s="17">
        <v>2500</v>
      </c>
      <c r="J14" s="17">
        <v>2000</v>
      </c>
      <c r="K14" s="4"/>
      <c r="L14" s="4"/>
      <c r="M14" s="4"/>
      <c r="N14" s="4"/>
      <c r="O14" s="4"/>
      <c r="P14" s="4"/>
      <c r="Q14" s="4"/>
      <c r="R14" s="4"/>
      <c r="S14" s="4"/>
    </row>
    <row r="15" spans="2:19" s="10" customFormat="1" ht="18" customHeight="1" x14ac:dyDescent="0.25">
      <c r="B15" s="22" t="s">
        <v>34</v>
      </c>
      <c r="C15" s="19">
        <v>5000</v>
      </c>
      <c r="D15" s="21">
        <f>C15/C17</f>
        <v>9.9786456982058389E-2</v>
      </c>
      <c r="E15" s="20">
        <v>2800</v>
      </c>
      <c r="F15" s="19">
        <f t="shared" si="0"/>
        <v>2200</v>
      </c>
      <c r="G15" s="18">
        <f t="shared" si="1"/>
        <v>0.44</v>
      </c>
      <c r="H15" s="17">
        <v>1000</v>
      </c>
      <c r="I15" s="17">
        <v>700</v>
      </c>
      <c r="J15" s="17">
        <v>1100</v>
      </c>
      <c r="K15" s="4"/>
      <c r="L15" s="4"/>
      <c r="M15" s="4"/>
      <c r="N15" s="4"/>
      <c r="O15" s="4"/>
      <c r="P15" s="4"/>
      <c r="Q15" s="4"/>
      <c r="R15" s="4"/>
      <c r="S15" s="4"/>
    </row>
    <row r="16" spans="2:19" s="10" customFormat="1" ht="22.05" customHeight="1" x14ac:dyDescent="0.25">
      <c r="B16" s="22" t="s">
        <v>245</v>
      </c>
      <c r="C16" s="19">
        <v>2000</v>
      </c>
      <c r="D16" s="21">
        <f>C16/C17</f>
        <v>3.991458279282336E-2</v>
      </c>
      <c r="E16" s="20">
        <v>7000</v>
      </c>
      <c r="F16" s="19">
        <f t="shared" si="0"/>
        <v>-5000</v>
      </c>
      <c r="G16" s="18">
        <f>F16/C16</f>
        <v>-2.5</v>
      </c>
      <c r="H16" s="17">
        <v>3000</v>
      </c>
      <c r="I16" s="17">
        <v>2000</v>
      </c>
      <c r="J16" s="17">
        <v>2000</v>
      </c>
      <c r="K16" s="4"/>
      <c r="L16" s="4"/>
      <c r="M16" s="4"/>
      <c r="N16" s="4"/>
      <c r="O16" s="4"/>
      <c r="P16" s="4"/>
      <c r="Q16" s="4"/>
      <c r="R16" s="4"/>
      <c r="S16" s="4"/>
    </row>
    <row r="17" spans="2:19" ht="18" customHeight="1" x14ac:dyDescent="0.25">
      <c r="B17" s="16" t="s">
        <v>33</v>
      </c>
      <c r="C17" s="13">
        <f>SUM(C5:C16)</f>
        <v>50107</v>
      </c>
      <c r="D17" s="15"/>
      <c r="E17" s="14">
        <f>SUM(E5:E16)</f>
        <v>47857</v>
      </c>
      <c r="F17" s="13">
        <f>SUM(F5:F16)</f>
        <v>2250</v>
      </c>
      <c r="G17" s="12"/>
      <c r="H17" s="11">
        <f>SUM(H5:H16)</f>
        <v>18903</v>
      </c>
      <c r="I17" s="11">
        <f>SUM(I5:I16)</f>
        <v>14702</v>
      </c>
      <c r="J17" s="11">
        <f>SUM(J5:J16)</f>
        <v>14252</v>
      </c>
    </row>
    <row r="20" spans="2:19" x14ac:dyDescent="0.25">
      <c r="O20" s="3"/>
      <c r="P20" s="3"/>
      <c r="Q20" s="3"/>
      <c r="R20" s="3"/>
      <c r="S20" s="3"/>
    </row>
    <row r="21" spans="2:19" x14ac:dyDescent="0.25">
      <c r="C21" s="4"/>
      <c r="D21" s="4"/>
      <c r="F21" s="4"/>
      <c r="O21" s="3"/>
      <c r="P21" s="3"/>
      <c r="Q21" s="3"/>
      <c r="R21" s="3"/>
      <c r="S21" s="3"/>
    </row>
    <row r="22" spans="2:19" x14ac:dyDescent="0.25">
      <c r="C22" s="4"/>
      <c r="D22" s="4"/>
      <c r="F22" s="4"/>
      <c r="O22" s="3"/>
      <c r="P22" s="3"/>
      <c r="Q22" s="3"/>
      <c r="R22" s="3"/>
      <c r="S22" s="3"/>
    </row>
    <row r="23" spans="2:19" x14ac:dyDescent="0.25">
      <c r="C23" s="4"/>
      <c r="D23" s="4"/>
      <c r="F23" s="4"/>
      <c r="O23" s="3"/>
      <c r="P23" s="3"/>
      <c r="Q23" s="3"/>
      <c r="R23" s="3"/>
      <c r="S23" s="3"/>
    </row>
    <row r="24" spans="2:19" x14ac:dyDescent="0.25">
      <c r="C24" s="4"/>
      <c r="D24" s="4"/>
      <c r="F24" s="4"/>
      <c r="O24" s="3"/>
      <c r="P24" s="3"/>
      <c r="Q24" s="3"/>
      <c r="R24" s="3"/>
      <c r="S24" s="3"/>
    </row>
    <row r="25" spans="2:19" x14ac:dyDescent="0.25">
      <c r="C25" s="4"/>
      <c r="D25" s="4"/>
      <c r="F25" s="4"/>
      <c r="O25" s="3"/>
      <c r="P25" s="3"/>
      <c r="Q25" s="3"/>
      <c r="R25" s="3"/>
      <c r="S25" s="3"/>
    </row>
    <row r="26" spans="2:19" x14ac:dyDescent="0.25">
      <c r="C26" s="4"/>
      <c r="D26" s="4"/>
      <c r="F26" s="4"/>
      <c r="O26" s="3"/>
      <c r="P26" s="3"/>
      <c r="Q26" s="3"/>
      <c r="R26" s="3"/>
      <c r="S26" s="3"/>
    </row>
    <row r="27" spans="2:19" x14ac:dyDescent="0.25">
      <c r="C27" s="4"/>
      <c r="D27" s="4"/>
      <c r="F27" s="4"/>
      <c r="O27" s="3"/>
      <c r="P27" s="3"/>
      <c r="Q27" s="3"/>
      <c r="R27" s="3"/>
      <c r="S27" s="3"/>
    </row>
    <row r="28" spans="2:19" x14ac:dyDescent="0.25">
      <c r="C28" s="4"/>
      <c r="D28" s="4"/>
      <c r="F28" s="4"/>
      <c r="O28" s="3"/>
      <c r="P28" s="3"/>
      <c r="Q28" s="3"/>
      <c r="R28" s="3"/>
      <c r="S28" s="3"/>
    </row>
    <row r="29" spans="2:19" x14ac:dyDescent="0.25">
      <c r="C29" s="4"/>
      <c r="D29" s="4"/>
      <c r="F29" s="4"/>
      <c r="O29" s="3"/>
      <c r="P29" s="3"/>
      <c r="Q29" s="3"/>
      <c r="R29" s="3"/>
      <c r="S29" s="3"/>
    </row>
    <row r="30" spans="2:19" x14ac:dyDescent="0.25">
      <c r="C30" s="4"/>
      <c r="D30" s="4"/>
      <c r="F30" s="4"/>
      <c r="O30" s="3"/>
      <c r="P30" s="3"/>
      <c r="Q30" s="3"/>
      <c r="R30" s="3"/>
      <c r="S30" s="3"/>
    </row>
    <row r="31" spans="2:19" ht="15.6" x14ac:dyDescent="0.3">
      <c r="C31" s="4"/>
      <c r="D31" s="4"/>
      <c r="F31" s="5"/>
      <c r="G31" s="5"/>
      <c r="K31" s="8"/>
      <c r="L31" s="8"/>
      <c r="M31" s="8"/>
      <c r="N31" s="8"/>
      <c r="O31" s="3"/>
      <c r="P31" s="3"/>
      <c r="Q31" s="3"/>
      <c r="R31" s="3"/>
      <c r="S31" s="3"/>
    </row>
    <row r="32" spans="2:19" ht="15.6" x14ac:dyDescent="0.25">
      <c r="C32" s="4"/>
      <c r="D32" s="4"/>
      <c r="F32" s="8"/>
      <c r="G32" s="8"/>
      <c r="H32" s="8"/>
      <c r="I32" s="8"/>
      <c r="J32" s="8"/>
      <c r="O32" s="3"/>
      <c r="P32" s="3"/>
      <c r="Q32" s="3"/>
      <c r="R32" s="3"/>
      <c r="S32" s="3"/>
    </row>
    <row r="33" spans="1:19" ht="15.6" x14ac:dyDescent="0.3">
      <c r="C33" s="4"/>
      <c r="D33" s="4"/>
      <c r="F33" s="5"/>
      <c r="G33" s="5"/>
      <c r="O33" s="3"/>
      <c r="P33" s="3"/>
      <c r="Q33" s="3"/>
      <c r="R33" s="3"/>
      <c r="S33" s="3"/>
    </row>
    <row r="34" spans="1:19" x14ac:dyDescent="0.25">
      <c r="C34" s="4"/>
      <c r="D34" s="4"/>
      <c r="F34" s="4"/>
      <c r="O34" s="3"/>
      <c r="P34" s="3"/>
      <c r="Q34" s="3"/>
      <c r="R34" s="3"/>
      <c r="S34" s="3"/>
    </row>
    <row r="35" spans="1:19" x14ac:dyDescent="0.25">
      <c r="C35" s="4"/>
      <c r="D35" s="4"/>
      <c r="F35" s="4"/>
      <c r="O35" s="3"/>
      <c r="P35" s="3"/>
      <c r="Q35" s="3"/>
      <c r="R35" s="3"/>
      <c r="S35" s="3"/>
    </row>
    <row r="36" spans="1:19" x14ac:dyDescent="0.25">
      <c r="C36" s="4"/>
      <c r="D36" s="4"/>
      <c r="F36" s="4"/>
      <c r="O36" s="3"/>
      <c r="P36" s="3"/>
      <c r="Q36" s="3"/>
      <c r="R36" s="3"/>
      <c r="S36" s="3"/>
    </row>
    <row r="37" spans="1:19" x14ac:dyDescent="0.25">
      <c r="C37" s="4"/>
      <c r="D37" s="4"/>
      <c r="F37" s="4"/>
      <c r="O37" s="3"/>
      <c r="P37" s="3"/>
      <c r="Q37" s="3"/>
      <c r="R37" s="3"/>
      <c r="S37" s="3"/>
    </row>
    <row r="38" spans="1:19" x14ac:dyDescent="0.25">
      <c r="C38" s="4"/>
      <c r="D38" s="4"/>
      <c r="F38" s="4"/>
      <c r="O38" s="3"/>
      <c r="P38" s="3"/>
      <c r="Q38" s="3"/>
      <c r="R38" s="3"/>
      <c r="S38" s="3"/>
    </row>
    <row r="39" spans="1:19" x14ac:dyDescent="0.25">
      <c r="C39" s="4"/>
      <c r="D39" s="4"/>
      <c r="F39" s="4"/>
      <c r="O39" s="3"/>
      <c r="P39" s="3"/>
      <c r="Q39" s="3"/>
      <c r="R39" s="3"/>
      <c r="S39" s="3"/>
    </row>
    <row r="40" spans="1:19" x14ac:dyDescent="0.25">
      <c r="C40" s="4"/>
      <c r="D40" s="4"/>
      <c r="F40" s="4"/>
      <c r="O40" s="3"/>
      <c r="P40" s="3"/>
      <c r="Q40" s="3"/>
      <c r="R40" s="3"/>
      <c r="S40" s="3"/>
    </row>
    <row r="41" spans="1:19" x14ac:dyDescent="0.25">
      <c r="C41" s="4"/>
      <c r="D41" s="4"/>
      <c r="F41" s="4"/>
      <c r="O41" s="3"/>
      <c r="P41" s="3"/>
      <c r="Q41" s="3"/>
      <c r="R41" s="3"/>
      <c r="S41" s="3"/>
    </row>
    <row r="42" spans="1:19" x14ac:dyDescent="0.25">
      <c r="C42" s="4"/>
      <c r="D42" s="4"/>
      <c r="F42" s="4"/>
      <c r="O42" s="3"/>
      <c r="P42" s="3"/>
      <c r="Q42" s="3"/>
      <c r="R42" s="3"/>
      <c r="S42" s="3"/>
    </row>
    <row r="43" spans="1:19" x14ac:dyDescent="0.25">
      <c r="C43" s="4"/>
      <c r="D43" s="4"/>
      <c r="F43" s="4"/>
    </row>
    <row r="44" spans="1:19" ht="18" customHeight="1" x14ac:dyDescent="0.25">
      <c r="A44" s="7"/>
    </row>
    <row r="45" spans="1:19" ht="49.95" customHeight="1" x14ac:dyDescent="0.3">
      <c r="A45" s="9"/>
      <c r="C45" s="7"/>
      <c r="D45" s="7"/>
      <c r="E45" s="6"/>
      <c r="F45" s="5"/>
      <c r="G45" s="5"/>
      <c r="H45" s="5"/>
      <c r="I45" s="5"/>
      <c r="J45" s="5"/>
    </row>
    <row r="46" spans="1:19" ht="18" customHeight="1" x14ac:dyDescent="0.25">
      <c r="A46" s="7"/>
      <c r="C46" s="8"/>
      <c r="D46" s="8"/>
      <c r="E46" s="8"/>
      <c r="F46" s="8"/>
      <c r="G46" s="8"/>
      <c r="H46" s="8"/>
      <c r="I46" s="8"/>
      <c r="J46" s="8"/>
    </row>
    <row r="47" spans="1:19" ht="15.6" x14ac:dyDescent="0.3">
      <c r="C47" s="7"/>
      <c r="D47" s="7"/>
      <c r="E47" s="6"/>
      <c r="F47" s="5"/>
      <c r="G47" s="5"/>
      <c r="H47" s="5"/>
      <c r="I47" s="5"/>
      <c r="J47" s="5"/>
    </row>
  </sheetData>
  <pageMargins left="0.3" right="0.3" top="0.3" bottom="0.3" header="0" footer="0"/>
  <pageSetup paperSize="5" scale="57" orientation="landscape"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9A43-5EA0-4843-AC06-47B8D923393C}">
  <dimension ref="A4:I66"/>
  <sheetViews>
    <sheetView workbookViewId="0">
      <selection activeCell="E8" sqref="E8"/>
    </sheetView>
  </sheetViews>
  <sheetFormatPr defaultRowHeight="14.4" x14ac:dyDescent="0.3"/>
  <cols>
    <col min="1" max="1" width="60.5546875" customWidth="1"/>
    <col min="2" max="2" width="16.88671875" customWidth="1"/>
    <col min="3" max="3" width="22.88671875" customWidth="1"/>
    <col min="4" max="4" width="17.33203125" customWidth="1"/>
    <col min="5" max="5" width="41.44140625" customWidth="1"/>
    <col min="6" max="6" width="16.109375" customWidth="1"/>
    <col min="7" max="7" width="13.5546875" customWidth="1"/>
    <col min="8" max="8" width="18" bestFit="1" customWidth="1"/>
  </cols>
  <sheetData>
    <row r="4" spans="1:9" x14ac:dyDescent="0.3">
      <c r="A4" s="2" t="s">
        <v>242</v>
      </c>
      <c r="B4" s="2" t="s">
        <v>241</v>
      </c>
      <c r="C4" s="2" t="s">
        <v>240</v>
      </c>
      <c r="D4" s="2" t="s">
        <v>239</v>
      </c>
      <c r="E4" s="38" t="s">
        <v>238</v>
      </c>
      <c r="F4" s="2" t="s">
        <v>237</v>
      </c>
      <c r="G4" s="2" t="s">
        <v>236</v>
      </c>
      <c r="H4" s="2" t="s">
        <v>235</v>
      </c>
      <c r="I4" s="36"/>
    </row>
    <row r="5" spans="1:9" ht="57.6" x14ac:dyDescent="0.3">
      <c r="A5" s="2" t="s">
        <v>234</v>
      </c>
      <c r="B5" s="2" t="s">
        <v>230</v>
      </c>
      <c r="C5" s="2" t="s">
        <v>229</v>
      </c>
      <c r="D5" s="2" t="s">
        <v>233</v>
      </c>
      <c r="E5" s="2" t="s">
        <v>232</v>
      </c>
      <c r="F5" s="2" t="s">
        <v>136</v>
      </c>
      <c r="G5" s="37">
        <v>44017</v>
      </c>
      <c r="H5" s="2" t="s">
        <v>56</v>
      </c>
      <c r="I5" s="36"/>
    </row>
    <row r="6" spans="1:9" ht="57.6" x14ac:dyDescent="0.3">
      <c r="A6" s="2" t="s">
        <v>231</v>
      </c>
      <c r="B6" s="2" t="s">
        <v>230</v>
      </c>
      <c r="C6" s="2" t="s">
        <v>229</v>
      </c>
      <c r="D6" s="2" t="s">
        <v>68</v>
      </c>
      <c r="E6" s="2" t="s">
        <v>228</v>
      </c>
      <c r="F6" s="2" t="s">
        <v>136</v>
      </c>
      <c r="G6" s="37">
        <v>44017</v>
      </c>
      <c r="H6" s="2" t="s">
        <v>56</v>
      </c>
      <c r="I6" s="36"/>
    </row>
    <row r="7" spans="1:9" ht="72" x14ac:dyDescent="0.3">
      <c r="A7" s="2" t="s">
        <v>227</v>
      </c>
      <c r="B7" s="2" t="s">
        <v>226</v>
      </c>
      <c r="C7" s="2" t="s">
        <v>65</v>
      </c>
      <c r="D7" s="2" t="s">
        <v>180</v>
      </c>
      <c r="E7" s="2" t="s">
        <v>225</v>
      </c>
      <c r="F7" s="2" t="s">
        <v>84</v>
      </c>
      <c r="G7" s="37">
        <v>44017</v>
      </c>
      <c r="H7" s="2" t="s">
        <v>56</v>
      </c>
      <c r="I7" s="36"/>
    </row>
    <row r="8" spans="1:9" ht="57.6" x14ac:dyDescent="0.3">
      <c r="A8" s="2" t="s">
        <v>224</v>
      </c>
      <c r="B8" s="2" t="s">
        <v>223</v>
      </c>
      <c r="C8" s="2" t="s">
        <v>219</v>
      </c>
      <c r="D8" s="2" t="s">
        <v>68</v>
      </c>
      <c r="E8" s="2" t="s">
        <v>222</v>
      </c>
      <c r="F8" s="2" t="s">
        <v>136</v>
      </c>
      <c r="G8" s="37">
        <v>44018</v>
      </c>
      <c r="H8" s="2" t="s">
        <v>56</v>
      </c>
      <c r="I8" s="36"/>
    </row>
    <row r="9" spans="1:9" ht="57.6" x14ac:dyDescent="0.3">
      <c r="A9" s="2" t="s">
        <v>221</v>
      </c>
      <c r="B9" s="2" t="s">
        <v>220</v>
      </c>
      <c r="C9" s="2" t="s">
        <v>219</v>
      </c>
      <c r="D9" s="2" t="s">
        <v>64</v>
      </c>
      <c r="E9" s="2" t="s">
        <v>218</v>
      </c>
      <c r="F9" s="2" t="s">
        <v>136</v>
      </c>
      <c r="G9" s="37">
        <v>44018</v>
      </c>
      <c r="H9" s="2" t="s">
        <v>56</v>
      </c>
      <c r="I9" s="36"/>
    </row>
    <row r="10" spans="1:9" ht="57.6" x14ac:dyDescent="0.3">
      <c r="A10" s="2" t="s">
        <v>217</v>
      </c>
      <c r="B10" s="2" t="s">
        <v>216</v>
      </c>
      <c r="C10" s="2" t="s">
        <v>71</v>
      </c>
      <c r="D10" s="2" t="s">
        <v>68</v>
      </c>
      <c r="E10" s="2" t="s">
        <v>215</v>
      </c>
      <c r="F10" s="2" t="s">
        <v>84</v>
      </c>
      <c r="G10" s="37">
        <v>44019</v>
      </c>
      <c r="H10" s="2" t="s">
        <v>56</v>
      </c>
      <c r="I10" s="36"/>
    </row>
    <row r="11" spans="1:9" ht="115.2" x14ac:dyDescent="0.3">
      <c r="A11" s="2" t="s">
        <v>214</v>
      </c>
      <c r="B11" s="2" t="s">
        <v>81</v>
      </c>
      <c r="C11" s="2" t="s">
        <v>80</v>
      </c>
      <c r="D11" s="2" t="s">
        <v>68</v>
      </c>
      <c r="E11" s="2" t="s">
        <v>212</v>
      </c>
      <c r="F11" s="2" t="s">
        <v>77</v>
      </c>
      <c r="G11" s="37">
        <v>44020</v>
      </c>
      <c r="H11" s="2" t="s">
        <v>56</v>
      </c>
      <c r="I11" s="36"/>
    </row>
    <row r="12" spans="1:9" ht="115.2" x14ac:dyDescent="0.3">
      <c r="A12" s="2" t="s">
        <v>213</v>
      </c>
      <c r="B12" s="2" t="s">
        <v>81</v>
      </c>
      <c r="C12" s="2" t="s">
        <v>80</v>
      </c>
      <c r="D12" s="2" t="s">
        <v>79</v>
      </c>
      <c r="E12" s="2" t="s">
        <v>212</v>
      </c>
      <c r="F12" s="2" t="s">
        <v>77</v>
      </c>
      <c r="G12" s="37">
        <v>44020</v>
      </c>
      <c r="H12" s="2" t="s">
        <v>56</v>
      </c>
      <c r="I12" s="36"/>
    </row>
    <row r="13" spans="1:9" ht="57.6" x14ac:dyDescent="0.3">
      <c r="A13" s="2" t="s">
        <v>211</v>
      </c>
      <c r="B13" s="2" t="s">
        <v>81</v>
      </c>
      <c r="C13" s="2" t="s">
        <v>80</v>
      </c>
      <c r="D13" s="2" t="s">
        <v>64</v>
      </c>
      <c r="E13" s="2" t="s">
        <v>210</v>
      </c>
      <c r="F13" s="2" t="s">
        <v>77</v>
      </c>
      <c r="G13" s="37">
        <v>44020</v>
      </c>
      <c r="H13" s="2" t="s">
        <v>56</v>
      </c>
      <c r="I13" s="36"/>
    </row>
    <row r="14" spans="1:9" ht="57.6" x14ac:dyDescent="0.3">
      <c r="A14" s="2" t="s">
        <v>209</v>
      </c>
      <c r="B14" s="2" t="s">
        <v>207</v>
      </c>
      <c r="C14" s="2" t="s">
        <v>65</v>
      </c>
      <c r="D14" s="2" t="s">
        <v>156</v>
      </c>
      <c r="E14" s="2" t="s">
        <v>206</v>
      </c>
      <c r="F14" s="2" t="s">
        <v>57</v>
      </c>
      <c r="G14" s="37">
        <v>44022</v>
      </c>
      <c r="H14" s="2" t="s">
        <v>56</v>
      </c>
      <c r="I14" s="36"/>
    </row>
    <row r="15" spans="1:9" ht="115.2" x14ac:dyDescent="0.3">
      <c r="A15" s="2" t="s">
        <v>208</v>
      </c>
      <c r="B15" s="2" t="s">
        <v>207</v>
      </c>
      <c r="C15" s="2" t="s">
        <v>65</v>
      </c>
      <c r="D15" s="2" t="s">
        <v>79</v>
      </c>
      <c r="E15" s="2" t="s">
        <v>206</v>
      </c>
      <c r="F15" s="2" t="s">
        <v>57</v>
      </c>
      <c r="G15" s="37">
        <v>44022</v>
      </c>
      <c r="H15" s="2" t="s">
        <v>56</v>
      </c>
      <c r="I15" s="36"/>
    </row>
    <row r="16" spans="1:9" ht="57.6" x14ac:dyDescent="0.3">
      <c r="A16" s="2" t="s">
        <v>205</v>
      </c>
      <c r="B16" s="2" t="s">
        <v>202</v>
      </c>
      <c r="C16" s="2" t="s">
        <v>65</v>
      </c>
      <c r="D16" s="2" t="s">
        <v>64</v>
      </c>
      <c r="E16" s="2" t="s">
        <v>204</v>
      </c>
      <c r="F16" s="2" t="s">
        <v>57</v>
      </c>
      <c r="G16" s="37">
        <v>44025</v>
      </c>
      <c r="H16" s="2" t="s">
        <v>56</v>
      </c>
      <c r="I16" s="36"/>
    </row>
    <row r="17" spans="1:9" ht="129.6" x14ac:dyDescent="0.3">
      <c r="A17" s="2" t="s">
        <v>203</v>
      </c>
      <c r="B17" s="2" t="s">
        <v>202</v>
      </c>
      <c r="C17" s="2" t="s">
        <v>65</v>
      </c>
      <c r="D17" s="2" t="s">
        <v>68</v>
      </c>
      <c r="E17" s="2" t="s">
        <v>201</v>
      </c>
      <c r="F17" s="2" t="s">
        <v>57</v>
      </c>
      <c r="G17" s="37">
        <v>44025</v>
      </c>
      <c r="H17" s="2" t="s">
        <v>56</v>
      </c>
      <c r="I17" s="36"/>
    </row>
    <row r="18" spans="1:9" ht="57.6" x14ac:dyDescent="0.3">
      <c r="A18" s="2" t="s">
        <v>200</v>
      </c>
      <c r="B18" s="2" t="s">
        <v>199</v>
      </c>
      <c r="C18" s="2" t="s">
        <v>198</v>
      </c>
      <c r="D18" s="2" t="s">
        <v>59</v>
      </c>
      <c r="E18" s="2" t="s">
        <v>197</v>
      </c>
      <c r="F18" s="2" t="s">
        <v>57</v>
      </c>
      <c r="G18" s="37">
        <v>44027</v>
      </c>
      <c r="H18" s="2" t="s">
        <v>56</v>
      </c>
      <c r="I18" s="36"/>
    </row>
    <row r="19" spans="1:9" ht="100.8" x14ac:dyDescent="0.3">
      <c r="A19" s="2" t="s">
        <v>196</v>
      </c>
      <c r="B19" s="2" t="s">
        <v>195</v>
      </c>
      <c r="C19" s="2" t="s">
        <v>60</v>
      </c>
      <c r="D19" s="2" t="s">
        <v>194</v>
      </c>
      <c r="E19" s="2" t="s">
        <v>193</v>
      </c>
      <c r="F19" s="2" t="s">
        <v>84</v>
      </c>
      <c r="G19" s="37">
        <v>44028</v>
      </c>
      <c r="H19" s="2" t="s">
        <v>56</v>
      </c>
      <c r="I19" s="36"/>
    </row>
    <row r="20" spans="1:9" ht="115.2" x14ac:dyDescent="0.3">
      <c r="A20" s="2" t="s">
        <v>192</v>
      </c>
      <c r="B20" s="2" t="s">
        <v>190</v>
      </c>
      <c r="C20" s="2" t="s">
        <v>65</v>
      </c>
      <c r="D20" s="2" t="s">
        <v>68</v>
      </c>
      <c r="E20" s="2" t="s">
        <v>189</v>
      </c>
      <c r="F20" s="2" t="s">
        <v>84</v>
      </c>
      <c r="G20" s="37">
        <v>44032</v>
      </c>
      <c r="H20" s="2" t="s">
        <v>56</v>
      </c>
      <c r="I20" s="36"/>
    </row>
    <row r="21" spans="1:9" ht="129.6" x14ac:dyDescent="0.3">
      <c r="A21" s="2" t="s">
        <v>191</v>
      </c>
      <c r="B21" s="2" t="s">
        <v>190</v>
      </c>
      <c r="C21" s="2" t="s">
        <v>65</v>
      </c>
      <c r="D21" s="2" t="s">
        <v>64</v>
      </c>
      <c r="E21" s="2" t="s">
        <v>189</v>
      </c>
      <c r="F21" s="2" t="s">
        <v>84</v>
      </c>
      <c r="G21" s="37">
        <v>44032</v>
      </c>
      <c r="H21" s="2" t="s">
        <v>56</v>
      </c>
      <c r="I21" s="36"/>
    </row>
    <row r="22" spans="1:9" ht="57.6" x14ac:dyDescent="0.3">
      <c r="A22" s="2" t="s">
        <v>188</v>
      </c>
      <c r="B22" s="2" t="s">
        <v>187</v>
      </c>
      <c r="C22" s="2" t="s">
        <v>65</v>
      </c>
      <c r="D22" s="2" t="s">
        <v>186</v>
      </c>
      <c r="E22" s="2" t="s">
        <v>185</v>
      </c>
      <c r="F22" s="2" t="s">
        <v>57</v>
      </c>
      <c r="G22" s="37">
        <v>44034</v>
      </c>
      <c r="H22" s="2" t="s">
        <v>56</v>
      </c>
      <c r="I22" s="36"/>
    </row>
    <row r="23" spans="1:9" ht="115.2" x14ac:dyDescent="0.3">
      <c r="A23" s="2" t="s">
        <v>184</v>
      </c>
      <c r="B23" s="2" t="s">
        <v>183</v>
      </c>
      <c r="C23" s="2" t="s">
        <v>65</v>
      </c>
      <c r="D23" s="2" t="s">
        <v>64</v>
      </c>
      <c r="E23" s="2" t="s">
        <v>182</v>
      </c>
      <c r="F23" s="2" t="s">
        <v>84</v>
      </c>
      <c r="G23" s="37">
        <v>44036</v>
      </c>
      <c r="H23" s="2" t="s">
        <v>56</v>
      </c>
      <c r="I23" s="36"/>
    </row>
    <row r="24" spans="1:9" ht="57.6" x14ac:dyDescent="0.3">
      <c r="A24" s="2" t="s">
        <v>246</v>
      </c>
      <c r="B24" s="2" t="s">
        <v>181</v>
      </c>
      <c r="C24" s="2" t="s">
        <v>71</v>
      </c>
      <c r="D24" s="2" t="s">
        <v>180</v>
      </c>
      <c r="E24" s="2" t="s">
        <v>179</v>
      </c>
      <c r="F24" s="2" t="s">
        <v>84</v>
      </c>
      <c r="G24" s="37">
        <v>44039</v>
      </c>
      <c r="H24" s="2" t="s">
        <v>56</v>
      </c>
      <c r="I24" s="36"/>
    </row>
    <row r="25" spans="1:9" ht="115.2" x14ac:dyDescent="0.3">
      <c r="A25" s="2" t="s">
        <v>178</v>
      </c>
      <c r="B25" s="2" t="s">
        <v>175</v>
      </c>
      <c r="C25" s="2" t="s">
        <v>71</v>
      </c>
      <c r="D25" s="2" t="s">
        <v>64</v>
      </c>
      <c r="E25" s="2" t="s">
        <v>177</v>
      </c>
      <c r="F25" s="2" t="s">
        <v>84</v>
      </c>
      <c r="G25" s="37">
        <v>44041</v>
      </c>
      <c r="H25" s="2" t="s">
        <v>56</v>
      </c>
      <c r="I25" s="36"/>
    </row>
    <row r="26" spans="1:9" ht="57.6" x14ac:dyDescent="0.3">
      <c r="A26" s="2" t="s">
        <v>176</v>
      </c>
      <c r="B26" s="2" t="s">
        <v>175</v>
      </c>
      <c r="C26" s="2" t="s">
        <v>71</v>
      </c>
      <c r="D26" s="2" t="s">
        <v>68</v>
      </c>
      <c r="E26" s="2" t="s">
        <v>174</v>
      </c>
      <c r="F26" s="2" t="s">
        <v>84</v>
      </c>
      <c r="G26" s="37">
        <v>44041</v>
      </c>
      <c r="H26" s="2" t="s">
        <v>56</v>
      </c>
      <c r="I26" s="36"/>
    </row>
    <row r="27" spans="1:9" ht="129.6" x14ac:dyDescent="0.3">
      <c r="A27" s="2" t="s">
        <v>173</v>
      </c>
      <c r="B27" s="2" t="s">
        <v>171</v>
      </c>
      <c r="C27" s="2" t="s">
        <v>65</v>
      </c>
      <c r="D27" s="2" t="s">
        <v>64</v>
      </c>
      <c r="E27" s="2" t="s">
        <v>170</v>
      </c>
      <c r="F27" s="2" t="s">
        <v>57</v>
      </c>
      <c r="G27" s="37">
        <v>44042</v>
      </c>
      <c r="H27" s="2" t="s">
        <v>56</v>
      </c>
      <c r="I27" s="36"/>
    </row>
    <row r="28" spans="1:9" ht="144" x14ac:dyDescent="0.3">
      <c r="A28" s="2" t="s">
        <v>172</v>
      </c>
      <c r="B28" s="2" t="s">
        <v>171</v>
      </c>
      <c r="C28" s="2" t="s">
        <v>65</v>
      </c>
      <c r="D28" s="2" t="s">
        <v>68</v>
      </c>
      <c r="E28" s="2" t="s">
        <v>170</v>
      </c>
      <c r="F28" s="2" t="s">
        <v>57</v>
      </c>
      <c r="G28" s="37">
        <v>44042</v>
      </c>
      <c r="H28" s="2" t="s">
        <v>56</v>
      </c>
      <c r="I28" s="36"/>
    </row>
    <row r="29" spans="1:9" ht="57.6" x14ac:dyDescent="0.3">
      <c r="A29" s="2" t="s">
        <v>169</v>
      </c>
      <c r="B29" s="2" t="s">
        <v>168</v>
      </c>
      <c r="C29" s="2" t="s">
        <v>60</v>
      </c>
      <c r="D29" s="2" t="s">
        <v>59</v>
      </c>
      <c r="E29" s="2" t="s">
        <v>167</v>
      </c>
      <c r="F29" s="2" t="s">
        <v>57</v>
      </c>
      <c r="G29" s="37">
        <v>44043</v>
      </c>
      <c r="H29" s="2" t="s">
        <v>56</v>
      </c>
      <c r="I29" s="36"/>
    </row>
    <row r="30" spans="1:9" ht="100.8" x14ac:dyDescent="0.3">
      <c r="A30" s="2" t="s">
        <v>166</v>
      </c>
      <c r="B30" s="2" t="s">
        <v>163</v>
      </c>
      <c r="C30" s="2" t="s">
        <v>71</v>
      </c>
      <c r="D30" s="2" t="s">
        <v>64</v>
      </c>
      <c r="E30" s="2" t="s">
        <v>165</v>
      </c>
      <c r="F30" s="2" t="s">
        <v>113</v>
      </c>
      <c r="G30" s="37">
        <v>44047</v>
      </c>
      <c r="H30" s="2" t="s">
        <v>56</v>
      </c>
      <c r="I30" s="36"/>
    </row>
    <row r="31" spans="1:9" ht="100.8" x14ac:dyDescent="0.3">
      <c r="A31" s="2" t="s">
        <v>164</v>
      </c>
      <c r="B31" s="2" t="s">
        <v>163</v>
      </c>
      <c r="C31" s="2" t="s">
        <v>71</v>
      </c>
      <c r="D31" s="2" t="s">
        <v>68</v>
      </c>
      <c r="E31" s="2" t="s">
        <v>162</v>
      </c>
      <c r="F31" s="2" t="s">
        <v>113</v>
      </c>
      <c r="G31" s="37">
        <v>44047</v>
      </c>
      <c r="H31" s="2" t="s">
        <v>56</v>
      </c>
      <c r="I31" s="36"/>
    </row>
    <row r="32" spans="1:9" ht="57.6" x14ac:dyDescent="0.3">
      <c r="A32" s="2" t="s">
        <v>161</v>
      </c>
      <c r="B32" s="2" t="s">
        <v>160</v>
      </c>
      <c r="C32" s="2" t="s">
        <v>60</v>
      </c>
      <c r="D32" s="2" t="s">
        <v>68</v>
      </c>
      <c r="E32" s="2" t="s">
        <v>159</v>
      </c>
      <c r="F32" s="2" t="s">
        <v>113</v>
      </c>
      <c r="G32" s="37">
        <v>44050</v>
      </c>
      <c r="H32" s="2" t="s">
        <v>56</v>
      </c>
      <c r="I32" s="36"/>
    </row>
    <row r="33" spans="1:9" ht="57.6" x14ac:dyDescent="0.3">
      <c r="A33" s="2" t="s">
        <v>158</v>
      </c>
      <c r="B33" s="2" t="s">
        <v>157</v>
      </c>
      <c r="C33" s="2" t="s">
        <v>60</v>
      </c>
      <c r="D33" s="2" t="s">
        <v>156</v>
      </c>
      <c r="E33" s="2" t="s">
        <v>155</v>
      </c>
      <c r="F33" s="2" t="s">
        <v>57</v>
      </c>
      <c r="G33" s="37">
        <v>44054</v>
      </c>
      <c r="H33" s="2" t="s">
        <v>56</v>
      </c>
      <c r="I33" s="36"/>
    </row>
    <row r="34" spans="1:9" ht="172.8" x14ac:dyDescent="0.3">
      <c r="A34" s="2" t="s">
        <v>154</v>
      </c>
      <c r="B34" s="2" t="s">
        <v>153</v>
      </c>
      <c r="C34" s="2" t="s">
        <v>71</v>
      </c>
      <c r="D34" s="2" t="s">
        <v>68</v>
      </c>
      <c r="E34" s="2" t="s">
        <v>152</v>
      </c>
      <c r="F34" s="2" t="s">
        <v>84</v>
      </c>
      <c r="G34" s="37">
        <v>44057</v>
      </c>
      <c r="H34" s="2" t="s">
        <v>56</v>
      </c>
      <c r="I34" s="36"/>
    </row>
    <row r="35" spans="1:9" ht="158.4" x14ac:dyDescent="0.3">
      <c r="A35" s="2" t="s">
        <v>151</v>
      </c>
      <c r="B35" s="2" t="s">
        <v>150</v>
      </c>
      <c r="C35" s="2" t="s">
        <v>71</v>
      </c>
      <c r="D35" s="2" t="s">
        <v>64</v>
      </c>
      <c r="E35" s="2" t="s">
        <v>149</v>
      </c>
      <c r="F35" s="2" t="s">
        <v>84</v>
      </c>
      <c r="G35" s="37">
        <v>44057</v>
      </c>
      <c r="H35" s="2" t="s">
        <v>56</v>
      </c>
      <c r="I35" s="36"/>
    </row>
    <row r="36" spans="1:9" ht="273.60000000000002" x14ac:dyDescent="0.3">
      <c r="A36" s="2" t="s">
        <v>148</v>
      </c>
      <c r="B36" s="2" t="s">
        <v>147</v>
      </c>
      <c r="C36" s="2" t="s">
        <v>71</v>
      </c>
      <c r="D36" s="2" t="s">
        <v>68</v>
      </c>
      <c r="E36" s="2" t="s">
        <v>146</v>
      </c>
      <c r="F36" s="2" t="s">
        <v>84</v>
      </c>
      <c r="G36" s="37">
        <v>44059</v>
      </c>
      <c r="H36" s="2" t="s">
        <v>56</v>
      </c>
      <c r="I36" s="36"/>
    </row>
    <row r="37" spans="1:9" ht="273.60000000000002" x14ac:dyDescent="0.3">
      <c r="A37" s="2" t="s">
        <v>145</v>
      </c>
      <c r="B37" s="2" t="s">
        <v>144</v>
      </c>
      <c r="C37" s="2" t="s">
        <v>71</v>
      </c>
      <c r="D37" s="2" t="s">
        <v>64</v>
      </c>
      <c r="E37" s="2" t="s">
        <v>143</v>
      </c>
      <c r="F37" s="2" t="s">
        <v>84</v>
      </c>
      <c r="G37" s="37">
        <v>44059</v>
      </c>
      <c r="H37" s="2" t="s">
        <v>56</v>
      </c>
      <c r="I37" s="36"/>
    </row>
    <row r="38" spans="1:9" ht="57.6" x14ac:dyDescent="0.3">
      <c r="A38" s="2" t="s">
        <v>142</v>
      </c>
      <c r="B38" s="2" t="s">
        <v>141</v>
      </c>
      <c r="C38" s="2" t="s">
        <v>71</v>
      </c>
      <c r="D38" s="2" t="s">
        <v>64</v>
      </c>
      <c r="E38" s="2" t="s">
        <v>140</v>
      </c>
      <c r="F38" s="2" t="s">
        <v>136</v>
      </c>
      <c r="G38" s="37">
        <v>44061</v>
      </c>
      <c r="H38" s="2" t="s">
        <v>56</v>
      </c>
      <c r="I38" s="36"/>
    </row>
    <row r="39" spans="1:9" ht="57.6" x14ac:dyDescent="0.3">
      <c r="A39" s="2" t="s">
        <v>139</v>
      </c>
      <c r="B39" s="2" t="s">
        <v>138</v>
      </c>
      <c r="C39" s="2" t="s">
        <v>71</v>
      </c>
      <c r="D39" s="2" t="s">
        <v>68</v>
      </c>
      <c r="E39" s="2" t="s">
        <v>137</v>
      </c>
      <c r="F39" s="2" t="s">
        <v>136</v>
      </c>
      <c r="G39" s="37">
        <v>44061</v>
      </c>
      <c r="H39" s="2" t="s">
        <v>56</v>
      </c>
      <c r="I39" s="36"/>
    </row>
    <row r="40" spans="1:9" ht="57.6" x14ac:dyDescent="0.3">
      <c r="A40" s="2" t="s">
        <v>135</v>
      </c>
      <c r="B40" s="2" t="s">
        <v>81</v>
      </c>
      <c r="C40" s="2" t="s">
        <v>80</v>
      </c>
      <c r="D40" s="2" t="s">
        <v>68</v>
      </c>
      <c r="E40" s="2" t="s">
        <v>132</v>
      </c>
      <c r="F40" s="2" t="s">
        <v>77</v>
      </c>
      <c r="G40" s="37">
        <v>44063</v>
      </c>
      <c r="H40" s="2" t="s">
        <v>56</v>
      </c>
      <c r="I40" s="36"/>
    </row>
    <row r="41" spans="1:9" ht="57.6" x14ac:dyDescent="0.3">
      <c r="A41" s="2" t="s">
        <v>134</v>
      </c>
      <c r="B41" s="2" t="s">
        <v>81</v>
      </c>
      <c r="C41" s="2" t="s">
        <v>80</v>
      </c>
      <c r="D41" s="2" t="s">
        <v>64</v>
      </c>
      <c r="E41" s="2" t="s">
        <v>132</v>
      </c>
      <c r="F41" s="2" t="s">
        <v>77</v>
      </c>
      <c r="G41" s="37">
        <v>44063</v>
      </c>
      <c r="H41" s="2" t="s">
        <v>56</v>
      </c>
      <c r="I41" s="36"/>
    </row>
    <row r="42" spans="1:9" ht="57.6" x14ac:dyDescent="0.3">
      <c r="A42" s="2" t="s">
        <v>133</v>
      </c>
      <c r="B42" s="2" t="s">
        <v>81</v>
      </c>
      <c r="C42" s="2" t="s">
        <v>80</v>
      </c>
      <c r="D42" s="2" t="s">
        <v>79</v>
      </c>
      <c r="E42" s="2" t="s">
        <v>132</v>
      </c>
      <c r="F42" s="2" t="s">
        <v>77</v>
      </c>
      <c r="G42" s="37">
        <v>44063</v>
      </c>
      <c r="H42" s="2" t="s">
        <v>56</v>
      </c>
      <c r="I42" s="36"/>
    </row>
    <row r="43" spans="1:9" ht="100.8" x14ac:dyDescent="0.3">
      <c r="A43" s="2" t="s">
        <v>131</v>
      </c>
      <c r="B43" s="2" t="s">
        <v>130</v>
      </c>
      <c r="C43" s="2" t="s">
        <v>65</v>
      </c>
      <c r="D43" s="2" t="s">
        <v>129</v>
      </c>
      <c r="E43" s="2" t="s">
        <v>128</v>
      </c>
      <c r="F43" s="2" t="s">
        <v>57</v>
      </c>
      <c r="G43" s="37">
        <v>44068</v>
      </c>
      <c r="H43" s="2" t="s">
        <v>56</v>
      </c>
      <c r="I43" s="36"/>
    </row>
    <row r="44" spans="1:9" ht="43.2" x14ac:dyDescent="0.3">
      <c r="A44" s="2" t="s">
        <v>127</v>
      </c>
      <c r="B44" s="2" t="s">
        <v>81</v>
      </c>
      <c r="C44" s="2" t="s">
        <v>80</v>
      </c>
      <c r="D44" s="2" t="s">
        <v>68</v>
      </c>
      <c r="E44" s="2" t="s">
        <v>124</v>
      </c>
      <c r="F44" s="2" t="s">
        <v>77</v>
      </c>
      <c r="G44" s="37">
        <v>44071</v>
      </c>
      <c r="H44" s="2" t="s">
        <v>56</v>
      </c>
      <c r="I44" s="36"/>
    </row>
    <row r="45" spans="1:9" ht="57.6" x14ac:dyDescent="0.3">
      <c r="A45" s="2" t="s">
        <v>126</v>
      </c>
      <c r="B45" s="2" t="s">
        <v>81</v>
      </c>
      <c r="C45" s="2" t="s">
        <v>80</v>
      </c>
      <c r="D45" s="2" t="s">
        <v>64</v>
      </c>
      <c r="E45" s="2" t="s">
        <v>124</v>
      </c>
      <c r="F45" s="2" t="s">
        <v>77</v>
      </c>
      <c r="G45" s="37">
        <v>44071</v>
      </c>
      <c r="H45" s="2" t="s">
        <v>56</v>
      </c>
      <c r="I45" s="36"/>
    </row>
    <row r="46" spans="1:9" ht="115.2" x14ac:dyDescent="0.3">
      <c r="A46" s="2" t="s">
        <v>125</v>
      </c>
      <c r="B46" s="2" t="s">
        <v>81</v>
      </c>
      <c r="C46" s="2" t="s">
        <v>80</v>
      </c>
      <c r="D46" s="2" t="s">
        <v>79</v>
      </c>
      <c r="E46" s="2" t="s">
        <v>124</v>
      </c>
      <c r="F46" s="2" t="s">
        <v>77</v>
      </c>
      <c r="G46" s="37">
        <v>44071</v>
      </c>
      <c r="H46" s="2" t="s">
        <v>56</v>
      </c>
      <c r="I46" s="36"/>
    </row>
    <row r="47" spans="1:9" ht="144" x14ac:dyDescent="0.3">
      <c r="A47" s="2" t="s">
        <v>123</v>
      </c>
      <c r="B47" s="2" t="s">
        <v>122</v>
      </c>
      <c r="C47" s="2" t="s">
        <v>121</v>
      </c>
      <c r="D47" s="2" t="s">
        <v>59</v>
      </c>
      <c r="E47" s="2" t="s">
        <v>120</v>
      </c>
      <c r="F47" s="2" t="s">
        <v>57</v>
      </c>
      <c r="G47" s="37">
        <v>44073</v>
      </c>
      <c r="H47" s="2" t="s">
        <v>56</v>
      </c>
      <c r="I47" s="36"/>
    </row>
    <row r="48" spans="1:9" ht="57.6" x14ac:dyDescent="0.3">
      <c r="A48" s="2" t="s">
        <v>119</v>
      </c>
      <c r="B48" s="2" t="s">
        <v>118</v>
      </c>
      <c r="C48" s="2" t="s">
        <v>60</v>
      </c>
      <c r="D48" s="2" t="s">
        <v>68</v>
      </c>
      <c r="E48" s="2" t="s">
        <v>117</v>
      </c>
      <c r="F48" s="2" t="s">
        <v>113</v>
      </c>
      <c r="G48" s="37">
        <v>44077</v>
      </c>
      <c r="H48" s="2" t="s">
        <v>56</v>
      </c>
      <c r="I48" s="36"/>
    </row>
    <row r="49" spans="1:9" ht="57.6" x14ac:dyDescent="0.3">
      <c r="A49" s="2" t="s">
        <v>116</v>
      </c>
      <c r="B49" s="2" t="s">
        <v>115</v>
      </c>
      <c r="C49" s="2" t="s">
        <v>60</v>
      </c>
      <c r="D49" s="2" t="s">
        <v>68</v>
      </c>
      <c r="E49" s="2" t="s">
        <v>114</v>
      </c>
      <c r="F49" s="2" t="s">
        <v>113</v>
      </c>
      <c r="G49" s="37">
        <v>44082</v>
      </c>
      <c r="H49" s="2" t="s">
        <v>56</v>
      </c>
      <c r="I49" s="36"/>
    </row>
    <row r="50" spans="1:9" ht="172.8" x14ac:dyDescent="0.3">
      <c r="A50" s="2" t="s">
        <v>112</v>
      </c>
      <c r="B50" s="2" t="s">
        <v>111</v>
      </c>
      <c r="C50" s="2" t="s">
        <v>71</v>
      </c>
      <c r="D50" s="2" t="s">
        <v>68</v>
      </c>
      <c r="E50" s="2" t="s">
        <v>110</v>
      </c>
      <c r="F50" s="2" t="s">
        <v>84</v>
      </c>
      <c r="G50" s="37">
        <v>44084</v>
      </c>
      <c r="H50" s="2" t="s">
        <v>56</v>
      </c>
      <c r="I50" s="36"/>
    </row>
    <row r="51" spans="1:9" ht="172.8" x14ac:dyDescent="0.3">
      <c r="A51" s="2" t="s">
        <v>109</v>
      </c>
      <c r="B51" s="2" t="s">
        <v>108</v>
      </c>
      <c r="C51" s="2" t="s">
        <v>71</v>
      </c>
      <c r="D51" s="2" t="s">
        <v>64</v>
      </c>
      <c r="E51" s="2" t="s">
        <v>107</v>
      </c>
      <c r="F51" s="2" t="s">
        <v>84</v>
      </c>
      <c r="G51" s="37">
        <v>44084</v>
      </c>
      <c r="H51" s="2" t="s">
        <v>56</v>
      </c>
      <c r="I51" s="36"/>
    </row>
    <row r="52" spans="1:9" ht="57.6" x14ac:dyDescent="0.3">
      <c r="A52" s="2" t="s">
        <v>106</v>
      </c>
      <c r="B52" s="2" t="s">
        <v>105</v>
      </c>
      <c r="C52" s="2" t="s">
        <v>104</v>
      </c>
      <c r="D52" s="2" t="s">
        <v>59</v>
      </c>
      <c r="E52" s="2" t="s">
        <v>103</v>
      </c>
      <c r="F52" s="2" t="s">
        <v>84</v>
      </c>
      <c r="G52" s="37">
        <v>44088</v>
      </c>
      <c r="H52" s="2" t="s">
        <v>56</v>
      </c>
      <c r="I52" s="36"/>
    </row>
    <row r="53" spans="1:9" ht="57.6" x14ac:dyDescent="0.3">
      <c r="A53" s="2" t="s">
        <v>102</v>
      </c>
      <c r="B53" s="2" t="s">
        <v>101</v>
      </c>
      <c r="C53" s="2" t="s">
        <v>60</v>
      </c>
      <c r="D53" s="2" t="s">
        <v>68</v>
      </c>
      <c r="E53" s="2" t="s">
        <v>100</v>
      </c>
      <c r="F53" s="2" t="s">
        <v>57</v>
      </c>
      <c r="G53" s="37">
        <v>44091</v>
      </c>
      <c r="H53" s="2" t="s">
        <v>56</v>
      </c>
      <c r="I53" s="36"/>
    </row>
    <row r="54" spans="1:9" ht="57.6" x14ac:dyDescent="0.3">
      <c r="A54" s="2" t="s">
        <v>99</v>
      </c>
      <c r="B54" s="2" t="s">
        <v>98</v>
      </c>
      <c r="C54" s="2" t="s">
        <v>71</v>
      </c>
      <c r="D54" s="2" t="s">
        <v>68</v>
      </c>
      <c r="E54" s="2" t="s">
        <v>97</v>
      </c>
      <c r="F54" s="2" t="s">
        <v>84</v>
      </c>
      <c r="G54" s="37">
        <v>44093</v>
      </c>
      <c r="H54" s="2" t="s">
        <v>56</v>
      </c>
      <c r="I54" s="36"/>
    </row>
    <row r="55" spans="1:9" ht="57.6" x14ac:dyDescent="0.3">
      <c r="A55" s="2" t="s">
        <v>96</v>
      </c>
      <c r="B55" s="2" t="s">
        <v>95</v>
      </c>
      <c r="C55" s="2" t="s">
        <v>71</v>
      </c>
      <c r="D55" s="2" t="s">
        <v>64</v>
      </c>
      <c r="E55" s="2" t="s">
        <v>94</v>
      </c>
      <c r="F55" s="2" t="s">
        <v>84</v>
      </c>
      <c r="G55" s="37">
        <v>44093</v>
      </c>
      <c r="H55" s="2" t="s">
        <v>56</v>
      </c>
      <c r="I55" s="36"/>
    </row>
    <row r="56" spans="1:9" ht="129.6" x14ac:dyDescent="0.3">
      <c r="A56" s="2" t="s">
        <v>93</v>
      </c>
      <c r="B56" s="2" t="s">
        <v>92</v>
      </c>
      <c r="C56" s="2" t="s">
        <v>60</v>
      </c>
      <c r="D56" s="2" t="s">
        <v>68</v>
      </c>
      <c r="E56" s="2" t="s">
        <v>91</v>
      </c>
      <c r="F56" s="2" t="s">
        <v>84</v>
      </c>
      <c r="G56" s="37">
        <v>44095</v>
      </c>
      <c r="H56" s="2" t="s">
        <v>56</v>
      </c>
      <c r="I56" s="36"/>
    </row>
    <row r="57" spans="1:9" ht="201.6" x14ac:dyDescent="0.3">
      <c r="A57" s="2" t="s">
        <v>90</v>
      </c>
      <c r="B57" s="2" t="s">
        <v>89</v>
      </c>
      <c r="C57" s="2" t="s">
        <v>71</v>
      </c>
      <c r="D57" s="2" t="s">
        <v>64</v>
      </c>
      <c r="E57" s="2" t="s">
        <v>88</v>
      </c>
      <c r="F57" s="2" t="s">
        <v>84</v>
      </c>
      <c r="G57" s="37">
        <v>44099</v>
      </c>
      <c r="H57" s="2" t="s">
        <v>56</v>
      </c>
      <c r="I57" s="36"/>
    </row>
    <row r="58" spans="1:9" ht="187.2" x14ac:dyDescent="0.3">
      <c r="A58" s="2" t="s">
        <v>87</v>
      </c>
      <c r="B58" s="2" t="s">
        <v>86</v>
      </c>
      <c r="C58" s="2" t="s">
        <v>71</v>
      </c>
      <c r="D58" s="2" t="s">
        <v>68</v>
      </c>
      <c r="E58" s="2" t="s">
        <v>85</v>
      </c>
      <c r="F58" s="2" t="s">
        <v>84</v>
      </c>
      <c r="G58" s="37">
        <v>44099</v>
      </c>
      <c r="H58" s="2" t="s">
        <v>56</v>
      </c>
      <c r="I58" s="36"/>
    </row>
    <row r="59" spans="1:9" ht="100.8" x14ac:dyDescent="0.3">
      <c r="A59" s="2" t="s">
        <v>83</v>
      </c>
      <c r="B59" s="2" t="s">
        <v>81</v>
      </c>
      <c r="C59" s="2" t="s">
        <v>80</v>
      </c>
      <c r="D59" s="2" t="s">
        <v>68</v>
      </c>
      <c r="E59" s="2" t="s">
        <v>78</v>
      </c>
      <c r="F59" s="2" t="s">
        <v>77</v>
      </c>
      <c r="G59" s="37">
        <v>44101</v>
      </c>
      <c r="H59" s="2" t="s">
        <v>56</v>
      </c>
      <c r="I59" s="36"/>
    </row>
    <row r="60" spans="1:9" ht="115.2" x14ac:dyDescent="0.3">
      <c r="A60" s="2" t="s">
        <v>82</v>
      </c>
      <c r="B60" s="2" t="s">
        <v>81</v>
      </c>
      <c r="C60" s="2" t="s">
        <v>80</v>
      </c>
      <c r="D60" s="2" t="s">
        <v>79</v>
      </c>
      <c r="E60" s="2" t="s">
        <v>78</v>
      </c>
      <c r="F60" s="2" t="s">
        <v>77</v>
      </c>
      <c r="G60" s="37">
        <v>44101</v>
      </c>
      <c r="H60" s="2" t="s">
        <v>56</v>
      </c>
      <c r="I60" s="36"/>
    </row>
    <row r="61" spans="1:9" ht="144" x14ac:dyDescent="0.3">
      <c r="A61" s="2" t="s">
        <v>76</v>
      </c>
      <c r="B61" s="2" t="s">
        <v>75</v>
      </c>
      <c r="C61" s="2" t="s">
        <v>71</v>
      </c>
      <c r="D61" s="2" t="s">
        <v>68</v>
      </c>
      <c r="E61" s="2" t="s">
        <v>74</v>
      </c>
      <c r="F61" s="2" t="s">
        <v>57</v>
      </c>
      <c r="G61" s="37">
        <v>44102</v>
      </c>
      <c r="H61" s="2" t="s">
        <v>56</v>
      </c>
      <c r="I61" s="36"/>
    </row>
    <row r="62" spans="1:9" ht="158.4" x14ac:dyDescent="0.3">
      <c r="A62" s="2" t="s">
        <v>73</v>
      </c>
      <c r="B62" s="2" t="s">
        <v>72</v>
      </c>
      <c r="C62" s="2" t="s">
        <v>71</v>
      </c>
      <c r="D62" s="2" t="s">
        <v>64</v>
      </c>
      <c r="E62" s="2" t="s">
        <v>70</v>
      </c>
      <c r="F62" s="2" t="s">
        <v>57</v>
      </c>
      <c r="G62" s="37">
        <v>44102</v>
      </c>
      <c r="H62" s="2" t="s">
        <v>56</v>
      </c>
      <c r="I62" s="36"/>
    </row>
    <row r="63" spans="1:9" ht="86.4" x14ac:dyDescent="0.3">
      <c r="A63" s="2" t="s">
        <v>69</v>
      </c>
      <c r="B63" s="2" t="s">
        <v>66</v>
      </c>
      <c r="C63" s="2" t="s">
        <v>65</v>
      </c>
      <c r="D63" s="2" t="s">
        <v>68</v>
      </c>
      <c r="E63" s="2" t="s">
        <v>63</v>
      </c>
      <c r="F63" s="2" t="s">
        <v>57</v>
      </c>
      <c r="G63" s="37">
        <v>44103</v>
      </c>
      <c r="H63" s="2" t="s">
        <v>56</v>
      </c>
      <c r="I63" s="36"/>
    </row>
    <row r="64" spans="1:9" ht="100.8" x14ac:dyDescent="0.3">
      <c r="A64" s="2" t="s">
        <v>67</v>
      </c>
      <c r="B64" s="2" t="s">
        <v>66</v>
      </c>
      <c r="C64" s="2" t="s">
        <v>65</v>
      </c>
      <c r="D64" s="2" t="s">
        <v>64</v>
      </c>
      <c r="E64" s="2" t="s">
        <v>63</v>
      </c>
      <c r="F64" s="2" t="s">
        <v>57</v>
      </c>
      <c r="G64" s="37">
        <v>44103</v>
      </c>
      <c r="H64" s="2" t="s">
        <v>56</v>
      </c>
      <c r="I64" s="36"/>
    </row>
    <row r="65" spans="1:9" ht="57.6" x14ac:dyDescent="0.3">
      <c r="A65" s="2" t="s">
        <v>62</v>
      </c>
      <c r="B65" s="2" t="s">
        <v>61</v>
      </c>
      <c r="C65" s="2" t="s">
        <v>60</v>
      </c>
      <c r="D65" s="2" t="s">
        <v>59</v>
      </c>
      <c r="E65" s="2" t="s">
        <v>58</v>
      </c>
      <c r="F65" s="2" t="s">
        <v>57</v>
      </c>
      <c r="G65" s="37">
        <v>44104</v>
      </c>
      <c r="H65" s="2" t="s">
        <v>56</v>
      </c>
      <c r="I65" s="36"/>
    </row>
    <row r="66" spans="1:9" x14ac:dyDescent="0.3">
      <c r="A66" s="1"/>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7A250-EF4B-4FD3-8D8A-A6C19D55FD7F}">
  <dimension ref="A4:H14"/>
  <sheetViews>
    <sheetView workbookViewId="0"/>
  </sheetViews>
  <sheetFormatPr defaultRowHeight="14.4" x14ac:dyDescent="0.3"/>
  <cols>
    <col min="1" max="1" width="29.33203125" bestFit="1" customWidth="1"/>
    <col min="2" max="2" width="22.33203125" bestFit="1" customWidth="1"/>
    <col min="3" max="3" width="60" customWidth="1"/>
    <col min="4" max="4" width="13.88671875" bestFit="1" customWidth="1"/>
    <col min="5" max="5" width="19.109375" bestFit="1" customWidth="1"/>
    <col min="6" max="6" width="12.5546875" customWidth="1"/>
    <col min="7" max="7" width="34.6640625" customWidth="1"/>
    <col min="8" max="8" width="43.6640625" customWidth="1"/>
  </cols>
  <sheetData>
    <row r="4" spans="1:8" x14ac:dyDescent="0.3">
      <c r="A4" s="1" t="s">
        <v>32</v>
      </c>
      <c r="B4" s="1" t="s">
        <v>31</v>
      </c>
      <c r="C4" s="1" t="s">
        <v>30</v>
      </c>
      <c r="D4" s="1" t="s">
        <v>29</v>
      </c>
      <c r="E4" t="s">
        <v>247</v>
      </c>
      <c r="F4" s="39" t="s">
        <v>28</v>
      </c>
      <c r="G4" s="1" t="s">
        <v>27</v>
      </c>
      <c r="H4" s="2" t="s">
        <v>248</v>
      </c>
    </row>
    <row r="5" spans="1:8" ht="86.4" x14ac:dyDescent="0.3">
      <c r="A5" s="1" t="s">
        <v>26</v>
      </c>
      <c r="B5" s="1" t="s">
        <v>18</v>
      </c>
      <c r="C5" s="2" t="s">
        <v>25</v>
      </c>
      <c r="D5" s="39">
        <v>5000</v>
      </c>
      <c r="E5" s="41">
        <v>4093</v>
      </c>
      <c r="F5" s="40">
        <v>44111</v>
      </c>
      <c r="G5" s="1" t="s">
        <v>10</v>
      </c>
      <c r="H5" s="36" t="s">
        <v>249</v>
      </c>
    </row>
    <row r="6" spans="1:8" ht="115.2" x14ac:dyDescent="0.3">
      <c r="A6" s="1" t="s">
        <v>24</v>
      </c>
      <c r="B6" s="1" t="s">
        <v>18</v>
      </c>
      <c r="C6" s="2" t="s">
        <v>23</v>
      </c>
      <c r="D6" s="39">
        <v>500</v>
      </c>
      <c r="E6" s="39">
        <v>100</v>
      </c>
      <c r="F6" s="40">
        <v>44113</v>
      </c>
      <c r="G6" s="1" t="s">
        <v>20</v>
      </c>
      <c r="H6" s="36" t="s">
        <v>253</v>
      </c>
    </row>
    <row r="7" spans="1:8" ht="144" x14ac:dyDescent="0.3">
      <c r="A7" s="1" t="s">
        <v>22</v>
      </c>
      <c r="B7" s="1" t="s">
        <v>18</v>
      </c>
      <c r="C7" s="2" t="s">
        <v>21</v>
      </c>
      <c r="D7" s="39">
        <v>500</v>
      </c>
      <c r="E7" s="39">
        <v>258</v>
      </c>
      <c r="F7" s="40">
        <v>44116</v>
      </c>
      <c r="G7" s="1" t="s">
        <v>20</v>
      </c>
      <c r="H7" s="36" t="s">
        <v>250</v>
      </c>
    </row>
    <row r="8" spans="1:8" ht="100.8" x14ac:dyDescent="0.3">
      <c r="A8" s="1" t="s">
        <v>19</v>
      </c>
      <c r="B8" s="1" t="s">
        <v>18</v>
      </c>
      <c r="C8" s="2" t="s">
        <v>17</v>
      </c>
      <c r="D8" s="42">
        <v>0.2</v>
      </c>
      <c r="E8" s="43">
        <v>0.27804847999999999</v>
      </c>
      <c r="F8" s="40">
        <v>44118</v>
      </c>
      <c r="G8" s="1" t="s">
        <v>14</v>
      </c>
      <c r="H8" s="2" t="s">
        <v>251</v>
      </c>
    </row>
    <row r="9" spans="1:8" ht="100.8" x14ac:dyDescent="0.3">
      <c r="A9" s="1" t="s">
        <v>16</v>
      </c>
      <c r="B9" s="1" t="s">
        <v>8</v>
      </c>
      <c r="C9" s="2" t="s">
        <v>15</v>
      </c>
      <c r="D9" s="42">
        <v>0.3</v>
      </c>
      <c r="E9" s="43">
        <v>0.36363635999999999</v>
      </c>
      <c r="F9" s="40">
        <v>44120</v>
      </c>
      <c r="G9" s="1" t="s">
        <v>14</v>
      </c>
      <c r="H9" s="36" t="s">
        <v>252</v>
      </c>
    </row>
    <row r="10" spans="1:8" ht="72" x14ac:dyDescent="0.3">
      <c r="A10" s="1" t="s">
        <v>13</v>
      </c>
      <c r="B10" s="1" t="s">
        <v>8</v>
      </c>
      <c r="C10" s="2" t="s">
        <v>12</v>
      </c>
      <c r="D10" s="42">
        <v>0.6</v>
      </c>
      <c r="E10" s="43">
        <v>0.61124694000000002</v>
      </c>
      <c r="F10" s="40">
        <v>44123</v>
      </c>
      <c r="G10" s="1" t="s">
        <v>11</v>
      </c>
      <c r="H10" s="36" t="s">
        <v>254</v>
      </c>
    </row>
    <row r="11" spans="1:8" ht="144.6" customHeight="1" x14ac:dyDescent="0.3">
      <c r="A11" s="1" t="s">
        <v>9</v>
      </c>
      <c r="B11" s="1" t="s">
        <v>8</v>
      </c>
      <c r="C11" s="2" t="s">
        <v>7</v>
      </c>
      <c r="D11" s="42">
        <v>0.3</v>
      </c>
      <c r="E11" s="42">
        <v>0.25</v>
      </c>
      <c r="F11" s="40">
        <v>44125</v>
      </c>
      <c r="G11" s="1" t="s">
        <v>6</v>
      </c>
      <c r="H11" s="44" t="s">
        <v>255</v>
      </c>
    </row>
    <row r="12" spans="1:8" ht="100.8" x14ac:dyDescent="0.3">
      <c r="A12" s="1" t="s">
        <v>5</v>
      </c>
      <c r="B12" s="1" t="s">
        <v>2</v>
      </c>
      <c r="C12" s="2" t="s">
        <v>4</v>
      </c>
      <c r="D12" s="42">
        <v>0.5</v>
      </c>
      <c r="E12" s="42">
        <v>0.5</v>
      </c>
      <c r="F12" s="40">
        <v>44128</v>
      </c>
      <c r="G12" s="2" t="s">
        <v>0</v>
      </c>
      <c r="H12" s="36" t="s">
        <v>256</v>
      </c>
    </row>
    <row r="13" spans="1:8" ht="100.8" x14ac:dyDescent="0.3">
      <c r="A13" s="1" t="s">
        <v>3</v>
      </c>
      <c r="B13" s="1" t="s">
        <v>2</v>
      </c>
      <c r="C13" s="2" t="s">
        <v>1</v>
      </c>
      <c r="D13" s="42">
        <v>0.5</v>
      </c>
      <c r="E13" s="42">
        <v>0.5</v>
      </c>
      <c r="F13" s="40">
        <v>44131</v>
      </c>
      <c r="G13" s="2" t="s">
        <v>0</v>
      </c>
      <c r="H13" s="36" t="s">
        <v>257</v>
      </c>
    </row>
    <row r="14" spans="1:8" x14ac:dyDescent="0.3">
      <c r="A14" s="1"/>
      <c r="B14" s="1"/>
      <c r="C14" s="1"/>
      <c r="D14" s="1"/>
      <c r="E14" s="1"/>
      <c r="F14" s="1"/>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Social Media 2- Marketig Budget</vt:lpstr>
      <vt:lpstr>Social media plan 5&amp;6 - Posts</vt:lpstr>
      <vt:lpstr>Social media plan 7&amp;8 -The KPIs</vt:lpstr>
      <vt:lpstr>'Social Media 2- Marketig Budget'!Print_Area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Abdullatif eida</dc:creator>
  <cp:lastModifiedBy>Abdullatif Eida</cp:lastModifiedBy>
  <dcterms:created xsi:type="dcterms:W3CDTF">2015-06-05T18:17:20Z</dcterms:created>
  <dcterms:modified xsi:type="dcterms:W3CDTF">2022-02-13T07:24:00Z</dcterms:modified>
</cp:coreProperties>
</file>