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c95ea2e84a4bd/سطح المكتب/Projects/project_1/"/>
    </mc:Choice>
  </mc:AlternateContent>
  <xr:revisionPtr revIDLastSave="263" documentId="8_{B186428D-268A-496B-B632-B1645BA9F24E}" xr6:coauthVersionLast="47" xr6:coauthVersionMax="47" xr10:uidLastSave="{0A530500-C6F4-498D-9356-610666687D50}"/>
  <bookViews>
    <workbookView xWindow="-4575" yWindow="2505" windowWidth="21600" windowHeight="11835" tabRatio="855" firstSheet="1" activeTab="9" xr2:uid="{00000000-000D-0000-FFFF-FFFF00000000}"/>
  </bookViews>
  <sheets>
    <sheet name="P0-StartupExpansion. (3)" sheetId="10" state="hidden" r:id="rId1"/>
    <sheet name="Overview" sheetId="2" r:id="rId2"/>
    <sheet name="State" sheetId="5" r:id="rId3"/>
    <sheet name="$$$" sheetId="8" r:id="rId4"/>
    <sheet name="Main_data" sheetId="9" r:id="rId5"/>
    <sheet name="P0-StartupExpansion." sheetId="1" state="hidden" r:id="rId6"/>
    <sheet name="ورقة3" sheetId="4" state="hidden" r:id="rId7"/>
    <sheet name="table_data" sheetId="3" r:id="rId8"/>
    <sheet name="$$$_data" sheetId="7" r:id="rId9"/>
    <sheet name="table__@" sheetId="12" r:id="rId10"/>
    <sheet name="ورقة1" sheetId="11" state="hidden" r:id="rId11"/>
  </sheets>
  <definedNames>
    <definedName name="_xlnm._FilterDatabase" localSheetId="8" hidden="1">'$$$_data'!$A$1:$E$42</definedName>
    <definedName name="_xlnm._FilterDatabase" localSheetId="4" hidden="1">Main_data!$A$1:$AM$151</definedName>
    <definedName name="_xlnm._FilterDatabase" localSheetId="5" hidden="1">'P0-StartupExpansion.'!$A$1:$AM$151</definedName>
    <definedName name="_xlnm._FilterDatabase" localSheetId="0" hidden="1">'P0-StartupExpansion. (3)'!$A$1:$AM$151</definedName>
    <definedName name="_xlnm._FilterDatabase" localSheetId="7" hidden="1">table_data!$AP$1:$AT$1</definedName>
    <definedName name="_xlchart.v5.0" hidden="1">'P0-StartupExpansion.'!$L$1:$L$35</definedName>
    <definedName name="_xlchart.v5.1" hidden="1">'P0-StartupExpansion.'!$M$1:$M$35</definedName>
    <definedName name="_xlchart.v5.2" hidden="1">table_data!$AI$1</definedName>
    <definedName name="_xlchart.v5.3" hidden="1">table_data!$AI$2:$AI$151</definedName>
    <definedName name="_xlchart.v5.4" hidden="1">table_data!$AJ$1</definedName>
    <definedName name="_xlchart.v5.5" hidden="1">table_data!$AJ$2:$AJ$151</definedName>
    <definedName name="_xlchart.v5.6" hidden="1">table_data!$AI$1</definedName>
    <definedName name="_xlchart.v5.7" hidden="1">table_data!$AI$2:$AI$151</definedName>
    <definedName name="_xlchart.v5.8" hidden="1">table_data!$AK$1</definedName>
    <definedName name="_xlchart.v5.9" hidden="1">table_data!$AK$2:$AK$151</definedName>
    <definedName name="_xlcn.WorksheetConnection_P0StartupExpansionn.ff.xlsxالجدول1" hidden="1">الجدول1[]</definedName>
    <definedName name="_xlcn.WorksheetConnection_P0StartupExpansionn.ff.xlsxالجدول2" hidden="1">الجدول2[]</definedName>
    <definedName name="_xlcn.WorksheetConnection_P0StartupExpansionn.ff.xlsxالجدول3" hidden="1">الجدول3</definedName>
    <definedName name="_xlcn.WorksheetConnection_P0StartupExpansionn.ff.xlsxالجدول6" hidden="1">الجدول6[]</definedName>
    <definedName name="_xlcn.WorksheetConnection_P0StartupExpansionn.ff.xlsxالجدول68" hidden="1">الجدول68[]</definedName>
  </definedNames>
  <calcPr calcId="191029"/>
  <extLst>
    <ext xmlns:x15="http://schemas.microsoft.com/office/spreadsheetml/2010/11/main" uri="{841E416B-1EF1-43b6-AB56-02D37102CBD5}">
      <x15:pivotCaches>
        <pivotCache cacheId="0" r:id="rId12"/>
        <pivotCache cacheId="1" r:id="rId13"/>
      </x15:pivotCaches>
    </ext>
    <ext xmlns:x15="http://schemas.microsoft.com/office/spreadsheetml/2010/11/main" uri="{983426D0-5260-488c-9760-48F4B6AC55F4}">
      <x15:pivotTableReferences>
        <x15:pivotTableReference r:id="rId14"/>
        <x15:pivotTableReference r:id="rId15"/>
      </x15:pivotTableReferences>
    </ext>
    <ext xmlns:x15="http://schemas.microsoft.com/office/spreadsheetml/2010/11/main" uri="{FCE2AD5D-F65C-4FA6-A056-5C36A1767C68}">
      <x15:dataModel>
        <x15:modelTables>
          <x15:modelTable id="P0-StartupExpansion#_a13d5644-a9dc-4cba-acae-0ecc8d6ba135" name="P0-StartupExpansion#" connection="Excel P0-StartupExpansionnNnN"/>
          <x15:modelTable id="P0-StartupExpansion#1_8554d62c-299b-4e04-b97a-7d784679fcf4" name="P0-StartupExpansion#1" connection="Excel P0-StartupExpansionn.f"/>
          <x15:modelTable id="ورقة1_07cbe18a-a042-4581-b7f4-6fdb2ecae555" name="ورقة1" connection="Excel data"/>
          <x15:modelTable id="ورقة11_d3b77b10-4882-4e0e-8607-7bb14dfc720f" name="ورقة11" connection="Excel data 2"/>
          <x15:modelTable id="ورقة12_03b6e064-226b-4236-b409-9061f75bc886" name="ورقة12" connection="Excel data 3"/>
          <x15:modelTable id="الجدول68" name="الجدول68" connection="WorksheetConnection_P0-StartupExpansionn.ff.xlsx!الجدول68"/>
          <x15:modelTable id="الجدول6" name="الجدول6" connection="WorksheetConnection_P0-StartupExpansionn.ff.xlsx!الجدول6"/>
          <x15:modelTable id="الجدول3" name="الجدول3" connection="WorksheetConnection_P0-StartupExpansionn.ff.xlsx!الجدول3"/>
          <x15:modelTable id="الجدول2" name="الجدول2" connection="WorksheetConnection_P0-StartupExpansionn.ff.xlsx!الجدول2"/>
          <x15:modelTable id="الجدول1" name="الجدول1" connection="WorksheetConnection_P0-StartupExpansionn.ff.xlsx!الجدول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7" l="1"/>
  <c r="E5" i="7" s="1"/>
  <c r="D6" i="7"/>
  <c r="E6" i="7"/>
  <c r="D7" i="7"/>
  <c r="E7" i="7" s="1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4" i="7"/>
  <c r="E4" i="7" s="1"/>
  <c r="D3" i="7"/>
  <c r="E3" i="7" s="1"/>
  <c r="D2" i="7"/>
  <c r="E2" i="7" s="1"/>
  <c r="AL36" i="3"/>
  <c r="AM36" i="3" s="1"/>
  <c r="AL35" i="3"/>
  <c r="AM35" i="3" s="1"/>
  <c r="AL34" i="3"/>
  <c r="AM34" i="3" s="1"/>
  <c r="AL33" i="3"/>
  <c r="AM33" i="3" s="1"/>
  <c r="AL32" i="3"/>
  <c r="AM32" i="3" s="1"/>
  <c r="AM31" i="3"/>
  <c r="AL31" i="3"/>
  <c r="AM30" i="3"/>
  <c r="AL30" i="3"/>
  <c r="AL29" i="3"/>
  <c r="AM29" i="3" s="1"/>
  <c r="AL28" i="3"/>
  <c r="AM28" i="3" s="1"/>
  <c r="AL27" i="3"/>
  <c r="AM27" i="3" s="1"/>
  <c r="AM26" i="3"/>
  <c r="AL26" i="3"/>
  <c r="AK25" i="3"/>
  <c r="AJ25" i="3"/>
  <c r="AK24" i="3"/>
  <c r="AL24" i="3" s="1"/>
  <c r="AM24" i="3" s="1"/>
  <c r="AJ24" i="3"/>
  <c r="AK23" i="3"/>
  <c r="AL23" i="3" s="1"/>
  <c r="AM23" i="3" s="1"/>
  <c r="AJ23" i="3"/>
  <c r="AK22" i="3"/>
  <c r="AJ22" i="3"/>
  <c r="AK21" i="3"/>
  <c r="AL21" i="3" s="1"/>
  <c r="AM21" i="3" s="1"/>
  <c r="AJ21" i="3"/>
  <c r="AK20" i="3"/>
  <c r="AL20" i="3" s="1"/>
  <c r="AM20" i="3" s="1"/>
  <c r="AJ20" i="3"/>
  <c r="AK19" i="3"/>
  <c r="AL19" i="3" s="1"/>
  <c r="AM19" i="3" s="1"/>
  <c r="AJ19" i="3"/>
  <c r="AK18" i="3"/>
  <c r="AL18" i="3" s="1"/>
  <c r="AM18" i="3" s="1"/>
  <c r="AJ18" i="3"/>
  <c r="AL17" i="3"/>
  <c r="AM17" i="3" s="1"/>
  <c r="AK17" i="3"/>
  <c r="AJ17" i="3"/>
  <c r="AK16" i="3"/>
  <c r="AJ16" i="3"/>
  <c r="AK15" i="3"/>
  <c r="AL15" i="3" s="1"/>
  <c r="AM15" i="3" s="1"/>
  <c r="AJ15" i="3"/>
  <c r="AK14" i="3"/>
  <c r="AL14" i="3" s="1"/>
  <c r="AM14" i="3" s="1"/>
  <c r="AJ14" i="3"/>
  <c r="AK13" i="3"/>
  <c r="AJ13" i="3"/>
  <c r="AK12" i="3"/>
  <c r="AL12" i="3" s="1"/>
  <c r="AM12" i="3" s="1"/>
  <c r="AJ12" i="3"/>
  <c r="AK11" i="3"/>
  <c r="AL11" i="3" s="1"/>
  <c r="AM11" i="3" s="1"/>
  <c r="AJ11" i="3"/>
  <c r="AK10" i="3"/>
  <c r="AL10" i="3" s="1"/>
  <c r="AM10" i="3" s="1"/>
  <c r="AJ10" i="3"/>
  <c r="AK9" i="3"/>
  <c r="AL9" i="3" s="1"/>
  <c r="AM9" i="3" s="1"/>
  <c r="AJ9" i="3"/>
  <c r="AL8" i="3"/>
  <c r="AM8" i="3" s="1"/>
  <c r="AK8" i="3"/>
  <c r="AJ8" i="3"/>
  <c r="AK7" i="3"/>
  <c r="AJ7" i="3"/>
  <c r="AK6" i="3"/>
  <c r="AL6" i="3" s="1"/>
  <c r="AM6" i="3" s="1"/>
  <c r="AJ6" i="3"/>
  <c r="AK5" i="3"/>
  <c r="AL5" i="3" s="1"/>
  <c r="AM5" i="3" s="1"/>
  <c r="AJ5" i="3"/>
  <c r="AK4" i="3"/>
  <c r="AJ4" i="3"/>
  <c r="AK3" i="3"/>
  <c r="AL3" i="3" s="1"/>
  <c r="AM3" i="3" s="1"/>
  <c r="AJ3" i="3"/>
  <c r="AK2" i="3"/>
  <c r="AJ2" i="3"/>
  <c r="O18" i="1"/>
  <c r="O17" i="1"/>
  <c r="O16" i="1"/>
  <c r="O18" i="9"/>
  <c r="O17" i="9"/>
  <c r="O16" i="9"/>
  <c r="O18" i="10"/>
  <c r="O17" i="10"/>
  <c r="O16" i="10"/>
  <c r="AL4" i="3" l="1"/>
  <c r="AM4" i="3" s="1"/>
  <c r="AL13" i="3"/>
  <c r="AM13" i="3" s="1"/>
  <c r="AL7" i="3"/>
  <c r="AM7" i="3" s="1"/>
  <c r="AL25" i="3"/>
  <c r="AM25" i="3" s="1"/>
  <c r="AL2" i="3"/>
  <c r="AM2" i="3" s="1"/>
  <c r="AL16" i="3"/>
  <c r="AM16" i="3" s="1"/>
  <c r="AL22" i="3"/>
  <c r="AM2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57A99A-4BD7-4B49-953B-E0AC9053F8F6}" name="Excel data" type="100" refreshedVersion="0">
    <extLst>
      <ext xmlns:x15="http://schemas.microsoft.com/office/spreadsheetml/2010/11/main" uri="{DE250136-89BD-433C-8126-D09CA5730AF9}">
        <x15:connection id="b043b699-1ba7-432e-b673-3ff6e4327f8a"/>
      </ext>
    </extLst>
  </connection>
  <connection id="2" xr16:uid="{F9CD8A18-F885-43AB-8880-ADE14D9AB522}" name="Excel data 2" type="100" refreshedVersion="0">
    <extLst>
      <ext xmlns:x15="http://schemas.microsoft.com/office/spreadsheetml/2010/11/main" uri="{DE250136-89BD-433C-8126-D09CA5730AF9}">
        <x15:connection id="e98250cc-b24d-4089-9513-d56b3f4794d0"/>
      </ext>
    </extLst>
  </connection>
  <connection id="3" xr16:uid="{CC572285-9CB6-4620-BE89-2F7C1B439636}" name="Excel data 3" type="100" refreshedVersion="0">
    <extLst>
      <ext xmlns:x15="http://schemas.microsoft.com/office/spreadsheetml/2010/11/main" uri="{DE250136-89BD-433C-8126-D09CA5730AF9}">
        <x15:connection id="37c84ec3-3c2c-47e8-aeef-9526a82239e2"/>
      </ext>
    </extLst>
  </connection>
  <connection id="4" xr16:uid="{8D6B4042-EC22-4AEB-BF52-E94BB8AEE4F3}" name="Excel P0-StartupExpansionn.f" type="100" refreshedVersion="0">
    <extLst>
      <ext xmlns:x15="http://schemas.microsoft.com/office/spreadsheetml/2010/11/main" uri="{DE250136-89BD-433C-8126-D09CA5730AF9}">
        <x15:connection id="97332b5c-5bc6-4d6a-a57a-c6bb5f480cf0"/>
      </ext>
    </extLst>
  </connection>
  <connection id="5" xr16:uid="{9F09CB88-8117-44C5-BC96-D63E4009624D}" name="Excel P0-StartupExpansionnNnN" type="100" refreshedVersion="0">
    <extLst>
      <ext xmlns:x15="http://schemas.microsoft.com/office/spreadsheetml/2010/11/main" uri="{DE250136-89BD-433C-8126-D09CA5730AF9}">
        <x15:connection id="bab2b82b-4b94-47ed-939b-ecec5e647578"/>
      </ext>
    </extLst>
  </connection>
  <connection id="6" xr16:uid="{1D60EBBE-3B79-4098-AF9E-F7725D2F712D}" keepAlive="1" name="ThisWorkbookDataModel" description="نموذج البيانات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76B38FC-B079-4373-B36D-328005F9BE7C}" name="WorksheetConnection_P0-StartupExpansionn.ff.xlsx!الجدول1" type="102" refreshedVersion="8" minRefreshableVersion="5">
    <extLst>
      <ext xmlns:x15="http://schemas.microsoft.com/office/spreadsheetml/2010/11/main" uri="{DE250136-89BD-433C-8126-D09CA5730AF9}">
        <x15:connection id="الجدول1">
          <x15:rangePr sourceName="_xlcn.WorksheetConnection_P0StartupExpansionn.ff.xlsxالجدول1"/>
        </x15:connection>
      </ext>
    </extLst>
  </connection>
  <connection id="8" xr16:uid="{D82EC654-5E62-4E20-BF0E-04F02D1BDB7A}" name="WorksheetConnection_P0-StartupExpansionn.ff.xlsx!الجدول2" type="102" refreshedVersion="8" minRefreshableVersion="5">
    <extLst>
      <ext xmlns:x15="http://schemas.microsoft.com/office/spreadsheetml/2010/11/main" uri="{DE250136-89BD-433C-8126-D09CA5730AF9}">
        <x15:connection id="الجدول2">
          <x15:rangePr sourceName="_xlcn.WorksheetConnection_P0StartupExpansionn.ff.xlsxالجدول2"/>
        </x15:connection>
      </ext>
    </extLst>
  </connection>
  <connection id="9" xr16:uid="{18135C33-0514-4573-91A5-C226E57636BB}" name="WorksheetConnection_P0-StartupExpansionn.ff.xlsx!الجدول3" type="102" refreshedVersion="8" minRefreshableVersion="5">
    <extLst>
      <ext xmlns:x15="http://schemas.microsoft.com/office/spreadsheetml/2010/11/main" uri="{DE250136-89BD-433C-8126-D09CA5730AF9}">
        <x15:connection id="الجدول3">
          <x15:rangePr sourceName="_xlcn.WorksheetConnection_P0StartupExpansionn.ff.xlsxالجدول3"/>
        </x15:connection>
      </ext>
    </extLst>
  </connection>
  <connection id="10" xr16:uid="{5CC733BC-3C8F-4EA2-A663-54C8611BCA56}" name="WorksheetConnection_P0-StartupExpansionn.ff.xlsx!الجدول6" type="102" refreshedVersion="8" minRefreshableVersion="5">
    <extLst>
      <ext xmlns:x15="http://schemas.microsoft.com/office/spreadsheetml/2010/11/main" uri="{DE250136-89BD-433C-8126-D09CA5730AF9}">
        <x15:connection id="الجدول6">
          <x15:rangePr sourceName="_xlcn.WorksheetConnection_P0StartupExpansionn.ff.xlsxالجدول6"/>
        </x15:connection>
      </ext>
    </extLst>
  </connection>
  <connection id="11" xr16:uid="{D3F99338-88BC-42F1-850C-F0B33E6B062B}" name="WorksheetConnection_P0-StartupExpansionn.ff.xlsx!الجدول68" type="102" refreshedVersion="8" minRefreshableVersion="5">
    <extLst>
      <ext xmlns:x15="http://schemas.microsoft.com/office/spreadsheetml/2010/11/main" uri="{DE250136-89BD-433C-8126-D09CA5730AF9}">
        <x15:connection id="الجدول68">
          <x15:rangePr sourceName="_xlcn.WorksheetConnection_P0StartupExpansionn.ff.xlsxالجدول68"/>
        </x15:connection>
      </ext>
    </extLst>
  </connection>
</connections>
</file>

<file path=xl/sharedStrings.xml><?xml version="1.0" encoding="utf-8"?>
<sst xmlns="http://schemas.openxmlformats.org/spreadsheetml/2006/main" count="4151" uniqueCount="232">
  <si>
    <t>Store ID</t>
  </si>
  <si>
    <t>State</t>
  </si>
  <si>
    <t>City</t>
  </si>
  <si>
    <t>Sales Region</t>
  </si>
  <si>
    <t>New Expansion</t>
  </si>
  <si>
    <t>Marketing Spend</t>
  </si>
  <si>
    <t>Revenue</t>
  </si>
  <si>
    <t>profit</t>
  </si>
  <si>
    <t>profit%</t>
  </si>
  <si>
    <t>Arizona</t>
  </si>
  <si>
    <t>Peoria</t>
  </si>
  <si>
    <t>Region 2</t>
  </si>
  <si>
    <t>Old</t>
  </si>
  <si>
    <t>????1</t>
  </si>
  <si>
    <t>????2</t>
  </si>
  <si>
    <t>????3</t>
  </si>
  <si>
    <t>????4</t>
  </si>
  <si>
    <t>Texas</t>
  </si>
  <si>
    <t>Midland</t>
  </si>
  <si>
    <t xml:space="preserve"> ?? ??? ??????? ?? ??????? ???????, ???? ????????. (??)</t>
  </si>
  <si>
    <t>Washington</t>
  </si>
  <si>
    <t>Spokane</t>
  </si>
  <si>
    <t xml:space="preserve"> ?? ??? ??????? ?? ??????? ???????, ???? ????????.(??)</t>
  </si>
  <si>
    <t>Denton</t>
  </si>
  <si>
    <t xml:space="preserve"> ?? ??? ??????? ?? ????? ????????, ???? ????????.</t>
  </si>
  <si>
    <t>Kansas</t>
  </si>
  <si>
    <t>Overland Park</t>
  </si>
  <si>
    <t xml:space="preserve"> ???? ???? ???????? ????? ??? ???????. ?? ????????(??)</t>
  </si>
  <si>
    <t>????</t>
  </si>
  <si>
    <t>Amarillo</t>
  </si>
  <si>
    <t>???</t>
  </si>
  <si>
    <t>California</t>
  </si>
  <si>
    <t>San Mateo</t>
  </si>
  <si>
    <t>New York</t>
  </si>
  <si>
    <t>Yonkers</t>
  </si>
  <si>
    <t>Region 1</t>
  </si>
  <si>
    <t xml:space="preserve"> ???? ???? ?????? ?????. ?? ????? ?? ????? .(??)</t>
  </si>
  <si>
    <t>Arkansas</t>
  </si>
  <si>
    <t>Little Rock</t>
  </si>
  <si>
    <t>Richmond</t>
  </si>
  <si>
    <t>Alabama</t>
  </si>
  <si>
    <t>Birmingham</t>
  </si>
  <si>
    <t xml:space="preserve"> ??? ??????? ??????? ????????. (??)</t>
  </si>
  <si>
    <t>old = 140</t>
  </si>
  <si>
    <t>new = 10</t>
  </si>
  <si>
    <t>Antioch</t>
  </si>
  <si>
    <t xml:space="preserve"> ???? ???? ???? ?? ????????. (??)</t>
  </si>
  <si>
    <t>Massachusetts</t>
  </si>
  <si>
    <t>Worcester</t>
  </si>
  <si>
    <t xml:space="preserve"> ????? ????? ??????? ???????? ??? ????? ?????? ????? ?? ?????? ?????.</t>
  </si>
  <si>
    <t>Rochester</t>
  </si>
  <si>
    <t xml:space="preserve"> ????? ???????? ??????? ??? ???????</t>
  </si>
  <si>
    <t>Rialto</t>
  </si>
  <si>
    <t xml:space="preserve"> ????? ???????? ????? ????? ??? ??????? ???????? ???? ?????.</t>
  </si>
  <si>
    <t>Santa Maria</t>
  </si>
  <si>
    <t>????? ???????? ?????? ????? ??? ??????? ???????? ???? ?????.</t>
  </si>
  <si>
    <t>New Mexico</t>
  </si>
  <si>
    <t>Las Cruces</t>
  </si>
  <si>
    <t>?? ??????? ??????</t>
  </si>
  <si>
    <t>Mississippi</t>
  </si>
  <si>
    <t>Jackson</t>
  </si>
  <si>
    <t>?? ???? ??????? ??????</t>
  </si>
  <si>
    <t>Oregon</t>
  </si>
  <si>
    <t>Hillsboro</t>
  </si>
  <si>
    <t>Temecula</t>
  </si>
  <si>
    <t>Florida</t>
  </si>
  <si>
    <t>Tallahassee</t>
  </si>
  <si>
    <t>Fontana</t>
  </si>
  <si>
    <t>Kent</t>
  </si>
  <si>
    <t>Oklahoma</t>
  </si>
  <si>
    <t>Broken Arrow</t>
  </si>
  <si>
    <t>Concord</t>
  </si>
  <si>
    <t>Modesto</t>
  </si>
  <si>
    <t>Montgomery</t>
  </si>
  <si>
    <t>Burbank</t>
  </si>
  <si>
    <t>Elk Grove</t>
  </si>
  <si>
    <t>Port St. Lucie</t>
  </si>
  <si>
    <t>New Jersey</t>
  </si>
  <si>
    <t>Elizabeth</t>
  </si>
  <si>
    <t>Utah</t>
  </si>
  <si>
    <t>Salt Lake City</t>
  </si>
  <si>
    <t>Waco</t>
  </si>
  <si>
    <t>Edison</t>
  </si>
  <si>
    <t>Colorado</t>
  </si>
  <si>
    <t>Boulder</t>
  </si>
  <si>
    <t>Michigan</t>
  </si>
  <si>
    <t>Grand Rapids</t>
  </si>
  <si>
    <t>Tyler</t>
  </si>
  <si>
    <t>South Carolina</t>
  </si>
  <si>
    <t>Charleston</t>
  </si>
  <si>
    <t>Huntsville</t>
  </si>
  <si>
    <t>Pearland</t>
  </si>
  <si>
    <t>Inglewood</t>
  </si>
  <si>
    <t>Oxnard</t>
  </si>
  <si>
    <t>Miramar</t>
  </si>
  <si>
    <t>Cape Coral</t>
  </si>
  <si>
    <t>Syracuse</t>
  </si>
  <si>
    <t>Virginia</t>
  </si>
  <si>
    <t>Newport News</t>
  </si>
  <si>
    <t>Lewisville</t>
  </si>
  <si>
    <t>Carrollton</t>
  </si>
  <si>
    <t>San Bernardino</t>
  </si>
  <si>
    <t>Pasadena</t>
  </si>
  <si>
    <t>Roseville</t>
  </si>
  <si>
    <t>Murrieta</t>
  </si>
  <si>
    <t>San Angelo</t>
  </si>
  <si>
    <t>Olathe</t>
  </si>
  <si>
    <t>Ohio</t>
  </si>
  <si>
    <t>Akron</t>
  </si>
  <si>
    <t>Fullerton</t>
  </si>
  <si>
    <t>New Hampshire</t>
  </si>
  <si>
    <t>Manchester</t>
  </si>
  <si>
    <t>Everett</t>
  </si>
  <si>
    <t>West Covina</t>
  </si>
  <si>
    <t>Thornton</t>
  </si>
  <si>
    <t>Hampton</t>
  </si>
  <si>
    <t>Connecticut</t>
  </si>
  <si>
    <t>Waterbury</t>
  </si>
  <si>
    <t>Ventura</t>
  </si>
  <si>
    <t>Iowa</t>
  </si>
  <si>
    <t>Davenport</t>
  </si>
  <si>
    <t>Columbia</t>
  </si>
  <si>
    <t>Simi Valley</t>
  </si>
  <si>
    <t>El Cajon</t>
  </si>
  <si>
    <t>Santa Clara</t>
  </si>
  <si>
    <t>Oceanside</t>
  </si>
  <si>
    <t>Davie</t>
  </si>
  <si>
    <t>Lakeland</t>
  </si>
  <si>
    <t>Centennial</t>
  </si>
  <si>
    <t>Lowell</t>
  </si>
  <si>
    <t>Ontario</t>
  </si>
  <si>
    <t>Palm Bay</t>
  </si>
  <si>
    <t>Tennessee</t>
  </si>
  <si>
    <t>Murfreesboro</t>
  </si>
  <si>
    <t>Vancouver</t>
  </si>
  <si>
    <t>Topeka</t>
  </si>
  <si>
    <t>West Valley City</t>
  </si>
  <si>
    <t>New Haven</t>
  </si>
  <si>
    <t>Pueblo</t>
  </si>
  <si>
    <t>Costa Mesa</t>
  </si>
  <si>
    <t>Garden Grove</t>
  </si>
  <si>
    <t>Fort Lauderdale</t>
  </si>
  <si>
    <t>North Charleston</t>
  </si>
  <si>
    <t>Cambridge</t>
  </si>
  <si>
    <t>Greeley</t>
  </si>
  <si>
    <t>Gresham</t>
  </si>
  <si>
    <t>North Carolina</t>
  </si>
  <si>
    <t>High Point</t>
  </si>
  <si>
    <t>Vista</t>
  </si>
  <si>
    <t>Tacoma</t>
  </si>
  <si>
    <t>Mesquite</t>
  </si>
  <si>
    <t>Georgia</t>
  </si>
  <si>
    <t>Augusta</t>
  </si>
  <si>
    <t>Illinois</t>
  </si>
  <si>
    <t>Elgin</t>
  </si>
  <si>
    <t>Aurora</t>
  </si>
  <si>
    <t>Gainesville</t>
  </si>
  <si>
    <t>Dayton</t>
  </si>
  <si>
    <t>Wichita Falls</t>
  </si>
  <si>
    <t>Naperville</t>
  </si>
  <si>
    <t>Clovis</t>
  </si>
  <si>
    <t>Montana</t>
  </si>
  <si>
    <t>Billings</t>
  </si>
  <si>
    <t>Surprise</t>
  </si>
  <si>
    <t>Coral Springs</t>
  </si>
  <si>
    <t>Visalia</t>
  </si>
  <si>
    <t>Killeen</t>
  </si>
  <si>
    <t>Orange</t>
  </si>
  <si>
    <t>Richardson</t>
  </si>
  <si>
    <t>Indiana</t>
  </si>
  <si>
    <t>South Bend</t>
  </si>
  <si>
    <t>Fayetteville</t>
  </si>
  <si>
    <t>South Dakota</t>
  </si>
  <si>
    <t>Sioux Falls</t>
  </si>
  <si>
    <t>Grand Prairie</t>
  </si>
  <si>
    <t>Stamford</t>
  </si>
  <si>
    <t>West Palm Beach</t>
  </si>
  <si>
    <t>Knoxville</t>
  </si>
  <si>
    <t>Renton</t>
  </si>
  <si>
    <t>McAllen</t>
  </si>
  <si>
    <t>Woodbridge</t>
  </si>
  <si>
    <t>Louisiana</t>
  </si>
  <si>
    <t>Shreveport</t>
  </si>
  <si>
    <t>Bellevue</t>
  </si>
  <si>
    <t>Huntington Beach</t>
  </si>
  <si>
    <t>Santa Clarita</t>
  </si>
  <si>
    <t>Sterling Heights</t>
  </si>
  <si>
    <t>Mobile</t>
  </si>
  <si>
    <t>Bridgeport</t>
  </si>
  <si>
    <t>Daly City</t>
  </si>
  <si>
    <t>Minnesota</t>
  </si>
  <si>
    <t>Sandy Springs</t>
  </si>
  <si>
    <t>Cedar Rapids</t>
  </si>
  <si>
    <t>Columbus</t>
  </si>
  <si>
    <t>Moreno Valley</t>
  </si>
  <si>
    <t>Pompano Beach</t>
  </si>
  <si>
    <t>Savannah</t>
  </si>
  <si>
    <t>West Jordan</t>
  </si>
  <si>
    <t>Des Moines</t>
  </si>
  <si>
    <t>Wisconsin</t>
  </si>
  <si>
    <t>Green Bay</t>
  </si>
  <si>
    <t>Santa Rosa</t>
  </si>
  <si>
    <t>Warren</t>
  </si>
  <si>
    <t>Norwalk</t>
  </si>
  <si>
    <t>Lafayette</t>
  </si>
  <si>
    <t>Rhode Island</t>
  </si>
  <si>
    <t>Providence</t>
  </si>
  <si>
    <t>Chattanooga</t>
  </si>
  <si>
    <t>New</t>
  </si>
  <si>
    <t>Tempe</t>
  </si>
  <si>
    <t>Joliet</t>
  </si>
  <si>
    <t>Rancho Cucamonga</t>
  </si>
  <si>
    <t>Glendale</t>
  </si>
  <si>
    <t>Paterson</t>
  </si>
  <si>
    <t>Brownsville</t>
  </si>
  <si>
    <t>Rockford</t>
  </si>
  <si>
    <t>College Station</t>
  </si>
  <si>
    <t>Thousand Oaks</t>
  </si>
  <si>
    <t xml:space="preserve"> PROFIT AND Revenue</t>
  </si>
  <si>
    <t>old</t>
  </si>
  <si>
    <t>new</t>
  </si>
  <si>
    <t>totle profit</t>
  </si>
  <si>
    <t>totle Revenue</t>
  </si>
  <si>
    <t>state</t>
  </si>
  <si>
    <t>marketing</t>
  </si>
  <si>
    <t>reveneue</t>
  </si>
  <si>
    <t>totle marketing spend</t>
  </si>
  <si>
    <t>Region</t>
  </si>
  <si>
    <t xml:space="preserve"> =1</t>
  </si>
  <si>
    <t>عمود1</t>
  </si>
  <si>
    <t>عمود2</t>
  </si>
  <si>
    <t>عمود3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</si>
</sst>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name val="Arial"/>
      <family val="2"/>
      <scheme val="minor"/>
    </font>
    <font>
      <sz val="11"/>
      <color theme="5" tint="0.59999389629810485"/>
      <name val="Arial"/>
      <family val="2"/>
      <scheme val="minor"/>
    </font>
    <font>
      <sz val="11"/>
      <color theme="5" tint="0.39997558519241921"/>
      <name val="Arial"/>
      <family val="2"/>
      <scheme val="minor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4"/>
      <color theme="0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0" fillId="33" borderId="0" xfId="0" applyFill="1"/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4" fontId="0" fillId="0" borderId="0" xfId="1" applyFont="1"/>
    <xf numFmtId="0" fontId="19" fillId="33" borderId="0" xfId="0" applyFont="1" applyFill="1"/>
    <xf numFmtId="44" fontId="19" fillId="33" borderId="0" xfId="1" applyFont="1" applyFill="1" applyBorder="1"/>
    <xf numFmtId="0" fontId="20" fillId="33" borderId="0" xfId="0" applyFont="1" applyFill="1" applyAlignment="1">
      <alignment horizontal="center"/>
    </xf>
    <xf numFmtId="0" fontId="17" fillId="33" borderId="0" xfId="0" applyFont="1" applyFill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1" fillId="35" borderId="10" xfId="0" applyFont="1" applyFill="1" applyBorder="1" applyAlignment="1">
      <alignment horizontal="center" vertical="center"/>
    </xf>
    <xf numFmtId="0" fontId="21" fillId="35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43">
    <cellStyle name="20% - تمييز1" xfId="20" builtinId="30" customBuiltin="1"/>
    <cellStyle name="20% - تمييز2" xfId="24" builtinId="34" customBuiltin="1"/>
    <cellStyle name="20% - تمييز3" xfId="28" builtinId="38" customBuiltin="1"/>
    <cellStyle name="20% - تمييز4" xfId="32" builtinId="42" customBuiltin="1"/>
    <cellStyle name="20% - تمييز5" xfId="36" builtinId="46" customBuiltin="1"/>
    <cellStyle name="20% - تمييز6" xfId="40" builtinId="50" customBuiltin="1"/>
    <cellStyle name="40% - تمييز1" xfId="21" builtinId="31" customBuiltin="1"/>
    <cellStyle name="40% - تمييز2" xfId="25" builtinId="35" customBuiltin="1"/>
    <cellStyle name="40% - تمييز3" xfId="29" builtinId="39" customBuiltin="1"/>
    <cellStyle name="40% - تمييز4" xfId="33" builtinId="43" customBuiltin="1"/>
    <cellStyle name="40% - تمييز5" xfId="37" builtinId="47" customBuiltin="1"/>
    <cellStyle name="40% - تمييز6" xfId="41" builtinId="51" customBuiltin="1"/>
    <cellStyle name="60% - تمييز1" xfId="22" builtinId="32" customBuiltin="1"/>
    <cellStyle name="60% - تمييز2" xfId="26" builtinId="36" customBuiltin="1"/>
    <cellStyle name="60% - تمييز3" xfId="30" builtinId="40" customBuiltin="1"/>
    <cellStyle name="60% - تمييز4" xfId="34" builtinId="44" customBuiltin="1"/>
    <cellStyle name="60% - تمييز5" xfId="38" builtinId="48" customBuiltin="1"/>
    <cellStyle name="60% - تمييز6" xfId="42" builtinId="52" customBuiltin="1"/>
    <cellStyle name="Currency" xfId="1" builtinId="4"/>
    <cellStyle name="إخراج" xfId="11" builtinId="21" customBuiltin="1"/>
    <cellStyle name="إدخال" xfId="10" builtinId="20" customBuiltin="1"/>
    <cellStyle name="الإجمالي" xfId="18" builtinId="25" customBuiltin="1"/>
    <cellStyle name="تمييز1" xfId="19" builtinId="29" customBuiltin="1"/>
    <cellStyle name="تمييز2" xfId="23" builtinId="33" customBuiltin="1"/>
    <cellStyle name="تمييز3" xfId="27" builtinId="37" customBuiltin="1"/>
    <cellStyle name="تمييز4" xfId="31" builtinId="41" customBuiltin="1"/>
    <cellStyle name="تمييز5" xfId="35" builtinId="45" customBuiltin="1"/>
    <cellStyle name="تمييز6" xfId="39" builtinId="49" customBuiltin="1"/>
    <cellStyle name="جيد" xfId="7" builtinId="26" customBuiltin="1"/>
    <cellStyle name="حساب" xfId="12" builtinId="22" customBuiltin="1"/>
    <cellStyle name="خلية تدقيق" xfId="14" builtinId="23" customBuiltin="1"/>
    <cellStyle name="خلية مرتبطة" xfId="13" builtinId="24" customBuiltin="1"/>
    <cellStyle name="سيئ" xfId="8" builtinId="27" customBuiltin="1"/>
    <cellStyle name="عادي" xfId="0" builtinId="0"/>
    <cellStyle name="عنوان" xfId="2" builtinId="15" customBuiltin="1"/>
    <cellStyle name="عنوان 1" xfId="3" builtinId="16" customBuiltin="1"/>
    <cellStyle name="عنوان 2" xfId="4" builtinId="17" customBuiltin="1"/>
    <cellStyle name="عنوان 3" xfId="5" builtinId="18" customBuiltin="1"/>
    <cellStyle name="عنوان 4" xfId="6" builtinId="19" customBuiltin="1"/>
    <cellStyle name="محايد" xfId="9" builtinId="28" customBuiltin="1"/>
    <cellStyle name="ملاحظة" xfId="16" builtinId="10" customBuiltin="1"/>
    <cellStyle name="نص تحذير" xfId="15" builtinId="11" customBuiltin="1"/>
    <cellStyle name="نص توضيحي" xfId="17" builtinId="53" customBuiltin="1"/>
  </cellStyles>
  <dxfs count="6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5" tint="0.59999389629810485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59999389629810485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5" tint="0.59999389629810485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5" tint="0.59999389629810485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5" tint="0.59999389629810485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5" tint="0.59999389629810485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42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45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2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0.xml"/><Relationship Id="rId44" Type="http://schemas.openxmlformats.org/officeDocument/2006/relationships/customXml" Target="../customXml/item2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Table" Target="pivotTables/pivotTable1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43" Type="http://schemas.openxmlformats.org/officeDocument/2006/relationships/customXml" Target="../customXml/item2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46" Type="http://schemas.openxmlformats.org/officeDocument/2006/relationships/customXml" Target="../customXml/item25.xml"/><Relationship Id="rId20" Type="http://schemas.openxmlformats.org/officeDocument/2006/relationships/powerPivotData" Target="model/item.data"/><Relationship Id="rId41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none" spc="2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Arial" panose="020B0604020202020204" pitchFamily="34" charset="0"/>
              </a:defRPr>
            </a:pPr>
            <a:r>
              <a:rPr lang="en-US" sz="14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Arial" panose="020B0604020202020204" pitchFamily="34" charset="0"/>
              </a:rPr>
              <a:t>The number of </a:t>
            </a:r>
            <a:r>
              <a:rPr lang="en-US" sz="1400" b="0" i="0" u="none" strike="noStrike" baseline="0" dirty="0" err="1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Arial" panose="020B0604020202020204" pitchFamily="34" charset="0"/>
              </a:rPr>
              <a:t>stors</a:t>
            </a:r>
            <a:r>
              <a:rPr lang="en-US" sz="14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Arial" panose="020B0604020202020204" pitchFamily="34" charset="0"/>
              </a:rPr>
              <a:t> in regions</a:t>
            </a:r>
          </a:p>
        </c:rich>
      </c:tx>
      <c:layout>
        <c:manualLayout>
          <c:xMode val="edge"/>
          <c:yMode val="edge"/>
          <c:x val="0.23425000000000001"/>
          <c:y val="5.1577164717970379E-2"/>
        </c:manualLayout>
      </c:layout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cap="none" spc="2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Arial" panose="020B0604020202020204" pitchFamily="34" charset="0"/>
            </a:defRPr>
          </a:pPr>
          <a:endParaRPr lang="ar-SA"/>
        </a:p>
      </c:txPr>
    </c:title>
    <c:autoTitleDeleted val="0"/>
    <c:view3D>
      <c:rotX val="30"/>
      <c:rotY val="3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000000000000001E-2"/>
          <c:y val="0.2452548118985127"/>
          <c:w val="0.93888888888888888"/>
          <c:h val="0.75474518810148727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4B2-4CAF-BDA4-9565A11E48C9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4B2-4CAF-BDA4-9565A11E48C9}"/>
              </c:ext>
            </c:extLst>
          </c:dPt>
          <c:dLbls>
            <c:dLbl>
              <c:idx val="0"/>
              <c:layout>
                <c:manualLayout>
                  <c:x val="-0.21021522309711285"/>
                  <c:y val="-0.1743795510756072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1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4FC6DE1-21C8-4971-8DD1-CFE5752859CD}" type="CATEGORYNAME">
                      <a:rPr lang="en-US"/>
                      <a:pPr>
                        <a:defRPr sz="1400" b="1" i="1">
                          <a:ln>
                            <a:noFill/>
                          </a:ln>
                        </a:defRPr>
                      </a:pPr>
                      <a:t>[اسم الفئة]</a:t>
                    </a:fld>
                    <a:r>
                      <a:rPr lang="en-US" baseline="0"/>
                      <a:t>
</a:t>
                    </a:r>
                    <a:fld id="{0EF1C814-0916-43D9-95AE-4ABF56FDAFC7}" type="VALUE">
                      <a:rPr lang="en-US" baseline="0"/>
                      <a:pPr>
                        <a:defRPr sz="1400" b="1" i="1">
                          <a:ln>
                            <a:noFill/>
                          </a:ln>
                        </a:defRPr>
                      </a:pPr>
                      <a:t>[القيمة]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1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ar-SA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4B2-4CAF-BDA4-9565A11E48C9}"/>
                </c:ext>
              </c:extLst>
            </c:dLbl>
            <c:dLbl>
              <c:idx val="1"/>
              <c:layout>
                <c:manualLayout>
                  <c:x val="0.23307042869641295"/>
                  <c:y val="5.025838424286227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1" u="none" strike="noStrike" kern="1200" baseline="0">
                        <a:ln>
                          <a:noFill/>
                        </a:ln>
                        <a:solidFill>
                          <a:schemeClr val="accent2">
                            <a:lumMod val="40000"/>
                            <a:lumOff val="6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E15A678-603E-447E-AAA7-16CB49A79DE4}" type="CATEGORYNAME">
                      <a:rPr lang="en-US"/>
                      <a:pPr>
                        <a:defRPr sz="1400" b="1" i="1">
                          <a:ln>
                            <a:noFill/>
                          </a:ln>
                          <a:solidFill>
                            <a:schemeClr val="accent2">
                              <a:lumMod val="40000"/>
                              <a:lumOff val="60000"/>
                            </a:schemeClr>
                          </a:solidFill>
                        </a:defRPr>
                      </a:pPr>
                      <a:t>[اسم الفئة]</a:t>
                    </a:fld>
                    <a:r>
                      <a:rPr lang="en-US" baseline="0"/>
                      <a:t>
</a:t>
                    </a:r>
                    <a:fld id="{E70174F5-C566-45DF-982D-34DA62B5C1C6}" type="VALUE">
                      <a:rPr lang="en-US" baseline="0"/>
                      <a:pPr>
                        <a:defRPr sz="1400" b="1" i="1">
                          <a:ln>
                            <a:noFill/>
                          </a:ln>
                          <a:solidFill>
                            <a:schemeClr val="accent2">
                              <a:lumMod val="40000"/>
                              <a:lumOff val="60000"/>
                            </a:schemeClr>
                          </a:solidFill>
                        </a:defRPr>
                      </a:pPr>
                      <a:t>[القيمة]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1" u="none" strike="noStrike" kern="1200" baseline="0">
                      <a:ln>
                        <a:noFill/>
                      </a:ln>
                      <a:solidFill>
                        <a:schemeClr val="accent2">
                          <a:lumMod val="40000"/>
                          <a:lumOff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ar-SA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4B2-4CAF-BDA4-9565A11E48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'P0-StartupExpansion.'!$L$38:$L$39</c:f>
              <c:strCache>
                <c:ptCount val="2"/>
                <c:pt idx="0">
                  <c:v>Region 1</c:v>
                </c:pt>
                <c:pt idx="1">
                  <c:v>Region 2</c:v>
                </c:pt>
              </c:strCache>
            </c:strRef>
          </c:cat>
          <c:val>
            <c:numRef>
              <c:f>'P0-StartupExpansion.'!$M$38:$M$39</c:f>
              <c:numCache>
                <c:formatCode>General</c:formatCode>
                <c:ptCount val="2"/>
                <c:pt idx="0">
                  <c:v>86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B2-4CAF-BDA4-9565A11E48C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‏‏مجموع Marketing Spend</c:v>
          </c:tx>
          <c:spPr>
            <a:gradFill flip="none" rotWithShape="1"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Region 1</c:v>
              </c:pt>
              <c:pt idx="1">
                <c:v>Region 2</c:v>
              </c:pt>
            </c:strLit>
          </c:cat>
          <c:val>
            <c:numLit>
              <c:formatCode>General</c:formatCode>
              <c:ptCount val="2"/>
              <c:pt idx="0">
                <c:v>184896</c:v>
              </c:pt>
              <c:pt idx="1">
                <c:v>249076</c:v>
              </c:pt>
            </c:numLit>
          </c:val>
          <c:extLst>
            <c:ext xmlns:c16="http://schemas.microsoft.com/office/drawing/2014/chart" uri="{C3380CC4-5D6E-409C-BE32-E72D297353CC}">
              <c16:uniqueId val="{00000000-47F1-414C-AD5A-4832EFA63A81}"/>
            </c:ext>
          </c:extLst>
        </c:ser>
        <c:ser>
          <c:idx val="1"/>
          <c:order val="1"/>
          <c:tx>
            <c:v>‏‏مجموع Revenue</c:v>
          </c:tx>
          <c:spPr>
            <a:gradFill flip="none" rotWithShape="1"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Region 1</c:v>
              </c:pt>
              <c:pt idx="1">
                <c:v>Region 2</c:v>
              </c:pt>
            </c:strLit>
          </c:cat>
          <c:val>
            <c:numLit>
              <c:formatCode>General</c:formatCode>
              <c:ptCount val="2"/>
              <c:pt idx="0">
                <c:v>2596301</c:v>
              </c:pt>
              <c:pt idx="1">
                <c:v>3298914</c:v>
              </c:pt>
            </c:numLit>
          </c:val>
          <c:extLst>
            <c:ext xmlns:c16="http://schemas.microsoft.com/office/drawing/2014/chart" uri="{C3380CC4-5D6E-409C-BE32-E72D297353CC}">
              <c16:uniqueId val="{00000002-47F1-414C-AD5A-4832EFA63A81}"/>
            </c:ext>
          </c:extLst>
        </c:ser>
        <c:ser>
          <c:idx val="2"/>
          <c:order val="2"/>
          <c:tx>
            <c:v>‏‏مجموع profit</c:v>
          </c:tx>
          <c:spPr>
            <a:gradFill flip="none" rotWithShape="1"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Region 1</c:v>
              </c:pt>
              <c:pt idx="1">
                <c:v>Region 2</c:v>
              </c:pt>
            </c:strLit>
          </c:cat>
          <c:val>
            <c:numLit>
              <c:formatCode>General</c:formatCode>
              <c:ptCount val="2"/>
              <c:pt idx="0">
                <c:v>2411405</c:v>
              </c:pt>
              <c:pt idx="1">
                <c:v>3049838</c:v>
              </c:pt>
            </c:numLit>
          </c:val>
          <c:extLst>
            <c:ext xmlns:c16="http://schemas.microsoft.com/office/drawing/2014/chart" uri="{C3380CC4-5D6E-409C-BE32-E72D297353CC}">
              <c16:uniqueId val="{00000003-47F1-414C-AD5A-4832EFA63A81}"/>
            </c:ext>
          </c:extLst>
        </c:ser>
        <c:ser>
          <c:idx val="3"/>
          <c:order val="3"/>
          <c:tx>
            <c:v>‏‏مجموع profit%</c:v>
          </c:tx>
          <c:spPr>
            <a:gradFill flip="none" rotWithShape="1"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Region 1</c:v>
              </c:pt>
              <c:pt idx="1">
                <c:v>Region 2</c:v>
              </c:pt>
            </c:strLit>
          </c:cat>
          <c:val>
            <c:numLit>
              <c:formatCode>General</c:formatCode>
              <c:ptCount val="2"/>
              <c:pt idx="0">
                <c:v>845.07617523500016</c:v>
              </c:pt>
              <c:pt idx="1">
                <c:v>1066.4913266650005</c:v>
              </c:pt>
            </c:numLit>
          </c:val>
          <c:extLst>
            <c:ext xmlns:c16="http://schemas.microsoft.com/office/drawing/2014/chart" uri="{C3380CC4-5D6E-409C-BE32-E72D297353CC}">
              <c16:uniqueId val="{00000004-47F1-414C-AD5A-4832EFA63A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727679071"/>
        <c:axId val="727679903"/>
        <c:axId val="0"/>
      </c:bar3DChart>
      <c:catAx>
        <c:axId val="727679071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72767990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27679903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72767907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2649133657143437E-2"/>
          <c:y val="0.39519665403420584"/>
          <c:w val="0.17817385326834145"/>
          <c:h val="0.1918611499822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[Final_StartupExpansionn.xlsx]PivotChartTable1</c15:name>
        <c15:fmtId val="0"/>
      </c15:pivotSource>
      <c15:pivotOptions>
        <c15:dropZonesVisible val="1"/>
      </c15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100000">
                <a:schemeClr val="accent3">
                  <a:alpha val="0"/>
                </a:schemeClr>
              </a:gs>
              <a:gs pos="50000">
                <a:schemeClr val="accent3"/>
              </a:gs>
            </a:gsLst>
            <a:lin ang="10800000" scaled="1"/>
          </a:gra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‏‏مجموع Marketing Spend</c:v>
          </c:tx>
          <c:spPr>
            <a:gradFill flip="none" rotWithShape="1"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New</c:v>
              </c:pt>
              <c:pt idx="1">
                <c:v>Old</c:v>
              </c:pt>
            </c:strLit>
          </c:cat>
          <c:val>
            <c:numLit>
              <c:formatCode>General</c:formatCode>
              <c:ptCount val="2"/>
              <c:pt idx="0">
                <c:v>29084</c:v>
              </c:pt>
              <c:pt idx="1">
                <c:v>404888</c:v>
              </c:pt>
            </c:numLit>
          </c:val>
          <c:extLst>
            <c:ext xmlns:c16="http://schemas.microsoft.com/office/drawing/2014/chart" uri="{C3380CC4-5D6E-409C-BE32-E72D297353CC}">
              <c16:uniqueId val="{00000000-B0BC-467C-9C6B-74ED6E1F9A99}"/>
            </c:ext>
          </c:extLst>
        </c:ser>
        <c:ser>
          <c:idx val="1"/>
          <c:order val="1"/>
          <c:tx>
            <c:v>‏‏مجموع Revenue</c:v>
          </c:tx>
          <c:spPr>
            <a:gradFill flip="none" rotWithShape="1"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New</c:v>
              </c:pt>
              <c:pt idx="1">
                <c:v>Old</c:v>
              </c:pt>
            </c:strLit>
          </c:cat>
          <c:val>
            <c:numLit>
              <c:formatCode>General</c:formatCode>
              <c:ptCount val="2"/>
              <c:pt idx="0">
                <c:v>458094</c:v>
              </c:pt>
              <c:pt idx="1">
                <c:v>5437121</c:v>
              </c:pt>
            </c:numLit>
          </c:val>
          <c:extLst>
            <c:ext xmlns:c16="http://schemas.microsoft.com/office/drawing/2014/chart" uri="{C3380CC4-5D6E-409C-BE32-E72D297353CC}">
              <c16:uniqueId val="{00000002-B0BC-467C-9C6B-74ED6E1F9A99}"/>
            </c:ext>
          </c:extLst>
        </c:ser>
        <c:ser>
          <c:idx val="2"/>
          <c:order val="2"/>
          <c:tx>
            <c:v>‏‏مجموع profit</c:v>
          </c:tx>
          <c:spPr>
            <a:gradFill flip="none" rotWithShape="1"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0BC-467C-9C6B-74ED6E1F9A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New</c:v>
              </c:pt>
              <c:pt idx="1">
                <c:v>Old</c:v>
              </c:pt>
            </c:strLit>
          </c:cat>
          <c:val>
            <c:numLit>
              <c:formatCode>General</c:formatCode>
              <c:ptCount val="2"/>
              <c:pt idx="0">
                <c:v>429010</c:v>
              </c:pt>
              <c:pt idx="1">
                <c:v>5032233</c:v>
              </c:pt>
            </c:numLit>
          </c:val>
          <c:extLst>
            <c:ext xmlns:c16="http://schemas.microsoft.com/office/drawing/2014/chart" uri="{C3380CC4-5D6E-409C-BE32-E72D297353CC}">
              <c16:uniqueId val="{00000003-B0BC-467C-9C6B-74ED6E1F9A99}"/>
            </c:ext>
          </c:extLst>
        </c:ser>
        <c:ser>
          <c:idx val="3"/>
          <c:order val="3"/>
          <c:tx>
            <c:v>‏‏مجموع profit%</c:v>
          </c:tx>
          <c:spPr>
            <a:gradFill flip="none" rotWithShape="1"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New</c:v>
              </c:pt>
              <c:pt idx="1">
                <c:v>Old</c:v>
              </c:pt>
            </c:strLit>
          </c:cat>
          <c:val>
            <c:numLit>
              <c:formatCode>General</c:formatCode>
              <c:ptCount val="2"/>
              <c:pt idx="0">
                <c:v>148.610299763</c:v>
              </c:pt>
              <c:pt idx="1">
                <c:v>1762.9572021369997</c:v>
              </c:pt>
            </c:numLit>
          </c:val>
          <c:extLst>
            <c:ext xmlns:c16="http://schemas.microsoft.com/office/drawing/2014/chart" uri="{C3380CC4-5D6E-409C-BE32-E72D297353CC}">
              <c16:uniqueId val="{00000004-B0BC-467C-9C6B-74ED6E1F9A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678612799"/>
        <c:axId val="684355727"/>
        <c:axId val="0"/>
      </c:bar3DChart>
      <c:catAx>
        <c:axId val="678612799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68435572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84355727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67861279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7.6214671324229918E-2"/>
          <c:y val="0.40962758033624175"/>
          <c:w val="0.1819277938717952"/>
          <c:h val="0.24436369440306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[Final_StartupExpansionn.xlsx]PivotChartTable2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all" spc="1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Arial" panose="020B0604020202020204" pitchFamily="34" charset="0"/>
              </a:defRPr>
            </a:pPr>
            <a:r>
              <a:rPr lang="en-US" sz="14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Calibri" panose="020F0502020204030204" pitchFamily="34" charset="0"/>
                <a:cs typeface="Arial" panose="020B0604020202020204" pitchFamily="34" charset="0"/>
              </a:rPr>
              <a:t>THE TOP 10 STORS FOR HIGH MARKTING</a:t>
            </a:r>
          </a:p>
        </c:rich>
      </c:tx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cap="all" spc="1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Calibri" panose="020F0502020204030204" pitchFamily="34" charset="0"/>
              <a:cs typeface="Arial" panose="020B0604020202020204" pitchFamily="34" charset="0"/>
            </a:defRPr>
          </a:pPr>
          <a:endParaRPr lang="ar-SA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  <a:sp3d>
              <a:contourClr>
                <a:schemeClr val="tx1">
                  <a:lumMod val="75000"/>
                  <a:lumOff val="2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table_data!$A$1:$B$10</c:f>
              <c:multiLvlStrCache>
                <c:ptCount val="10"/>
                <c:lvl>
                  <c:pt idx="0">
                    <c:v>Amarillo</c:v>
                  </c:pt>
                  <c:pt idx="1">
                    <c:v>Richmond</c:v>
                  </c:pt>
                  <c:pt idx="2">
                    <c:v>Centennial</c:v>
                  </c:pt>
                  <c:pt idx="3">
                    <c:v>Burbank</c:v>
                  </c:pt>
                  <c:pt idx="4">
                    <c:v>Brownsville</c:v>
                  </c:pt>
                  <c:pt idx="5">
                    <c:v>Salt Lake City</c:v>
                  </c:pt>
                  <c:pt idx="6">
                    <c:v>Chattanooga</c:v>
                  </c:pt>
                  <c:pt idx="7">
                    <c:v>Green Bay</c:v>
                  </c:pt>
                  <c:pt idx="8">
                    <c:v>Moreno Valley</c:v>
                  </c:pt>
                  <c:pt idx="9">
                    <c:v>Miramar</c:v>
                  </c:pt>
                </c:lvl>
                <c:lvl>
                  <c:pt idx="0">
                    <c:v>Texas</c:v>
                  </c:pt>
                  <c:pt idx="1">
                    <c:v>California</c:v>
                  </c:pt>
                  <c:pt idx="2">
                    <c:v>Colorado</c:v>
                  </c:pt>
                  <c:pt idx="3">
                    <c:v>California</c:v>
                  </c:pt>
                  <c:pt idx="4">
                    <c:v>Texas</c:v>
                  </c:pt>
                  <c:pt idx="5">
                    <c:v>Utah</c:v>
                  </c:pt>
                  <c:pt idx="6">
                    <c:v>Tennessee</c:v>
                  </c:pt>
                  <c:pt idx="7">
                    <c:v>Wisconsin</c:v>
                  </c:pt>
                  <c:pt idx="8">
                    <c:v>California</c:v>
                  </c:pt>
                  <c:pt idx="9">
                    <c:v>Florida</c:v>
                  </c:pt>
                </c:lvl>
              </c:multiLvlStrCache>
            </c:multiLvlStrRef>
          </c:cat>
          <c:val>
            <c:numRef>
              <c:f>table_data!$C$1:$C$10</c:f>
              <c:numCache>
                <c:formatCode>General</c:formatCode>
                <c:ptCount val="10"/>
                <c:pt idx="0">
                  <c:v>3984</c:v>
                </c:pt>
                <c:pt idx="1">
                  <c:v>3924</c:v>
                </c:pt>
                <c:pt idx="2">
                  <c:v>3697</c:v>
                </c:pt>
                <c:pt idx="3">
                  <c:v>3679</c:v>
                </c:pt>
                <c:pt idx="4">
                  <c:v>3675</c:v>
                </c:pt>
                <c:pt idx="5">
                  <c:v>3620</c:v>
                </c:pt>
                <c:pt idx="6">
                  <c:v>3587</c:v>
                </c:pt>
                <c:pt idx="7">
                  <c:v>3586</c:v>
                </c:pt>
                <c:pt idx="8">
                  <c:v>3507</c:v>
                </c:pt>
                <c:pt idx="9">
                  <c:v>3488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DFD4-4FA3-9156-2FE0208CA0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224785008"/>
        <c:axId val="224776272"/>
        <c:axId val="0"/>
      </c:bar3DChart>
      <c:catAx>
        <c:axId val="2247850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224776272"/>
        <c:crosses val="autoZero"/>
        <c:auto val="1"/>
        <c:lblAlgn val="ctr"/>
        <c:lblOffset val="100"/>
        <c:noMultiLvlLbl val="0"/>
      </c:catAx>
      <c:valAx>
        <c:axId val="2247762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22478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TOP 10 STORS</a:t>
            </a:r>
            <a:r>
              <a:rPr lang="en-US" baseline="0"/>
              <a:t> FOR LOW MARKTING</a:t>
            </a:r>
            <a:endParaRPr lang="ar-SA"/>
          </a:p>
        </c:rich>
      </c:tx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739154003268266E-2"/>
          <c:y val="0.13344931949528099"/>
          <c:w val="0.91948932780522108"/>
          <c:h val="0.7515475574327440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  <a:sp3d>
              <a:contourClr>
                <a:schemeClr val="tx1">
                  <a:lumMod val="75000"/>
                  <a:lumOff val="2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table_data!$A$13:$B$21</c:f>
              <c:multiLvlStrCache>
                <c:ptCount val="9"/>
                <c:lvl>
                  <c:pt idx="0">
                    <c:v>San Mateo</c:v>
                  </c:pt>
                  <c:pt idx="1">
                    <c:v>Savannah</c:v>
                  </c:pt>
                  <c:pt idx="2">
                    <c:v>Visalia</c:v>
                  </c:pt>
                  <c:pt idx="3">
                    <c:v>Surprise</c:v>
                  </c:pt>
                  <c:pt idx="4">
                    <c:v>Paterson</c:v>
                  </c:pt>
                  <c:pt idx="5">
                    <c:v>Costa Mesa</c:v>
                  </c:pt>
                  <c:pt idx="6">
                    <c:v>McAllen</c:v>
                  </c:pt>
                  <c:pt idx="7">
                    <c:v>Oxnard</c:v>
                  </c:pt>
                  <c:pt idx="8">
                    <c:v>Akron</c:v>
                  </c:pt>
                </c:lvl>
                <c:lvl>
                  <c:pt idx="0">
                    <c:v>California</c:v>
                  </c:pt>
                  <c:pt idx="1">
                    <c:v>Georgia</c:v>
                  </c:pt>
                  <c:pt idx="2">
                    <c:v>California</c:v>
                  </c:pt>
                  <c:pt idx="3">
                    <c:v>Arizona</c:v>
                  </c:pt>
                  <c:pt idx="4">
                    <c:v>New Jersey</c:v>
                  </c:pt>
                  <c:pt idx="5">
                    <c:v>California</c:v>
                  </c:pt>
                  <c:pt idx="6">
                    <c:v>Texas</c:v>
                  </c:pt>
                  <c:pt idx="7">
                    <c:v>California</c:v>
                  </c:pt>
                  <c:pt idx="8">
                    <c:v>Ohio</c:v>
                  </c:pt>
                </c:lvl>
              </c:multiLvlStrCache>
            </c:multiLvlStrRef>
          </c:cat>
          <c:val>
            <c:numRef>
              <c:f>table_data!$C$13:$C$21</c:f>
              <c:numCache>
                <c:formatCode>General</c:formatCode>
                <c:ptCount val="9"/>
                <c:pt idx="0">
                  <c:v>1811</c:v>
                </c:pt>
                <c:pt idx="1">
                  <c:v>2028</c:v>
                </c:pt>
                <c:pt idx="2">
                  <c:v>2104</c:v>
                </c:pt>
                <c:pt idx="3">
                  <c:v>2160</c:v>
                </c:pt>
                <c:pt idx="4">
                  <c:v>2251</c:v>
                </c:pt>
                <c:pt idx="5">
                  <c:v>2275</c:v>
                </c:pt>
                <c:pt idx="6">
                  <c:v>2282</c:v>
                </c:pt>
                <c:pt idx="7">
                  <c:v>2318</c:v>
                </c:pt>
                <c:pt idx="8">
                  <c:v>2338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6603-4508-A123-22CA9C232A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224785008"/>
        <c:axId val="224776272"/>
        <c:axId val="0"/>
      </c:bar3DChart>
      <c:catAx>
        <c:axId val="2247850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224776272"/>
        <c:crosses val="autoZero"/>
        <c:auto val="1"/>
        <c:lblAlgn val="ctr"/>
        <c:lblOffset val="100"/>
        <c:noMultiLvlLbl val="0"/>
      </c:catAx>
      <c:valAx>
        <c:axId val="2247762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22478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</a:rPr>
              <a:t> PROFIT AND Revenue for top 10</a:t>
            </a:r>
            <a:endParaRPr lang="ar-SA" sz="160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Revenue</c:v>
          </c:tx>
          <c:spPr>
            <a:noFill/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table_data!$E$2:$F$11</c15:sqref>
                  </c15:fullRef>
                  <c15:levelRef>
                    <c15:sqref>table_data!$F$2:$F$11</c15:sqref>
                  </c15:levelRef>
                </c:ext>
              </c:extLst>
              <c:f>table_data!$F$2:$F$11</c:f>
              <c:strCache>
                <c:ptCount val="10"/>
                <c:pt idx="0">
                  <c:v>Little Rock</c:v>
                </c:pt>
                <c:pt idx="1">
                  <c:v>Grand Rapids</c:v>
                </c:pt>
                <c:pt idx="2">
                  <c:v>Oxnard</c:v>
                </c:pt>
                <c:pt idx="3">
                  <c:v>Rochester</c:v>
                </c:pt>
                <c:pt idx="4">
                  <c:v>Fontana</c:v>
                </c:pt>
                <c:pt idx="5">
                  <c:v>Brownsville</c:v>
                </c:pt>
                <c:pt idx="6">
                  <c:v>Providence</c:v>
                </c:pt>
                <c:pt idx="7">
                  <c:v>Birmingham</c:v>
                </c:pt>
                <c:pt idx="8">
                  <c:v>Worcester</c:v>
                </c:pt>
                <c:pt idx="9">
                  <c:v>Overland Park</c:v>
                </c:pt>
              </c:strCache>
            </c:strRef>
          </c:cat>
          <c:val>
            <c:numRef>
              <c:f>table_data!$G$2:$G$11</c:f>
              <c:numCache>
                <c:formatCode>General</c:formatCode>
                <c:ptCount val="10"/>
                <c:pt idx="0">
                  <c:v>68828</c:v>
                </c:pt>
                <c:pt idx="1">
                  <c:v>65475</c:v>
                </c:pt>
                <c:pt idx="2">
                  <c:v>64302</c:v>
                </c:pt>
                <c:pt idx="3">
                  <c:v>64906</c:v>
                </c:pt>
                <c:pt idx="4">
                  <c:v>63027</c:v>
                </c:pt>
                <c:pt idx="5">
                  <c:v>63148</c:v>
                </c:pt>
                <c:pt idx="6">
                  <c:v>62337</c:v>
                </c:pt>
                <c:pt idx="7">
                  <c:v>60338</c:v>
                </c:pt>
                <c:pt idx="8">
                  <c:v>59840</c:v>
                </c:pt>
                <c:pt idx="9">
                  <c:v>59887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F-410F-9C23-B0736D002DFD}"/>
            </c:ext>
          </c:extLst>
        </c:ser>
        <c:ser>
          <c:idx val="1"/>
          <c:order val="1"/>
          <c:tx>
            <c:v>Profit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table_data!$E$2:$F$11</c15:sqref>
                  </c15:fullRef>
                  <c15:levelRef>
                    <c15:sqref>table_data!$F$2:$F$11</c15:sqref>
                  </c15:levelRef>
                </c:ext>
              </c:extLst>
              <c:f>table_data!$F$2:$F$11</c:f>
              <c:strCache>
                <c:ptCount val="10"/>
                <c:pt idx="0">
                  <c:v>Little Rock</c:v>
                </c:pt>
                <c:pt idx="1">
                  <c:v>Grand Rapids</c:v>
                </c:pt>
                <c:pt idx="2">
                  <c:v>Oxnard</c:v>
                </c:pt>
                <c:pt idx="3">
                  <c:v>Rochester</c:v>
                </c:pt>
                <c:pt idx="4">
                  <c:v>Fontana</c:v>
                </c:pt>
                <c:pt idx="5">
                  <c:v>Brownsville</c:v>
                </c:pt>
                <c:pt idx="6">
                  <c:v>Providence</c:v>
                </c:pt>
                <c:pt idx="7">
                  <c:v>Birmingham</c:v>
                </c:pt>
                <c:pt idx="8">
                  <c:v>Worcester</c:v>
                </c:pt>
                <c:pt idx="9">
                  <c:v>Overland Park</c:v>
                </c:pt>
              </c:strCache>
            </c:strRef>
          </c:cat>
          <c:val>
            <c:numRef>
              <c:f>table_data!$H$2:$H$11</c:f>
              <c:numCache>
                <c:formatCode>General</c:formatCode>
                <c:ptCount val="10"/>
                <c:pt idx="0">
                  <c:v>66388</c:v>
                </c:pt>
                <c:pt idx="1">
                  <c:v>62667</c:v>
                </c:pt>
                <c:pt idx="2">
                  <c:v>61984</c:v>
                </c:pt>
                <c:pt idx="3">
                  <c:v>61922</c:v>
                </c:pt>
                <c:pt idx="4">
                  <c:v>59942</c:v>
                </c:pt>
                <c:pt idx="5">
                  <c:v>59473</c:v>
                </c:pt>
                <c:pt idx="6">
                  <c:v>59146</c:v>
                </c:pt>
                <c:pt idx="7">
                  <c:v>57228</c:v>
                </c:pt>
                <c:pt idx="8">
                  <c:v>57165</c:v>
                </c:pt>
                <c:pt idx="9">
                  <c:v>57018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F-410F-9C23-B0736D002D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551517968"/>
        <c:axId val="1551518384"/>
      </c:barChart>
      <c:catAx>
        <c:axId val="1551517968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551518384"/>
        <c:crosses val="autoZero"/>
        <c:auto val="1"/>
        <c:lblAlgn val="ctr"/>
        <c:lblOffset val="100"/>
        <c:noMultiLvlLbl val="0"/>
      </c:catAx>
      <c:valAx>
        <c:axId val="1551518384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55151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806043191344071"/>
          <c:y val="0.21085847883700923"/>
          <c:w val="0.38754768465435696"/>
          <c:h val="0.65962966610651141"/>
        </c:manualLayout>
      </c:layout>
      <c:doughnutChart>
        <c:varyColors val="1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</c:spPr>
          <c:explosion val="15"/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432-4FAA-B385-4E7714299691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432-4FAA-B385-4E771429969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ar-SA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432-4FAA-B385-4E77142996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table_data!$J$2:$J$3</c:f>
              <c:strCache>
                <c:ptCount val="2"/>
                <c:pt idx="0">
                  <c:v>old</c:v>
                </c:pt>
                <c:pt idx="1">
                  <c:v>new</c:v>
                </c:pt>
              </c:strCache>
            </c:strRef>
          </c:cat>
          <c:val>
            <c:numRef>
              <c:f>table_data!$K$2:$K$3</c:f>
              <c:numCache>
                <c:formatCode>General</c:formatCode>
                <c:ptCount val="2"/>
                <c:pt idx="0">
                  <c:v>140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2-4FAA-B385-4E77142996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Totle marketing,profit,revenue</a:t>
            </a:r>
            <a:endParaRPr lang="ar-SA"/>
          </a:p>
        </c:rich>
      </c:tx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92207792207792E-2"/>
          <c:y val="2.4005566114580504E-2"/>
          <c:w val="0.7343395030166685"/>
          <c:h val="0.94005440052752032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944C-4C7F-963A-612739C4543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44C-4C7F-963A-612739C4543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944C-4C7F-963A-612739C454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'P0-StartupExpansion.'!$N$16:$N$18</c:f>
              <c:strCache>
                <c:ptCount val="3"/>
                <c:pt idx="0">
                  <c:v>totle profit</c:v>
                </c:pt>
                <c:pt idx="1">
                  <c:v>totle Revenue</c:v>
                </c:pt>
                <c:pt idx="2">
                  <c:v>totle marketing spend</c:v>
                </c:pt>
              </c:strCache>
            </c:strRef>
          </c:cat>
          <c:val>
            <c:numRef>
              <c:f>'P0-StartupExpansion.'!$O$16:$O$18</c:f>
              <c:numCache>
                <c:formatCode>_("$"* #,##0.00_);_("$"* \(#,##0.00\);_("$"* "-"??_);_(@_)</c:formatCode>
                <c:ptCount val="3"/>
                <c:pt idx="0">
                  <c:v>5461243</c:v>
                </c:pt>
                <c:pt idx="1">
                  <c:v>5895215</c:v>
                </c:pt>
                <c:pt idx="2">
                  <c:v>433972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944C-4C7F-963A-612739C454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906112895"/>
        <c:axId val="906113311"/>
        <c:axId val="920666879"/>
      </c:bar3DChart>
      <c:catAx>
        <c:axId val="90611289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906113311"/>
        <c:crosses val="autoZero"/>
        <c:auto val="1"/>
        <c:lblAlgn val="ctr"/>
        <c:lblOffset val="100"/>
        <c:noMultiLvlLbl val="0"/>
      </c:catAx>
      <c:valAx>
        <c:axId val="9061133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906112895"/>
        <c:crosses val="autoZero"/>
        <c:crossBetween val="between"/>
      </c:valAx>
      <c:serAx>
        <c:axId val="920666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90611331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revenue for each State</a:t>
            </a:r>
            <a:endParaRPr lang="ar-SA"/>
          </a:p>
        </c:rich>
      </c:tx>
      <c:layout>
        <c:manualLayout>
          <c:xMode val="edge"/>
          <c:yMode val="edge"/>
          <c:x val="0.24548428296856595"/>
          <c:y val="5.734136174154701E-3"/>
        </c:manualLayout>
      </c:layout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'$$$_data'!$B$1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'$$$_data'!$A$2:$A$36</c:f>
              <c:strCache>
                <c:ptCount val="35"/>
                <c:pt idx="0">
                  <c:v>Arkansas</c:v>
                </c:pt>
                <c:pt idx="1">
                  <c:v>Rhode Island</c:v>
                </c:pt>
                <c:pt idx="2">
                  <c:v>New York</c:v>
                </c:pt>
                <c:pt idx="3">
                  <c:v>Michigan</c:v>
                </c:pt>
                <c:pt idx="4">
                  <c:v>Ohio</c:v>
                </c:pt>
                <c:pt idx="5">
                  <c:v>Alabama</c:v>
                </c:pt>
                <c:pt idx="6">
                  <c:v>South Dakota</c:v>
                </c:pt>
                <c:pt idx="7">
                  <c:v>Virginia</c:v>
                </c:pt>
                <c:pt idx="8">
                  <c:v>Arizona</c:v>
                </c:pt>
                <c:pt idx="9">
                  <c:v>Louisiana</c:v>
                </c:pt>
                <c:pt idx="10">
                  <c:v>Kansas</c:v>
                </c:pt>
                <c:pt idx="11">
                  <c:v>Tennessee</c:v>
                </c:pt>
                <c:pt idx="12">
                  <c:v>Mississippi</c:v>
                </c:pt>
                <c:pt idx="13">
                  <c:v>Iowa</c:v>
                </c:pt>
                <c:pt idx="14">
                  <c:v>Georgia</c:v>
                </c:pt>
                <c:pt idx="15">
                  <c:v>Florida</c:v>
                </c:pt>
                <c:pt idx="16">
                  <c:v>Washington</c:v>
                </c:pt>
                <c:pt idx="17">
                  <c:v>Illinois</c:v>
                </c:pt>
                <c:pt idx="18">
                  <c:v>Utah</c:v>
                </c:pt>
                <c:pt idx="19">
                  <c:v>California</c:v>
                </c:pt>
                <c:pt idx="20">
                  <c:v>Connecticut</c:v>
                </c:pt>
                <c:pt idx="21">
                  <c:v>Texas</c:v>
                </c:pt>
                <c:pt idx="22">
                  <c:v>Massachusetts</c:v>
                </c:pt>
                <c:pt idx="23">
                  <c:v>South Carolina</c:v>
                </c:pt>
                <c:pt idx="24">
                  <c:v>North Carolina</c:v>
                </c:pt>
                <c:pt idx="25">
                  <c:v>New Jersey</c:v>
                </c:pt>
                <c:pt idx="26">
                  <c:v>Colorado</c:v>
                </c:pt>
                <c:pt idx="27">
                  <c:v>Indiana</c:v>
                </c:pt>
                <c:pt idx="28">
                  <c:v>New Hampshire</c:v>
                </c:pt>
                <c:pt idx="29">
                  <c:v>Oregon</c:v>
                </c:pt>
                <c:pt idx="30">
                  <c:v>Oklahoma</c:v>
                </c:pt>
                <c:pt idx="31">
                  <c:v>New Mexico</c:v>
                </c:pt>
                <c:pt idx="32">
                  <c:v>Montana</c:v>
                </c:pt>
                <c:pt idx="33">
                  <c:v>Minnesota</c:v>
                </c:pt>
                <c:pt idx="34">
                  <c:v>Wisconsin</c:v>
                </c:pt>
              </c:strCache>
            </c:strRef>
          </c:cat>
          <c:val>
            <c:numRef>
              <c:f>'$$$_data'!$B$2:$B$36</c:f>
              <c:numCache>
                <c:formatCode>General</c:formatCode>
                <c:ptCount val="35"/>
                <c:pt idx="0">
                  <c:v>2440</c:v>
                </c:pt>
                <c:pt idx="1">
                  <c:v>3191</c:v>
                </c:pt>
                <c:pt idx="2">
                  <c:v>8437</c:v>
                </c:pt>
                <c:pt idx="3">
                  <c:v>7901</c:v>
                </c:pt>
                <c:pt idx="4">
                  <c:v>5143</c:v>
                </c:pt>
                <c:pt idx="5">
                  <c:v>12570</c:v>
                </c:pt>
                <c:pt idx="6">
                  <c:v>2947</c:v>
                </c:pt>
                <c:pt idx="7">
                  <c:v>5629</c:v>
                </c:pt>
                <c:pt idx="8">
                  <c:v>7672</c:v>
                </c:pt>
                <c:pt idx="9">
                  <c:v>5684</c:v>
                </c:pt>
                <c:pt idx="10">
                  <c:v>8805</c:v>
                </c:pt>
                <c:pt idx="11">
                  <c:v>9450</c:v>
                </c:pt>
                <c:pt idx="12">
                  <c:v>3466</c:v>
                </c:pt>
                <c:pt idx="13">
                  <c:v>8723</c:v>
                </c:pt>
                <c:pt idx="14">
                  <c:v>10340</c:v>
                </c:pt>
                <c:pt idx="15">
                  <c:v>35474</c:v>
                </c:pt>
                <c:pt idx="16">
                  <c:v>19968</c:v>
                </c:pt>
                <c:pt idx="17">
                  <c:v>13864</c:v>
                </c:pt>
                <c:pt idx="18">
                  <c:v>8948</c:v>
                </c:pt>
                <c:pt idx="19">
                  <c:v>114129</c:v>
                </c:pt>
                <c:pt idx="20">
                  <c:v>12369</c:v>
                </c:pt>
                <c:pt idx="21">
                  <c:v>50946</c:v>
                </c:pt>
                <c:pt idx="22">
                  <c:v>8311</c:v>
                </c:pt>
                <c:pt idx="23">
                  <c:v>8473</c:v>
                </c:pt>
                <c:pt idx="24">
                  <c:v>6282</c:v>
                </c:pt>
                <c:pt idx="25">
                  <c:v>11258</c:v>
                </c:pt>
                <c:pt idx="26">
                  <c:v>15627</c:v>
                </c:pt>
                <c:pt idx="27">
                  <c:v>3005</c:v>
                </c:pt>
                <c:pt idx="28">
                  <c:v>2374</c:v>
                </c:pt>
                <c:pt idx="29">
                  <c:v>5431</c:v>
                </c:pt>
                <c:pt idx="30">
                  <c:v>2765</c:v>
                </c:pt>
                <c:pt idx="31">
                  <c:v>2895</c:v>
                </c:pt>
                <c:pt idx="32">
                  <c:v>3015</c:v>
                </c:pt>
                <c:pt idx="33">
                  <c:v>2854</c:v>
                </c:pt>
                <c:pt idx="34">
                  <c:v>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2-488A-AA53-2CD4BFD91B1A}"/>
            </c:ext>
          </c:extLst>
        </c:ser>
        <c:ser>
          <c:idx val="1"/>
          <c:order val="1"/>
          <c:tx>
            <c:strRef>
              <c:f>'$$$_data'!$C$1</c:f>
              <c:strCache>
                <c:ptCount val="1"/>
                <c:pt idx="0">
                  <c:v>reveneue</c:v>
                </c:pt>
              </c:strCache>
            </c:strRef>
          </c:tx>
          <c:spPr>
            <a:gradFill flip="none" rotWithShape="1"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'$$$_data'!$A$2:$A$36</c:f>
              <c:strCache>
                <c:ptCount val="35"/>
                <c:pt idx="0">
                  <c:v>Arkansas</c:v>
                </c:pt>
                <c:pt idx="1">
                  <c:v>Rhode Island</c:v>
                </c:pt>
                <c:pt idx="2">
                  <c:v>New York</c:v>
                </c:pt>
                <c:pt idx="3">
                  <c:v>Michigan</c:v>
                </c:pt>
                <c:pt idx="4">
                  <c:v>Ohio</c:v>
                </c:pt>
                <c:pt idx="5">
                  <c:v>Alabama</c:v>
                </c:pt>
                <c:pt idx="6">
                  <c:v>South Dakota</c:v>
                </c:pt>
                <c:pt idx="7">
                  <c:v>Virginia</c:v>
                </c:pt>
                <c:pt idx="8">
                  <c:v>Arizona</c:v>
                </c:pt>
                <c:pt idx="9">
                  <c:v>Louisiana</c:v>
                </c:pt>
                <c:pt idx="10">
                  <c:v>Kansas</c:v>
                </c:pt>
                <c:pt idx="11">
                  <c:v>Tennessee</c:v>
                </c:pt>
                <c:pt idx="12">
                  <c:v>Mississippi</c:v>
                </c:pt>
                <c:pt idx="13">
                  <c:v>Iowa</c:v>
                </c:pt>
                <c:pt idx="14">
                  <c:v>Georgia</c:v>
                </c:pt>
                <c:pt idx="15">
                  <c:v>Florida</c:v>
                </c:pt>
                <c:pt idx="16">
                  <c:v>Washington</c:v>
                </c:pt>
                <c:pt idx="17">
                  <c:v>Illinois</c:v>
                </c:pt>
                <c:pt idx="18">
                  <c:v>Utah</c:v>
                </c:pt>
                <c:pt idx="19">
                  <c:v>California</c:v>
                </c:pt>
                <c:pt idx="20">
                  <c:v>Connecticut</c:v>
                </c:pt>
                <c:pt idx="21">
                  <c:v>Texas</c:v>
                </c:pt>
                <c:pt idx="22">
                  <c:v>Massachusetts</c:v>
                </c:pt>
                <c:pt idx="23">
                  <c:v>South Carolina</c:v>
                </c:pt>
                <c:pt idx="24">
                  <c:v>North Carolina</c:v>
                </c:pt>
                <c:pt idx="25">
                  <c:v>New Jersey</c:v>
                </c:pt>
                <c:pt idx="26">
                  <c:v>Colorado</c:v>
                </c:pt>
                <c:pt idx="27">
                  <c:v>Indiana</c:v>
                </c:pt>
                <c:pt idx="28">
                  <c:v>New Hampshire</c:v>
                </c:pt>
                <c:pt idx="29">
                  <c:v>Oregon</c:v>
                </c:pt>
                <c:pt idx="30">
                  <c:v>Oklahoma</c:v>
                </c:pt>
                <c:pt idx="31">
                  <c:v>New Mexico</c:v>
                </c:pt>
                <c:pt idx="32">
                  <c:v>Montana</c:v>
                </c:pt>
                <c:pt idx="33">
                  <c:v>Minnesota</c:v>
                </c:pt>
                <c:pt idx="34">
                  <c:v>Wisconsin</c:v>
                </c:pt>
              </c:strCache>
            </c:strRef>
          </c:cat>
          <c:val>
            <c:numRef>
              <c:f>'$$$_data'!$C$2:$C$36</c:f>
              <c:numCache>
                <c:formatCode>General</c:formatCode>
                <c:ptCount val="35"/>
                <c:pt idx="0">
                  <c:v>68828</c:v>
                </c:pt>
                <c:pt idx="1">
                  <c:v>62337</c:v>
                </c:pt>
                <c:pt idx="2">
                  <c:v>160046</c:v>
                </c:pt>
                <c:pt idx="3">
                  <c:v>147759</c:v>
                </c:pt>
                <c:pt idx="4">
                  <c:v>92390</c:v>
                </c:pt>
                <c:pt idx="5">
                  <c:v>221025</c:v>
                </c:pt>
                <c:pt idx="6">
                  <c:v>50583</c:v>
                </c:pt>
                <c:pt idx="7">
                  <c:v>96407</c:v>
                </c:pt>
                <c:pt idx="8">
                  <c:v>131211</c:v>
                </c:pt>
                <c:pt idx="9">
                  <c:v>96395</c:v>
                </c:pt>
                <c:pt idx="10">
                  <c:v>142268</c:v>
                </c:pt>
                <c:pt idx="11">
                  <c:v>152406</c:v>
                </c:pt>
                <c:pt idx="12">
                  <c:v>54701</c:v>
                </c:pt>
                <c:pt idx="13">
                  <c:v>133268</c:v>
                </c:pt>
                <c:pt idx="14">
                  <c:v>157656</c:v>
                </c:pt>
                <c:pt idx="15">
                  <c:v>531273</c:v>
                </c:pt>
                <c:pt idx="16">
                  <c:v>298013</c:v>
                </c:pt>
                <c:pt idx="17">
                  <c:v>200413</c:v>
                </c:pt>
                <c:pt idx="18">
                  <c:v>127586</c:v>
                </c:pt>
                <c:pt idx="19">
                  <c:v>1504351</c:v>
                </c:pt>
                <c:pt idx="20">
                  <c:v>158511</c:v>
                </c:pt>
                <c:pt idx="21">
                  <c:v>640569</c:v>
                </c:pt>
                <c:pt idx="22">
                  <c:v>99964</c:v>
                </c:pt>
                <c:pt idx="23">
                  <c:v>96386</c:v>
                </c:pt>
                <c:pt idx="24">
                  <c:v>70981</c:v>
                </c:pt>
                <c:pt idx="25">
                  <c:v>122403</c:v>
                </c:pt>
                <c:pt idx="26">
                  <c:v>156495</c:v>
                </c:pt>
                <c:pt idx="27">
                  <c:v>21953</c:v>
                </c:pt>
                <c:pt idx="28">
                  <c:v>17006</c:v>
                </c:pt>
                <c:pt idx="29">
                  <c:v>38179</c:v>
                </c:pt>
                <c:pt idx="30">
                  <c:v>19120</c:v>
                </c:pt>
                <c:pt idx="31">
                  <c:v>19888</c:v>
                </c:pt>
                <c:pt idx="32">
                  <c:v>20541</c:v>
                </c:pt>
                <c:pt idx="33">
                  <c:v>18099</c:v>
                </c:pt>
                <c:pt idx="34">
                  <c:v>18454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2-488A-AA53-2CD4BFD91B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718153440"/>
        <c:axId val="718127648"/>
        <c:axId val="0"/>
      </c:bar3DChart>
      <c:catAx>
        <c:axId val="7181534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718127648"/>
        <c:crosses val="autoZero"/>
        <c:auto val="1"/>
        <c:lblAlgn val="ctr"/>
        <c:lblOffset val="100"/>
        <c:noMultiLvlLbl val="0"/>
      </c:catAx>
      <c:valAx>
        <c:axId val="71812764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7181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best</a:t>
            </a:r>
            <a:r>
              <a:rPr lang="en-US" sz="2400" baseline="0"/>
              <a:t> </a:t>
            </a:r>
            <a:r>
              <a:rPr lang="en-US" sz="2400"/>
              <a:t>10 States that spend</a:t>
            </a:r>
            <a:r>
              <a:rPr lang="en-US" sz="2400" baseline="0"/>
              <a:t> 1$ and earn=</a:t>
            </a:r>
            <a:endParaRPr lang="en-US" sz="2400"/>
          </a:p>
        </c:rich>
      </c:tx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view3D>
      <c:rotX val="30"/>
      <c:rotY val="3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4431382027386637"/>
          <c:y val="9.342889432814418E-3"/>
          <c:w val="0.45575598927793598"/>
          <c:h val="0.74506196508045186"/>
        </c:manualLayout>
      </c:layout>
      <c:pie3DChart>
        <c:varyColors val="1"/>
        <c:ser>
          <c:idx val="0"/>
          <c:order val="0"/>
          <c:tx>
            <c:strRef>
              <c:f>table_data!$BA$1</c:f>
              <c:strCache>
                <c:ptCount val="1"/>
                <c:pt idx="0">
                  <c:v>profit%</c:v>
                </c:pt>
              </c:strCache>
            </c:strRef>
          </c:tx>
          <c:explosion val="21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5E8-43E4-BF5C-0055511D7B26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95E8-43E4-BF5C-0055511D7B26}"/>
              </c:ext>
            </c:extLst>
          </c:dPt>
          <c:dPt>
            <c:idx val="2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95E8-43E4-BF5C-0055511D7B26}"/>
              </c:ext>
            </c:extLst>
          </c:dPt>
          <c:dPt>
            <c:idx val="3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95E8-43E4-BF5C-0055511D7B26}"/>
              </c:ext>
            </c:extLst>
          </c:dPt>
          <c:dPt>
            <c:idx val="4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95E8-43E4-BF5C-0055511D7B26}"/>
              </c:ext>
            </c:extLst>
          </c:dPt>
          <c:dPt>
            <c:idx val="5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95E8-43E4-BF5C-0055511D7B26}"/>
              </c:ext>
            </c:extLst>
          </c:dPt>
          <c:dPt>
            <c:idx val="6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95E8-43E4-BF5C-0055511D7B26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95E8-43E4-BF5C-0055511D7B26}"/>
              </c:ext>
            </c:extLst>
          </c:dPt>
          <c:dPt>
            <c:idx val="8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95E8-43E4-BF5C-0055511D7B26}"/>
              </c:ext>
            </c:extLst>
          </c:dPt>
          <c:dPt>
            <c:idx val="9"/>
            <c:bubble3D val="0"/>
            <c:spPr>
              <a:solidFill>
                <a:schemeClr val="bg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95E8-43E4-BF5C-0055511D7B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table_data!$AW$2:$AW$11</c:f>
              <c:strCache>
                <c:ptCount val="10"/>
                <c:pt idx="0">
                  <c:v>Arkansas</c:v>
                </c:pt>
                <c:pt idx="1">
                  <c:v>Rhode Island</c:v>
                </c:pt>
                <c:pt idx="2">
                  <c:v>New York</c:v>
                </c:pt>
                <c:pt idx="3">
                  <c:v>Michigan</c:v>
                </c:pt>
                <c:pt idx="4">
                  <c:v>Ohio</c:v>
                </c:pt>
                <c:pt idx="5">
                  <c:v>Alabama</c:v>
                </c:pt>
                <c:pt idx="6">
                  <c:v>South Dakota</c:v>
                </c:pt>
                <c:pt idx="7">
                  <c:v>Virginia</c:v>
                </c:pt>
                <c:pt idx="8">
                  <c:v>Arizona</c:v>
                </c:pt>
                <c:pt idx="9">
                  <c:v>Louisiana</c:v>
                </c:pt>
              </c:strCache>
            </c:strRef>
          </c:cat>
          <c:val>
            <c:numRef>
              <c:f>table_data!$BA$2:$BA$11</c:f>
              <c:numCache>
                <c:formatCode>General</c:formatCode>
                <c:ptCount val="10"/>
                <c:pt idx="0">
                  <c:v>27.21</c:v>
                </c:pt>
                <c:pt idx="1">
                  <c:v>18.54</c:v>
                </c:pt>
                <c:pt idx="2">
                  <c:v>17.97</c:v>
                </c:pt>
                <c:pt idx="3">
                  <c:v>17.7</c:v>
                </c:pt>
                <c:pt idx="4">
                  <c:v>16.96</c:v>
                </c:pt>
                <c:pt idx="5">
                  <c:v>16.579999999999998</c:v>
                </c:pt>
                <c:pt idx="6">
                  <c:v>16.16</c:v>
                </c:pt>
                <c:pt idx="7">
                  <c:v>16.13</c:v>
                </c:pt>
                <c:pt idx="8">
                  <c:v>16.100000000000001</c:v>
                </c:pt>
                <c:pt idx="9">
                  <c:v>15.96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5E8-43E4-BF5C-0055511D7B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812202268895181"/>
          <c:y val="0.10881977091126088"/>
          <c:w val="0.21581364829396327"/>
          <c:h val="0.51303506192964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worst top10 States that spend 1$ and earn=</a:t>
            </a:r>
            <a:endParaRPr lang="en-US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5807265053002048"/>
          <c:y val="3.8958170769194389E-2"/>
        </c:manualLayout>
      </c:layout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view3D>
      <c:rotX val="30"/>
      <c:rotY val="3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0085093973024756E-2"/>
          <c:y val="0.17623318385650227"/>
          <c:w val="0.94453198314836384"/>
          <c:h val="0.61113496463166317"/>
        </c:manualLayout>
      </c:layout>
      <c:pie3DChart>
        <c:varyColors val="1"/>
        <c:ser>
          <c:idx val="0"/>
          <c:order val="0"/>
          <c:tx>
            <c:strRef>
              <c:f>table_data!$BD$18</c:f>
              <c:strCache>
                <c:ptCount val="1"/>
                <c:pt idx="0">
                  <c:v>profit%</c:v>
                </c:pt>
              </c:strCache>
            </c:strRef>
          </c:tx>
          <c:dPt>
            <c:idx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094-4A25-BDF2-3F4BAEBE2ECD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094-4A25-BDF2-3F4BAEBE2ECD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094-4A25-BDF2-3F4BAEBE2ECD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094-4A25-BDF2-3F4BAEBE2ECD}"/>
              </c:ext>
            </c:extLst>
          </c:dPt>
          <c:dPt>
            <c:idx val="4"/>
            <c:bubble3D val="0"/>
            <c:explosion val="4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094-4A25-BDF2-3F4BAEBE2ECD}"/>
              </c:ext>
            </c:extLst>
          </c:dPt>
          <c:dPt>
            <c:idx val="5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094-4A25-BDF2-3F4BAEBE2ECD}"/>
              </c:ext>
            </c:extLst>
          </c:dPt>
          <c:dPt>
            <c:idx val="6"/>
            <c:bubble3D val="0"/>
            <c:explosion val="7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094-4A25-BDF2-3F4BAEBE2ECD}"/>
              </c:ext>
            </c:extLst>
          </c:dPt>
          <c:dPt>
            <c:idx val="7"/>
            <c:bubble3D val="0"/>
            <c:explosion val="8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094-4A25-BDF2-3F4BAEBE2ECD}"/>
              </c:ext>
            </c:extLst>
          </c:dPt>
          <c:dPt>
            <c:idx val="8"/>
            <c:bubble3D val="0"/>
            <c:explosion val="8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F094-4A25-BDF2-3F4BAEBE2ECD}"/>
              </c:ext>
            </c:extLst>
          </c:dPt>
          <c:dPt>
            <c:idx val="9"/>
            <c:bubble3D val="0"/>
            <c:explosion val="27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F094-4A25-BDF2-3F4BAEBE2E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table_data!$BB$20:$BC$29</c:f>
              <c:multiLvlStrCache>
                <c:ptCount val="10"/>
                <c:lvl>
                  <c:pt idx="0">
                    <c:v> =1</c:v>
                  </c:pt>
                  <c:pt idx="1">
                    <c:v> =1</c:v>
                  </c:pt>
                  <c:pt idx="2">
                    <c:v> =1</c:v>
                  </c:pt>
                  <c:pt idx="3">
                    <c:v> =1</c:v>
                  </c:pt>
                  <c:pt idx="4">
                    <c:v> =1</c:v>
                  </c:pt>
                  <c:pt idx="5">
                    <c:v> =1</c:v>
                  </c:pt>
                  <c:pt idx="6">
                    <c:v> =1</c:v>
                  </c:pt>
                  <c:pt idx="7">
                    <c:v> =1</c:v>
                  </c:pt>
                  <c:pt idx="8">
                    <c:v> =1</c:v>
                  </c:pt>
                  <c:pt idx="9">
                    <c:v> =1</c:v>
                  </c:pt>
                </c:lvl>
                <c:lvl>
                  <c:pt idx="0">
                    <c:v>Wisconsin</c:v>
                  </c:pt>
                  <c:pt idx="1">
                    <c:v>Minnesota</c:v>
                  </c:pt>
                  <c:pt idx="2">
                    <c:v>Montana</c:v>
                  </c:pt>
                  <c:pt idx="3">
                    <c:v>New Mexico</c:v>
                  </c:pt>
                  <c:pt idx="4">
                    <c:v>Oklahoma</c:v>
                  </c:pt>
                  <c:pt idx="5">
                    <c:v>Oregon</c:v>
                  </c:pt>
                  <c:pt idx="6">
                    <c:v>New Hampshire</c:v>
                  </c:pt>
                  <c:pt idx="7">
                    <c:v>Indiana</c:v>
                  </c:pt>
                  <c:pt idx="8">
                    <c:v>Colorado</c:v>
                  </c:pt>
                  <c:pt idx="9">
                    <c:v>New Jersey</c:v>
                  </c:pt>
                </c:lvl>
              </c:multiLvlStrCache>
            </c:multiLvlStrRef>
          </c:cat>
          <c:val>
            <c:numRef>
              <c:f>table_data!$BD$20:$BD$29</c:f>
              <c:numCache>
                <c:formatCode>General</c:formatCode>
                <c:ptCount val="10"/>
                <c:pt idx="0">
                  <c:v>4.1500000000000004</c:v>
                </c:pt>
                <c:pt idx="1">
                  <c:v>5.34</c:v>
                </c:pt>
                <c:pt idx="2">
                  <c:v>5.81</c:v>
                </c:pt>
                <c:pt idx="3">
                  <c:v>5.87</c:v>
                </c:pt>
                <c:pt idx="4">
                  <c:v>5.92</c:v>
                </c:pt>
                <c:pt idx="5">
                  <c:v>6.03</c:v>
                </c:pt>
                <c:pt idx="6">
                  <c:v>6.16</c:v>
                </c:pt>
                <c:pt idx="7">
                  <c:v>6.31</c:v>
                </c:pt>
                <c:pt idx="8">
                  <c:v>9.01</c:v>
                </c:pt>
                <c:pt idx="9">
                  <c:v>9.8699999999999992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094-4A25-BDF2-3F4BAEBE2EC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colorVal">
        <cx:f>_xlchart.v5.1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cs typeface="Arial" panose="020B0604020202020204" pitchFamily="34" charset="0"/>
              </a:rPr>
              <a:t>The number of stores in </a:t>
            </a:r>
            <a:r>
              <a:rPr lang="en-US" sz="1400" b="0" i="0" u="none" strike="noStrike" kern="1200" cap="all" spc="1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cs typeface="Arial" panose="020B0604020202020204" pitchFamily="34" charset="0"/>
              </a:rPr>
              <a:t>state</a:t>
            </a:r>
            <a:endParaRPr lang="ar-SA" sz="1400" b="0" i="0" u="none" strike="noStrike" kern="1200" cap="all" spc="1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cs typeface="Arial" panose="020B0604020202020204" pitchFamily="34" charset="0"/>
            </a:endParaRPr>
          </a:p>
        </cx:rich>
      </cx:tx>
      <cx:spPr>
        <a:solidFill>
          <a:schemeClr val="accent4">
            <a:lumMod val="20000"/>
            <a:lumOff val="80000"/>
          </a:schemeClr>
        </a:solidFill>
      </cx:spPr>
    </cx:title>
    <cx:plotArea>
      <cx:plotAreaRegion>
        <cx:series layoutId="regionMap" uniqueId="{EE5220B7-5AB2-4F96-9EA0-DEFC781DAF4E}">
          <cx:spPr>
            <a:solidFill>
              <a:schemeClr val="accent1"/>
            </a:solidFill>
            <a:ln cmpd="sng">
              <a:solidFill>
                <a:schemeClr val="accent1"/>
              </a:solidFill>
              <a:prstDash val="lgDash"/>
              <a:round/>
            </a:ln>
          </cx:spPr>
          <cx:dataLabels>
            <cx:visibility seriesName="0" categoryName="0" value="1"/>
          </cx:dataLabels>
          <cx:dataId val="0"/>
          <cx:layoutPr>
            <cx:regionLabelLayout val="showAll"/>
            <cx:geography projectionType="albers" viewedRegionType="dataOnly" cultureLanguage="ar-SA" cultureRegion="US" attribution="‫مُشغّل بواسطة Bing‬">
              <cx:geoCache provider="{E9337A44-BEBE-4D9F-B70C-5C5E7DAFC167}">
                <cx:binary>3H1pb9xIluBfMfx5mcVgRDAYja4BinkrD8mS5esLoZJkMnjf17eZmuop1M/YwaK6C7No9PYsBtu/
RP43+xiZUmbSslw21IttJeww34sXweMx3h307y/r31361xfpszrww+x3l/W3z508j3/3zTfZpXMd
XGSDQFymURa9zweXUfBN9P69uLz+5iq9qERof6OpiHxz6Vyk+XX9/J9+D7PZ19EyurzIRRS+KK7T
5vQ6K/w8e6Dv3q5nF1eBCEciy1NxmaNvn5/nF87zZ9dhLvLmZRNff/v8gOL5s2/683x0zmc+XFZe
XMFYzAdYw8xQVcrljz1/5kehve1WEEIDnRmapun67VnXFwGM/PDzh59ufr355RZ737XIK7m4ukqv
swxuRP67P/LgyuHWXj5/dhkVYd49LRse3LfPb3758K8ffvrwr/Dvzze/3Pz6TCJ+hBP/z5s/3/zp
+TORRcPNkGHU3dD5mXwC3xxy4J9+30PAM+lh9pjUf4Cf6/qIR9/5F99fBBcPPZovZJM2YLpONF3l
qvzhQzYZ+sAgKsaaqm3YyG/PvWHWzX/vHuHNH+Hp/fg1LOuP7zHuu+UTYdzwwhfvozQUj8k7NtAo
0XWOtrxDh7xDiA90xDTGVbJh3iHvPvwg3/mfP/wzLLi/fPhDtxBuKb5g0d07S4+Pw++eCB/nvi/C
SGQPPacvW4FEHSCNIEKpumGScchFgw8QMXRMja0g7a/A/wGC7Gfg3k8ffn7oqu4XmTcHo3tcmz+V
1be+rp7NLoI4c0R6/dBD+kLW4YFuUB1xTO8VngwNKGO6xm+Fq3Z77q2mgyUHbPs3KTz/ePOfsAD/
ckvxBQvw3ll6rFzPnsgCfHldXzzi6sNoQHRsEAOhDQt7MpSDGQPajzO21X+wOjcm0lb//QpS9K+g
Af96i//tjLvZG9tj18s3T4RdEz9KxdXFQw/ny9YcMgYYhCH8IfcyTNcHVNcQ4ep2TfbW3G+4oPsl
5d3AHqvu8H0D84+dVgUe//QMlOvPH3748NPHRuXJ6f1G5aGRuWdWKxgPDHgjwSDbqgOwnvftakoH
HOm6zvj2+ZDbZ795Ye8u99OG/iPd/y9w2z/d/Af8BRP741s/f3v/rfes57+vPf1aZJdRmInw9iHd
t3q/7AUlZKBjzikGk/rW6tpnEOhzBgKFUo7vlMa+ROn0+M1fu9flwx/g3z88dGX3c+rjGXqv7Ov5
E5Eu0+sotR/VpNYGOjE0w7gV9z2v1cADQghmRAXHtvuBu7TPPPm6/wXarzKlD0f3mDZ9Kib06iLL
Li6dIrvO80fU5EQbgK+DKdXpoUQEK0zvlAHGW4nZU+Gd4ypV+K9ggf0ER79+jTK/f5YeD1dPhYev
L8CUDu08ekzByQYEIcww2mou0Nz7ghNp6gC4iw2k9VZdp2KAd3+4+a+vE5f7o3sce/135NgnlTw2
BuCyM8bo1ujsSSHGBirSOym1faPhjd+XQvvPQ8a1bv4P3OL/hlf0T7eE9+m5T2mT3eP5aLLe0xoN
n4hiWYkwvM6i/BENV6IPMOGIYL5VHejw9eZkgLiBVaz1LNYPP4L12AVn/gp8/bq46Ecz9Pi2Wj8R
vg0j8DcurqKHXvMvM+e6tcgNCM4QbaPxe2xDKh1QwgxwSm5PunXuOwsOQszgA/xy8+fO+P9Si1va
gAcz9Ng2PH4ibJtH1WOuNG2gMqJTRraKBDizr0g4HnS+oY7UbX8vAQEx6S4F8RWx0N3IHqfm3z0R
Tg0jEIyXubgs8ode6C9bY6SLk1FEwUK7d40xSFJgsMqR1ld00ksC0fhr52Df/PrQJX1Cu300Q49z
w6eSOupioEfXaXbdPPSUvpBxELvGEN2keBs965lsDHxhZlDIYW5d4V4wolNrsNI6d+kvoN6+In79
8Qw9/q2PnsjK+y4VbRQ+opjEZKBxsDYMCJbJX8/KlBlanVCuU10uS9B8+1bmzb93ca2b/yUDFV8j
LHvje4z77t0TYdzL686WzK4fMfGAKWRlwTcgurFhHbi0+xoOsraYYEgOfiLxIOXlxqT8ijV3OLrH
tpdPxZRciUtH2BeP6eCSgcEI48zYisM+1yioOZUzDgld+evZJZ0jIJNEf4OI6tfEBXvje5xbPZWo
4FlU5M6z4UUaQa72MQUmBrccc6Ld5op6dqWhDgyIukMq6RP8g0x5FxPfFJ1AuOKXjT/9H13y9uaP
wNyvcc9/y6Q9Tp89FTd9Hl6Ji0dlMYfsCYcleBu75x8JVtCXhqrzraXaM2ggnf4HcPYg+tux91Zf
/vZgS398j3HzpyJcFxdh9qhpXGNADAJBe8bu9SA4ZA0NFRh3GwMGW2fflpGlMJBugQX619ue3861
w9E9ni3Onogd0zkQq+taXD5mdIUMQJxihsjGxOzyKfuGDFL1AVIN8DGMnvW5MfxBJUL6vXP+virA
sqmcOJijx7316glx722Ueg+93V/o/GkDjrmGkdFzHBgd6BAsIwbd6sH+Yts89s7z+8uHHx66oE/4
7L3xfZa9fSIs+y71HltMggUK0UwVo10qbH+5cW0A8WlEKd3GqHvxFuny/QCq7SsFZX98j3PfQTVE
v4riH7JMdxkVIntky0QdcAOiLAbtiUiOgKcICqmNrc3SM0lkmXPnpn+1UfLxDD2+Lb97InxbR+nf
x3OAHAHmmFFw7+SvLzGhxtOgRCPbZaf2JeYnjPz/7LLOXfnnY3oOB5P2OL0ePhFOHzviEc0YqOEl
IDUhv7c1P3tr1IAAtgpVooa21YjgVuybnzf/Dl5hVwYKOvG257ebn4ejexw7nj0Rjr0SUOrz2PXz
FEFxbue0y1+Pa8wY6BzKd8FCvXMq9rn24Z8hag2x684U/Rpnrz++x7lXT0WqHqfX9qMWikAcBhs6
1MTrG2nac9I3hSIQhsE9n6FbKDJm/bcuZv11C21/fI9hx0/FfFmJLOv+xLF46CF9mbuAQQZqqgHp
oC3TelyDukhINGiQZ98m2j+KfnaOnvwLobKHrusTXsOPh+N7zFudPRE5eez5F070qHvEwHoxMIGM
+kYMqrCsDrwGBvl0qFxRGYSu5e+WO9sa+U67/SCjnv8GR1+3T+yeOXocPF48EQ6uojB/1KgmgXox
yK0jDnWr9yk6pMLaI6ALddx3Hn7sJOXNr18bz4T4zMH4HstWL/9+LPtkdR2R5R9d4OJWEh28zhoe
dLX1+sdVhj9++BeID/4XFNP96Vn/xjZ2wW+32WD8pyfrPaUHafv+8h9hnf1N5hmkTdLfxWpO/z+o
ut8kaEYX3uMW2EEsEeuwke5WDPWcLDDiBhqGrZBI773lsOH3FxBQsrruEVIyn5mux92z0d9vDfw/
3Utx6sA+6WfzzL8Ir24VwH0L4svMBqgNgkpX2C+xzXTzXtK022OHDMjIQKGC/IERv2+kdwm3mz8/
k5VZ3WZvSM/cEtx3cffbDvdO0uPj6fwflI99CfK5iNu+qDsYKyXLodj9zBcCKORjYKsSbJfpfr31
ClvvIGODYeP5/elUYObDO/g/faGf4PLnJjy423+UTwj0L/q+bWmfflJftlhhc56GoFRP1+4v5IPN
eVjXIOGDtnuf+g7al13cJ9h43yS/5Sn0deWnNud9mVTtUe998uFucYwu8oux/O7Gb+6Vtw5fAukN
3Yq+jWQ7uOdboTe/+va5RkAB3n3No5viUGR+bh1sXpe7ma4vsvzb5wowF8JfGJLnhGuQFILcQXXd
9cC2nAHhUPiidxsaNK6D5xd2kdZvn4P0ho2cDIqnt9WdWVe7AUOg6hrql2DhI42B3aqxu2+fnER+
A+GEu4e3hZ+FRXASiTDP4NsjCO4v3tB1VwllUlA7qoJNhzWmQ+xAAyUSX16cwhYWIEf/zUduGqLK
o9cJjlY0VPF5nfjaKHZaPkWlrp1XJNFGQZvyqexVDQVterU0xJte3/e2vfeNlVNJ4vvGIn4h7MgZ
2WWcLGRj+H4SmzuY102yYF3Tw7l2G98SKtlSD/N6ZpM2Xe4aP+b7oCCBsoi8GU84fm3HfrCEQIo9
VDowaUJ1XFUOm2p6Ql5rLL/ywrw6tuvWRI4zjljqTry2at7ROBmGOeKvS7ueUO7muWWqrCUj32qt
RdMk1kIe6TG3FqFl66m5gz0L4aOydE2vUe0xYVZj5il27ZFRtWhR+4glE/jqAVpI2NGLYyWy1O9j
T7izxiXh0m2daOl3jWPVbOirMRn2OiQoG12k0dKLPSUz5WE843blLWWfX9fK2HZqd2zbTTmpcWus
3SwtJ3ZsGWunO2rrujZTTqNRjKZRhrNXXE2Uk9yPvKmnOJFZx2W0LrvGUjxoWNKYNA4rM88ru4hN
EujBKE5sPsV5vkZ23q7tWCFnCD4kMdZKy56kdUrPHDuuVnacnSdBYI1UR6Xlqee52VHtDJlOs9NC
9fNTuI9yFgohNjjZ0a0VkwvXnktQbzX79KFBciKfljOcRtG8qnGUmFQUzaIyvP1G4mKN1XsdEleS
+HzLcwOvG7ecEVT5xykWzpllKXSaER0NU6I7Z3XWILOssnrkalU+TbwcLxDSiqOYVeXMQIlY09rV
x6HRRqdabeAhVTznteez0KxqXi7iMFFHkVb7Q7fK3FfyyL87yipFbHC7I9hfq81c39HHyE/FELGQ
TrljFc5QwlVY0qkdcHtWoqYYla2TmEpWOWes9sJZm5bJzK5V4zTOytQslcC9cupqnCdO8C63GjRy
iCJWNNespY09MrLyxppEBaFmEFs2MkG1URNe+mgS+1q0dhonWqssjdZN1ySsombN03giO1KjcRCs
G+hRnJyaRhJfsqJeJZb/TnODyhnGPFGOOjAMy9IZRqxVjnARvYPlCTd0B6YhSV9k7RzhNli0NMeJ
STyCFm7oe/YoB1drjKs23SA3/W6GvtfjwJmxgIpx5Cj6sCgV15hS5VLJg3rlMQuvg5oPDZf57avS
r3xTTYRthKZh576JaNyYNvWaE97SetOEZAQjxD7Grg0zStJ2ahEgrf16WBOtmfrMFi8iK9JMrUmD
S1HZs9ot6tc0S9csTKZeJ0dkA1LPWtBOjkgwkMJkBwMDj602FCZLkbvMSxSsnJSwEaib9o1tqUs9
0/QrR7RnpKXidWDwaqxSy11GbRqsBBieG9IybJcuCaLXe8rxHu0CceWedoFqMY1wqhPefYwHQpiH
2oWhQBSO7hjXni78ueCe65saF/GREuvRUe5pAMvDPtwn3YM/OuyPzZrWGyp5TcYEt+p5kdinCW3q
40AI9zyqhlaQBUMraqyx37FZNkhvCciwwFuGfr7BB1rkYFP2Gt2IWkmtsaTbDbsbscNTrbWxKUd8
/hxJmK6SsArPGiP1zKyMqhdCS9OlpTvuiOp5fGF75ZFdY/tVwBUxJ4YVTOzUiC/KRS5s7yILomwC
H0QzZrrvZa8UJZgHrmdWbX5W2214oug5PQ2cYmU3rHjTUOrMWvjq1RixvHgTlklgBmnmHAc0s2ep
zdAQpSgwedo470ora4aBqtbLMjSas8BLTliHz4zaGatBa80TQcPXbaEOJb7gLps0uatNrcBz3qH8
uGpq9sZqQmVWFikZS7RdknnuxuLc5ka+yEnrjazKFu+w5o4+8/YZsMfiwLaBmjfYNKsRDGVSsKeJ
d/17tk3rYiPTVV1cucjDnhiC6nJVr31H1FYfVo0GNkNs4dOiNUCVR8071ef6ULHzbNlmDT51bOV1
Awt2gqrIHTW+5S1TrHrLIE63RxKnGMGJF7b2rIeXtHWh15kp6Xbdrp6cpDiFJ37PdBKnZu40dooX
jJJoXBdFtVTzgC691HDHQdTab3LdPWbd4qYWPUl0or6WpJpDtqRlq+2RRsxnV5GCT9w4QK91q4nG
KEbOKHVymzimQpQ2Dk+MoprDkpxULnFtsztSfeLZpl0426PD3j6dUotJ7UUw4pAuMjJ0pKUFGRoh
V5dK0+43PEZzF+vpvIff0XpWrC4lqNNomdeBNRNe0xTmjmQ3VuJoFB5rlV/P5FDZKfH9YQFXTxVP
q0Z15E2s1m9egvJ0h8hA6Ru9yYUpcqP63o7zVevZjm26Xm4KoRTCDERs5pSnp0gE6VCh4Tlya/dY
c1Tt/A5quY3PhUjOtTJwj1EHdX0S0kBT7Sh/07i2O8PdLLvz2XAGCd317c7X9e2guyujoc/mXiwK
00XCWRmxTYY11aJRwIi9kjh5tGs82WH7ZKijekt3H7FTWxZk3u+crHv0CIUE1/5CBt8JCgigiBWc
Zw12ArPeQo6LJmLw9hpXiu0jqpgUJdpYuhQRmvqFpryUgOfNKhorL2OhR2eiuSgDtrAy117pegr2
xB0YWyrYE25lbXq5YOkLbjcjFSQVbRNtiYlvz7JY1Za0O8IdTh5J3K43ii1luqOTR5WoTlHYimXF
OFivRKsneZJmx15rbxvZERW8BnfiFidJWhDPQ9kRU7+mZtqNg+qK7TSSWhJyr+Hmw8+YQUyp/4wx
fE2Nd4FiiCv1n3HtCEVzUqxcCVc9y9vUeGEw111lnlUOpdQEs+uyCLHxAsxLsUru8Abgszt82Ypq
GCVa05lplzUTfI9e4rHNLn3rQqT8lOd+W5ggQNHSupMMm6MOp7ZZMnaFTkzuZCoQdoJDdstGrmh5
JAnBAiEm5HFgRoncTG4gKxwmraOOlAgcj8T3YjMsebhIOscjiLA6dVQsRhJUQ8N/kSN3A0UdBbbs
2BR1EC0Efdfm/tCwGrrwkzw7rrQqHubCCy4TYJFr6fW7AFyR8Y5Cp1cWPcpKQ58zjD0zRzq8eDs4
xp+xuPSPucjAOYQPtXACNTXg0x+qPJuWQlFrB1/RMLeHmRBoWdw1eibgKUo4zwlYh7E9xrnIjnao
JITl5YsSj1tByVoRHll7mW+62MlWpCnIWusaiRcu8ce8QWTY65C9NffBs9XEOC+4ks+jVjB/rUal
OxJa8CapBZrTiGbHWV1kx7g76vAR0ZvZhtZziXdMCm9RklI7b7WInzAmFmkV43PsNcZJ15eoxl5f
1kGEVC+jyG/GkaYk86yK3YU8cqtme+TfHe16d0d2xdyFp2Xp9OEVZnwkxagGn9CBCtIum69R3JNi
uS5Ut/FC69JrwhFCTI/Mok3AZ1HBcdGRESwkmFALmTR121HUgpVsyu4eoWs4jA035JKo7uaQlDty
OaUE5ZRGTI99DQcT4ebNWhAca2Zu+cU6XkhMW+Fm7Uk0i11rYldqbfqwBDVz1w9xrMJkzPemLRLN
etO9nQWBX22maUDHkT2OU6PIwYcs0iVyoyQYyUPZZIpvLQJ7LAG1Iulyj3hH1nQ9DtQoLRR/DBUZ
MJ1EbQ6tQoBgZdiaWJkfrbIwbCYxWDEmg2jESuJkQ8HXqk15aFRsGatNOted3NnidoQOz7czSByP
KYcNtA+pMYQ/egMwVHnoUC4AFandfin1cHU6zLF8t1HTKy8P24yMWcwnqdMoK99ITmKlLucS2qAY
slozDYtmZGODD/0N3FHLftcTzVHF0nkTGsoKBw4tpw2P9qaRHZJWQCnXKI+q3LTi1B26Uau8pVp4
GsUpsk2IkDU5g39tfFJrYfKusmJ76OeheqY6bT0OI8VaJbHqzjURJnNDd/DKA6tpjCo3PcNB6A6b
zLHfdTM6HlO7GYlle6cGdtIpUWJs5lUSXEIKfprUVfNGlIE1bhVWHSFft04khZ/q1dp3XdfMpbzq
5FNNCnXJpNCqkiY2Kbb9SXHXsyOMtMIfYbsMh2GFsxe8jkw/qZ0zknDnTKsKbSS4kU0k7o4irxNv
hGrrNOkCCLR1wolmWWKUdaDECZ8Fk4SD8c9kyMG+g0Nw1V9IQolTuOuOWuRmL2THbq5ARi5CjZgo
U/IjkjjjJDfCdWHXEBDpjpgWROuYhnSBEnvcw0sK2dmNlKS7QbQbmXYj76aVFBIvyTRRb6aVqN7w
w2kzHn3GaIPvt/QtCgrf6gH3C/x/eEFhl9Hh227z1qU8zpXvvcwb5xC7wKaSGskIRUU9kjpip0uM
ktdr451EiDAGUqlTmgAnI69tt/QSJ0e2oq3X5SW8SN2snZbazHU4/+akwmXvGYg8rw6yF0HXlOzU
UUlysrH8OvMPXPAdxjYC7yR2l6TQhjVIoRde7tMzrpT2KCMRmdoWp2dhq7sLPdESU/bWqKZn3QBi
wWsgURBxhQFVa/pZFk6lhapwrxiBhohmErSDpBhpPopmahdMd6zbXhl53/XKyLvsVTvi3ljkqeF5
FFTBvI3r91ajBSeO6oSbRrHLqzb20FyiZGdh+OXc1dL3AcrCE1/V2lENRSFwJ0EUFhMX26Oys2rc
MvOGjdbQ46RRiwXLaDymmWW/y5gyTC0Hv2lba2TbSTS16sIZgWxxzsoEO2fIq8fczpVjiapFHYGR
FTujirog4opKG/O8CCeOIsohRRE/Tgg3jll3FFPbNiGa4s93HbXHySpR2qEk2+HlJEUelnsdECts
TawqYGwIi7SLMk0guuGBTe7G0Ymq6Jd5w+o3TRmFE4ZoM9XjuHljFdGxXhjVqec4n1kHDHI4B4Y1
RMVU+N4KVBHBlzzAvO7FwIrKMlI1aevv6xQi/aoZ1kpo6qSmK7DTXkQ0sOIhy8l7XDp80bpqeQZh
22zmsaAaSlA2ZfxSD9vkVAKagPcGPpNlTSTooJCubJe+kFBhheVZKaz3np8UC61U4jXEVskmztU0
yjiqKmUhY1ibWJVvcGfilL433NFhGcXihTVOOB0p/pE0wgIO/o4X++pI2l3RIcgbHoxyFk8g7UVX
2I/OZHBfNrEXnNhlGq8lZAELxj5m+niTDXBTfUcfoQYPSzBQj4hb45E8CvTaeJk06bLq4jQSTxqP
HPHcMl7mRtzH40oFbeiKdFgh1bY+Y8kh2mXFwGSE7JrMmjGEdPiODobdrgbBBOKbh6LNSLQsbzI9
+j5rKmMUWlY6z4Ni7daN15h16NQrO0rrlTyKvDCb62m2Bl8jo0eSuAODynIbk+NTX/XZikcimMWc
O0e5UgUr5rb6mIVBfQZ2FDdTIYILFtQLr4gz0K++YbLS065Y07hmqNK1BjHBFQTxQ4hwGQ3klUAh
Ja1qGKbuN+FJyDyTs3ZaBJZmOqXmiWstFPkobJxg2HaG1q7RHZEtja7Z4cowNlVU2yZsNEVjDto9
P41KfR5a6SzQavwau040amJC59RX8OtcN5aWxuPTwm+qUze3FiACvVcxO2as9ZZwKd5SHsnGaNMm
M90yX0SZj2YSl/ISMkSarU43Lh0knl76cWZNd06g9Bt3oHT6pE94RytRkkJX4rFFy3yexXaz2DVt
GTeLwA9mQZBrM4ztODF3vRuYOZCw0q12Tt2KHLd6NSrCIFnhDpKoHLTOQs3rlYRAxmzxZaSKSeOq
1XCHkySQw3mHiiabVhDjTb93sRqOq7zW5zjUwf2KG/ttgEM8hNhls4iaIHyNUneDjywrmjeO644h
Mue8xVEGsSj4EPcxCUL9BSL5ud7hKTjvE4/X1jRUWAhJpMZpK9NKatQsyrrSz0IcifM8msjAE8mQ
BGT8iDiG0/VIwO/I7HKPzBaTxOXO+GHbGKuQBO8tKZCNTOv+5wumQu1Lt+T2grU1rsKYhy3+PnBg
vXTfGV3KRjFad5I0fm7ucMTJm9LUIBC+oQl9X13CyqN3oyRtD5T0VG1C0w/glliSnzlK2xy5JYfA
aNc0VB0SApbIDqWLTDWbRAtniRaRDZmDdW+iq5kxlDhceWhEE55MVG7Uw7jOgjmqE/4y0RV1rOMY
MrodGLcknXm54YDVCaDbhJAPjOLclGABm0aPS5WsJOQ5bfTSppuBEhPo5cxyXXZic3HpqkG4CHQI
OhektkyZAms6+7OHUzucd0i3wykUMtebXFtvXIGNZkErzTNbxX5beIH3KitLZYw0B1RKY1srvVXL
kU899a3a2nMVFfrVIanHQPuQjpQmZTkSdV1NjdRhkHkpnbXRNYkK4VxVdYaO8J21TpNANWWvhCuj
XoOtT+ZKqvmqKXG8pM46Vbx8iJ0mHO+NSxSNTX0D6gASx/GPcZu/a+FjBq9cHcw0EkDgRoJpXJEp
85xwLMFM88UYG5U13RD7ljPU/DJdSNBWkjeMOsWxbqfoleNlQwPT68IqIJlIMT1raCJWsY7eSC0m
UZCbW4B7I45ZxNnS9sgpaSLIc0p7HAWtasYIIoI7Q31nlcteLYGwYM9cVyw1mtdIGEe8tUD65EXj
HiWCzJ1aDUxXMyDl3mQL3DU2fOofEoZw1EZeBNKOj3YoeSTJJIUEZaPmLFtYFsqmkHUXpmsXxlSz
GB5HkRBv9ChqTNE27cqrbOsVb44dVoo3qkWtRWuF4VCCGg/IiOlqMJdglIeLMkTWqZu6b61Mv/BQ
w0a2btVHHIr0z3PHX6R+2byTeNHhNaLei2cQUz8SCm5NmQ6tde6NJShzojIbKjt2adMdrmjzWdyq
cyVT8cpSnWgCyk+FpDeAu4bfgZZKA5MmRExlrw2ub7OhThPNXbVibsUJXrncTcZ2TcIxbrGxqsEL
M+2qSt6C39gOhaNbixLiy+dxYcFiF8lb4ilk6mp+PslaNX6baGQlQLOfGcThm+FtR9YbHhTKSOLB
VCJjKtylSAxlr/wBR7FrugHDR7L8ASwBdJy1CPgARRNNyPIhbcFKNArbO2bFuagtZpgQgwLnAJKN
o1oo6bh0IYElcfAfOkAGg53zIjogC+kbrwLPx3Rihb8gzWkLwb1oiHiojDwNiwnFhXOm8sTqOpOu
9sEqdfhE48PRE4IPdQR8alKTn5+GT7zDh6YN2Oh0qCNUNQkjJpwMYv5g/BV1oA2DSihHakXtNyLg
kL0EV8hgKQQOSS1Mibfdgk3UUqCJIkLnDVcj3wTPVF9D8KE5D1J/KMnCiIYL2+H1BoyoWowyt1Ln
uiHcYV7n8VGrVt9HQeG+D+I1pyS1zRBCJqywjLdBkMVDDdy5U2IBkwM1SZa5X7IjlCXVNE9JexIl
yB5pDdJed/OUuSXet+12Hk0hJ0I3FTuOoUrG0aFuJHLLtYXblWF7ESwNBLjEIAUEDOxi1SrnaVUU
a0kl0RJsiqSdkVK9kHiJkp2yacoEXsac6sPNGSQy66bMUF2aRRjaU4nbO5nB8ilIm2yxhwvKMFjm
ajKiVcK2FyVPRcNCnWp+GmwudIOTNApNo1FJ/XIkkb2rTqsSZA6EzKZhZidzW81OsF+zcOISJIaV
4YP94qkaXbqxVi4SD1mxmRRKuZBwZET2MLeRGBu4GfsgaiKI93vNsOKGmDE9D85Y4bBVS6xjnTgA
dajChyBrlqt0LjgNztTaJguFBO93FBVV3yehy8ZQ4OKBvwYjNT1g8xxqLUw5B+8m8uvgpNALupIU
xE+8WQJ5b1ij0ClxUCkzzkLFOdmcKeDNJGiaFtYoUHCRzC23hWRuOhWZV59KrJYZ4RhxxMabGSIr
eYEhGriblKFWjCJB4qmclbSxtRa+fWRQ0KnDnOXukMdWMwNXTQ7KbYss6zx4Lcklqm7hOeZG2ckO
uBLLMciRgmqIoHagbBIbyuR8XVvKUbZhK7M0Bp7Iq5I4rIVHIVONtaQXRKRTCF87I/lsmtp61xmo
SwNS2Mdp0pmRBDRi1+C2BtkG31Ac5zp1Qqiu8EwmWPBCkmQtw1OmdLJU06Kx5pJ8ystJQ6HGHmpx
/EndEqiGULT4ld9aMwT57QuSWtlIzyNtgauyPlXK8nuUWN6FHVYQzYSCvbVhc+9Ys1rdlB2hXr8v
E6a8EFbkQco/90fyBP+Xsi9bdhTXtv0iRYhevAJul+3Vd/lCZFZlIkBCiB6+/gzkVdt581Tse+8L
wWwkYRuQNOcY04Mn7xCP+pjVMF8CQfpDMOGnMIOI9EXVofM5dZPYiXoMgfci9QfiqDHiuunWFm2x
xTbOfSLd3VjoRcf9VIgYb5fiYCE4+kxmfGX1WGElMOVUA41ix6mVVY/Gavn5kPg5yXZG5CR0T60S
365dNbiHNYKQFxb29Nmmc75N7UVtjAgsCb0vcm9/9e0mLiJtLQoBcucv01tQB2QXuqMXI9xkPdtk
cp8k1qDrZV012CfGUvPyeqmMdNUR73YaOauLIxa8JsJmOTqtFU95+881126fFOnCd+Y6ekVdZFCr
r2sefXbf9aK6XvN6OwD/5QF/sHYpPL3cL0GwN5IZxVy3a4/j9br+2zWbRlNL/tc1Z2VDkZ1X/L6r
pu1ISm/XN+GhLpGO3JC+9o+EIAAUmdNZAJwS9x1Ar3ng7RHmg4URpXDTCCu+yqTD9Fd4DCHaJUPz
tY+RdtU2zdl76fD6qzNatR0/GfNVWw82jbCOTitSJjzHBOCUz0WrrW3f6ClpaCGeEVoXz1q+M9xP
j8ahRz3/DWWq2RixpqX9hMbG0TSRYmbJyMdqa3QtgvJI7MXAFMwHNYj4qxn6bXlXJn6v5S63B/FM
M6+7ny1/d/OQeu7xMXu1N31hyRSe8Y2sYbW6xmofF2yaNtkURMgutgejqyY6nma3+Fz00h+Yo0Vi
UVbs3G7yjrSs5DmbmjbOpiSt6gMrVfO60EpGgtfzT75sRRW0v2ax/DVSab8xNQZJ0aTVBYAidkB2
JNhZdpc9TimfcS22/AZo9V21Nir6fIc3gv298BxkM7pFPpmRp1l5x6LAPhqA3l3N/GZX2ktw1xX8
pzPaesM9QvcD/rnqnGPW2Lp1Zm1IlXrJXOowpiljr6TdaNdtkQMdre8soxcl6y6LJvrA2YQvuZj0
lue2+pv02V+aDv6HP9Eydsc5fW6zjCTdUtJ75ixfY2eVXR//GDfvM/aYeksYB5yPb32O6IdtpX+M
N+o84JFq620419bWD4SzbTpvTFKRCuSwrSDx5sH6TnorSge7/QzbKtjyZp72tFTqDTUyj1quvTah
FQNj2p+dabDuq7z0omvLNfLJ9fychlZ9DNxy2JgGstoBPcS+uTYXW6sb28MaxHxZQv/B2BH5ruLG
0uOF13S6BGSW8bVhmD0ulhu84LHrDhPl5VbbTfotbbbXhg4bNna/qKNF++V55M3H9ULk4kWkwhdX
zuNwtgNtxWq99HwkR5X31dvC+Ly32exvZdf3nyXgl8aBOA1DZt+SK0BSP4UMwCUzVOu1XdRi1fCQ
ZWN/8gcqEmMgXrsN8dZ878Hs3bG6mXe8nMi7cvHLr2PWWulk4UycsmwpHn0yACK8ftHKcfJoxrLv
ySesv0utxrl22RQSD1zLP7vFz3bTUjd7f2Tz26Lsg2lZSsfDSlVKbJtJeF+VhR0tmJJePVm96nms
opxpuVdZ2V3z4SYp7nVdFaXcl/tbotzKgmcyMfuwzqYNKbynej0wgbWddgqyMdNnjn3yU83+4gCf
XSfUWubLDpsFJzaNjNcg+POM5eTZSP7Uh8eJjZiGlbJ3WOZax0AMUSBq/ipcQh7LrL6z0iF7nwKF
L6eUfpTbefbeNNa066mcNsbqy0wkxJ2Hg7EOo/tL1IxejLT2aI8se63WHocFoP61C09j3EU2HpIQ
iAWUG5cN7IR/smKn3huwOh30ZO/HoL+3V0OTMqKT38xkqvd46fvIgBSIDFmlRPzRs/85nblP426Z
/s6sb6ObFfu0H2TsqdApsXnlHUAdrbPTiOMDOJqJnT0A2916Sj4tDeVIrtL7L+eKYHs+9TK5ynbl
TJGtdXfAfh+dtdVz5tPiUeSheBo9L7vzePiz9wVsds/kxu5a3GZmIGyo/urrztrYIcJEeZ8j6q38
4l1kxN9IEqqdEfWYergLyvpkxMmx9zkQIE+uStckVL1Rc1W+Z7wpz05Nh3UhXb4zj7FdQ9MvayGm
EuimdD4Y60CD767izb1pSrLN4tDprQHt4gGhh1czjqxcfTQXJdf+AQb594syVtlY14sipJywWCj1
LjVYnRXFE67IHiNWYz5HKXYym5uO8RXZwwwQyGgzkiI3vzoFVyzPfzq6OqVrn/nq5Em5JLrLNvMy
xb0Mi+fMk8srAombsqv7JyPRUWGJlnuPRmKWcwAmuLxKCLSenEyND8aWduG9mBW7NxIiz89IOKir
lDrOez8F1sXYqkz+sLiXX4JlWV5pioxVK1wwGNbhGW1EhGcjPRmrJbMmqsK5O10H6dUU5ZZgd8Za
YZ6PLOk2d1er76V4pkRwxI6dvuKvzAQQuOfOb8oDUEXqZfGDAswLaiVGzATtzqxJPwJEinEX6zLK
5pQ+GSPtMJRy2vBYtUS9TOWgtlUxtSs+Sb2MqSNPQLkCO27adklQMvFiXGVVlYBpZ1i4r668H4eN
A8Tg1ljDVqsjMiuiGduLcFyeiFJaCcCo7cXTCpyHfj0tOBsipGDS7VWpOaBCkW6th0ICA2xn1QzG
zNoH1VkkHfkBjN5hWpClqMq0erbCUV50zi+UWETFjViwYUPBxIOxevj35rt0ZnmUSq2ejc7GOtmT
dn8yqjwc073ZCM2mg9lq962tWrx90ftk1f425UufGNG0sMFMKAf6ZDQWx1pv9gRgoesAfC7Hh36Y
r+7GY5wC3Ha1V+6NyHg3nAs1PC3B9K1Kh+5k1B1ZcSvLNByNmLXaPaaYYSIjmsPY2C9OJ8TZjBQu
ot3nmL3imwf1kmmUCW4U8TC6E904tB82eNPobdWpIDENB2WRp/Hn9dO2OlySGTGzrekFUGgb5TGK
nY2w6bNx96qlim262F+XzzIXeyDvHRnqrI6Xxd8CZxy7AHk9TIHjPJSIpp5Cwo43lTkrJ6C+bXAm
jHRVjQOJwnqadlz3X83bMncQ+5qHeMrKA6+nYCPcrL8Go0wIyhzSlj3RvEqP1xiUbJEqn6bqy88J
+3HbB0G/CXmdJ2OZWWfLE93ZK7lMyknwv9KDwZrc7NQd/qvdtMfULLH5E2orB4Qpda7cux7g9Mik
R26iAfTeRJMiUatz51M4r5Dem9W0bXumkiak04FNdXjfOtYvzZ35w2ecb0nT+DtvTUBj1XaeGxE+
dViFGq+0CF7n0UJcUY7hFsFwtLGt16HPu0fwDPWjcMQbF+X8URcZ2wY1sEQ9ps4Pji/LH9OIB1Qh
5FhWD9oZkOcnjTxxbFvKMuf15uaSWx4A7BPXycSHaTOPCpmUIKweUmIXBw85yPNVpys2nv2paxM7
bHh/qKeGbux6orvBpwxfWgEIw+LSHasGlnTp4LwaaxmASFMzOxKIH28n8I/imowqjSxb0TMvw43V
dPODsx5mmc8PiEn/mO2mPBrJ6FlvfzU1OnOgPpmQc8yDe88pB4A0geqcg3Z48cq+XVlL7XZcRZdY
wcEvsjw2VuUWABw0LsBTMBpVjQQF/pTQejRSWvMhCmdAPos2+703am3zrPEfgRXtABs/93Y1PloO
aZ9GECQPYdrRyNiMzs9IFQMNi4DQ6m90YXnumt4+DYW83Br680QjI/7R0Kk8KmI0GteR8nT5Gsk0
KGSV7hX+C0tcKiwbqtGyEMLKgj0hlQ3e4ej/rzOs8JGcT98W2iF6hEgaohQuffKBcx314J2M1E/E
u+OW891I5hC41gwQcOXsHDlaT8PAsqcB8dS1sekmzTuyPt15AszIIuO1x4573glQA/7k861HRHXK
5fJmm49UzLafuNxnG7p+feZQNM2dcBxyNhLy6vI0jdabkRow5k6NYstOAEJxyjOONcB6QK7z68zL
w37XlfrTeAhLf+mNOAsRe25dnIGb7SLD4lyQpo1CQYLLqEV4T1eDXOmdyk3dCOUIgwtXY3g/TNZX
i6IIfy21vR9STxyGLu+eHGtxH91yly52+ySrvnsK8GoHchxhFONgdOOkgVFy669GLXDIj0G4rYKz
702xX9r5yesq92IOYzgBXrsU2XZoZlz0auCsBBNpXi3uYG0mByE142esZGxfhirFr+2V07kKfRDT
fHY3+iDToaIpHmZjMPJqJWn2F/Oy4ZFzgHaqcLSfb2cZmXlSrzoC1kfiluHv1pvfpLyTCrsffE16
IDg7RSN+/kto5faTrsNHo28AuUbYrK33dE1ucGyT5FT7b0OPBc+sQmy5V/2teVUPGQC+QfnQ2Q3D
hiDN3rGRYFgi4axZdebM6IzV+I1Dw/+0gur21VY1aROHI7d3ZHGyM+s4PwveTMe5njdGddObM+V3
2blnbrsLvXJ5cUV6JrWe/l5PSiTgzAnXX5qgcVgUFtlAnlP8En3R8yNprAeRYg+Rm1/OnLbhoqOa
zSMCJPhN/fVgDM5i82P4TwuGT3rxpQRkGoTtZs8CZ0lsNXW7kWnrBT8l2Y0iqxIjitbrTh7CNpER
26nENg0rhazJ7T52iL0dx6J4NMaQqCbSePLuSOdYL6bjptAIrK4i99FxWCHWniLC+2IvAFh7AHzV
3J4uBidn4HPUAzjMjYiowf50nXdaFMtdW8oa2SDhvhO/QrSWVHrfpdp5b+r2c/Yc8ZAh/vnyL42I
NdOkUrZ/rvqEEALqGiLjWTbghLhJbk7GJcGM5e9R9c7bSmJXu1mmEvFx0GmM6LQudlbr5GvErgt1
vEiuH+dZuEdbhCRG7n/+oLRX8dB7Epj4eXi3rHPluvOH8eK1C1BbHU4fIZsRQV+9nIEYL9P437wc
oq2ksnyOaEg5vLuA5q491F3/NawR/xgWXq0Y1VaT0Upm25aX26FwdgoxlfNNIy3M4xFQU3HTePXJ
GJBory5tr/oTrQfQ+CSeZcwzr3kn/L2ctbctXep9DE2biLbJfxSBlScgMbFTEQT2/TS4QQSmd/5j
bZk2RfkKPsNXSyuV15bGAaDjr5bals61pbIY/6FF9zirbp+nhf4OdOPkpfwXWM+IvtSD/+q1YbtR
w5ifG03Ku4ZM9hYwUfWMSAtyW8EAKgl4GqZVqebPni/5e4dgfFJ5I79wN62Plof4XRoAR1y0SMtn
UugfOdBWiN3nv8oUMyqp248lD3VSeOAwqj4YDqxRn1j0y0RPLmJRgMLFWTezb1hw7vO5z39ZHiaN
orE/K2mtWAQvf7C61N4zVvp75VhIEuWIBXr2OH26vjqHIeZWi6SfPSaEHoWzLqm21MsQ5Glcz6XY
W6FSLxSpqj1miyWuXV6/jPNI77uhvMMjq16MhzexfbbM4sGo/CZs44IxfjD+SwZetpaWSIwVQXyQ
5afg0QxlVIxPCYjX/aOROu6EUZnT7Gj6zvOGbH1VeIkR/QylHIas/mZ8JyWbi8w9GjEkze96lssX
hK4ug6jUNydv08QFDPTYMKbfrKXatq2lvs0p2LG4i3FT1BX9qOkP404slu8mhoW9EZm1DVQ3fiqn
13uUJGi3Rj0PIuncQr5XjbQPyuZ6YzodiHdUeBgBZOzCTeG4h7pR5VOp3CDO3QoLiGAYylgNKaZC
jbka0eSnulPins/DBlH5sYyBxOj3bBgJEqSr/P/Y+NrVOtq/dmBlQxcVnTog4IGQaDfGhT2Er4VV
tefeqr3I6CtrWpI6G52rW1NNv7l1TPzu5mOxdACZrTnPuYP1RoQk4t952YVRG1j9qe8W9x08HUQG
2vyN0pDf+77m0bK+RLE+GHZhUQEjv4q+9ryoRKDgZMTUeR0yv3vjTuNeJpmBNrx2NvheFAA+XNbF
EPly7v9q2yahdoXgBJb/dwUqinzD/zcXK9OdPtV+gJIPZUfu0hA4nQYxua2T1+SxmK0m5n1ZfPOG
/mKb9kvJon7Mm7/rykPNh6AbXyenyTd1GgLAXs/9geT5vC/StruXM+mTuuTpGxJEP2Ux8F8Z3Xu2
g+vQlv3KBJs+gvXZI7VyHopCWzvH9ftjxxd+bofK2+Qoh/FC1xcF0pjTD+K3W6IRE3OzcNiXDk33
MwGyumtt5xUgRravNYIQRpwdvAHBTSiuIrFTZ2+HbXkVxwxPqayISKgq3FdBJ2TLnarC/Aqx84oJ
oq+uzgHS1XvtF/pq9Zus26O8Bb7T1ZmrAOs8wburtfaRPUG5h/7a1kknuU9dMlyt0uvKfc/odLWG
YZ3vM4vMV6tYUbTZYNGrdRFFukOK3b4O1OB/k3a5dpyrFQhjbweepncVeU6dHe18/ypibrN2S9+y
a9tqGped7aXh1WoN9oTqD9qNxNweWlZ3e5CzX61urfKhB9mezQE/79dZ4YBjvEynPz2MG+egxyKR
J3ZGbOuWxhX3RKKmNLyXrs3O4dLFYqjTe0y+ThBxJDe3OuPLVWn8zCFTxY8g96yDkUwLn6QI/cpx
W6ztb66FQCxKFMiF3XTmrLPpi12J8WiaG1W75OSOcRDwgAQPIqNLiypMdJOiJsfasSXx8olyT12k
l7V3t8FS1eV3mqiHEhvy38YfS0yq7lIVG+N7Gyywy4PH2vp00/cZkUc/JW9m5FvfeWWzGIEx69pH
8JwGVo2YdtlfDyR3+xMPOeq01MDZ/6MWgntdZGS7prdTD6k0hYkXFAwiEwpYyOl6aly7WpCId214
tfyX7jqRA/SVIbWwDjmv/fhZj12Rkd2ZsDirQrB+Coa1Wbl8hKMVHnSGu9yIvlcG2DdxdUYRyeyt
AVzO6C1UNjnohmIZO87Lh9V2oGm2rD/zundfJaIBRl/KcDosHIjva+eofoQcST5GiIFgQQuM9skc
6q4IT816MGLXecBdpiB+Gd2oNZLUyPEDr4xyFIhMFcG5CLrgXIo26UNnucMk7CI2thr8NBg2CHxh
XikrrLONo7FYAEcbb762venNWZhaX82MeG3bZN4R5JBJYG3U7ubZJidAGgRzJdhdOMxuXp3H9WDO
jC5HwijJAgqY+v9p4JiSf2tWEKDZaa2Of+hNJ6Yp0uTptsFy+Trivw1m2lpN+AMBxDUyh9CvGNN5
S1f4t2HW3bh3V0KewJ/sHfyMbhpD5rv5jE5GYxqScWe3QQE6tpc/E7tBEZ5ait3IM/GWp+Wjk83y
r6VNC9wW3e8eIe/+Lx4p0V0yLx2qRoS2PIV9h+BVl1UnmwYo61G4h5sqEIXfRjf51qKxy36PEj9n
tnZi9FfnYKZBMkhNY6/vu4e5xgztuhSxRsROQqT7mmCvQCSM9Ox1D1dlXQGvbQMEaHRqNbQN4KPY
Y9PEdHM1WEEQ+UC/bm5MzInMNBYi7eOb7krhNPKfPM8/uaG/2Y1/26Lmxh/d/dmRkf87K9TQRw1J
FE8dJnbThFV6ioctyIUA8SDjMkUAzINaMFsSmR2l6Z0uUO7K4RCNpU9bu0+yrgH8Gr/y1ij9xncQ
FpmdIimbPKqdsX3SOcW7xM6DAwtLhEvGpny02YexGY0O0wLg/7CKbzrfy90or8QKnvGaJw6swJN6
Mu7mIFD5Y69QXPs6htG5nBZxGfB2bys27i1JgYGRUgC9OYpzi9jHnvfzu06VNeLeZTgai/EBTrmL
W2twEmv1NoZA9dZWDc6MpLSwj8orh/YllYXceJr6+JqyZ9QRmj4tWWKb5skOeWjdbCeRASBRtfNx
1qW/w8Ixe0DJhQZUWNd6K7F1jkbpzn87BQhAoTdmkUABjmByQmCWXCsqRd6/kBRJvMFpxGUMqDhQ
URYHsq67qNJq40zz9FK3YBXlfsB/WKw8XHtCFQIEV9Lu76HH4ydkdUkXmSinq+8cz0YeN5hFjezQ
P7I5MwfUP1d7t3Uurs6ys/+fA0Jr2bme8FqTObN3lLWfxnjT/+G7TJqv2LZ/7ePWlJdsOHbS3pi+
b3pzdtMtNctPOXu+aW6uN525mHI524RVp5uaVQD0ar8KkHzw2jPjoYpIkDnbCXV6NqBaq2SRj2HQ
ec9EdeylruyHOpjLe/zpDHtpe2uJlqATd8Mow5cl7dsEcZcA3wGsbjv6WwfL/429iuE8h4eFAIJj
eiqGxjqHnH83Ri/g+VOKxwVr7lNTevVBzhko3qU5prmUd8hAActgZHMqcRMdgWjt7rxpCl9lGnzD
Qzmichgku7eeZUXH+6vEXQS22PRwlfxgLxdFH40UloiQ+MJ9qpzgndpq2cixW+7NwQYQdlOlDgVE
AbpKu1+GBohKFM1hbNNRr/cjYSxWw6MM7PX9rQddFoCeZXxXoXTA6abvxzrcVA7Ql+GoqwT4Q3fT
gVX10AF08+CqADXtUPYDhY9qQEvWg4OoyFlKJKpS7EawKoWud7Kd0ywoDbZKxrfIXTtq/Lzc+30x
PPR94hdkOtF8HhOJyNaPIsHe2f/R9F2f0FKipAepg8s8IK1mDNrDm8lp6ecweg4SyN3PUBK2m9tO
HWU6oBTgb6eFBwgu0rrtEheZjbpVll9vsEFJDyvpoCtF/+B7Tf0CDp1CxqwCGaxy6xeJBc6uaf0u
MVYZTN65GeUbgtGii3sQQxn+LAnF1pCdHXO+RF4wgu+WhXKnBtRsiaq+oscWNPDroazG38UfZPFl
XFkku0NUKLszZ+mi+G+iMfyhE2uLmlWFikwTa+k2eLd4+wZ5qIlzZDxmCbYxp83dkOXFo+U1Q8R1
q3+0g/8STtR5KfvJBUPRTbeiHtJ31M1CWKBufuhF9gBrzd0FDBXnPCHbGetmqu6nnNN2l6HS4KYC
yuvBH8f0YLUoFeS2dvpgrwfsmvRldNxEFwj3b4CBxSK9HS/GaNwwRf9E+Lo4mj7MAbVIAALPtkhT
AZfG3eWtWfQ2c535m1PX46ZHIv0wBX2xywcgwtOVQFI4RX5Rmmcx6Kw+IhEQbwa+itLtAH1yZkAv
/tOCgKFyJgBuBroCFaRqgw8nS0fseprgDjTS+n3sf/irGjVD/EO/BgeRJdAREMzZ3qKSnFg3klMN
ktepBfJ6M2ZgvBiD0RmrZ2GbGxkZcFgdh+C+ELkE92EHhDgL3PwHncVTqzUK3QDatW8XlKgSuiIf
qN0RGwfwlcqk16V7Mi3TClCdrMcEQWj1JC2K/O4VaxN2nsBsVzr3he/Z94hIjttMEvmbzlibgut4
DWds53Aeyk2JndEwTww3Jtqag9cI+xKqFyM4Ci+ISAL0d5hU8HfQzH25wbpbbNyOyeTWSq/tM6ce
onZOg50xmEtJgX2IkIHOI0MoBA0HaM2Wv811V94PNcoWIKGPgHOzzLtAt8HGuLEUKQJUo8O8u1r/
v1uhfIp+7fs2Io49PKCW6PCACpPDA0hchxCZpNNN3+cVEsXLwrAdhJsxlIKiYEFgH0wjo8fnnfdz
N64hrsC5B/UCEfaR+e/Uox9SKPdXEe5Aag1+kqzlgIaw+i1oiZ8MIfB1TsZBWazYsAcyy7n36var
Nb7RD6CHfzlZ/xPdZWdwoYsxYutpoCU/c69hcZ6KEoVFobsZumG6R2VEuvLOAQZu2dkQxwwrrBjs
XUZzdjaS0a8q4xUuPN1dE792pQD4W2ke9Wynj0Q+GQKIOSwrKaRAeZcrKQRwUUQEUj3vdLEML5z1
p9bq5ntvkcNLj6x7zIAEPBhjjiKv24WDm2WsNBDTnaycNWmBpo3s+dMMHJcxGhWYFoDauvO9kbwU
MYa0PaXY3lQoWTvKo3DD7DwAUJqgshtiEauI4ivI/6xn4HvjKzPytPq0mnTxkrpVRAM2HRpwJZ8Z
Q+0Bm9hsiyXv8kwoiJ8snF7nVTIqattvlVbibPxb3LI70Lww66weDDCix4G7COCjsxBkisZOgBSz
Yz7Z+cUH2WqUE94+tXicqY/Vo5ufkZeiCS5ofFw81IhE+Qy8Nx+nZqgBrrRByZczCPdk+ADc+iND
EbKH8ujjZfMYgJMm5hnZViGDHRjmYP6g9vDWVQIggZoApO+TmCM9uUc69kCCJn8MU7zcUeBu/MYQ
6HY7OoPk5zqJwlb2Ys6IB7iRrm1ra/v4WQvQk+PGqatEIK2P+BNmaYRiETnDlDzSVMVjm7oJUzai
uOWKJN8H0+McriuiEDTiDONHFaC6R8dulvjVztM7VhTiiOd/igBj+2uluD7V1MkOKMTwGQ7Zd15k
4S7NrRD13AhiW9gOY5bMcRctr14+i52/Ah5YOx2KpsZnDf2E5RfA271oljV/qLUTbnn/YJcp0Ofa
eukd6xvqVbKIAhGWuH2KaCcJogblRWM6A/iD6rXxMOLpQZSg4snStQUKVfb0IQwpSoEiTxjZCwrC
AV3TbQB6DsixBvEzQaYDRYR7zMtUFHcTYIsRV925RzgeVfHyv0uvsgAYdLpNpiy9RXUMGaHCcuSB
dRjbdQ6gU/5p+f3yvdP9LvXyQ7t4907d0LsQlcwiTE7DJsybKkL5nV9p/72pZB5j7/uzmCx8F+1n
hQKiRVi9DxJgErvut86M6rJAq0VjU6vIJu9ZVcZeozGt6O7cKO5+F9WHX5dbB99MFTbIywTtT4pl
QuK5b2AD6CMgx9idNDmN3GJAyICQMbaXSgBg5X2zc3sB4BtryjBXKIQ1zJ9gR27qChPsLIf2oOvy
kvtAVi8Z8nZe2W6bSfU7oEW/k7GqXvr0lw5LBBKb9pUgOop1wnKpJwSQZJ6BBT0JTB5LkFDLvgCP
iU+y6GKPajAzIJLjT1FkzQVFA8ZkEC/9MFivTnAcgKCMScpfLPBCEgVyJopc+GvE0z2oprq4y3RU
qInxtJTyMqKC0cYCRWazlPgxkOgddqiu2Rzz7BDqbhPYtXtIVeOA+TI+9lbeYPHZ6V3u8zoahv4B
0I/EbeYRKGT3aClGIgrGPpB2/XOwKCQsZ7UkKMzQHHkxogIGsLkUxepQ7iYuSE/34wiOmXIrAF+B
60pViGx/HrxmqkaaqOvZUQ5ej9e5f2HBop8Cd8N77e+6Pj+GVU5jHwhIXjF/vyzgMbh4xUWoe2Yd
sS1n8diDU65T1D0CY83V3QwUBz2Cw90esYrI7Y2eNWqAlf7UoNIHTjV4byL6zbbYFIpK+cMOaM2D
qhHoAjoSrqYXFH6F+dpBVjUohWZHclpGlIzOq+PYuA3qQbtTMqHo0ZGHub31enpP7VofASRf8ITl
rLkX2B8nLUjRu96ef2IS80GTWcLHFiWqY4KVQYTZLzv69rYkVRandbBhXLC/n6qp/ywYNnBz8D9s
nVlzqzyXhX8RVczDLXh24gxOcs55b6gzvYhBDGLm1/cD+brT1dU3Kktg4tggba291tpNGpbmL0Tm
d0yPQ5Oc3jmx+nTvZcPvuuXnEcHyXNtuetFrbOLIwFdlEUGbDZ5UgUNo5x9gv4q3Ml2afdFDRFb9
X+nlQBgdEqBUq+v9oqX+06Dis1z8NecfinhOr4bVv5cOsvmsrn90ZaHtvbjlx5MGnId4eNRdMZDC
J1FttNW9TYd/EmV3h8JJ3WPuklCpx/4QD6qM+Lz5VcrpGKR8IbKWQWhKZ3hsKr4soxBvciSvbzZs
XWJxzDN5WACUT65oH6Ss1AEj7vex1iORxfKyUBs8KpKgJqOZH7oqflC1us8Ygu91Y3iuY+N7anpA
Na266uw38BQbhj3KReeimZoAs8/tcyH0cae65l9hVFVoI77W1b8mVq/hZGdT1LTFLoiTl660jFMm
LyrpnZ1qwspr73ohPhpbT/G5mNj6+vKWei6u39aIJVICN1UF8mwaBAm5n3/vVLBwH/lz5LUPNT7L
vju7oQhKM/Rk7R8q0j23HsqiStruVjo9aK6sD/FEDIXuRg8Dre3fwfQzTC6c71aVoMgCcnoSenAa
i6gDob9U2vwXu34TG+8fzihfc8cazyWZpzAVpItZnKdodqDzVXhRRsDQuIiW3N9e3oRNIZtrNnbM
wf5kH9zYNcNem8adVRgfRVFPcFcxv5r9YJfVQxGOOeJUMWbXrRmEk13Jjl4LqdwLFCgJjXe4+zkC
C5AlfBy0sO/Uv5nlfDjj/FuZHTmw1H6AjH2tUSFi94FBgYuHkhWrby1mNXiEFG9+2ju3ieUew71C
neqklc9yhoenpf2L6JfQ7mWxlwR1OxNh1i5wMoyfjREurcT52mjlvjGFdakrPz8p6ScPmSDL1o5W
el0C6ZxjIrWLSHPjko0WCs20XK5Vlo+ncspmnDFd64hF/vw4pDIhmEXWCj2mOQzjaEKpbo19neXe
s+ySdJ9geNwj67GFSzJ17p3XoCYkLhurPKUwxaOVBRl1uU7e3IYS7wjhvLlWMEYjbuXvbXsaNDeN
yjLz3zuS9pHynP5DZakWossX36x5cMIMRv23pWHnZDRD9V1ryIkGeTeda8d2dkhe27Bjuvw+OSh9
UnQt35EVd5CT4T7AU8WRocfdiAWsDzukWt8nt+/DNBf69yp1+tABF/meOBJ+c7WM38HT2bDlzfDd
COIhlLCkvgdOC7a4+Op7UjFFTHHRfEdCNoXGYKvnRLMu6UyEhNF9ACDhxbutm4nFvJUaKqIp/b50
eR2hS7LhdCfdobEnFlnbvqQue+I4sYdb16XjreV/vU6+OkA4Y6/MArSrA4nUsvCcR2JtEKXgWVuU
9tblfGWjHQ0un7KOszzq82kMa83IMR6zVhS0h6QpFLTfpOUOmWwjcqGMH3Rdaw/4Iv/0h4IUc4s1
S6Nj76Mv82HIkg5Lq9qNGiDScDCs4qlxRi+cRW7tcyDg0MKazqzy4GVi9Tss9W3Im/nUt1l8W/hf
tMx9gLP4XqSxeAZI7cOCTQThhqY/GUmveOyXZ9eeWbArNUcACbDrxBpUx+xk9SHrI8QM3cHynSjp
caOzdSt/cse+OgeL4V+MdLF2Y738U/XVoVPVcmzakYiiDj4gB+96NWYIX3j+4wXG79z4gn/FhRvi
j4hGYGvjUxTnaRLGBUArdRFmpnzEWFmGZEjESFaoAPDsavnNXKfupAC4cmWvVpuYnVYrh4VbIHwA
EIjKPnaiPpBeqMuKRCTLQ4dz6OtYB4Dqjjy0vVWHYwWoUQWJv8urxA1bMst7ilK6O2zCh8taOegx
E0bGTbfAW2iBywybCbUkhMZ4InsorQaSrvUwa52zHxx8L9F2NDjVeg6f7EkbpuZkzPlNaG187XhU
Qy+pf9ve0kcOWcbToFsPmKUDIc+esae+RXWsElFEdvbeukbznMyTGYKo/cPsTYZ5FPMFA4RhHrBK
bRPtya3b/ja5kxaWpOsfW4H7rkndhh6/+EvaoeergHnyTj2DdkNu6CH+VCqwT6VTx0fPMMS9wI0p
rJG/60Z+Q9544JaYbl1LtjGHlXhJYr+MpPQfC50oMNGKcPD1JxtAZ2+58xwanXbpgupdCNd7KDvt
r5r4oSbHsB7tuin37Zz/aS34Owrfvl3eP1e9yh6KYZxCLZs9ChWMTx3rvof0PAx0V16kbsf7GSf/
nRhQSvdxfCnHWu6Ep/21J3u84vxmHac6jdJ+cqJWcJ/0tSkvmhiQgFoAo/NUnf15GBHpVM2DPRo3
XbGlsqCKUGUyMrUsgyxLRCake1VTMF1wsVehoYb2iMh2n064SPiNWE7SKVqolfVb11YvGtYLkd+T
dvTa9ochCjOylGHzhBU8fAGeRf2ESg6fFj9pbu6KifY4vO3Hlb+EdH7e6ew+6iAVFzRKOtmr5Z+2
teDKERbseCgweJyZlZdpEju3D34UcWmHnTeAdXSHcSrUdWpdXEG66TZBMiyZYA+Fn3x4GO3sp8Cs
o0wU+2VKXDbDA18Q9RwOLgUK9sIrPio5TbsGyGxfKBjlRQqbsNKS2yLN+qGc0mXfxixR0rWt0IuD
4qBlgxd1MusiEadHMLjiki/l2dVN90qMT3kTpzvZWfZsGYZ2rHmQwnh+LiBwjDITLy372cQh0Yxl
IWs+upKuadmx6sok0mdnV1vJdJS1a+wyCDah8CPPyZ4oleIQ3rRDJGFI7hwvf0kDccXsU+27oEvI
W0v9QBkJ57R4eoDit8F0k6IloTnk8tA75n7p3eqQknkOE41vLp71fev5KkSuXBwwFWQmiUWy77Lu
h5G7eEX27Xg3JLCQRH3TmKYI9SCIo85ywZ7ibNoVprrzU/lgLP5P4M8CU716l8zWzivgyCSAcrD1
PbUfC5XtJpPyAVY6iY8UfAada6TBDYTU3qloIKQ4NE6KaBwnCNjhVffaFA+wWEkEBuT81QSDvpjs
OdSJpO3eKNb55xc2C+NVZMWLFjdLNOhG/Cha64drk4dfhvqS9bk44zNmh7YGnasim1F7V49dJtLT
62DpO2MBDm8aQ2fei5HOxfCU8vbSmSUkr6kIoe43YUwN1qOusWcZGkd9Ns4CC8Ku5LDDQ+AlDvLl
gEZziijlIglkNXbqk8wgAgTN2cjG/jKNYrhsr76axLX7CzUTQGx6nszJA26H336cy8I/8uPWF6vQ
64sL3nXoFmqZTPlyEQ0LQybZtAXokqLtan5HMqAvpmNDgtH2gyvohR8C9d+EEahL3pQfypcAKKU9
qtOS4pPLQv2P6RfzBbMRzFytvtwP+J2GlWtIbGicMuRLsM+DVgzAC8dpXsoLq0jJJmiK905ffbgp
rICO6gVcH6ildXAAsqtISyuMTGc/vmwN4StxaJrfHGD3Q6zp6rL0WLMWo3NUTIcXpedwF1PC0rBR
1Rs297/bruw/v6vt1fY1pYtjEKnEix8CPIpjbMiSHS37jO2Vv3Yndhz83jtVlxMfmsad4vHiJu+I
mmomur3RVxa7C7KygZd9WGVSGlGrN/m56xYS7suOelQvhhZk+3LiHyP55hj16gRBBN+2cRwxSa0f
oHkaqvaWa0wXIuN4PscyTPUYM6eiOY0YF0dxGfthlp7HDl2iRrAGDXayLtsnwMyDvLC3vJO2qy8s
DP4SbS8xQ6vZ/sYW7v+QKLEKQf79VpUBW6vRBq9pfeMC0cG8CDTmUe2hY2t++UvxC9zF55uNJ+5c
0/HZHdMvzSHEXV2ct9+qNqfqotZm626NjZkHt/n6U/5/h+OaWilfZ2Mf3x5mivb4MKGNeoyawf3B
5qSPWrsw3b2r2RiMlPmJ6h4BSR1OSOruslR+FlIHJVSBgp8pvAbKHc0A4+8w/xFxdiYDOBla94Ap
dHouNJmG7lNf42vWp8NLGdcPOfPApZRWERW1/DlLDAE1q/VD2ffaZTGfWhngS7lo/t7LlRZCjCad
kGTLa9zIkrl7kdTSSF48smKxvKfe8K4on3wcVphAdxx5mZIgnJQyr7Ox7JDwB6N37xXPcDD48CVl
9RZsMkgPCDFBSDmMZ61ycx4df6beUIopjae1RE3gjAHmDc1QXHB90k+YkRJWIca68tWc8YLRnHAh
6xxqEyQt3zLDPEjs++SEZV3nl6Ba/vBje9EMafVsj6Uf+mbW7VJSZObYBbdRLNYRULlGNRZlbCF2
jmqrJ10iahzYRkWiwJmpL5LqycnIOFcVjvN9eURov+zIwgSclcahNQkj0ltSx0v+Hda/usZlZkcx
3hq7VluahxzjDMuotI+aafbgTco/Fx3ajUBjp7w4S/d7ysXRW7rjAFnm7nmiOvIIlKcYHP2jKilA
Vmbazz626wjj+AHGqChums6+pw2GfV2k4mdCNRaQpKjyJvvHkIgXN069v1KAp7EumKXmPhUx4UuZ
ZE2o9PnU2K37C2TeBwtgjvL0rj8BlrySGkTj0jcIrUBLdlXS5mdTI6fpSXs59XGwHBdSBztYmtZu
0bp2T/i4q+oxO+rNincEIFIlSGsnevcG0f+kNWJ4xRfwxcqq9EdMpR+U4CQTzHte69UqXkn3uuUu
r+2o/+ha43s5ds01HhBMku0nD1NJJM9ZgA/QWO6SHOWvyHKJuDWfmaT23SyLayPr8eqs6N0M1Xe0
VHMKBqW963O2F4EFpIpibxf3xX5KsuQdpuAv0fnLo60oPGHpGObPgz7u/V7CbHSq9FCoyf+hwK9V
4MOtb+P5CvCZ7AobO6WBDPLJmkGoqdj3sw1GK/Jyz3hiB2CdVZ22xxbt2T21O1TvZML/Kv1kO0H2
R83cMEAs1ktQFTWOKdI+BZjGvljUyIo6TZS/i/ovtgIpOVKqkyzKDe6wjXFyTz0Ew81SElDnyxMQ
w5/Z7M7LLLr72Hb+S4+xRVrCZ54HloUiVUxHW/674MNetpx3Ti6tCL/6n4e3M7fBrb812+lf7/4a
+38vsR12l3ib52NTamf8DXEr1VJWlc+X1WgQRK/97dW23gypzklb/3+9/Dr+dfo2tjX/Z2y7zjY2
G125s/SaWncDyfkQSnDNorq+1D1CGODU/x61BpuAYD1eaFB29+Z6fOt/vvWzFTNpQM3RDkkumsvW
1OsyO9oUJgi3vt3O/93XREAUOVCVazaTV8fQeRx8aUWQiJLXbayWLrN7Zo/HbWxrdLTpejrGD59D
0s2fE6axrzd1YxCcbROaz9ebynZR5HfY8P+vsYzqgIYx6OevMXacGDO71lNlF8Y+pTzM0akTipNo
jXPTa1u/xZS6YOmbup/KNz4kROS7qWvTZYmF3LulcF+qeWH7lMwhNqDVjxTGxTGz6vxEYgTVMurE
sTB2hhkMu0EVYClx+ehWQ/tgZ8XRZ429KnciRFry4oxy7Jiz5b+WymuPmLu8l6rwVndIfa+x7WJa
SdzHsZsyInz9MZ+6C2Yo8hqMxJ4Nm5sTLKplbwWGG86axD+uWn4Kz0oivujgDqD/WHZK/4HfWrkT
o1vu9cV4Jt3cs8Xs68it8oliGk15tFVFpkfHkMkwEcoReu/yYdDfKW4HYbTLVzUFSFIhHfjwdmJ9
z+o/Vtu37JQhNPaJ87GMdr2TaOdeixSTgnqqfoHlY0K7DqnE7G9BQRGvtbc1CIWTQ4v0e7edv411
vfkeOIN62HpDWi1kmKbHrpsDeGqd2FUyH19LEZfIYNNxr+FN+LqNpRXBLuSo29YL+qa5po38iw3N
f05YJsfDDmOAg7JeY2uk+W86OuJlu0xQY4KoUwQl/Dph6Os1vFfFeRuj3mP60GnxLaBySDXjM4h6
99lYJMWWVD4fPD9Z4Qmm7W0scdIXWZJB3Yacaliuoqh+b/P6NpSOyxzptWEet242t9XrDCr+eYUy
P2gmRKWN87qRXKGDPmd15p2ylvkVy5b/Jt1+ntJim2ob8bev8f97HhB/CR3SMg/b9b5OHIz0PpGN
Y2eDOzcOTtUjloH22ZpW/5yGShPb2NYMlV49dmuTZBqlPsx5WT2fkOb8z4Gvk4188U61qT9/DW2v
qBxWPX6N+Zn8q1NCMSxVGoS+arPHyiRlLKb0P6++xlytg0Sggst2hkaG6fO0MmmKk2ZChqGQ4whO
bcere0v3ngAE7WNihsPWNbDpPLAnQXftOS3m9PFK8lmxwvXkdBTylAkBqXrtjqKvz1MKzwSrJvZe
wn23ggJ+GwVdPrs2SfWT2cLc78befZ9KNZ4wgG9228nF1OanTtXzLrHRyg+d611iRVDi5qBzumYI
TNIK980bSrZggfjYeo408vuaJ9h6qR+7b7h145LUyZdtqOoToglZLw9bF8aUHeWT86PB52FnTrjw
Oim2tlqfanuqqPtvBqHRSS8J6rZuhdUL/msEOdvJFtPFMwqG63YwhtHx9s3kth6icbZ4rur6WV8v
mneEu10QlA/biU1AjZx47iknGbtFuI1RvDPeixYXqoD9fZDWAyIalrhpW9i2tck3qQ77mcahtKM2
R1SQXk5e0R5wWC3gfibpscQt5C0ZX+payUOgNfmhGFffy9G9AxI4JH+Nfl/BynrX8gF0qtC/4QXK
6j6X8t0xppk4n1ku8NyCWNzyrkuK3Nlbu4M2kWwJ4o+m6It3KMLVS9Dbx63X1KN686wzs2O6d5fm
6MEKunimGSDfyo3TVMbivZ1AsoqGlBQyGvNklIkXCXICK8rnRQNMl31a2P0BGGvFxnzCeXmfe6uM
bFMmp8DcuasK1dUH9bI1ZnGybO3JKtW33tTSQ+I38xMfGhuOagKvLti7aBayyIzkcZS4NVJDEw9B
XLOqn105PMdxo79lCU6TMG5CZQfxXYJr5Q2xuq41fD+zAbtobbZXYo0x3Mp+TMqk+Bwypji9aNbw
mrXF79r1rVNrWUjFKdQXzoS4V9nI78Te7W/fFrdhksZfhX9DHrQOm6UnalOGBOSU7By7DrqEgy+7
iftUsvKvRanCxDecdztrzylE3t+GxBhOey4Cx3k13eqqDL08VAY4ball5R4CS03SO/1G0NccBx8h
g+gCEcYou57toaIwXeqmv5X4qSeLewxaY2Xnl/5u1sEISzzbKXniA9rqMGOpnUsBgbF8G/tsVRcW
4rJ1qSLwSOrFeEB57z7H/Uweqh8btBrW9Jwqe9WXZe0BVnB2ahs8QhytPFlDXkZZ4aoToJ/a26us
nJ259Uroz59fyEGSoNhBgtpnGol+kloUmTK7FPDGDW3zZdS612RhBrKYag9JbFaPY1bC+tKM+p3i
zO2TkuWLw27tfVh846VrzcN2DHPR4NpTkCWc3D89k/O7Lbzgji9y6FKd/X1wrPm+aHG4HZswggNr
1qOtp+O3+NoMIPfr+6jHsLyWZrnfelRqrV/bID+IuHbwR2+0F/D943asDxz9xcML/7NX281LNy5n
W891bC3MU94Uy02uTaeP1HjoTOAaenXfDofB11y8jEz3NpmGx553liGIDp4B26C1Hskc1ph5lldp
KvemjwZH47lb9nZKCY3P/nZoa0hg2m013LbO56Vk0zokVStgVErrnsZBAku2oqJSqaMEgiGcw7Zu
tf4BkgAu715pz2QtoBPRnTqTsxdfX869mN8+u9sRQ9XDJXXymyyG73aVVWcJ4nUbhuY/DQ6Y3r7O
3Sb6PwdGPZgeTT7K17md5RlW2E5GE0Igx1pkvUraAQZNZoZhAKUHnqzcnw5iQExpFHryxJOESMAd
lvkhhV61jW3n+XOdPG1datQ9o7gDZVjf/zW+NC32RcrV8GVMFKFcTJHjORYoTmnKrCshGCOxHIua
JPI6ltrMnhgBJdA53O5NOuV7HTfitvWCYI5XamXJZpeDY5dpR210MzbSZf+mu6X56NbeNxgjHaQX
zmigpbI5vm8docgxSZUvD1vX6KByIMYrjlu3nsvsHI8BzOH1ndh4yqdlTD//8DbkOnOUqiJ53XqO
HIFYRzxRtm46ZtPetVcgen27cJ36ghbDDbduYXrOs0KCu/W2z9cl5qlwpXrePrtceV6Tk2nn7Yxm
JRbNplHvt24t9IVbs2w+rxa4EhukDCOo9U9tV0vj4bmogXhJLJNac4xSp+x6qy4uyQKA5Llhrrar
9qS7ZIYS1yjevYk5OksS7ycE4qvilUBh8my1zvIvuMXHDBL6o+6Ri5CUF/cSX7eQohxVOLBfucHg
KE515caXzloE5uZaeiIPWZ4qTDyfTJl9FNiz/aEYDA7tYvrw/PpPKSs3rOx8uhiUkHzyM9g3YD/p
nzOJ+BYEn42BkfjZrZjKDCZOklxJkR6zaXlzl9IKseOEvlEX7mO39NUSysbg9uZJHQr5tDWa6xZP
oKEWhKqfHg6P0ZCjQPdHiqwBaA4QrqCeo6HT8djsUbEE3XSFLL+cVdv8qttCoyyOnN+cvuG2m56N
WJkf7iJ+l4uPi37+OMx1fBCu+Nv0Mn9KsxTf2sLTDsj09Y/ayQyC1u5g+Kb7LtwjKbHim7Us48HS
1sKFWnFNtOA34bp+sVX6106rX/0kbNI7jXcyYIySZfP3WY3R2KSyAgcmxA+BsPJ/RpJExez4UJEa
kpUeD3beTMHOFKSXGogAr1V1BJHPSPmJw9yV2b3ocCcmS2B8a5YkODkBmU+I78W+Edhj2h5kpREu
fNsO8YPzj4/q+zaWxitVVC4I0ZuQLFRy0CsQMQe7S4CXCbxXJzZXnvU0Tf+YHUHSS9W5/mmWPfaH
EwRlFYEzaidDI6+Gpqk5oJ03sQeJrctvqB76rQAB2+Gv5O5Ktwwt3CrPLI9YbLrJj0b66r6YLNoM
mU8eiXvI3Z4AMaXR7Ek8TEH2ey4pkz6NeOcuS/3vggym7szgn6RP2sgZRPdC8tY4OlSNvCROCSqf
1v4uKXXrA+bnL4ok1f/auGCSC/qb9j0Fpry1jlpVYw4xdn2oY1JH5ZVkfNUrI31uYKlsva1pnM44
IJwHHFvP2Jq4NmG6TME1Rqzyio2KAe0vO8GN2GfuSMBj2Pp9JrW6D0xy3VvXwUjxJrPgcesNsAvv
o4UYe3KHh23IQn1w9FK32bV+btyDwepgeUIgWnvbkGE5GL51RX7Z3rCuPmeLlZnYJT1VRry6fdb9
fY6htNpp/bL1Kmkk+8KPy8PWndjZkK/uLlsvMI3+nmoFDAFvmD/HzDkwzkNQujB5udrWEJQceDTk
8/aGxNfmfd7kOmwEziCqzp57k+zDejVtbaYR4E9DNHDezgDqHi9xhQvU1yUTv7hgvpp/fmaZjlWU
BvN9zoA7Zscw723s4S2nxKWQgpWu6rJ/3c7FV5rY6dUT7msx/qmDxXoD04xmy5leWSest3qqf4sc
o4ntGBCtHmFOGZxgjNpvrtHB5xqo2r6dW1pmcmmoyRBtR0edTI/epg7l5Z9Z72vIMGqW1FcggkCK
lr5uDeYo1Z5yrdU+/58xc05lmDQB5t2umb7OyQTLKw7w/raPhUitu1/11j1fNCZ9OC3nrZtpQX82
Fugh2ynG6Fp3FrDZk+nn+WVLGnnCpfXkrm9vEnWA7h5jiI62rdF673Vr8qxltmvH6ewlmffa4Y1+
mzINmbkJAa2yE9TRcgHnWd8BIihe8JJjTxN3ZQTrt93zBU17iM3/uZ7q/62kFu9R9kOMMmftFS2d
edCMtv/sbmOdrXbKYD3benrSVselgWD32TVj3rXIYwxx42kbmqyFdF6f6RGV0ZL7NjYv8cUoeTC2
nuq04dQ5quIM/ujWDO78VEMOefwcQgV5Hon/Q8sr02fP5zHv8M5yZyoCktslU2yNyevWBLo46pW1
3LbeFPvtjQoRx8os0jxa2hUFVo0XbkerlFW+cEygszbPDl9jVpD/DXSdRW+o2xeDOsjhX68/OFOr
v24N9xEOHgPZ6q+x2B7fVapPDzj66K9DEmcPynC/f52Qs0/BeaNtj19j/g7Yf/q8aDuMGFZgIxQ5
kzs/mGn23E2BvLEGSmpiycuACOKy9SiO6erh9jIoxKvR2d35f41tb3Pa6pfq4mRn1NSnxxLae9ka
X4ESeggCUKgzVusaJF1yMWrc5WhU7yqL63uc18BrQZYetzGZlmCVGRRzUVZ1NDcx1XxSGZ+3k23L
/yepcCm2bOg/te52+4Jpdp/0qbqrpX7tAAof8XtV9yrH5NYWWhzpyEGp9TBevd4e+AI4KKBP7Uik
wpQyXHXXZ5U9tZl/3g5uQ4ZvGYD3bXA25rG+zfZ0dZUY+D1H6721x/oSTKqHFTQn8lEl9b6s95o+
1ru29dTOcJIF4lHcHmzN8h6HHIlGNlCPXtr63nGbb60VV+jhh4e4Hh6dIcGxXZCTQpfwK+6zgyMw
PMgddjoVEQAF15vTlFKwxy9hsKmzPiQoJzQBp1sfzF1HDBK1RB9l8E+bmTJcYAlH1ApBSBqzmm/Z
PvgxqOttOOi6Nl5gTLwbykuPCQsCALcOJR2S8jCYV33Ba64zNIvkAuokXzsWk/nBvovJBvbCrrb0
m+yL86x52kPT18hjh9E/ywEBnGW9Z+2Ysf3z2SfD9pSD8O+LdIzLTEYbvKMDTLSqUJZzh2Yq1Cer
x5MGtB45UbsL6oGiywtrJJvhR314MUQbPK8mfDMiBndubHSPifVgt5l+0Ebsgqv0A0/XNzJCu7Qz
6kPldv51kNasAAJ4+dXMIw7wrtVcMS37BsNiOsd6NxxqaryGMDXi21D+4TLigt2KFeL7PEaebZG5
rTTjQRKrSmfSX6yCK4+NXK4OhrOJgCQitWVfUV11RIB6ao1RXVQfq71u++Ou9bzkofDVstM781sy
UT8AxlS/T6j50uhL/eJA/3hpTPtdy9LmRNm87gGbRHglrCn7ovW6h7qqQEnMEf3WEkdJMw8PEAlO
vcKQsVN5VKr6GMgpOJfW3FDhCUKUO9gitFK0EWroT06zMgKT3tjbI3WwIAj/wqrpJ7OcPNlkySO+
rSGCDtdHuLOB4HHfuK0GXS/vuqtBi08CdC28JNix9xarveWittF/Nbk5o6uz1XWEaHDWVsDDal+2
iNpYw2pCFG6jnjxIITBmKSlwdk7HTn835c/B1W5Fgc4Xc5SoyF5gL/+7+FZzIf+msxLmCs81/TJX
jfFqo/Cwue1J97pqzOHfeE1klSJ96MsmuSQTEYY0eH5nUUXIO6kvGIzr3VtLICtvwJPCS99n6gPs
rRwM1W2UOgp3/uWvBcgmn/pUQIGdAAr9JDu0CNzU4HrnZBBUhEgQ0xj4chqVWpGSbwgBymjM0j+t
rCkSm9on1vIhh7GCvZU68IX+qwpKxEzA8GQfKMrRNc4zwIgZZrDLdpQcvVPgFo2Z31o8xFZ1Fop5
MNNsqvsNbVT3YAKqfMbTVH8Y1gK7W/Fcz54dUvVIO8pQmEm8t3uYesIw2aFoXs/c67T7JM/9CFLW
Ia2SPxqZB5wYUhyFgDJ+D85Yf3TYmrNon/oypu6Jj6bJTMiB6BPy1IDw+DFpIfIsL+xIuoi8Z1Pb
lIEsZKiDQRaZLvjznrNSqHcz4uKnKQBgV2Y/kxVOXjFWYfnsGhhKMU7RNc5SDxPMS4oRwc0CjIUw
rqPhsTvA66VIDm6wus82w5/EjyUGZRb0Rt+kcDAeUxAP46NYPPz2EcyHvYGUqfs7IhpMof3uWwpY
CuV6oM5eaJedHmE0Xe31qoeh3GsUYDF0DftI/GKSJCaxUPv3uZlfJ+G2D0CN1FLsZ0zRZPeEevkV
pLkNHfzk/4ux81qSE4nW9RMRgTe35U1bdatlbgiNZoT3nqffH6s0Q+8+Myf2TUY6oAqSJM1vzt6k
gwLVfevs2O5F8XvvoiS+e7EWnE4Vdz8a17srI7pZs8EdVE2r6jSjsNRqIW7MhXusuu473gcGnGA7
2CtlMt0PeBXdOSweFwuBOEj1l9Rxr+AfJkbZiymcPnwfmbWzuhEAX8IxUDc6f9MUkCiyuGKhog1M
dt1K61S5VbGxErs9Al0vAMV5FqAbPgYHyMwXJ2dTSi/Q3EI69qW0OpdVnkLbJXF8LKfWPPZ15X1N
vVe4TJ3a+j9nu97Beedb6i0QGeVnZPTb3MqCiz4G41av1GbHTN079QDPjhY4UHAnbEkpPpO3DsK9
YxUseqjmjhHgvTdaw1M6oFHkkEJMBjNhM3jNM8W+rkE1FM4taTPyP9s1FLF6th4sn7GjN1jgGN0M
oGfleQcfA99t6KG+ptH1bZkyb3Q14FX0TeM61zHbpow+/kxzfZ8HyXRRZ+SbEIp61uLgL2txiIKq
c4eJljRGZmd8iJdgEc8x81G7U826fR56PIfbeOm5SXll0D7XEUPdqk6PZeBge5c6PEYwYWelZf7R
9SkjDyt6S1IdnUOzeLKM0T6MecT8ewl89372OnhorRbvm+45dZrkEjI9uKS+E+2MAgIAbOzoatnm
sx4YsDe8kRaFCdgA4or1vXg/KPXzrPssrrEGQ/tH4EzLToIBs5cdaajCwBJNa/G6AoH5T6B07Bf1
aJvi+cqrGiKp5ZcgNcbMa1lmwa/BQfZ82QhQZn2v+xelwnALjkS3Tzw41kEPGmsKhokZp8+xLI3c
ISh9pqEW18acnhancagdvr0bUaXZYlc50ubY9+tNHpaZugDNnDCFV9IhPTlroIs8s7iCyDgNE4wU
4EoPndk9Ky3+T7kZJzu9q/J5K5i5cCHwW+DP9s4w5XAKZvdhTDWNoWCXPXpszV3ipnqbgRt9xmsD
tGHxIxyi9LOa4wXjtX+6hU/jllUCZ1kqqGedmU5Kg3I8V7uXYOITBsDKU3a+1EYDPGBQKaEC2NMH
KTDVOaa1yxmKWXvFHzo/Z3FJlz12zq62YuAhbCkAgivmbYFiWuQUNu+FvTXp8u4HDUpvDVBA6QBW
JQ3XQ3LEv49ZYD0lc/gWIgWH+OgB18Vy5zgjBPcFbwRAe4fNXnVB/zdVUN+qfzGvaa/tkB3rseYz
CSowcRL/qCaQhFp4nHV9dsJvRV4aX5CQR5Fz/KQngXVKB+XTzCLAQm/Fzd1cjAfi72pnnGJvDNmt
33nx7J3DyHqI2UrbpjqySq2aI/xngBi3r66pT3daGr+OKrPUsAqQUQyhDC8mTZWPrk3ScD2gQG83
BYggq7uDzYY3WK7SvglHpNOvbnC0F2C7LtLYysREwKSf1hZcfZ72za5Ibe8JFoDzqE6vMwi+JwMw
gp0HzaGKky8lAwPkK7FQ7Es2UyU5p3rGmK/MAGgquBx3bsj4yUiBv1i7POiMbVUW/Ql2RPHamXVz
wubT2kpST5wGvHFtbcJGae4ZLvN/2s7e6WXw52Qr07GI0/mK8MdTPwP2Nl07eQyQcnkMGq1mZxgp
TKd30r1V29WxhAZuBLAzlASJuYyftzA13AGpYCdkk7HAhXcesz2z6EeDdQ568V2WPXYhYLEfuf2K
aVl7zhbMTLng6kIQFmfTeYwW3GhtTOoZYES4IEklmPToTVEMfx//kyX5Uj1bXrv6UgbcV6+FTodD
eEooQM9GBzmt1VWw8w+TajAwDF/jBqSA/zI2QXoIoPParQG3aBhfECpH3RDPu5uuhmCEBDeUmUwY
3NhByXvR3pCCzk8hSY5/TG4TXMBlWfOewSq/RKLyRlsVXLKTRJOZFSRYWPy9oS5A+7qtjoJQqRyn
BVLIWBbgUA/cOmjwevA3iaIt6wjkBmCx9uyqfHOUfJeogfM8/Wn2Ayjm5cY1yxkltuITbbzW571A
FSVznLMpO0nNyGm5M8giBr+Pb5eTSC0tVKeN7WTpTn5lgtY0G7AIny2ufsegUY+iMOJ4W0juwxkM
589ueX6jGTmnHDVq2Q6WIJH7L1FclQO2tDC+k2SWVcewVHT8Z5bflIP7DHDdOMkl5Wd4wWMYVQPi
JH2198ryTzkuHQM45stjvD1hyRS8VO6z62ItpNE1byz17ojUCp5MgD5u2F9pDdBu2aEep3Tcq3r9
Q/DAEgzAqLsafh3rqUiOZNVgY0ZUOSl9vNvsZdP7hvMK1eB7D3Nx7zV43SPjALWxTZoXefZ24j4O
rPsc5tqgW7eGCL09hu5sbxWX1GH614Zotq0PDeywDoS6CXbyuORpSKzUXLZ1JSqtwAp1n33lbuMV
fX7B19EDfSbRJYCIQNtQjpXGLAp9wWQGiADMOWVGM+/fReVoB0cKkMiukV9u0TntQUPZ0UmuNzYN
a9TNLm6TL/OoX+TO3e4S1NJNYaXTTu613JWkLZj/txriKwvEWp6JHCExybs1B0lLYKQ4hjRdCEQT
0ceh+yQP/tY05dasrUFKalY+NxUY9p3cCvmRel9zf9qg0LesoDPKtao/2sU2BLnL2/01c6efAV4Z
BwzhLVrdi1blLUzb8JDPEJ1bffqkL12HfLaz2HaOczCDBMaOb6NC50QJt0FPyEry4v+58LvfIFFs
ryC766F+q3l7eqjJ5CBNDH0nXYB83zvkxk82gKzxUwqX93Zzb3CKd2/NO1DFxztosI1XRLAm5+Zg
hLk272M3/K50mbpf7zCd4EV3XCjda+ei9k8ZJpYH+S29Xz2muCMf0Gjs522ThXftoCvAPJZ+aHmt
5UiJ/Wee15UzwgFhspOW0MfpgSEMU5elIegj0k4mHOu1+SwV7GqmgqlvByTYTtKCx84aTlNuMS2p
9rkzYHzkLuDK/7yuXaRnPwQr7OUGcIUFkLK2vTm+d/UFwGgUdr3I29C9Ld2ytCRJrnkFqz9Lj2Tp
s7P3nWoAs5I+OYFCHyn1JVjf1ndN9BaV8rnyhpPXmFtpCbdDsBU4Km9twwaB9IVM2JsjCt3n9Q1f
27LkSTJYWqHa94cGkN4xdKKDlJnS2KXGevzHJihpeWoSux0j6Vv0Q7kkP+Tdmm1Z2fbvrgdbOTb4
U/McwJXbpMBjihSQW2+DcF4+HLoH0TTQmahO+gEfCvbpGRfIEx9sHWNQ5zGf22eHsQHzwzudFYtZ
LTYt1IkcUMpQd1drwarOY/mcD253MM2ZoUSjqzs1KFi76RGY2bDBexBmwZQvdpHmPNS7ICofnax6
9+DlqtIObq/TmpbMtZmsbUWqFEPannrsB6UxSlAv3bXE9AT6khnDeZK7LycpwDNOYFZodr0PrX4r
bwmsdnIl+i53cI2vuYWIksxbJs8z9pDqvtnCpQi5YV2spGfWwaGGxAu+YUz0z1EP3B0Zk73cYwnk
scfL8AShXObIU/pHPukXLzaygzqP18QsESjzupN0Mhq9dgtnt0Q9dxcWwe0LYLR/QsrPznJCefIS
o6dvFzaMHQ1/zoP3hL2ce8Ms+4n94uN5dsilRaydgaqpzpnj1t+nt6O26yeI9+tdLDOHnjRZPjOZ
m1k734IuJKQSeAFfwSUbjMQ95EelCntrUE4MdFFGzdrfdMxksAVetzpOrnOeAOawn3uEHolGcWRv
MxzDbqOr2ywq0oKCPTddu3XCcKkfaiMxDnJ++V2+HY3nVn+cjbw9qKbxLE91fbQSy7vuZ2xM0WYs
CpT+oZD/nqCtHYci335J3wZ2TE9LHGmYPoDx32uZncPOb/PhHkF28wQ0rboIa2eIuupCW/hVhll2
e77yJNY+Zn0wfKD/wnt8Y05evbMgSCOL4Rg4nBS8BC49+A6FwH3JLZMnI806UFl7tIAH+wW+If90
5lJh7dHXJ3lr0Et/v96EtVRiUuX/fyrGaiPspXt5n2SkID9Gkrex+JqW2C1zjrD9YECLMIMMdJXO
Pql4LEoVuextyCVRHDZ51W5R9rV/w+pvH0r5ne9GGbdjy9zdAgu4Y0MQeww+9DJ+ZXOEpWt5TRbz
+XkbTOZ3tFZYTw775FQ0Yajupfot6i9f0AgwSBekt3GctFQZ0a3BmjfNGVsOGkqRGjCxZRAmf2cN
bihJSb8by95+fTmPMHHuxwJdt554Azz9YLNLNW/R6y3YhPrDlR9i1hfd1dWz3GwZ1ElsvfdrHhtB
aF4HEEDWynL1NbkeK7H1Ma4F6/k+HBvlnzuEOujD6DOl40TCDWyRpOXN444nTOOX8tuPn0ut2ETK
oL4bRsojvLW8+UcA0f4szTXSVQfQ9PIMwq5DckNayr9H5ehbVwUopzm5Zbr7SAUJYIqsU7gPnBAh
eEjpWrDOAaVAgrWeJAf/56DV+fn265eWfCN7rO/MbTxza8yS6+l5x/7JP++dxG61JPoxLQfdzvqu
1scLfDxK0djYaO1XbUZqVvqVdfQgx/5b3lpFSm/jbImugTyPNSkxOe4/z/puOiO1peKHS/1b3oez
frhSsHT4GM3VXQijb3nF8XBmr6Kab3NVeeElYCkFciY0IibvyzLbGqx5c4YnKPQ76lStQfRWSbpb
Ofla9V2JRH0zACHEFvytRcvLsr7xH16q9QVaXzTJWw+TI/4z78Nh/3b62+s65wu5v4hB+407F4c2
hrXLWFg+XGtwm8mu6XdrFf9W/UPebT6xnPZ2BTnPhzq3KwyJd6cpwy+188KtdA0yB5XY+o2WPmRN
SmwdkK2VP+R9SEo9v0cwoP+p1UgiJIUNkY+Xk713hrfShG9RyZX0zFI20+qsyg66V7ys3TtgKmjj
a1qZFxq5pKXnZywUsKJkZZZ7WzryA6udt9I9sPqPJGuDMvBvutqt07BV1hCkdynKGRIm4m87eZIS
rN2tJKUpODLpX+uszWDN+9CE1tOMQZOyZOHC9BrU2dx1jp7OW5n/JgAMWC5KxtegHaLD7Y2Xm7IG
t251Tcvt+s+kFKyvriQDFlJ+d9+S/nAGyZuzBOyElvAarZ39bWB9K5fnsx7Z4FXC5C07WyyMGMsK
ybuZ41pNjpVABgZrUmIf6kknuua9++NS8uGQwauU/Wzcgwp8qqFS4BogNVgpNzSQHMuHq8QRr32R
rsvPkiw7yZ0pkz7PTrPqbJrMsU7yhNcnenv33y1mvhsqrFUlJg8/KnpW9G6VbotcuYPoiRFHyKTo
aGUPs1eyHYOaizY9yCt6W6eUFjDOetx8lRf596pWrQZ7rLPZOmnYHMzz7JwgEQxLHNKaBHXDbuVm
TftWoKB/FlqbctEddmYLAzI65HXlw9K14Gjq/lU42xYbAJGKdo3cVXkudQaVSa+K1zKGZyJ8cn15
wHOL6E57W8/8cPvlpr57RLep6+2uy5xForfXPGJzcvbMaS93WS67BvID1qTc2A95t1mdlHwkc641
pXj9S3oY6lsba70NNoZYxQW5/9YV8Xg0EALc6zBmSUI9Q4C0OOMzSamls3dmOMj0LKWeB8xTTxK8
m+rgJdKyo7acQ03q7L4M6nYjteYuG0/KXJo7tc8A6Q1DsWkiXnUJvMw1t7YHwFMDU3SXJu5BjUIr
3yMZhOEyM/s9q5Kghifn3OhB8wgni71mRGMhnmcO7kWxepf64+uCaP8UQEr5BP+m3qEaN6LKQVLy
MgSPsoTtiXpEBSK2q/RT7DkoC5rd/RSjheAAWzjo7O0fPcufn9Kq+Qnf8dSbWvk25iauWqn/PS8Z
ktf4wF/8QAUpnjWvvTdbPzxW69nZ9QM2HLQWdZxh2ARNXX+pZzC9TMnLz7qa2lsUdYBXRch2qcVi
C2CylDznVoV+k6ruKiSCUYYqwXFjxFg9jEsJS0mYCQw4CoSJdmwKu3yYp6R6kJgEWVE46J7lOcLC
LMJbRRzsygr5IX8avplsnh1bdZHyy9TKwI4EJY7dsgC8cX1mbnERo3qtQvg0fIxEVRQMd21WgAny
2oH5cFO4F5AabK95LLa3qH5N/RQ9DUsA0SV68tXkO7KaylmyygyTbnQXUeUqED4zLHZrnOCpQQ37
SWUn9ClVNG07jWPADIKC2PaAVqU29zLHUhQP2c00DN2DlnTe47wEdQZsz6Ztwa6mxloQ6lm61UoH
V7SB3RlzwmxuHHV0Yfy/piSaH24p0Bwo/zq0ufX4KrK8R1Rmom0Vtht0T429o1nmbpqaHI03wPSF
oZkX2wHqDKxV2+m2nrQbrOCRwcABvPTC8q6CanfXLMGapH0ek4I11AFpIxtuWqlf8tlMja1mGtpF
gmIK/s4s+krZTh4sdy9MWWxG1OC19wGMuvbYf0uG/KvBVjq4cOj+vFsmfGaQiaAVigqVmH7+i+3O
L2Ge6N+mJgGtgCDOazBmwK7RwXqcNfaSrSmxrpWb9xe9j9tTmsbFA49Ag/Lfqp+aUaFxZal5rxr9
a41q0L0bJY+DXTVQX5X6U9yzceQg9riXpBSwFfoZ+fV8X4+bHuOOzbRUj7UUU74YLNdyHDvYZDkK
tFv6jN27g638u5PO5lVOVTem9uB44QlyGE6dGbJoBz441W79BW2Q/ArDObmdtzbm9rHp2n2uImuz
9bFY7oPsBaPCmUX7omGubJtXiBbNJ7jn/QNLx2dJYbTbfsK0DjJUNiLWtNSQPMcoPx6UuK+qix4X
roEAtaH9sGKxRBUYdHfop/V39cCycpmidiIFDkoWZ2QwE9Bs3ArdVNojYpvaVpJye7JUXT5VDpiw
5f7Y4wjQpVoGevHRHn/d/k6a5P7RLmo4Z8v9Q3AaRF42efjT02bGwUQ5RaISVMEMw31NS2sbWyQk
32VKsZR0kDt2wyPAGRB4ATrXrNX/QD+UTkmvv9Z1EJ56ewjQeA+r72V5kPJ4COtDqqPaVM2Kw4K1
4uIWznrguQmi4K5bgiFB98Q1/OO7gr5PsZN5C3w73kNhiK/lmOFhuAQSkzyTWXYBKQBFtViLGvwG
/6OiHHKrvR7djZgD/l8OSd0BfIWqHT+epu0KRG6fx4dSZTVw++HXSW25yFSUenOXtguPgm1H02ph
wKJIeR8tQY7AxL0kJ99HsTDyB8jraszi+lJcqiiXb9ZKEsNB78qHr2MfmYNjl1WVsKw8PDEmRbk4
bxZQfJSlpPTDoZKUC7eojp4chMBvh8rV3h2R6ea+KwFofCxYftVUxpAdn+fC/ppiTwpyaXbTaztV
6dUdIwAnGsqbXcY+o8puxT4pQu1FLcPhztXrP/JQU18Gu1Bf9LB+6OhgH9ibhumC6CBfv95A/8up
W/1qAy15czNOxWZOeZ+iZvAWVcoX+MjBoxSaZXDvF7H9JGUghfcphLpP+VJzrN+SQTNfNT8qPmvJ
Warwzcle1KaBfvkQ1ul01wdaej8uAeJ++rAxk5qo3cwb+mzQeEtS6kA0ZSPHd/9SkwH3Upe1S5hL
6Vvm1ehoa0a7laTRN8PJwDV1V5oWivgb2+r6T5heIV1kjfo+glD51vTYIqjw9Y4Lv/INKFi5szPf
PI1YZj6V9vgKhKb7ZpU/Zrdxv1iK216yMkI6yda7b80MkEJ1rPwJER20dMP+V+DY7TcgW/pujnER
txv/VQN8hoZtO4D3JBaH7X7GGha+8N9Z0CJ/F37I0y0HVGw235WDV+/xaytRmHOK10yx7EuTdhOa
233xqsOY/oT1+0YKFWBsryAwvsDkVe8ly/Yb9hfcoTxKckRN4qx5U7KVZB275tPMLp2k5IzdoN6r
aL3pMKKvwTSDSyis0LjWaMVAi659VNjs/J5F97jbgcVD1hNp2X3lD85FSvrW9/amNli0O9xOZp+e
B8GY6K1Xq34Lxye6SNKJVBuYQtRfJWljRIQPpO7fSXJWph8u3/wHSU199kR/nT8ZMfgefwxOYTQo
z2nWqveRD4049LGrGvLqCaDPHtmJ/rn02s9J3KpXwArDs663vCoxqvJV4t5JBclHF/FQKnX2IFkS
mKgcRTYEhrrTMVwtcI/N7OBZqsfQ0Z5y87lpioPbuRWGhfUeGfPyak9OcY06yHKLWHB5VVSCpqtc
ZGbVaRd7uGjpdtQ8hpqDFfhkvaIQln5Trcrbo5tZniQJRwdIvV68leaIJKXRgyVYqmn95G/Q9ANV
k4+4K6stQPEq/QaKOjtCx3cOOnsf32zLuOauYr2YYebcl4kFwGKp1k7qXxNoyTOfNu2eYZ2GGxEx
dwlmLfW3rOA14Hf/zlurSMxS2r+qXteO/3a83gKA6ez4sR7n5mFUKuDShYv0Haguky/RX7nqfzbH
wX5rnBF9oFwv7rLQsFE2rlIQccP8pa/cZ6k6GuldHRne17rJ1Z1bx9Z9WnoYsNQ1ainown6GjvRT
QfxqHxdbF9jQnVryUrlj/KPTAIhZhts8emYXXBTbSY5RGqovqKrUGzm9M39VS6/52bFvBIzIjNFh
nIwTa7Ylqrul9ezZaI7zujsIW2r5JsnqAmVcNKruSvrUO7sMd72vx5cacfLfBbc6UlyuufBIAD8j
479T50CNd1Iegnu8k7PFjkumXUEnrBzzfEtKse5pyXjg1Y5uNQNNf7bMxDqq9gB3ez2F5ZhXG3j5
xQktZZ9qhY4t1eCcLPC+Z7xumjvNMJ2DnWTT04SPy65v1eYzb6MK9Md1vjN2fkabR/nVeK/ukDAk
HQvr8Pxit4X5E04iYpEm/Tytj5c2SxxIKsG8r6uqfoj1tj6ZRjVcIre1cPf1S2wJOgd9LMCqdHww
M/USWSy/97/Fwfg5iUzlLwWk5e1CWa4hFVdYf07p8CNUFOerZjcZasfa/BLaaIMzRAkeoVC7x2wR
FVcVP732aWwdWQ5IH12oQGCcG4v1Mzoy25/Db3TA3yEfKn/qAT7IoJMYYTMITwLX/CtDGVnv+tfg
xTKa9lPfgVlGp7h59VrmhF1faY/gNjrgOTgswbtydiyu+f5J1w08qEZnkTRQ0+w6a112lZjj1GwB
IoFw3yXIuuBf80lzBu81T72v2hQr92bvedwD5HvrMK0vkuwMlOdyJ+7OetwjTKUxLjt3JVC3onG9
zwGE9E01hOp9X5X+56iev+lWoD9Ial4Q4I5uPUpVT3OukWb5T5IK++DYpmX6ySx0/7M/s5dYWM1L
aTjOZ/84+pnzLeZTeWxHtT067RB8L/RjPdT29xJEFpY5VX0agqH4is3dtrci9xPzyDtMHoqH2lcQ
zw8gb3R9qG1ueUtBVLDjjLPuwmQZj4gdTbxECK8ZkfGX2B1aiKmFTtB9Xis0Rm3sKruzDgOWgg/d
EtAwpl2DN/JOklLAhm3x0My4bWFZfQXsxJWDrgLdgOHohrW74sFYAhsp3qurGPe5U82fWAX42pXR
9H2KFqBHC58DHSgk91L9azwP0/exjqztuORHS/7/ru8iubTW912f8wBP2zaBi+Db3+df8//r/P+7
vlxXrwaY2565N3Mr3g5M2J/LYaqfdcfUj/aSh1xG/SwFOZPfW55UQSiyeS6XvA/H8uVEzkrxjrHO
N1ECa2FbelWjHmgZ2e88FftoLzcPazUpHGPP29Q1fIOgfFSy1oIwCedr1Ooh2Du867seHZtdNmrF
owSjyfMq+jd9ozXVXg8T9S6oIOLRSUkChXb1rl0CSdqGAun+ls6qXc90Da3Hv0slf03KEZKHtt01
jwC0rVm3M63plE5vHt3Hktv1o8f+A0Uy71sCn4lGVeZnz4dLqo/Op8nuvR8GAnSsFnrDo+W6GI4m
6K0UqRqx+wqbGOLxuSmVg6F78xcUGYZjx1lF8PQNWtZZrhFmwPn6qrXuccL2HvxOY6NrOTfmFY86
d+0zuBEL1wHDOOhNO170OkSz+x+HnZu5jhUWkHOZfEmBBD1a3XsXkBVM9N45m6lZIq7T+s+ZkyjP
CER3O/3kYSOWzDOaLgbaMYiQO+aGIQi8mHisj0qV9Ucmf8jiG78qs/2OxMjwJYpxgk+6tn+Mml47
qXGbnf0xNR/CQMcTQynntzRMfwE6zH5xcIgd/EUxTdSxsP59xk/maIxd8FAVTfNcLIGhMjwMC+QS
lwqGvlCRGiAbVls+aCm8eCST1f3gFd2D1JdqGDztMY2cMEBDnCZZPNmBzOMl2yfPAWIde3wp0ydE
hzCIsDBGMzp1POCDVj9YQZccK6g190kGqcIYzfnOcUEWw463r042ROcCKeOrZ0bWmWWP4uJN83DJ
qnE8K2pUXjOjwNjH76O7pPGReBoc9y4pJ7xeaxZJoi7xD3HbqjgwqPXB9YoRoiuiywhA9U/sT5T7
NHa6Zx+1J3SDwQ7S44AGqvr+Ze6w+sHceXyNLOSRO3PTdyGLUkGhfm7Yg96Go2q8ja6Llje6p1/w
nuk3VTSN9z4+VEhQ5+mumsIIJSz04/g2Qfjw0/mPpHH3Pn5kX9m9btC1iRau/Ry9gCX9Fdnq/IeS
GH+w8Au93ApYKA9c/ZC1fJz9wTz2yxncGP8OcGAlFg8jEyp7QqQTiMkfBbhEvTN/eGANmAJmwxVt
1PGpThx9UeOfEV2r7z1r6pBC5g1gZlSeskZDSAbxvvEhRq2FQfl4yk0levUVz3lwNNi0YgQfmj2U
O8sfTn06TF9Nm7mTpgWvbsGbok15gWyAOn6NAADug3LoT3KUHifn2hi0S+5ow461xOICIyhmqrog
gy0PQw6/3dyyzAlBRKkisXeZ9lIimR9L1upjJvqEXGA9j+RVlQsPjQ28bYZj4INVtlg5tkr31mFg
eRl9NUO+gluSobfNuuUA02NJomjn7ae2wOdySermBGnJtIqzJP201jawE+MNJg+Q5GyHScES6HmI
31NpTuV19JIKBwtiEqx1JCZ5OI1Tu9GBKA05aKz/w3EzglElBPX/dW5Jvru0g4/AmZHQ5l3eeohc
f4zK+ZKlX5spDF/pc/1NETvWWffhVvS58aJ6jn80hlDZzjmP2fGK+MmuipOk5CDT8F7aLvPuLUs5
IV00P3hdA6Wwzdsv/ehUG2Nwgh9toLxCKPL+NDXtkLt0B+iAbwMt1yMqIMrbZfEvFjMeUQeJ/6ii
Ouaz07RfF7v7bWJ15T3r3FcVEfd7iALVfa5V4QE503mTmGp1vxZIKQOs3/VMLHmK1tmq3RsQGZyb
lzPIIVJxTfb26GycoWbP8p+LfDi1MibwhXT/LQWjimDmcpH1BJJMB/XE5ld82bmD4tx1Y4ABEdah
OL4ofQiFRHeeTJQcn1J76X21AoSBGbq3PJi+WCql7slhqeDeUTEuiVWk/m/JJQ+n7uE+WgLJA4Kp
7fFFYxdkKV0LpJ7kVbWaHcwBVwBJtraR7yNkYXZdPLG8X9V/RBAXvEKtv2nBBP2tL6c3p2TSXk+N
/5LPeb8DKtY/612MGqYzZo+ugahKjIjb/WT1w6kAVYuCYwRmH9uqs5V6aIIsvfjgqNFDnqrVIWOu
+6SitcuKAavXqVUrLKwX2Wd+Xbhlzdv9ktgooFizaX7HU/Sr36T2z9LyLyoLmQFKOPCakjphKP25
KFsb+T4WGdjQ6H6Nk3fn53nx02jiH4rJKjW9JQB6UEOW1eOGZSK1YCHpmc3Z8NmvhwZNcyYQUjo6
YXkNM6iAUppj4Xnn93OzkdI4DTM8L9GUk9KptdOHWjG/J8uZ2PHIH9O6epGy2HRZc0JoiTF59Fi2
qvIQ4yREPLDm6FFiEqhZ8G3W1eq8ZkkMN9RwF+PjcztqLVWdzDnGbERtJM9pQuQm3QbeKeKg27Xe
eh11yO4bs7Av/qxTd45xpYKJ9DImXskWkc/miZZqV8/ttKsKjwrOeqQd0xmpGCmQYHRRDdoqS51a
UabqsB6j+crPci5RtvvnNO+qWE4Mh0xOvp6tx6Zj2ztTubudV4r9NOYS72rOtqJsscMyd4btQQRb
Tq8MNRRBGKzvDpSC2yXlB4aZ6h8803y75RnyC9aLT15CE/SdTj03Ybv71/+01v59Xu3PLEC34fYb
lrsgsXc/dvlxt98kJbeLdmX2GCPsClX8aLWuei2WalLBN2uWeSQqJRJMcvslarod0g3DHx47QvdK
NxwYbWCnNjb3TRJV2xoDiyCCahY0+Q+raCY09MA09urZDv356HjdX8Byp12KsKIa/ez1BOtI08aP
wkMfzBu6c5i2f9aZ7x0YM11dJEyjSo92mj0tUrbeT1vBIjvuNkpNR47QrIkcvuuxxtjgbuXWyRvz
zBMkvM9m03ubntcOXY/ptfYrwMXdZy0YORk0PxSxk4debe6cGP5lBeqJBZ19yupWYeo/wmK4U9j1
nAosESckGMplw69Q2HRI4Pue4BEzTfWSa6Roz3WbKE9qzJS3xM/oqfKvJmMR7OWWrGHsoUmlyf0t
T8PEZTMXQ3ZejwpYydtlNZJL+KYqT1IAB+1HO8O4qtoeKuf80lQvTWoOTwMDodap0ULPmZIPM5AR
xMtifkjwWSkxWcEhB9uDqnNQdmjHzQjV1PTAG1rpQ6+NOIAtwZT6z/UAjz8rrk4wWKD+CQpWi7dw
zMaDXqA1Jnk5CgzHGZc1Fkz/zutmBhJImurHChe9wrX8x2wJkKPwSqd6am3kmtIWXZyRMczTvARR
apQnd3KmjSTpQYynGDUKCEPNLWvNb2zzS2S1xkWyXKXS0SUbZ+xCm2IveRIYuq+zTYRmo1R5V4Bi
njE1twtLtqUX7O9ORX6WC0ueHw4b22uNXTvV7FgvP1IKo0TNr5aNAOGSZbGs/uA4ym4Iwvi5KPcF
hOCnVtOiZ/bMf41R5Z8HzbhHiDy9GzGrepLAndH6R9bKOqx56dTnmLihzJ+oSqxAafQNPK+7S2Il
1hOL/dbt2C6y93Ph434Uts02z10mbX6Kx9Bsle7xlsYhqTrURWpuwflSHpaWfl0Gz3HjPs4eo4N+
rtgrqjrzyfMS5dGKrsGSMKL4dzBa9beOVcvLZKbLtBC+D+5/ADPWemOCylE60/XKiRy1sPGuiJ4w
vOseymLa3VrUXEYBWON2gypy81jUWfBsskj2rMfFS+kH41WqScCQTN9gC1SeJCl1NVTWd1YFclyO
kjwYFSmUhOSeOdy49dTAe0pzw3tCl3u+GEb3PfBrVEKWfN3Jepyk4o0fuzD/pRoKmGd27sN7qcHI
70mNNOMazbS/YorakxL8D1vvseQq00XbPhERmCSBrkBe5Xb56hBl8T6xT38G+m/c7zROR6HyJQTJ
yrXmHNOT95hFnXsSxJqtEbtkGUyLc3/9gqGAe+o1w5nrh9cvAEwRt01OwUjyhgY5NlaMki3LHxLW
32ywL/99b0zvlDCzztnnZpPu3BnFBDjL+KHGDREQz5JtLQcymu+oJtxZngU5HH7LA6jn5EGoDm+o
ldE/mOiHulZOqNCaZXJ9oHZZSMsizdNcJqqNOiIOTyMsJFxJfSHg4f/v2fohfL3XUpHlR7aGh/5u
jVYJCYc+XZ8R11wwvz6p1SXUrxLG67Prw3gVSq4PbGoRTl4/Cbq233smE+8pBfhSzU/x/4RXq85b
p+xu33Rzoc2i2MWuxof/HqiRsTpcPy6urodBFK9iNR71q5OmXf8FsolwHsmr/8huALtBg6QpAHf3
dH0wGzUtBBy1K3/j/39q5t53kpkwMLoS7OP1y8Ow4BC9Pk3BzoD8z1LGHIDzGdpB2fvfEXNnIkgy
OCOpKxkhXo/i/74M7OW8dmX2sE+IO8Bhhn1BbLXZ0rDY9b9zL35CaBF51ewn4r8C23iMyHU8Vf3w
5nBYzwlxYDtliI94Ft52WlW1Gb+m8s6sOMX2+nr/O9rXZ9d3gBlWvBURx0ojJe2s92bQZpE4KILa
TtKq6qNkk5A1abvR9H4/Cvmc86pte8Khj6lD5x3mFDBaanIXIP2i2UHaYmJeTWnlqrh21jfr+qwA
2rBtwIJw3x2MUwfZImokgy6rhsSX5dPl/zowWJQ5btLrQCg6hq9pRUi/n4ZbE9vfooi1rWVfqrGd
Tl0sx/89WCKZTqG5Hrli/igMszlh+W1OXtkAHb8+LV1vMLbXp9fo1euz60PmhA1qJw8axqqdr9Y4
ltpqMOhQdPw/T6zac8pjUgACWD2i68u8Plxf8H8f9oUFWcYgNzNcPUzLqlG8Ho7q6jm9PlULDa+y
cObgv3fmep7+9+H1mWeMxFth4GXxruAE8mCtsr//HuxexPte2Ods1d5fz4PrQ7J+ODLi2C1Jd7l+
qg5twh0il2rkGmswXBMNpDbw/g5V9S83upb0UavEA7a6xv731OnN8ZgB+cIkzzFd+RCNIMbg+nD9
ME2gEBuJ9tdSUo5ngiHVZumcgVQULZ3OjlsFFjFdqprmTVQQrRuTTx3obsMuxtTDPb2fHy+fnox6
BetSj5AbWxE4h5V+ZnS+NYsB32h2U1RNvIFRxqB0qeOLRAtzE4W9z7y924xzcVsY3CJKr7EDD8rq
WW+Uz5JRM0Kns1g3/RHcwLq1XfQH3PfmYRlJEJIumbTOq2pVuRMMYVCx9wNZLF20SxRBlCSBa0PB
fASZYMANl0UjvROmIf3ZmLVtqCliYQZzB/sfPN3ybIn8WNY1/TsiiZJOvDdjQ2bhnO/ALyVbG6Nf
pfpLHLX6hpsjzuS4qoIOQ0bcXwC/oidJGelqOqPXKKWpgpfKB8qW7MZmzYhWFipcWhQMp/2lNkfy
jd0uqEFUdC69xmH66xwOjDt4RKXw88vgXaI5S/2EgK2wTHW4pkSUJgbt6kEHfGuRfz4TmtkMf2mI
I1tHSeVPi+3uQ1g3Wq0Oyow5CHDoEiE50iLGK96NAl3M+OK5a+uSIEjqse7H4da9ri2GATvGkccy
21vajBFYQ+/fj9qeimLxmT9+UDzHW3fGv19rMoNNhEzHXag9Bd4cFzwa8k1eeFR68yFzHyYQSAcm
nvoFMS3pGS4JDHrJG13j0sUz30cAg93I1cna6gXMKVxPsfanQrJl2ulmPYPMVKqbPF5+bb7olx03
yoZNtuaEt5XZfzcFdCSTS9Q3xoGwpnlk3hg7JOboqQhoiF6qrCMBV+ITw8Ed5LQTLIEpfMn03Jdq
RYrAWt5MpnoNuV8EUF435DKTD1owwnH5W7LxEpgQy+Cjypkhetk3faPtiqgLH2aI60vjftU5qXqR
Hn3Og7ZTLhvB0RiCtQAcpBWf0crtbC/+0eCwbqqJbGJjWt68hoYFDUhD+3WISIRrZCVHy6CT56X6
A8QF17fmPAjj4Wk23B1BuMhHYqRYmtCZtrJD0rLvrDH63dJMfTDHeb3T3JdYK8uNnRbhts1L+jND
ubOlVl2WmF84KjqDiWHcRVOqQFPOx17/ZOcf+97sDNu+fewyolpb8rro52+lV78bagDPAiDJtQg9
VsMLilwL2FEa+6R4FhuqQcNf4K9uPAJTN2qeik3qxAdbaPpmANklU/ECSKwRiCTBfOXUR40elCnp
Ky7EUN3oD4YV2Xxtfo284TOMmhaoU/WTLm+LmQFfy+NvxLlF0JnPRCg+D+glmbpASx3PHsjUdbah
pt4N6LVNc+/QMkMELEPzj/YNCBP5no72bTUxtM+9izD5tsIYbyyd6p81Pd0OpA6ruruES0+AbDnv
ieeVpMuW8WH+IjmbfvVTVvYfRk+gvK7me5FS+ffLiuutaAQSjc6gT7BCl0AmezTDgA0jzgm/rXqA
YOnnwEHatDWhwJqlHeuJIisWRuOrPcdeD3KHhj+RAmer3rWFHT6Qbai2jHZSf2qcZzkVgVX2LAQa
GNo8fyPjPg8Mj4F316pk03XFK3pRTI6KPfSUJeQlod6ULUHCa04syuhp22n5CzD/B9Bp7qZ7HSQE
uibJ8N2PRzcxfyot+ykS87trLMICW8j8OnsoOtz7cuznnVswLEgMtOxujo4onqM3gy7oVAD7G+fq
UU+b22ZtVJXzOoj9tTqH6IWRfzhGKtsNYgP3rt1OmlztzvXdEKebpJJ0S1ahbhNNx8rgplCgEZLA
+2C9sGrKyE+NY1skdw5CjE2dV7dFVv0VlnNsGvnZJWy8JnEfu3kRCD0/IFShHxQq8lrGEF+9O54U
aWYRqOqgQYG+7a0UIs84ZIHUSKM3NTVvNLucgtDSvl3IRnE4IERPrK0gVMpUjtzPU/tEzBtj6ELs
6QLs7YVOZlw+l5O+E6R679xYoh9Gs5LYnGZa9ebpVXoa/Ch2V4bYv8GKoY3nL/Oi8gD+zFPcLt/V
JF/Nan4YpG8WstnJaLpZQHNmEvJcR/6kIeVNBcbarTo4g5XJRE10xywMkWnL/ZhogZuQdf8+J/WH
F+VPsu4vk0TTqI8vscoPHRqcbOKcSFW3A8kGmma4xIADEbQBRmtzO8hqduBaG1gt1ydUeTs/NF01
0sSdYcbBhwYaQHZFZH/Mavogm7rYOLn23LmAbFRivndF9j2C07Oa6R1/2S+yXXSx1n4ZkmMviqcZ
G7mf69W/ugdensBhGjIU1RyPR0GI2L5iDIDmz6J31C17BpDA1Lpj1PcPZBqRIejSHx+V89uJDjQF
d1gytol6LwXIXwDKG02MRF7qJdim/GKq8iEDzbMxltHeCs/bT9I7vhcdgD5oQ8dqshW8/Qyx/Iw8
IiZHkzT2M6EY1S2+YSR8Dth0kyuyDuns0BVW9rdeqEumj289/xRbv9cEEQakz/zFa7UzK98j4rJ6
0/cOhz66NUimr2xzr9LxMFXhrjt0Y7nrOCwsEuz8mR1OG2Z7CfX/CArYqW8TulQHRZ6a3hEsNnmX
rIL12VsZ85RyNyZcvaMb/uY5EcoZ+rRyal9lry6mp+57N/fJc3ioVfRhF+wbsZAR3TDm7w6eevik
1eAzmiHlQRD9uXBuMBEAG19SNrTGSEUzbV1LR2Dc7wX7jKPHbrkqbokebakDEp1eFZdL/yoVTeUl
d6cNHJ67PJ26TeNABNQFgiOriJ4qmf/Wamo3hcrHoPF6EiMxHbaxfhx0759jUUTOMeTsMhrOVkeV
XffhR6+47pbe3Elg3k433Fh07yCnZAGIO6nlTEObEJQo2imQu68wCBE6RbTQLHqH7WBxkB0OI5En
Cwu6UQS96XgY/l13M6RjERSPXQEjasg0fWdaMBu6NvlHALwKYdtzg6OSfPB+9KnvLwYgMnZj9sEN
1ZMmZrCbXv8hFKTxWUvQvfQfbeftogGkaJeQUexlXpDTImgZcOQI44NS17h4KMIakfpNREeg1/WC
jnV2KJbBPRIy+eokwHu4g/dD/WMoauN55PKs4OukyUVoFQlzIwzFlNOlSf4ZLD8B7iRUTeT3LElz
iZLqj5DReCOMnrGS9Rx2LkEl5ZcBuc5dWlwSBolgYeKSz1ne9FFzlhSLkSpvB4+hIfkioK5uMBC9
UGu/uAwtfDtasyLM6Xu22QFk7jDduh63GjkHmduvCYPczSUBUmkHR7V5zcyGq2P0Zbvod/ZQTBTj
ebYRLjWYzNFtRMnfQD9bne1qJWTZE7y3aXy2q3FrmPZEYUVoRuLAdpD9vTZO9THRsnsroiAnk7Y0
7XJv0ZlqmmWkoI2HPSZtq5NFQEPoWcbRF3wr2KkZmr3YaLgCOGm0P5p+n0mVHUNpTSQDK6aVt0UN
xgzEvdjkqG0Pix21QQcR0xtTP13sm7b30Kb2v7Z2Imr5khDMWtKEBviI9i6rt1gZ79NBiJ1eNu9A
Fk59uUB8rlZE80cjCK6ePAOzfhU/18KhEkID5dIk2DR6RN1ZJWAmkaCX7h7Rkk00pDP6qcTcI2dc
IfZn2oOAHMaZzHZp7oQ1P5m6vDQpV2DMEc4EoRJMJX9tJxyCXEEcLraxIfeJnD6W6YRy5jlHkboh
F6TZFgbHiSjxW5wYyEYW9usSr5Ka1xa8/apB5lu1bT70kDezO2vGThJ4tPFs7VFUYjcAuF0XqWoD
BxUr1IyAer/S5Uj/yFjYNOsMOvB9iK0vU2rzLjQHYMlYSCEasj3Nc/B2VIS2x9lfaXgHKEyITYzx
r1DjqySGkZRZf5ZU5UZOtPttqEmsm7QQbfCCpv6QuLoJVc4JMlJON5rHWeLY5icNl18ylOvzkDG1
Nhncz0QVZabxD2BfESCVwUBpGYGeVfb6A9uEHnFgmgz23WwvbLi0xjQdHGNwqQPS2gc110FPUW+p
0YCjVmct4WyrWrHp8vo5zUvsSPIEGDNYKurnUXmk+tKk2Mg83o8kjkPtXG4lEvZa/MyG910XSxog
ZKs5TfsHpxzfnW78hiR6WObZl6bxUU2JDS15BNGL+SKcWhs+yVj6zEH0WjwOmfPQdy62jLS4Gdye
AUqjM8j23lNbkWhfWE+h+tcLHVQ3DFESxEjc0Z0wmOLyJrfFRRiSSzdS5Dkxx2h1565m1zFU5RjE
iX5P4MizOZCK6fXlLornf3FoD2gBnQcGKgS4pCHM5uXN9f65UkMkYq4svkJNvlIpBTYFJvi6KEjN
Kpih2BJzvhnannlDvNfq8qbMn8HmeQw7wwPnpN/WsbWdUoOd2GDwrWZSbjVTWr576iKAnTT90C6Q
De71aE5KZzs2+puW54xaenMfTjD3ppAwvBwMWuP0fjSo77hBem9bR+qLrswpMEZnY1NVsvsa7/Ts
SCVtQx3OSalKPN+oBsmfIQ8h9zQ/RJtbNpbhu276MzvxW8yccp77wtcG2ICpZ85HZ36tRJJvQ3Of
CwbSJT5UPKjRVpIDU4n+LSujtUPNzj9Medc82frcEJiVtAadVvLqtH2KiXSW2fM0cfe2SfXe1SMl
xyAVY8KO8XBMSLTneDCUf+qQjIwsrm9VFO8sgkR23jyd68z8yjUMu3EK+X3lDTXqG0XSMwPxaqeh
Udk0XPFbT3PYG3pcSuPY3ZbzzoMCPM+029FzNUGYRdDZKmyBDU6EnKlW2uH9y0N6IUnyU4X5RXc0
oOZpTbJQaDN6SrpDDGBjg2jJ2bSV+TNaYKfyZ0M6JYlbxodjaAdnmeifeKh5rPqnqkCdwuv+gTfz
SUU97hozvl1ADkP2zTKfNFgoBMtdGxPhej9xN+VSxHBYfiKJQfo9/JFveRt6RCwnrFEGQefF4Lx4
xnSeW2AkcObIkrfau6EVnyVvFkiUhyTzzL22Ri7H9XzJbR3qe1L2uyRhn6ZT+9f1+MI1igwEUf26
HMptG817fo4peB8Bvo2PxAo9Z4apBSRg7V8wkoabsQlRD/1402vjWq/0tp+coqfaRJhqLyjOiK7G
OnHOM49tKktUaFHwcm0isqXX27TIa951aX40BlqqAs0EDdt/FQdvU47Wg5ZntAyF9TYwtzSicQhI
/1l5Kl50iW3xFC3yYOQU6CIilI/ViQoA0h57WNeE3dr0FkJjSMI0rO69OHqof1l4QyY/I87KKR4e
csFOTbb4adKRWBShv8UtQQ2zWZEHNT4BIM13aLjuU2e4MFbA6KfltyKPVMAm8DKu5NbZejQ+o9L9
dPrupdM5MTP7heyLR1OWgYjIKSQCGAo4QbLzqWu5WrB1oRA/dJb+1iv7S3MG+soo3TqL7LpUpxmT
cv93lsTCMTEcm/42a+CAswAgg1vhzcZ7uG5eXS26LJAKQWpfMlMuNO6677qZdo2jveREEm+c2Br9
saLw1m3UDCFnC1VMX1YeVnGhb2yRn6pQfZUCC0XcL0ApkT+1/aOTi7NVyM43tZ6aqkR+rwOonlJN
C8Saz9t7xhYrOFH0afUdF/EBcMWpTeKdntk/sdvSp2qZApKkSpRisjfn+jaTBIq2TX6sByJTe73e
ogr/zIwOuahJQredbNOMwXOq0L+FJeBge8u/cO7jOycpEQmPl1Iz4DtJI95gegxH61+osFCE4d9S
ak8mUUKTrOInLfuAmVjai+lrkY4aazRvZ9hjgaWMb6dXR9NLHquRyToOwB8Vrgc7zj9mY3jNSnzV
pC1Av6p4zcl4O2fjTZUizwujT0qIT4JV441TDTu7nj/6evXl6dzItcJDEbhUsMdN1HbU5munctoz
xYsDa6Y1qycmAfAm3YT4w7NJpMi68lLkxClV9r/CHQUTdO19icaL3oCQ9sobkyVcOO5eVZXrFyOQ
u1JtkzF5S/JW+H+NXX/bVv4V1jVaS7N6KKA1KqdgcZEtaUu2Ao93XspxG5Ifj8oJr7ZRn/EZPZra
gDgd5y8ui8M8giWMyQZNU52mXl8OnI1ozhdhBTozVRhcEV6QcvR1Xy1TSlJiku2WyDnjoPyUovnI
l+VugPPFWE3ecIW8ygxam9YHXlmhwXSjvdmmvjP2CI410qLS5Rbz0glq7bJvbGtrgzfg/mOQR5n7
rsnVNSz6cCDTAYo+MvDJ7YGs86Jqy/s3OTRvHPopG4uKjrO4vLHyl15kAQGq922s3uKBEfh6Ci4z
EVMIS/RdJDlR8E/cLnm4pyP+Fjrqls7tXQgon10CPrS8MbakEJ1zUTyq2HwvJinY6MWUtfipXA/K
k1DcGMvk8SoViHSaMjSP6wO7sUdCtd9qlX6z+33CBaqOYPPJVF7CAN/Lm11f2jp8pzxAjxFTooQ0
6i8ag5zWIGyln+1s6xbmAZURbb10tigZmoh8SO1SObV2y17zdSro7S69syMvuwwqW47s6SdvVyyg
aBaRZ4eyvSkrjQEBv2DrZto3+97NjBdCJKF7mBYN32QBspKQrGhyo9OQjGwaIScw29f8OrWJLZ7t
/dwVxknLmWA1OBGYRDhs1NxYx55h7OfZa47Y45JNO5PBNBlW8U+bO6DxTtbtrx/+73Ng6FOuyy4P
AwcLByD+2uRepQgbd4qKLIM1/Wl6c0UCjJsAC+lMs99487FysKRjcvqQ9JENgf7UsXrtwOvZLQaF
ai9COn1A7NnavCx52+0HKvR25B42tDQgE/VIvvBnr/LV2cXdZ9HGozAGb++Efw6Znf6cG5/oyLjX
dMjdUl1E5Bzn71oPULWyKO3laPyGpctFQ4VdhOGXlYrep0XkBmADhGcBcdZLXpNkWXKbUzKuJVus
nWMHDV/ofMee+T10yLdnFuGwD4+QmAGk07FSnvnqZUC/7V09azfN+ueSdQJjSeRTI+R7z32Bnwf2
sCRZYin9YU4viy7/FfVdnYphk+bjYxkxfc5d99jWgpamc5eZuMkd96edbCD+UXM/2/lDuo4OPK2g
bTi1Z6FHo9+1FleERwo8rrIT+Rhl0ETNxAxfBRTXI5e1dSwHQaCOze7tYEWxADaBskOXEAkMp4aJ
mlkOhMao3aZ2fdemw9tUrEGLUzrsQ6v4G5Olu1GQNiLa27rNTtmKPG6ws8V8wLK2Xqy/JbNz40V/
Zmcxk23JQ3PZcNaJW7I8po/F+BJaCXQhlz1aHFnRBov1ZlKwHKZq8l0vZe/s2OOGmeo+TXTjNfNY
rWHHsrulxTIV5EMZyVn0dF/kIG7ZYz9JvXjtCjffaq1IEFpEbzBGsLC75h43k+4j9GAZXEWHDrFD
dA5pUvX+2vbcDiZmdZP32FynrYtGMKSdZXuCTPkp82wxC9vprvxccPIXI63KcGC4AkIFizsT91FN
7OE0cpfcMnf9TEoDR9PwZOQAAXUL5MtQ1ciqaFjZ9U+WNrBfyvGQz/SZjdz2jqY4qkL1mzliMNUt
NJ8cJ/vsafJxt6m0TYnoocur+Bilw1pAm+82FpcN3coI3MnU3utFwWDFtL+qdfQUfjR0WHwj06hd
1aWjZ4lMtj1FWAN7ipGHUHJWlhXNzl7HdzLcDvjrfDQq9dYrbSjpM2MPuSbW9A0dv2TpR+ZlnDCQ
EbJ9G0OpoLzbTG3WPzRkpgcd8UYrkP9MX/4mshs/7+nbTBA1jJG2JrVUfUyHBuIHd4S4EaHf9Il+
o0Z9V1BTbmYH53SykFgu9DuvFtZe6H2zgxB5XJrU2cis3MYmgS1LxM0hikR3Hum3Zy4C9zSbXmSJ
yFRXz0zNeP/LBekPHdkw6dJTXtFWZ98KpzaVRK8MO1gMUCSaMrkoh/lp09K0r61JwxQLDzL3iu2i
LG7GY/cGomdb2mv9WWGNW4ajnbGS5kn1UsrFOjhmhZpZVPNJdOtMqEVOQ/wGGj4na6lrc/LE8W5s
RcxpoY0CA3ZHI5ALjW2WtF+KvC18xyhDH+RKiZYT12ud+kS2lQCg1kvyLp/4E9nMJWzlre0LIdY8
heZii/RVSY5taCh5SJMMAROXPTafl1byihubP4mfiE5MJFnWGMlId3i1PRthcVZcQH1O56h60Gmh
cEaVm5B3ZRtnHbjvrmW7x9826nlH0MjA1Jkqy2HWs5VuXflpNBwEG3fihQsiVntR7hkWWzBidt5w
U8WEt+CV/dSlIO7dDLdDOr9aI67LwRmeuxCvJzKgdl8SRMMSre6mZOGbtD9BShBtneirtmQfOG5/
ipih0jj0TMAo0UzbXNY/8Js5RHN6P+i9Rvi0iwNmcIndKDEmNDV6WpMOnUnYSE/CZsmZbIfg1riQ
cP3XN2JWLDdTaR4BlVQLZYXNOSdq42eK7E/d/Bum5Qf0DOEWgMLt5n7ppA4ZJ6QPHX4C3+KnhSl3
eo6DgpEh9JoOkwl9D20cbkdmzJIUnzQetl2svXutcLe90RK4lmTVDZM/Z5svLul4gpkOYy9fN6h0
2Odg7qViZV+7B+wjfJgYWcBt+5ha4XySoc5sg62PKJHkOFE17TRY8OiQH5WW67vWvYdxQWGozy/D
ZByWTqcrPLXPamAiIkflm1HZ+dPoGRSK+cJ/H93EnXrPJSMy688cknuX3T6bYO6KwzAhNWI70E8M
oGNPo2Y/tPjG7yLySLSKMGvCnYKx037aani3InK98vAm69FWiv5ndGno1ykteNSVT4qmAHlvHtzf
UtL8sJ6HkO1hCr1hi0HnU1vda7EznyeH6IIiTR80UUPPt2dOuaWuNhVSlMAY2PM5KxO/q8tf3Rq/
1KBTscjxYLD27Ffo9ljlX2g3SK+Efsq8l52x6bT/eEUpZ1Wc0n6x830MAhexYZBp6aHQCXRuQ+u+
6bz0VHWc21YTRBzkzVx7yAMZghuNZ29jNY63tbu1UM8G7iRI2+g/57m64w6bUgVbG1Fjn2urEh1I
vZvT1bCr2HcQ2oZAfql/UkxWbBXSR1P3Qj9uaL3GlZ3wjMZJHlX9XSlx5mrf9NrHDy06MH3VQTuJ
26FjzLZM5bfjrGwWwdao7RDWDbwrhr7sI2/p7pL1wab7VqCkPV0/JfOGKCM6D3UmebXdGkETTocC
+SOaXJO1lGB1V/Og+LfDHNQN63BYG09pn6ScB/prB14iMEzT8SPr4EppB2LxXqMkFrjc6GlXXTFu
25CNTDHig0g37VQ1x2bqnganXvZmaiXboc1vJyRjzI6Zzllt3uy5eAg2dvsMjvDErJZJHCUcaywu
fTAVdIe3Vtv1t0Pt/stLDmi55JuiNtpb5amaDO+dy03frWGyKMYbUMfu2nCmyU+bUcXT19gbUMQd
xvJpb7xYEmVh3X3UDSQXHF2UQsXWa527golYUC+i8ylatyHWwYERK8ycNWhj/E3bOQjloIgvPGVt
P+0Af6NcDG+9JbqJJHsVtmW7zKxjf9Qy+jHGeDLIH6DImX5ZcoFHOe69YbUPTZ/RhpHRSz4z/xTc
lyII0q02/03kB6ehZdwmtjUEqiyinZaTjNAY7p9jo9Es1MukhnAjwCD7zqz7TjezPlvLj5jcQ2sR
k53+OZITdCny72bCW6s7itpPI8SonKPzaNXPbYaYQnFymd0TPo6z16LwicJ4GyYtFI/e3Die+F4d
JxTi0Ek6z7T80HQuJsrrnPnLdojk0UPyc8Ko+GysMeNRrTFtrzgAjvjpcsyW+Igqmq+7KXSB2qT5
kyeZU5sOGUWwQE6ymu8Gi+mBLcL3+B4FCquKH47LtjeR7g/tzdxn+R5ZxnEewjviQrC+0IvIjAmp
jsPvjOb5tSjt33aZboTo76hSwRbH5yzkOzg7NQRB3S4TPWf3Wp0xR7mTaSwoZ7uCzol1aGx1NCZy
0IvpUZsX46ZHC2SiA95VyaFoKXGVZ/2amdVvStm9apVa6HNl3Aw4bibOzAbRU+vGZ8UsjZ7bpymU
uhiExaaxO+80pbygWyrfEzFnS/KQQ2bwI9b6qt2DVTqimeRWnukm/v76I5fEiYWTReK09hvZ/Wcm
si/Vxgtnv7kfG94XkRBeSN76Ti7dR2TRhEzT1U6fMkGzyHgyKzfyBYgyOgxMbG0O89AOO4RPrLCn
VKXPvP//nK+2br0gol9Am5amf+fpG21kW2VHv1M3/etM57fO1as7d49MIULfTDU4+Q7BWR5EqSZk
OyCMVb3DHFUjNVgKJNlEHribvlgatvw6U2cntM6A0r6McHT9pkQntk6zSoU9n51aHhC7cxwmCfzh
NFvz3uEKKqNqX7Bwh1J7s/rkD7hZSee5mfaVjqwN+3vc/pZO90rOFN3osrprxM4IuXOypkNX9g6F
GKAfl19m5qJNn7a9myCp00VNLgO+03qNn9FmBHah8eOYvww03W28eDcTkrSgNEAjIL1OGh1Nrxef
JnsxNmkS39SVRmqlVVwkbrWsbIq9mm19i2zOproY/b6Ue2OcImhjdUMES/PP5BdDWOPyz8SpZVMa
4egk3THGeO01ihV+P9fpb1w1K3RKHa1S43WTyikkXRzKWzZhawbaPL4YS+yd6Wz4U0f2uGsnxnZy
yqe4bu+tniAIMNX8G0kwFmhdXbrl+L3tG5mxFWoYl/vJrBNcZWUXmHoPyL+B/k01E6uJIcZEuBPK
qX2jtHo71ndq0Y1zWQy7sdSioMkoyuruUJUGdSs94aRMePemcuvGy01SsACFcVNu9VqdIpfg9kgn
dgHFkeFp3dbLNezKw1s+tdt26CgBVHSvGRT9Y1n9RAz0mpQwSi/SkkCbzU+pmjuhq0Ph5fNWGdS7
ucok/SALs1AOkSUc71VkfdXiHFmsmuQEOozD/jw0DpWwsbkP3i8ZKZ80v0TjvjBB2U/EwOFpOVts
SuOIMmKKzDsMK3fxqN8lY4/awzjWUV7sDNoDspD3k+mtUh7K0bohSHFG61q35ms3JU8oLClH4VDZ
asCoUcrbcrEeQyv9J1hTdq7T77N22Xu1cQq5k2MW9fuKARnRlNs0pRtJYmeatBuzmawAGSUfuRHF
To0upivomuPlTqp4Pw/GzlGKqoRmo0dmwabW8ouY2p8wHX6yjllFumyM5l/e9D0XDZa/sHozY/mT
TPZvP1Tw+s3A0vN6D/yeedkMWKFh1y7jL1qyDOzrsqV5pt1Z1fIU285L6kwH3bSOTUypqinzAn4H
u4dAo9NzQ7Q7t99c/gyhbRu95oYBGmLwxM5uuMPq41dbgg3MvoQlyGHLjjR1H6RDJy5X1evyfyg7
ryXHkSxNv0pbXy9socXY9F5QM6gZKiNuYJGioLXG0+8HZ1YyK7qnzOYGBnc/ABkM0uF+zi9cZ1EO
o772a+XZwYe1KJw3v5kQ8YG/lzqAFADtcIFI+r2R4HuaqSS4E/tZRsWtcbMTgkctyKv2sWjJxdQe
ZNjMMg8QxzC0c/NrApFh5ozDPm2cRTAauCgRQsVkr6GTQpnVXhl2edWM5KOs8CqTZAutfQBpcvvk
6KSXNQdagWE/drXCgs1YMOVSgUYjARiu/hxh0AndBHkxQys/UrlZSKBUC1xD+0A9mYqFZyi6gSE5
9yZ3N9Mjj7rA65hGxkz3U7jpUH3cwrgUWnU0yt6eU2tk241p3UwqtHPcmNUyBdPT2SAf+3qnNlSD
PcoppfQNJQesHsmtzroSBUlwqarFv7ajXh7HCvtSa0sKnrkxUHKea+O6UZqXRCYFhirSxEhfSxC7
K8dkUcJCsYOtMpUB0ZMKkJ2QvYHkAKtft3ovbGXVlPq+sSz0UHKcISPmbAQtrIyEZlMfulyvD0oW
NAcSECNlvU7aAB/pZpWU99uk0vNrqEvRlW31dC46sgr+IzpFPDZNFy1I1/eUeWnI1frnMIFS3y6x
NSxOogs4AHUIQ3+73yTsvJB53O6XxljlV/IwxRW42GMuI94hujTsXY+FI29uAVNUjIHpinfrL+43
IpEOS79Tpa2IA2zdX/oC+/rpruIAt2TjQ6ikbM07E32VWdVzEHYGMi5/9sWBPVcQ9TmJCLS7BtAu
IQltI+pOet/+PLC3u9h62j186tdZGyCl01HQ+jNeKUxULPQ9dVL1eO+OsVY7eiCMxE1Ff5wNWE/5
xpm9yCpXC/cc4un5VLgAp7K8qx9E03SyaPKAG5dBHzZPTunFO7Ugl5h6XcOTo7YveCDMY+g39Ty1
+kMnM/mKS4fSqeYeYL2taIaxE64hNuiL2409t9vjVUjSbHrZMkZ1LlJuoeKlbCd/peqiH8QrdQGW
jaNreyQkCO+aItmwnZbmohnAPD10jvqcFBLvQ5ZPWqFUj+I+CleSyiiLvbiRkQLqK1LHXYnROjTm
A5heWDVxdhEHIy7KVVTy00Iqy/fnjZmhddEl1VwMg2jOLrxgsCnxYGYWn2KSYPRBXVHUut8nqoae
/UC6JkmhrupaC06k2P1V1vXxmRL8hBzI8wsSddYi84L2GiGpuahQVXgcysKcu7Bvnlh7lXOvM+OX
muwbvzuje/VH9Oys2LC+pL2RzmKpyd71Mv+BqSx0yTJ9tdsw+dbnKbTBUPuejgDZYzv7o+5ZUSTU
VKhwZPNWzpk4Rvns9qxoZuWebBWQ3AQVGt0MgR9gTcxypyV6zNY+tZAfFCJ2Wj0W3+PSulgg/L8G
Xfhmp375IbMnYPVWOW8qtdtZFMbDKsg9rFEcpbhgJo+uZmwxBU2Gy6LPi3IolaPE4qctiosYUDzF
YpJw86VoioEyIDkUerHEcodb3eJyr1+aQMwWollPN8gs1V62vY2i3q/XwOs5Az5NHc3oisyfj6Ul
ryRNQYV4ihH3d6gJrvvCaG9vVQykldus04qalggR9+8lGZx/61PvzwrwbDDSN2MbYRdJCfSEW1Cy
aQojxBI09w/8zKRlLfXhIyIGwbxUjPo9iaWjauSdR434Mtqu/0eRGB8AvJ3XzlRtLJBraLOdFZNV
cYqdlGbazlI7e8XmteX3n6jUxbX2S+e2X4wMKRffWMIe4B80RuMltXLzrTfVbO553Xh1lCBbOWaC
3E5StQ+g++01rs3uCVvTaqEVkfwCojBEMMk/F3J0TUdVPWp5gtCCZnaUJqgFNpFfHPniUCjysugY
sXVaa2gtHKJIj9dNgUpKnFLgSqJuOESGVq+1FFRBqlP8b3QlOSjNoK5RtvEOiqOaa34o1j6KIAJk
TLj8yh5SQCfrHGr/RjNC/8JqhCWdYpnfvPgBXQnze80+fFbV3nAVoYExSmRl/gzt2+pTqAbN+Srj
8b1ua4PZt4keQU+Fe7zP1p2Ltilqy6QzRB8Jz3Vb5J2/7LALXeSlTNXP7S6JWuGsHLrjUg3G7iIO
2Mtacw05iZVoKlOc0sLE9bTcWOdMbRh3h+SyUfXxtmpQ9Lfr/JCksq265QNF8O8jbn4IVZHpB+t/
rnMH2Rt4SuwG7U2GiwoYyw4yMLyEi4aq8ALQTr8UfV1muxdW92D0UdykJkSc6LM6bdENyDOJVue7
yRGJso1oiRvBT3M2Ie55wJm5hzgYuuFi3Mxv6N4HnrOklGuq2+ZXHPWPhYq03Ul05Y6dIulWbrIS
C/U+juuFrHagK0ig1Csp1PnfYQfpL2EjwseUxohcllqdLB4LAAGmTnKT0fzWrooSAT7yuLdI0UQ4
n1TTdLjfQgxkhlefTErqaE7byMB01UlxB3kjEvepFPMm+GL+D52eYcobSSHFLy4UgeIgBuChUg6e
Lh7HHPh45Jhbb9qAFn6pHVvyPycvKYC1oBr4TtawoshjZGc1R6jCGOHjZA0FR81Kf6Rq5lwCD+KN
U5BPF/2J5Twi9yE/OtNytyigxUh+Q3ya7bIcVShjwG3aHdJiKfobnx1R1+SvVHEsxIl67FVDSpeJ
geWs4nfSrrL4Ns3EaT3gXJr2LVLmhrQTXWUYMSrat1PRex9vHYhrcSL98alfND/1GaqtbJMiWnY2
OVR8r4adrw4/D7JcXYKGv3XUwYsnvmV8UULIB3Ie5e8U7b4bem5+SFb6UitKvdVNTV/bSugvnURD
9QMN+Bc9UyifwfBIVZv51FPQZSrj4BXHS0yNmTBBZUjLSht2Nipb7hBqC1DhzH9pfxyKIvkx5Ih6
NpX6xTMqGQRpZrNj76SH7nWjKi2yojKl+5ncad7GTVK21jXULltNPnJHecOfXLoimJ3tUhWZwcAa
AST0zapI8vi1lSmiDVKsrCQoXO+mO+cGybJ5bUsvf1CKMl7JEMS2WeMlL/YwbElGph9Kp2Wwnlx3
l/hteHV17w/xcqNq8x8s+uxkZUl7dD2qDP10wfQ+QFBS0wrBBqamp6+Rk/waIkl6EAct7ZtDoTfA
aw0biQOJXXoBQPKgqYHez0QMXM7pFJg2HDh997P56xYiPMnz1ySJs8391rEGLFiX2nrZFFAD+n7c
otviHEUrjSCgWS2y96IZlqBYgKduO7s6WhQE621FBgR0mBzMs0IqX4eWumqY6sWbNVK3Dvq4+sji
5BWYR/cNi+ZDw3r0R9WaULJSDwf7bJxlNjSBmcRGfkpHOx78lqQHIWN7+kS3T+CJ1/CUJ3G5zCpQ
mFOVfBZgLb0WzftAFEsJPsjgLFvS3afgRWqxEdcQpN7bpl84qyoH4tv1ZrX1teZBtMRBhBhTnGgW
E7tI7zzyZbV1CXpZ2qY2vK4Eljq79BYRBRXy1SKYhkVMKbnyPI7JiZaGQQyP1W9s6aWH2yWqEs9L
1TNOt2D+T0cFZwmjNKwLhCFu8us1btd3blLyzeI1KiAFuz6vu9W8Bod99aIkvbrTliOQS7A6v/rs
qqkXESkwoDtIwsFcUc+lbNv7Qg3LPVyWV/bExpMMrQq9MfOcVxaSsiF4cosv4l4MGqjaL8CB5Bs5
BydYt1q+Ti3wrnGtec+Bm1nLvEUcQQ17eFTQOzHPaaG69Yn5NMagbJzMk36sqK+5P9KWJalW1sZT
wr2WAGSjfW9o/iIPYwhEIAUeyWYue+511gzNeBxLl8SppbLDhGTH3hxRd02vw5kYtTQqnUNtuXvK
8wiMBkF8zCuzPFog1iihl8HXwkoeyjQ0Xkott+BUeMiBjEnwmkskEKYA669XUkutSKrb/lfwIrcr
TWaseT5U6pnaEhl3q4ifuhiGEgKewSV0XXSjlDqjRBJb624w1V3IMwI4TNJQ0Q6zPfNbvR4S2Trq
fD5LK4q0SxZjfxfIkvXUT5JF6PHOikK311XjjsMsmTwYGmtQDpQ6YxKXqG5NXSkI/kM+HW5xdaln
eFtIP68QI/Uw4JDc6S4WhJDbqXEvQSQ2V1Nr/MfcRLMiQOhtKZriQIBumc2Vlf3EAkJ46B4g+ghQ
dNKBZEC6res0Os60rbcz07g8dH6XLKMkrl/UIPwm/tWK9kdgdP73kO8qyfQBo4vpGhupop0+XRNb
5BTKUK9eRm0qH3TuDz29XZM6sTJT7eTnNYUJLiWK0x2UKmen1IOzo+RJfatTKUgUYeqtIp4NJW7Y
DKVi6PMpi2BtITXBKu6LpMGkQIfHh6vurOKvR+UZH/XBQ4RhZsg2x3TquB/qOMAAGNTr0wiRdtn0
OK5XQa/ts1SNloERSq+Q5E8d38LvRtCe9arTXuEtpJTFq38LdZPmJJauut+fcyf4Gfrprvoo47Ge
FRFpxA+1TLVn2S3zJ6/9rRG0H0prqrcRxflt5PM1uZN366p0AaGMRYuzeCX3PGNh/FMQlfWlOI0U
BAGC6ZA7IQqT9klGt2tXRtN+TZymaNBKeKr+tVe0UYYvH0aNlLUzSA+p4e2gjOjrmFLxA1V56UH0
Q3wneSo6laS30UWeoin6OelMRDWm0hgbEVCJXnEqDoVtUCuzmnCWo5zxM16MDIr33jilvxuY588e
P41N3JOYU5IiPbupkp7FGavQl5pi6sO9v3c9ZWNrFO7FpX+NBW36M7ZGu3eGxkGD7LDtHcTBQOiT
71GiL60iQbukbuB+i9N7TDVQ7vgcI4ZN2UCspcVYJgBm6D1JiL/v0rSWyU9Pp6oE4kuciUPl8ewC
nuTP7n2tag/F4d6OzDFahQk6ZuJiKI4oNX26D+lKijRVZTJd2dTIfrsHCydrng69DL4mh6uFXF/r
BGeEDNKzJ/vpuYgHC464qy2cQU1+H9jULQJ+995c06wFlVZtIS4UB6SV03O1KadI0VF14MNMlhxr
eBoJTjOvI+XGA2YIxUw0oTJl60pDaUk0VR3KqARXcy+agRkseECqT7mjquco0Z9Edxeg3VrreMiF
Qzq8VgqlXrYQ1laMSoZ8wklzvGCUrT9W6Xi7tRPrza4Lmxw9JS6i4jEs0RViPzq9LSVGTTAzJO3Y
4av0qro4k/z7u9Wnd8syzF9RSepf7+9W3DLi3SYVAs0FLP21UEJPeFys6swDFz2Jpd/U0Sc99Xuz
qHyYaA4QGjEqBsY+ZmYX7VhO32IlTjeiNSTFjqkSik+sLJ2QtS60wCA4o+3WLyry2cu+sgagTH4y
dxEqOGYshbBOcg3KDyXyWSL6dqGl+WCnC3vy9QjOhlQFZ/BmHluL7hLhf7FHQH7XSL39Kqu8/OD0
sI4c51y00XM1dacOPJsyopxeN5H92tdaOCcRH+zFaG2GeGIM0YungJ6udSx2+k6yX0tIY6u0DPuV
uEpVO9KRTRgeHSl2XsZwL17Sllp5j9IrFcDppdwwpJBbptJaNIdoeBvxnUXDqsqfKs9dipd0ampj
yojzddPG6osOaywK7EMda1Q8ZBlyMUZWB5yyrUNXGNReQsV0wYXqj8MQ68gN/RruJTAM90vGcRyY
RJHYN3i0agasE7999PymfcRoidRhDDjU9WgieYOBTDd83COUxn3uQi0+iHhcT6q11kK0FM1yuuFU
xZ3uJa7pysSYoynirB3NWNfNUJ76FL49CwCg9qXEr1VGJLPRTO+7f2n8NvuOh1MCTtCbvAZ02LZj
bUP078Jnw6y+OpqUfo9cFfiLWXzRVKNY1igT7slGmod8VAo8kBzrPZSKhQgtbOp8aifb1zHGG26Q
A54kRtldx9xpZ+L1TEiKcWsWH24OVFEqehZjUmTsKkiVyyww7VeAAwcRWofqW2vLcBBVU+FNkdER
f0PmdsXcYh/1598QsYe6/Q1ZwppK/A0lrKHnIC2+At9tV24R6atYjsYN4IBkoSLs8SyabRmlC9WX
1We9rn6Ojo6n/daUI7XYUDRKVrCdqZNoUvgi45O+kAe5PAKG77aFElUbZJPREZWCeGGhm/dlGNpX
IND6H3a1q2Jp/FEXTBOIkIcQyrl6dNzyWJHPzBoEFzot/eiSwl+jl5Ugfxd3+Z7MHJZR09mnZoPI
MzbDej1nH0B0UXQD7AhsoN06MY+xoi3dXgr2lI3seUzedSn6C1sFCwTROd1rRrbM6g7LCK/hCs0J
MH5xevt2g26rWTquWspkr2dZ8l7XwYJOrSL0QPFk5XAbbEtfWZZliyLBNCBCxKjTqtmOAgIq+iEF
KpTAVnHpGQed/ObBnA6i6ceduRsxlxQt0S8ilIT6EUUfC2XqNIT6Pl3bZXgc+Uay8nG9mQsBdpiu
zzlC/4+BB2CyUsBZCCF0a6yeTceOHimn+7f+PLbmjaJW76htwDZvv6M2zjMM+MvFy3V34yEdtLb9
OH2MOooctSS337VOniMA3XzIqDYtkHFUjkin4oDWxMGqL6TqpZSVZ6+MOiR1MMoaUufVCPFQCRUr
2jd50eEBog2o9g/emT0GZOzUu0Ar7/aaWpsXYzroKrhFI7sMYWBOimLNAQjmDv4fWMtSj8qtOrKs
uMc3VRWs5Jotm+gTl7U+KPwhaJK1aIoBOSh/IFtvPNzDLJBUVpUlJ8ib5iUu3Opkt9L8HoCyDEuz
cPh2v02lWcW6HiH1iYvEQNME/SKKfRfKBTcSfUqd9phdB8lWNNvMNVdpkIOGkPHGcTzj1WZLt+sc
QACiWQ2Dv0SpRt6IphVlzzXlrjNkKvcRhvqqqhvjNR88CGzOVelD/UDpAgl+T/4DGJa8DsucLY3o
E4cgSKs9nCtoy8TKY6at3LHMt3WbvoEFhnruuOpCke3w2g2pcdbVrw25BYgz2FVskTGD8joNZmUW
XWU9kBcy1aGl6LsNuPmbNqjKTrSQUjTOTvpVhIuewFDkLYvW3+8TxpkMKqKWlqXVthBJ6+rNg0N1
uwebC+DaxfgG+cWelw6V6ZDSvzJNQAF6r4/3luveWmKu6lG5uI+1f2n9uk5Mcr8ixXXUnLpHtaNW
PU2AvyJvrzeNTYI7/+E6p/dAP3rd1uuG6ACzMToYkXttkqHdIMcSHe794uzWV/QUzDqQDYTfu9OS
mX4m2tXYfos9gPn4MxzcxMgO4kwcqmJAU0WNGwzE/hxwFTnof2vrVrDJZC95CDt8KG+3ud+hraRh
qYSTdt90f3EQ92JR0M7++Y//+//++1v/X96P7JzFg5el/4CteM7Q06r+9U9T+ec/8lv39vu//mmB
bnRMR7dVTZYhkRqKyfi3j2uQekQr/yeVa98N+9z5JoeqYb73bg9fYdp6tYuyqOVnA1z38wABjXOx
WSMv5vQn1YxgigO9eHOnJbM/LaOTaUENzezJIfX3EIm1dqq2LQ8Y4LUiRBzspLDnaQnet5hJQeew
UMEkIF55YaQfy9HQbodkVI46U+sDtWE+a9SS9COo/HwtKV4zu8eJAWpuGGhmAZLJeUBS1Eg3RWp3
ByNN+oM4036dTREop6Qs48Cd+mxNDq6qbOugyS55AJTW1YffWk4qbw3fGVZ//8kbzudP3tI109Rt
x9BsS9Vs+6+ffGAM4Pi8wPpeYuN6MNUkO3aNHB9xt5jOYW9X1DemnmJpDDiTAdvokQ6ZDj+7w9JB
NrCo3INEcXOR6LKB4E1fXZzAKpFQoK93TQM4qdz6sPr+bOdN+a2Iywb3Gf+lAK5/CqiGv8jqSxzV
zbMGaeoageUWvXZThwfFhWIomrFCUaXXJMTzp2sMuAdLL65KyPuN8QLWIp6PVhrvxGiaRb/dv89/
u7+kyduuKSFaugqup65bI9ZRtQeyz3//QTvav33QpiLzPbd0W4Hypet//aAbO7VZsHrpDzIiHXox
fH7iE/YShw/VQMoCYh9qeeIzvg93GbKoVZo+3OL8qoEpjI7og6+P5Z60DnzYiC9cYg4NpplTZ2tP
+GFx6rr6dGqpP6Nyw/zRFqy7Ci93tmhWacvWrsePup4NFfnwEYOYlZyozbZJdPvJcJWzGE/Y5ZAx
V3OYnK55LJE3nletPX64VfTUk2N+Yg74dMMY+MFVdjSAhvM+Rrd0NPpza1n+vunyg2ghEjicf/a3
Z3yeUeBr89SdtRrKj8BctIWr30O4tNbT26WqpJeLkfXJJgtBefhIhyBhH/RX2S2ehl5RMHhrySXZ
9fS3eNIXy1oOjSG/yaj/bwALmbemOQTHFA7ro2ZjEhRkRoJhKlf/p7tOl5caWgh//9VQDPUv3w0U
dkzFZgI0ZUUzTGgan6Y/K5FSRLSQ18j5f82ToTJ3chukQFwChePt3HQNYwf6Wp4DDwOlLoZuAWLo
digNDHc7qOJl5WM6mKTxUkyYlI6LtV37gCanudTF2nadSRiBi2nWbCF0i9EQ1+CL4/Qr2Sqzow+N
4yjOmqp5Lq0m2N77cwSibxHdn4MiHh2wnxeJpsMWJByra6amLOCiAK83OFBtMn4hO59sfYDxC80r
hy9ON/IUknv/GDndLUwarfaQ9Cgou6kj77sqlFeugbyCPTVFnzgA+UXQx06UW59o3oPFgOi7BU9x
9+b9zvZ05083Vft2z+7aPjl9fbQq1UQtjMqzFHWvesmGTofssMcIyUHxdlqRSWHypdLKY4BezkfT
sCzapl7tXV1mUsB6Ey7SAKPcqfKDOv3RWmUkm2oo1aVoijDVgUicKy05OBdNHr7VybkN7eQ8YNZy
hivz3Oa9/OA0mWXPNDPvN1rCU0yEiEM9Bftm9tx0mfxw77/HinuSQuUGkpHd7hciBoxykl/OzTGO
rlo0KIu+wucjd4zwKg5qEryPiT7sRMtFWvzsRl9EQ1zjW6hQg6eoZve+T/fp00he/v0PyFCNf/sB
aSqsRkdReISZhvlpco3Avieun+XvkH8THvqpfxDePSTnKUzljrMwKiPFH/CX3c+nYdGsc+OtAhq2
Q32V9IJzQnakvYpGxONxoSJmuRZNqW8oG7j9lfnCzecAv38UmeXt29I2NoMCYtRF6rrDTBCkrYa0
8qIrB3NThM1rwAqAnTrKIjXTF0gx4BZA0bVXOyVrIvpMJXNO4SApeyaztWiNg97MYsoWSLO0eXUd
MPDRgT47+gX87lK8KabtFAq/6S9J0LSPbtb4ly4EaZN53aOIKBG3BrMYZ1vRLCzTfugKvjqiCb9u
4osGHWIgY7rH2HBRa/ZwNPNhOI5FnWMq5ctIYjfA+30boPRCDFWS/O7ktr4ZHIznPVzINtmAA4XX
98rVtyqEH+RYoYA2wPGfzsKpD6UQ9UACQxl2VqQ4D0ioKw9q7J8F/EAAEQTyQPRbYYhaHniFEQWJ
2A+dnW1G1nmUJoYSv6KKPN+qJTexVnDG2rFWMLd+irpFjBa/qK/UahptfQdTTJ6//qM4INt7iSKr
OojWPQLyhf8orvp1DxEReAh6afzi0QH8c14Ukx30Up995/dP3aJptShve+1t7D5limlUjLnN9/uc
Ks4K/dBWdmkep983mNNor1lA2B06N2ZodAdZyZKVZ8f9pbX8gA/VCF8aH0wgXkPZR5HUZ1Ku7h9m
/bVNB5OkNpDSzBzV71WtvKemk755INLnqelrD7kahgt1Sr8NamgdwilFF0C72qZKdLGRYBnxY6ZP
DKT2o+mjS9jKEinsyVR2nraqt74vv/s0XmUwBfkWXGwIyN9+ncReeOsJ/zyZhmrFOkk+5sKmHNsH
ifUN4ndlB8zUgNwuOhFH4U0UtZuvwGQElyA0jIdcBjvnNzV6phU6IAtcPB0KsEZ1ZfYpL+FwiiV7
XbC42N/nPxLP5ioYmRNuU19LtG9jbKWE3rYLIpgtIzAKV2++ojuPZJ/iRVdDd6oHSwbPX5Rp8T7l
IURE1ijBoi5LBM1QdDqars5EUFjqVrIx8VVZce/yJIWWOh1E834oC3ndabG/vXc1ZtSttaEMxhcF
itTasLylrsv+kZofOvqWpp1tKUTgB2H2dWvpMHUyO2xXfmHKczGsT4FB74d7WfaOUlCEazuAnKe1
Gv5zcYlUepKmCEmQ0oS2yJcHANa8MlzrtbCMb8jopj/yCJqWA04QNu6wkYqy/xpJAV5ETeXiAqwj
XNtm5WOGlh11AbIgUOgfsaAIlnITQTmbBrWgtsjkOSsxKLqwDEIl3szzrWhKctztDG+SNemiOp+P
XfwcT3nascjTRW5UWrXCIC9ZBhi17PwYBXJZN1ETEKeiUxxwEkJdfDqA6jayGaJjP8NFp2gy3Zpr
W++pkLk+6OteL4MHPwi/UO5xTi4U51M7nZFepPQW5cNSDHRR1m/cEgsJJRkRGXcDphW7H76o6qpA
ROo1b1V35/VIVQK5A+Wuh+PLmMoyX1w1vIqDJz03LrBeqQ2ia43e5k4Zyvf7uFZCIO3yXl2IPlWu
PuysD1koWB0uaPGAlFrn5R+1ATfdAVkIlp8CN5nEbs43Jfn2HyJyT0YgNte/aPqQXT0HnaUpPSta
oeH91prGWGlot7EMAY97axoboK7gyJm4SIU04RnqASWG6fdWxFW67i0k38Xvjb1hfU2rdufq1Yof
aXIcakV6MWw0sVAHgElbtVdZSbdxnEkv+CP2+0KjAt1NUWHe4ZRT+JBMp9E4BBvpV7kyowbqzMSt
1SyOz0rd3F5NvGTbtdm6dEEOi2YIh2SNdX04Q+cObaBRJbdiQeBPB8StWuTBlgrAmas4IEp17PPM
QA+xOhmaPrKLp1qLMmatwpBnWXnrBNKGMqFaRHiMhjzCECBZBpCuz7nWpmxapO6EqpLouXffQ30F
b0cxECdKP4XK1kTHz0HEb4IMoljvoz3noLz8g4wkGBv3h5XYiC6aNaC0eDLqU5px3+eKskP8sW/m
LBKlRVaow7sWBw+OObbPsmeVD61n/9av91p4gP7/NfES7crDZy7HmvOk9IXzBK5w7gRdfhUtFLS/
KJRWDqKlYoUyb5siw7+G0NaD8ZZLY7wWzQDyGGoNlroQdzOHcniw1Al9DeNg1SpZuFRV6LKjWxqI
ZQzGqbQUNp2Q1b7y27u0SuQ9I7Znb9BZ01Day4rD4JJQyeqUwrkUfLdico9Mwc2jO3oUm/xhAGlu
tlco1Q2Cv4SEUQt5ldVG3En8R1q/PowIrq//fjWp/4fFpCVbFrt0IBkGQjR/3anDyU496J7xOw6X
M7MtGqieUnWFVxs95BVKqGBo6qvoy61KYdKPm7VoioERSt2nq3pJ2QyZU0uPBmCLdJzbvZOgHtnc
T3TTSDBw9FTA2MA5oGvW1U4cSLoVq8yQP0ZJqnapZyFIgUxRtZOngwgRTSTIuU6c3i/+7Rpxn34o
3/7+41J0+fPi2+I5hNq46Sg6VJ3Pn1cFmgeAita9qcjHgVRWQA5N6wllOoiz3I95rAdyfS2hbm7v
xb5bLdBunGptSYAbRIFQVA4TVQOq3FpsgTKPzaipnD6dtWqs3vr6X2f/+7hOLVe14Y1recKAkDKw
yZyY4U5si0XT08NoJ/bQohkBVf6tKUbvwfdr6wzpxU/B96ZXlbwQqndzuVesvZ1l2ckeEE2F6Pso
DjDccD10NG1tFI7/GI9OejKRWtIxIvsK71dCMyCtqR60KlrbbCJ9W4/YF2gaiL3WpO44q/hvfzcj
hNmSuA8fcoUp2czR5IObnX7xBqZ8ye+VtWimvfUkZVZ6SdWxuPqyRllLS5CryhAakZp6eWuGIyII
nTscurAdXrT0R5iM6RegWimYMXv6ZnNrqU6CRWbL1YMYHXQsw/y0fIZ53rOd4B2Im8lJACt6ege3
pj7NUG16aZy0uFatcUw8EPaGEaKr7MXKouwtY5fEuXsOwgGsSFQEX/lxvAFJ1B41OdS2JtJSq8oI
y3fb+irVlv/104XYwr7+/fdfNT9//zXLNEmSmqqhyqpua5/mi1Fj1pRA+r+YPcuOF12x9VXlh5B6
vHjRtI27k0zN3fltcfGRN1mLluivk8bCu2QaFe0QsgGk91zbdJ1OKQgN+VkKiwkhEciN4AXHaqu1
Rn8tCjM/I34yR7R4uIou4PntqpVwDxJNMaCrzqNZNupedFlW1+4rnNlFSxx6V8lRSCSrAlrfWYaq
662o/lnrDIgcgg659soiE8l7GVyIQe77tUfYjnzK8By0mrctQgvgQYso4FrHrxZGs2WD5GW7cPvJ
i59yUGdrXS93XoPUqcFjaR1OFADQjj8P8GohRMcIONwHEN4DhD5dYU1XiOA0N78qmmtSAcuBFLVe
U+zkyUyz/nVWihHRxjvatlG/tCDiOOFKBEq9fEQZ//wpDyCa9z6UjkegDHvRk/E4OtwzCjW25Tvk
/JB4gHaDKqgtveAn864z959Eq6lPeN3az6ijJBfZ8k9YRUovauP3O5m6GKS5RnpRhiZYIyayrDqF
Z1xBBfbKXB1eKv4huDYbj1LIofC7jPpLWOxEX5I766xOhrUb5u1OcqUGxY6h3Tmxaueze1uc3WPs
KVo02fYdfSdaqhhObW6bOJ/kxYPv5s/36ok40/0Gim2Go+ythuI51W9xRgbqEbmnkeWBop8UKhlz
s2QFpU1NcZBrcLepnl8yIKcPQ2kE1qxucSgtUT34FBYWKNLLyAWzUhxdfRdV5f9n7TyWG1eydvtE
iIA3U9GToki5klQTRFl4bxLA09+FpE5Rre7TJv47KATSARSLSGTu/ZnwJA8ofyd37niWBaKBkDJc
M/xSdPq0yyeRmTeyxYnccKmZGqoC81CPH9PBJWPAjBM/AMwB7wzhQ5ZKG4mcgDikLMlDlnrVGmGg
atbGiB/kwSwhY3Yl4n1JHx7zevzZ+L3xjEy/K0syRxMr04dS+FepwSztOUn8D229X+hLQq/ZMijt
aY9kibqXZ60YpsuZrEsmgXKkSME6dGm1dywXw4hC89WV7XQo/lzO0SVKNhmqvYgf9vrOrUDAD1mH
HDxK3ptKGf27TmTTSiE3+YB6YrQ087B9zi3Seb6o47ehj37F7Cd/WLnGz3lANwd5Fbx0IjYdDYJd
ThJk8KRSfF4qxf1uh81v9MPd19wrMBUptey5IHq/9BFM+Q/RPMhe/7igcA3DVdk8MqkymdI8T7gf
soGJ7Ye5qBrnGe8s9Ua+ekXZAdJHe2Ivw9eDgjwpIKF0L1+9sjWLmvdWVUOHXLZex8pWhLh3iC2W
9/9q/HVAqLcB2JBaHw95hcNH3iLdlTlmcIw1FATkmd1hms1muNeh/s5BLDf2oFPqUbNgvyyeS0DV
C3zVxLPJpr3rxqWi6CfTjMqXyY2m/eAUKopPFIkUqis3QDdBFu3AIWlbtdVxarXixbKKBQxl2F4W
oO2gDe2t4TbVxup1+xkluge5ERzbCdh+GzWPeH5Y2yZAaihoY+cZbYyHSLHbbWCF5hbBur3aFPmb
pWC/QfZVO5oG7kNI3lkrr7D7L4Dovsgo95+uWZO/d0UkSrt0dZGMLUSpLK1Wd44mfIFpiSUE6odF
d0BtgcVeh3nTUdfj7Gi0wv2uZ9ODzUP5Hcm0X0442G9Q3bobL/OnF5/s0qK07f4ZeUjUkTy9e0xj
9K6qjiCFqiCyhf+JecpzoEjCqcM7kLrqZujM9tYWprPVlcHbey5YckMpcI4VQj24FX7Ho427kBcV
0aYbSucOlUQFtMg4ndGYD1ZFIbqHPC5S+LBu+9TUOnt5PRdfmLgM5C8G7TVykDtvSqFAPJpe+Uvq
HywAjlAsnF+WwKO3K8J9QNJmWwn+nB7o9Wksxuo+L6vv6CFp+POaKsKDWrWHHzGDHcWNrM+G1tnU
2HyvB0gcb2FgbRESC59Edxp4uAFUjPEWcM50jxEuUkJNn/wwK8TFqgTLtQoKaWd3JdSANFjrgCcP
iCKCnA2sbIV5b/CSCPuL8Kbul5LE665D380uYn07sqdBXzjpHrLCN9ZGp/YHJx4TJsSghDUelo/Y
vjJdIqX03aqmtVYCO0HUHcV56O8gIBXncpBFhINgGNdWuJQNmqMBKZSnahZzKjtdTr15ONzV/JBE
Hy4jO7tRi9+NWqQ7XfEwXhRkKP1Zc7XDGwu5Dzd7wgMX+TzFzH8Z4ZuYwulHzouZnGSu3uvVlG+h
v7lbUwn0s4KE7ayhXX1vghpgG2Ny1/3d6WrxXGZmsu746R0soxRHRcudJSJdA+HoWuW1GGewU4ZH
yVGUSkvGvEqR9XU3PV6rrvXNpD3K0oXemEbN5Rp/WycvIu8w9OlrZkBNsCPXWjqqETx1fdXctZl7
1pU4fJJVttXum0QbTxhlhk+uV2dLC5uKjWyMLTfbmzHJAFlE54t4nL0xHTVuFg2EfJQo7ox0ak92
q7SIo2J9iTAzubce2xMNAdd+jmqRXY5BK3vNqcJQ8lHvgg/durGHOem9GIkzbkvCdHjekmzWK5cM
tDW+H2QxS0b+/4A1LAkfGWdfKzATiPaq5ROvlFXoqn01VK99r5tsHnQfPWlE8xjAKqM8/IcFuv6P
GAfTNS0XaAnAEYuHUwNM9I/vkwrQxVTEOTZKbUgyZs1cW+7F5G5s4m731Qy2mDBO8dz2vTS3XUtz
m+zZzq/14R96/vM42RNsvfH85w5/xkWJUm9EnU83eBKQTvE7QXrFu1Wb3joOrj3eyRp5GNNy3CgA
oG4+NTR2yi5ABopdN1OXENyh6lr+ETGz+IEHHPnr2t/KkjyYDYqaTBT1QrNCAFt963ZofrgjnHI8
rGzHxZa6807OGPn7yIjvozz2TrJKnikR6ZoumJAO/9NAdKteI2oFf9ZrVjAQddxIWbCCki6X8MKx
yXVy6zGEWXZg/ZDgf6F/r4nzPkWa+2tCouy51lBPH1Hv2Wt+Yt0hfhgu9TRodmUhPKzCgh1hDOsB
Ld7yMSnzTZLZxYudi/jW6ogNyiJkc51ZC7XkesjLl3HSo4UyK1KV3Z2S5kBVAVwviYbZPObCKjB5
wXq9Me/SRkE7AtzRqs80UWzGafpm6agIjgmEPCLT7nNX6g8GydYfWU8KBanG+tFGy3ULpJmX6z/3
IH6JvgZyLZtalNp6wr/4YOtZdmQPXK5w5ci+8C77Kak4uv7WtV1zhrbsmFvfwZtLN0uL6E1qnUVa
aPuYSAnylI31qiJfFg5W9kNTYGLJHnx6dd+NsMIcm/RVUyLsEmYJS/CyHF8JqQMSrtkr62UUvY7G
IlJccfDlMsUPu+A2GofbQQ0qjLTIorRKM7tpxWhujkL/HWjmHWHm5HuNdD5mi57/4qKwtmBRmjyN
faQtff6Ycxp57Tr3lP5ohdm4HVpV349RHx78wSq2hQsXlHBjuo7rILrnf6xb9gYJ5THI7GbNGnw6
GtU4LQu9MHaBqoyvWHYtnHLwiJn79XEAi423HPWmjw2SEQ50myeuoUIu7U83NamQbZpnMOCjXK3F
LUF2SxJMuRLvN6/25MXkK9SMqX4LUpGuUtsFSBJXoI+1xF8Eaad/R4U9DVT7R6TiDjhhEHuyA0/f
N20d8WH16iXBISizE/tHlqa/ckXUT05Vlf9p6Wv9I0ponqo8zTB1jXCaapma+WmqaodEc7BmGp9V
K/Ngi31xjY6JN0e/yOo9lA3TpHrLori8sZW2O/Vo4d8PuvYi65MpQTEH94uyxiihHJKd3IjIYtRY
H4uy1S7aQxWV997kpre+Fol1WA8IroBIWwxEO96MbIJjXKLV47m70nKq341dfkNkyn1RXA2ihtCy
Hcmf323bqAdFbUjedEirh07+0Jie/ljP9SGIPIQXjfFrj80LMkBCJfQud/RwRdS1QOp2Iff7cvtP
gms4Rmi37ezUMVvYHCoKWpYRb5y0Z2VpoQRwxIa8fg+mO0Jbeq3fY16eA8kL1UHcyrIfFOI2GKyO
rATK558aZBe7tBkiO7booa0ydwBGa59RhW/u69ys7zskNUEd2Wcl7pv7ENWx2wKDmGWp6urRdVok
0tR5M6SqJb440fCzjeDIQjn97bjVQ+y7ymsGB2SRxLV2npyZvYhsOOnLv4ZD7nwfzjd3GW5bgfm7
Ro9kMsbghGa22DrRkJ8QHYUpE9j5a11HaEo5drZR6iZ/DR37rfMxRI+qKXr08DGX1aOXu9s0acKV
HJSP7P5MvfZvMd9rX6Jiaxp+9upBgz+QJa7RpqU4KOOjMpUniQTPa//Oia3qKUAZ+SA0pAxlfZAH
J19rqicD673cQ1oNhaq12bYswVnJ3zaj+Hi41iFhKFZmURs3ssu1QRY7FxPekrzEMhcNwG89S+89
pGJWLDdUXpSz81uc4QhVIR6csCzcZyAXDgYP6NaIu+4Y1uhnqEGPnk+MbdCYxcMDqr/+onTz5hmN
af8GcFf3qoZo4WaoWn/T/TkHXBZIqzTrEZ85VJVAslsB/jfG6N90SYAfEbZrB7TB2x9dED0a/ZTH
vzHoYLk658+GhryA3yX36lwq3Aj5SDu5l21kdC5txgwZ/tMmc3L/PM5L6nDZi1xfBSVMXBwjEKEp
wLiZM093xs/uizLsEeOcSbx4gkGWTsvWv+EX2T1i771jGR/8djgJ/SJ6IxaCop8yJHeplxp71YDG
kcW68+jWZLFn+Z1fOJ3x9AP/1CoVHd1ceXA1mFaoJ0f7IfDdu6BivVnp6fhWVMEh8tL22KiJsXGI
5N0Q+Ax+o5iQ5aihYL/6VpBcfnG6pFxWbjedDKcct5OhlzvDh56aKCmijjHw/zRstINRa9FRRWN/
BegreTFEiiQKnwmUC9InZvhtTByNneEYYj05MNNUcKiDujfunTDBIQjLqu+O+MqSGR1arM7FMRrg
J4FLKMVhzk+KPBxQSKEBRND7mamNw01rQX9XR8s+96J9q0tveO3dcVw7uUmscUaUtJq5RIPYexpT
gSKzW0QLtTWj167ABNPg57GVRW+qYdYH4gFLpRZtj+RRn3t5hZFusxZOjuxF8I7IpxL+yC3R3ZFP
4KsokRS/gqQmRNXJNEfE8v+ArVD/X+I0JE6yCtEOBI8wYyJXYODJMlh7ckHexiwbZgYVdR7IeN0T
1Dn7Br018bUNyvuYX0eA5NwK0ZcivMH65jAaffC9nbQOO/fIfFanu8vCAFdVJuovPo4tL2WrTdsu
y9ERnYueh5i6guvD4dLKnyXywL779+t0+5/efbZhECDWLdfRPFV3PsXRNYRm7dGulCeYi9j0+NjJ
j9XUn1SRJftG1LOPelg8+QXLElPPnJ8luMCg5SG+9h0tsKsjUjmVRXfIiij9helNWRj2tXumuu+X
ThW0gS9950tb+GrcNH6rL/BodFI0AbHDSdP00BLx/QXvYD90RfK1bXpzgSJBfoZgom8L9h1b3IIg
XrpzGBTLja/ZGB8CFuVyELZNCVFQcBoTuAlJECitLHpCHOpGn7PzoUDaLREkf+cZRLb9KWFq9rlt
HgfKxfkPOFQgc58Cb7MIiGHx6rEN/pnqJxgd4RvfBE7oPBmkdpdJNyblS2ohuhxOyQagWHOATzaV
OPBwWnekI9v5cGnJzdFbyEqRNmQip9FdBJkFktSejhLnIuEw8uwTJuZTUQgLO4mpxSW45Wnamd1s
ckw+7RHFPBadbt8dNKVybtGURIrb1sznKMNLZ94F/cpKbDcK66cclCkRgxx8pVD8fB/UJAGPZega
z05astRPTzpKvz87IVau3vCUVEGxgJ2S/4qwonDQP3rFDQypA0O1HmBVWqsiiexji0TedioTdZeo
SXi0gAuszQnxEy80v4Q+AbUUkM0tITps7ucgjJJN4ikHLsi7Uoy/EK6OW5MfCHg88B49gq74LK3w
jn4fRCA8ugxi21r9GTRKpECNJVENcfYyCDHk+nbeNl3u5OuKeFJ9mxQJAKBNbyJ7jyxhGH2Z2uCb
ZrnarTCSeD+Vscdilyhj47OWbYYh2MoYZAUD5caqRu8Sg8wigCgAk55L3FOFCn5TUTSM4PrfTdqP
XyFTDeuaeMrWtWJnrq6MuDgHZvKKAYB/B7S/3jWN/pK3g38nq+RBFr0sXRN4j28/1ZuNri+6TNSr
fHxIOjRoJKCdDEh9K8+uB1mXBH25TfJbZii3Z9+mPua4rGHf6Vu32pzadWzwtLqb21iJ2/qzbB07
1bqtvcegHpqdniXGSzJ5a5J09qM6OOF9HYrHVB9IgqGrttXgJcMe142V0g3RuijrfCuIvy/lU6u5
Y771Rre7FGVrZiObo40bq2x/W/PWbPBV8PXAuKiiqMTasQL/+eAXP43RUW4b/KiPcoEbauvIUavj
Zc2ru5iREp3X+yXBaZYzeKetBNZzZEpC0NVi/MouM1iOTRjelnGYPVpT/LEeF7DbIbeyx7m/1WXe
m6nfpqPhHrNWzZ+TLlyZ8hNFWblj6e8uhdGrW3uy+A/IQgSG2hY6bxIWz0qLP9zcd8y7cpcRH16I
RO8exyEsN6VrxGuZKPSTzIBobuLtylf2ksfnUtXGmXrxdAHBgPUylpOBSylrY2ef+Z2CE3zL9jJu
q1erTc7BHOvs43JvIw79JhI0wpAJiU6VH/k7ZGmbTRR45kOap4iCg1X52eInmTS/c1+13vLigWAw
Bgt/TpAb+lTzsQmOUI4Yzoc+edU6b1jFfJEpB7Avc44IxqlMKuQNKSM9wiFLtvb1Dujl+N3F+2xk
r+7z37mA1djepZjr3HZQyFcpLnNvXVbDIMfLKivQyfA0yPIpiySAgDYkT3hIz1nbP8keGECzYY3S
57ZEWh0CSbTTcAZ76Obgm+zhIJNfWv14LJnTlpiBN6d6PgjVFks1zLSlq4VIcyV2TKVjG3h3OPFz
NkR3hp5WZ/nyKSgxoDzLn/Hcdi2hPvOh9Gccnkv9f3j5eKrzz+//GW5D5kcjUad5zsyS+JD2MSwF
IrU6jE+Tt68VTXS7KAOT5Hlmv0TWwD5IYoQ8CzqfDZCpp9EybnwFLFnvr7vctwC7i2qpEZs4VOio
kz1XnxInwb+DqWqDLEm8tv2cqPAMJpYg43gKmhP2uxixlJCL1Kk52MysX6DyfMndRD/Jkhpg0pHH
T0lE1Eazc3/PvI1vRe5YbyM8cAeg3H3pNcpdMvXDrBam342egrB4MtyHbd98z8Lup4We+1tNZA3s
Qj++xAhjYyCanpMxEHdFbJWowrjFXe05/jbWRLOr2Z3izaXAVan6x0FXp9s0wpF90vvHscr1RYxb
69r2yCqUvOt+enaD9A9oo0SLMeb12+8jFggPmZmhfWYGMLk0r/6m8bTneum8mKOJo5Zp5xu7Krv7
0C6PKVDetzRD1HgGGKqtCBejKMKzE1f3Qgnj3TBE9sHP4aLIA69PEIoIsLLODHiFFkXU/xY671sy
NFHlvYbwzVetodYH9MvaEykxXqVdNK6Qv6rWdeKbp5rZCQJW5a7xkSX54HohcqBd4jy4PkKiwOC+
aQBmEEWdvUwcLNNYXKwL1X3BlqT/7rpRcVOJulnFUxdvbFjFC2YA8eLZiHXUZtj/CKxxUweVCG86
46nPTe+31Sv37KS3Ldn55ejAWBgTfdG2GoK6WehuEIzyDgUS6lvbVfaoD+crDfmbKcV9UwVdjSow
xgE9uLh14XfswPP2pJfg9xpAh9+7RJxdkq2/SDkRs3G8BaL82BOjI79HQwAotxXe0SHDTazoQ8ws
px7aQno7BGF8Lw9VhXy3kgDhm6sSRamxkEA3SOoPCWeWLRLl6+CW58rOyyeAt09a7aUn6Gfqc6Fo
X4pAc+70uGyOo1WfIQIA6ceCgy3cr1jt8ls1Ch4wYxp3gZNF5k0dFeatQgDaW004u78Jm6hx2an1
WhaV0T65JdtDW+/FXWe3A765ef5mKvHsvdqFB93rjsA0XfDPf/FwQo+zKjR+JmUYbCCuvvNzJMcm
IYhJuGbuIste2HxVHFw2en98JjOSn6o0fmZ10tyNyGUtWD5pe4x7+i+qy0wNNDzbECT5yXtX3Gdu
bxyHwdlaqRmiBGnXBPRMIOhzI4694r4fHGdfTsl3coz0EJo17rwoAWkny5HuYNLcYLqF50C/Koks
f2EZ062A3vNam4u2YSPI6mkdjJ6pXEdeOS5E2ygFqTgjP1xOHRNnGp8Vl7sQc20S8IJydWURop0o
Qm+fN+O5GmPr5Gbtht3nyvSMn4XAQEyN2+/CtPrz1GblbABQr+vobap5DmN2OmMXN7+F+YgYoHhu
ktC7rfwJ4xTcQpZDgqdwFzOlR0rnb1URZTclj/MZo+fynM9njqmdMyb9g6ySjX3RZBuBOt9CFgE3
ZXeKVn+HdHkoZpWyOlH7nWhwfZVFJwomIm/Jt1jJ7aeoG8VDhlVBOpfKQgW+GfToUqqDgukZB9Bk
72dpYvSbPrS/Xauu3a59PaOsSG1w9z8jHUwkQfH+RpLW3Q9VE+/czvcOxC+zbWRqwVFEUbMJayO5
I5WIp1FpVKfJrR10DlVUZ0Rw9ngzb4usyA65O7X7kMd/20WFe2sUI56sI3atQ9WitA7u4wFTCMSU
TaE+lek94vugDtwpQ6g2jre9Wde7OPDaE2IBeAx4af2m+/lRrXjSsTPbdVrefI1r7HVB6mVng7Tr
FiCVuu3LLllUWOWsNKKoO83masJS5lcGYhwu3hzfoDKvdLW2f7ll9qixhlg0BBXPwlBWAmvD3yak
spC58C3o+YQiTIozRpTdth7bO5dHaZPortgMFlgZ1XGJLdih/qJazXfdzuLfuX0EpUkgl4f5bJN7
fnNCdPSrXmseJnRT1xUC77cuVnNeTE7QD5TmDMOoW+QNmYAK4zacLtJfKpqlN17OmsRGDnsNvbA4
TJNhHRGj0pahJ7RXEylaYiAuiUpPY8peNypyJVFoTchYqtWeMKUDXFz8glvBREnWnh1xY99nTRcf
jAiBcDfrx7vMm7cvlvU91soAWkY7brWw7TZ2wBJJi8b7DpTuDw+YHPYz2fgwZgiJpCkSsnXedy+E
J0iQ0COaF85uVWT3usBLqBuareoE6c6ZkBnVJpTj+L9MNqPa2ifPRFgkElWABBn04lGPUKIvgeMP
kec/WabZnB3Uu5IyvhEGmuzVrKo6tOkxmip9Qwa5XUlwFx4wxdIWUbWT0K8unsEZ8GjvZGvToazj
WOaTqvY5dNWCkCkGZFbdpwvD7MWu67RgNbla/gYR4xdZl+FceVA7CiP8Gc1zroWvb9krJbYvxGHR
wLJ3fdSPm6FP8odAFx7xyq75YXt4FCER+guX6V+VGjnPlWpOKBYnb+6Iv2uRG945mw+jhraWHvND
xa5DV1ChRYB3qp1yFfq1d5YdPc9GQDQ2vZtrXalg+lFbTCzzVWS31Brss3u59uViqa1tAlANvZhe
0FoNV25R5lDFCQDCGWT93BvprRd7X53E8I6Rwf46bB4nw4gW+qTfTo13MLPa3zueiy4fBJXFNIYa
0JN22Hppo2N5mI6ncj5E23zM8jWb42hbslNYwtzXX2x8JIx6GH6Tn5tAKrNQYbddKyle161XrASx
b6bLNJhwzmSiNhXrfmAe2aqjEi/Tytae7Thwtn6C/yk/eZ5XLX0FM5MuJ7dhwaXiyjz5oEcyw3LW
sW0MS2EluFyoo3NbVF3X35CSe7RQO9zKuutBa9y/ujSuTlwNOWEIOA1WZk3z4jaiwevVjL70dVEs
+8wyzokXskUFCwGeexMbExQBCAnge9JgK/RKYMLcHkVtsAUkQvWYkWe6qRC+3Mk6LTPsm35CxhgG
1xkXJ+cXuaglZoStH7gPgcEqOdLVb6qijFDMi2lvKiwEkW9ndh/n0ESlCBaCySuiVembUEMA68CB
ZuCySwA83INK7w/dZNiLZHDrlQ2G3gojEpJBho1mOeS7aMp5HkpVwUZpwtwi9PyH0REPgR0c4UYH
qITHCgGWpNugGl/cE0+DkqwgmKlorQITg1UTlNr6GeOh+DgQ1yAU0tbPSVm4d15iPvH7QRZzhM0D
XdbtguTkdAR7xvzCopV8sIpd3LLqSQBLUq2si9EwuGvLH7Jgh6G6KhyRzBKU0zkJfJhUWjvATDCm
86VOteyNnrpgL+YusoHdgnmylFtZUwrktFULF99W6YBJeE5123Xp+1lqlMmq6Mm7oj/RzML19Lmc
MhPxu0rVfp3yJjzWFpahOPGg9K15/lEe+Bl4uw6mFdYQ09GqbV4AWXyPNQ2+lAXTopQ81aYB5y++
mZ01a57KutYt9nqCXFMRu/qiMmF2dalNFn5INpOKK1dRIVxk+sZZHUdrYWD1cB/yqTejM6Zbha1l
pQcTbLRxDiGcQLAue0s1eU2D3PRKHS5ObL71kPqOYf9zNAoSrR1yJJ5L4LaMEmff+A1rsfkM5acm
v1TKsjy0zh1Z3nHdd1G7ImxKiqKECSmU9M1PwuSrpRDkx5Kh/cJ8ry3a2A8ewaJEKzOu/ZOt8qOI
km9srkjAdzjG6J3Fq2UuygM2BaBqLY/oALw2mvTBsfc5wtAi1c9G8xCZDcRG1U6hmPMFx16MwZzq
1enOtzEbzicNRflyIh5gJlaKUYli3MtDFUIJZLXVrXFVfK+r2w6G0aBXuyGtzUs/oeELNhCKQnvY
W5do66O/qpl7bFSmG88fiycttJsH0WDdOmTFk+n0Ky9Rlft5oe53jfZigFi9JUDgX4pWmWGJNop4
nelljMBmPyirsgixEVTTlFxs8QOnvOIQ58gz8qxF7JjN4d5CCQhr+3TaWJ7vHpJa+RLGyPcIGJJm
VzdP+NHUTwVopNJAvakMlPrJMwQiaePYMcNSdMkDb7Se0Izf+ne4JIkj1C3/Lo/tn9o0xS9BFte7
SMUsqfKCBHdp0j2maKKtbIURgXNVaJagV2j1FWtJxEV5VF1TfeD9AYyF6sHp4S2G6DzYbDQPjjIB
GOwtY2sZDSpovmrDmEqabQaAaQkP3H7OCCVsQeKrS+L6tOKbtCkLXu9K4liEWMJ6YwITXcmxutcH
m1Iru9VlbAfojLc9cb65Myu8BjNJkPGyNemJ/ZlokF2KwLR4YSHruJadc5GS3xywOZad1QBz0xqn
qM1l7DDgqExCeyM7G32rY1Hj+pfW1G5wxrSzansZGwkSbz0pIfknJBM2bGRYkw2WblvL8fpTH4zO
GuOL8tZNDqBPoielWfSaKp4Uzemfsnr4AovKOxZmPmyrHvKmYgzihLvyDhlVD+6QEtmXulb7hhNE
eXep6hEruDNJNvtqqePszo4ZoHm4R1pTnOQ18hqhNvbP0cbNh0Xm5IIlXuSgthunhyCA+A3r7UdO
cOpbWYb6DSgP65T5VryNBnfftlN27qzkuVOT4AU+MkI9pobhHUpJL3WCXxKx9nEtWwEP4PtRpd5e
thZm/Zg1RX8OItf40n1rqizY6iEyUaXAgg59zhrp5gpXtpgkJ1LW07j3SjSRMTx2/jrFuWPcm8iU
6osPHT6cmpmG/91I+CCwHnxImF9s/jwSssB4By/4YvBru/fTYi9LiiXMU4xFgizFU17c4bj+Q5Zq
/mjo2xFO0QOS61NddQd3IEcnrxq3EzJbIFOWsa0Yp9FX3w+msnMUEZyu1Sz4y33qB8+y07UebU1t
FY5kij81FEGsYvAGW+DaWXYhHsFex3ZvxZ/b+T0bRqvWtGf48OtItOObO9n+cmoBNY9arh5VnXAX
2OmlG7NHDsc6xIwMErw8VLMSiDxD1Nzl8c55hzuogMg67c9ZWmQIT/cQSj41yM6yVXRK8KEVsk9A
Cls0RCWIvV6u2jT4iTXInMcdpGICLOOUY1UUvR/QU8z36XyQZ9eGa79rw6d+/0WX6+UnAPEJBkPc
+DpOFq99rnf6L7p8utR17N9+yr+92/UTXLt8unyDvc37x//bO10vc+3y6TLXLv/b9/G3l/n3d5LD
5Peh9WO17sLoQVZdP8a1+Le3+Nsu14ZPX/n/fqnrn/HpUv/qk37q8q/u9qnu/+Mn/dtL/ftPirxD
zerQKBYIhLC0i+bHUB7+TflDE6koRuGq/j7qUu5MDFnkVS7ly4APw/7lHWSlvNTHUbL2X/a/3vXa
RyXvPK2uLR+v9H+9P5sZtt7CjFmdX+94uerlPtf7fqz9v973csePf4m8ewsHwqoEful/vv3rp/pU
dy1+/qB/O0Q2fPjo10vIlnS+6ac62fBf1P0XXf73S4Gp79DixfLAjMfmrhtCZ1WDiMeAlSIO5EgG
mHkDcociGC2cTSrXXypuU+ibtME6sak9VpRzs+w4jAGYOMAriMi29V4v2sFcyuYAx3gz9Y5gfmHQ
yap+8tJD5bEKLPVS3+gj6t4mSSV8tqsFaQaglwSnDxYB14MY0Ky/wV+QfDgmxe+n1jAlykLWyoPu
vA+8Vl1Gz+N8XC6VRd2k3/wID3Ic4KxFnmXJhpwU8Sg1Kx5AZW7NKm/vEFvKHxSiL7eW155lm+xV
8eRiblUPS2jh+YPspqP8ehMSbNnLLhh1sETKWZpyVdkhLQswXGas3Vwv9F/eHX+as2PpPkHUf3Fn
b0R5Sfe/B7lBBG4WXJxAYoEDm8UWZdnRnRAROu+9+dpg/ulimwpdioEu+MNdhsmx8iD7eX+uYlUJ
NnIm5F2thNFi1DFZAHkqD0QJnRjqDE3Xw6VT4rpH0Jfj5sMYkKd/df9Qi9Zi6i4GQxU3ShPm7DVN
+67HTO9OnqVNetP3ONF8qmdBFC1Zn/Ib+jRgaMPbPglQa/jrGrKHPJRsb1GBsvvNtU6ehanTb6FB
/vpULy9SNu6hLid7LxtllZOKdaaOs6izsMBMkie05oNRo35v196lXjbKenl2PQCvsw+yOEkBPHnq
kkzx6/h9rBzWmJG/jIwan+ksG9ZAALAmiSfdu0Ffrzljs02QBFsLhV8tEGrCdvawjr2iPYtAbc+1
Vjp7p3efZNW1HvmtJyShXfYadJWHDDjy2jaDfjHOI2Xd5R7yStdKeR/XCcbLfWSDWk6vKDo3OKtA
05VniELdv/N1P1F3EeHzyptL2+VccnYlezdsR9AO7dKromNIDnevtoaRouRfZc1eqRQM4W98Ra3/
4bzFolxdyO5+W/fDodUQggyaHneb2HjnTidK57lEN6BRXw9G2Qxri2i+rPrQ5TPzWrYHsQsd+0NX
Q/GFHC6J2MgX3ER+F30lelcCMoYo3aSufQhnUATWhurXrEAdSFRQHP70CG1Nw0lZZAt99wn0k2SA
z9ey0pnC4hb+q0UAZFn8wQahaXTAzInM0RwB5El5iMiiHmRcTx4cBLS2dtr2F9G8csKvhy1F+tCS
Dbv0A2ohVqieNEjHlc39rFCwjto6XoZWjIwpSMEcOAiey8L36vtSjPW9rNPmug5Sd7hoiNGuZVk2
f7rOoMYnHGaCXW834raH+3zriVlGWZZjPzQOro5pbzH8P9rOrLltZInSvwgR2JdXrqJISqZkW26/
INrtbuz7jl8/H5K6oqzuu0zEzAsClZlVoGUSQGWePCffXB0kn8ADjE73IzTaiMK93q9VJSg3txW6
PH5d64MNOXXj6OsPH8y2Gil7RUdZeHk0yOPi3XPl+rShm2hek0PQ3j1hJPI/PJGuD5nBj9R1AOhp
TYefs/YVKqYZAmOQrRaoUdcJ5RUO6dvZBNy+Wd3G4u6H5Drjg12G7KD7Pcj/b83QuUhamex3FY8m
5syMlPPtkPvN69AM2lUHTOQkTrFf5/Z046yDuZ63t2lk1f1NX1baGjoleFpRbkZSCHT6RjeNKAIE
rCEc5zS/GRMso/dt7gynPM7ZmEZNdYjntDokRuqqT4NF7kBFkmUtMfUSmEirwrQI93RU3chDPojJ
DRGR5GV0gB6k0dRs7UF0vJpHZ77jMac90syqP8pZBrG6PiPke7PrFgi5TLfgLiLUUwHVrrSxtPYO
H5sWP4y3A2k9/iWgvjeR4i2VgcUdmSg6a29XE1uzXHIsFEoyXO32AcIa1vC+Qcfx1w8W5mkFOsZc
08GqH+Y0quD4yFHh6zKIKhWEJXW4qMMuG364aCKsa5r6P/lvsZHhzB9iB+dbzWXSKnywA40SQNdA
jpZ6DemkPLgz4Gsaru7KjshIgnR4tRU0VhVjle5kxnWyrINYI0m9KkTJY1mrhsdM28iK9hjeScjH
KcvatNZGR5khXuTjNqnuOKONytiiHtig3cp/nf3TDukT0ZLq99CO4fWwmvSxqpPmftRDBLfpc/ks
sULX8mus2s8WZRqgD4qOLIuj8UiSnoFG7xWaYRKGS0OBitb81SvdBuJ1XIAO4pW5RUcd8pWG12ed
tUmdfIVAmU7zsEkGvgI/dRuKt4KC5OrNivIY1SaApkbbx0A8IGtGqRGiEjp4lrOb42YLFy8IDm1v
x3QrSJwchtZ5ddC78XOmwjcPA0XU2wS5xIeV5BITbCcrcUjw7drp8qFAXzXnCliT4ZhI107A8SJ7
jH+jD8prJ/W3gD8AxcLI3ALA136rLA2QVTk9T8VAf56SQGrWB1AG56pD8VP1z0E6q09axBd2mS6r
5m1eH0byvf/bqj6q3NqoKI6z5uXxYA2utdf8ns5s8FmInCv9KdKj4AXtgUNQke1v3Xj+XFTFelyI
0eifKx50xFlWwRJF0yLvzjbauuL1ENXgn8KS4pUl6cobTuKNTPXdkvmUUyhmDbctflJSSKkweAUI
eqd7UpWkPXRuaO8yEvZflTl6kOfwLSIF+HkoI8fahY2FYoYJOxUiq7NV7eU9eUb++Wg6+frDuzJN
lbyBz6pqHK341ftqE0/U1O8808jjZ3V9Vafgc2cUDVrUcC0YKYzsqdnco02vDA9vQ4qiwVkOc+4c
aI4uz7bigVUb3eKu0dzoSQ4eAI8yAYsnI7gtdMQc26PRm00Cz3I27rNu6LnJMmHm9//koLK2bqNI
2xdQ0SXrqVXvy7ZzzhIy6f7wYLvz/jZBRxXqjjsoXfUywVcLa91aVXSNuV53Th7LogivixjQOz6G
E4VP+RQOMPw7r/KtlcTKAdR0ugHbNOzMZflZcWHfNpPgWUk3agy3a9E1w/MU1Po6GqzwTmwjiNsT
qKifCMQNz2KqChOqoEw9O4tpAJ2OrLbNW+QyLNn0PRnWN/FJuIlc3NrLaNlpVd+8nzL/N7hDhqOH
oPFx8kdQ6HIqB27vitIebwEfo9DxfJ0qMTL0izaoVjKG6iza6tbcX9e8xWRFPPnr22xZ16qn18Wu
S8i4zJzP6lAH+w8hdqPyRA28L6FVm9Ake+a92ysR2MFZ5VQOt7H4JVLcDlRZr5Eytm+RV5eEUpCY
1loAz4gEyRpydrukDY2dsf7Hq0kke9QQ1kGQiarejI8OBIMbJDWTrQx7L8TWG+MjNOvOaoCDYvfB
4Q8p+kNxevhoL8b7sMy0Y53Xqb2SRUb3WZ/K4SHQgxZwUubsPHaWF1vN6pVfz8NBhnJIOhf9jj4+
yahC/fbSWeMmT8LwsVhGnhkEFxozb1MqWDjOHcJy/oTGz9rrWlgGvOx3jfbvaA3Hy8xPRIfsT6Yv
Fx7NcNg1UQZOqaqhhm+HS+2o4TONAOAq/Wc5GLHdgiCy/Pt0sbkNQNV5hvNfvFTru8c80O8r03ud
oPdAGBD05UeOiVa0bOvMPbSxy3Swt/mpL5y/bvG0BgLvspuLBFR9Na2DPpzuZDi3ZQcYzY7WMlTc
1HjKy69Zkr5eDRW3ivSl7RyMtE1A3RQGSRt3UcuASxQ9a1R9NlCsF2exRWgoj2zl/zU2DwaNcmcx
+MskiZKhHIzIjsHRFMHmg+M2REPL3IUWwtH1V0Nzy/M4GcGFrmKKTbDyry2Aj5t2aOYdVfjw2Xej
8KJG7goFuuxvXplrdt5KYlPDDZ5lPs39H+dLRAg57TXidoW364vztgagYLh8AaF7VkR/QAiHV1In
EP3bNO+cXaXd0pkRQCRgDX/UbRzcxwvGeiXRnR056yk0xk9yaGFNPZd+s9XrdvqU2zR5ZLGPdM/y
L4Ri+je/serTdeRSRmsUa1wl8ud488qny/7Bm5ISeze3W+aiKRw+54gV3lGrDuhwSmm9Scr6Hrgg
3FIAYJ/GcJ1GS8F/sRRq7N3bY/6XuK5Bi153WrnR9jYnGIp0NfXB6zrigFz1/+M6t2uP//3zdP2s
rtGEr7ZVaqHE2ej7Hm2WQ+sbvG+lfW+cpoplePVKjVNqG/H9SAtwvjjENIj3GiPhFU05W6316CVZ
pkikrC1DZZxVIAIBhE9tUk1bMYr7ekUJH2lC2tJ8hQi7GyWvd+lyAuezKk1juuvmdquaVWSuSWqY
91GVWUC3uee3AY+8k4w9ub+Ln1zO5G7Lqm3vXt9r/DE6kOVTHviBBI9ul7qoQrZI7LzZ1MVhRzWd
ObV+tecw75jX06yYv/W6VR5kvsySCRpfnw3fFGhRlvniGPrMPdn6pCAqOdLPgVAZWInqNL/pln0Y
ikNsE6zWyDfSWvvfY2XhNAp+d2wY0Wr7uVQMZS1nJqCV61m+2MpUsZ7l7H+Icx1XARVMMtNNtx+4
sWSoA+NV8gjA7BtnltjrsA/e8WilQAtSNC8TBOrOmhOUL/Qar0wzA+M8mgYA5vjZWMzIuiaI9JIS
laFV0XoPR5ICgHkuXnSNJDxZIAhHl2De6K9rzLzTfIqd8DmgWemFQ8LP1uQ9BoULG6FxdV+UzlPj
2/Xh3ZDmkEMfQGiyVxrv6g0gK7vEtmmdRK8EJdaLNRndUSRM/EWkpIkUWLCrSN84omEyxnZyQun3
OkFmycE10utUGcn80UrirQOUZlO6VUqus5v2hRYZl5JGq21XkiczLQtB48XmKyjXlYXdXEPEMbEA
GtBefl/q059dYGn3pIaNC6Sm92ocqmeta12Uwl8mesUu7eKaulY5a/Z41xqOF625hU73iaL/dY00
adYCnW4Wa7nm7cOkAVzfMbCYEgz7Uexp67XrComP/XWp24cRt3zA2EmvH+S2XPGieYlzyGM9gDCB
HaOx7CfdSOnvgPrTt6WwpV/djNo0g7uV/aKEg/kmEtL6a8xtiZvjZrstMy/LzPxOkSsev5JCe6Gh
UvncFpO1LzqzvGuzOv2szHCWAXz849eAMULwog5IywgV0KTSJ2NA5CVkgGpoGxu7yt4PzWUoweKV
4NtQvB/mFjbw9BaM9XpY9NqyBDzQ6LvfwLdq/n2gQZdOEw8sX3WJfpuItZHbNc4S3YxIkdfGcCza
v9LCMu9DKJ6OdJLyX1UpJQQ7ylCggrVYXYOiEikh8U5LiJzJoW5okrp6Po7tqDXu7f6P0oPWvpU4
WU7GJJE6WqFRy5oC6NqDpM9og+ZgzFqo3I0VCfuZ58i6t5DD+itNzewIGrgk9Rll2bEBEbVGBxhR
zmVS46beNuq6iHer3FHMc1WqdK0PEx2Ai5TUMoQ1anr0Qr8L1w5iwOK11L6+zFCVn2nAe2HXWXzr
snheaUXkv3QdcCStL6YXv4qsFYJ6+YvvpO6qKAIPFYUGFVyLnt3OoKOJsoF3rzkGkm9Ln7YZx/51
qAnVAzQ074Y3rwT/r3PTNIjWzsCWvF26P40OeIxRIwUeRZ5zthe2E8pnoNgnaobHIai2YhuBXM5o
7y7uZUrWF4hJLiuYNHRtPU2vt26tlHfQp7jbhLbd3/Qk/trQYnBR+0p/RC8zXYk9z3pzk6nAyL0F
1Ev7M69m2jd/rtp7/gANSiVZ8hvdbc2qCTz/ASzg/FQq7UXsgZ5Vu9Q3LRJjXCRq2l1nAidq4dl8
ib4bYTz+HOYAuQJua5e+bOc71E+qO9XMgie2g2Do7dz+GX3XW/hPJBJ6s+lix9DCvL5ZwzdJ51M+
hRsoLFJ6oFKyRvXSwydGWg3S7TQ56Rk0nvOYVyhcKoHF0+ztLMhJlYoteju7ea9n8VicuxxyrCiw
LyFvrwe+i8aDHGhiNx+s2Ff3dmoUi1j1e4cMp9i/lGXmHiT2FgHPO5kwC8xpnwZPkPvlz1qdxltf
BfZfNDSOxUpZrq3eSf9ox3g9m9P4PYjreDvXSLveIpqlRPIfI4QnKo2jdRaF03czUGj4yKHa3MNu
k/ErUtTw0V92IE3oORsLLay1HbYhmVjZnDjLNkT8fkB/gxJZRw/O0A5Zahzi9VKXHw0C85NS1jSF
LHuad9OWtakBj8emPrdRkv2h9yR8jcornyaAiYfBVfTdOJfKVzJY1wiDpp9VNkE8ZMe0ROXUh7WF
bx35ud8pPWtHmHXbJ3gUpwe4z++MnI+9Voup2KFdN2wkVg6Gmv4OhR3ikMv0qotmeipRWGRT+onN
5bqfa8qSfmZu2skZv7UNebjCIDsyN+30xdHzjbRAQ4/Kdhg5lY10Obu6o61c20aeD8HANNR65Tny
p2kL635h0ykDLa4cQltV7xVrOYA1z7iLcAq21tRpKeh+ZNwbqRQsHglfetr/3WkeTJC80A5L32s1
jZdouV9D9mVRw0kttvU0LuR/zn6b75oymCBw5TCDuz3OyI2m7uTcickwYBGHv/KXkDw2xmM6heZq
hoVjc5t7i5OzIGn28dtSH8IS91HxtAx1dShX9HjTZtambe38k1WmbDTNJN7XOgrFjR6x01RTGuc7
dT5YZv1jKDNvp/fqjBQB+oDJmDUXsbVeP69vwoH/1qYuc+nwozX1FiNrpXUzrDv02zZSeLwRRF/L
lu/qmCHqRTt/GL5I1fLqvnJH//38Wt40DYMmYVmyKzp71xfdFzfaQH65svQxPQ9T34fbRKHVE+HB
j8Nk6TJGLTU7oc23l9FbaLvcx+Rm9maXFWUkdol4ixe7GerN41u8XFJCve92BQFTubBWy6EofXvb
9PW8utnkbOHPPOuFB42txFguvIT067/Oa92BpiCJHJIqOI9D4myLahEWfou5rdhCvLanGvUT5QP7
vqqsh+vfQ4awXtEWzR/g9i+iynYNE5ObO9zP36Zeh+L5YCPj+7sf1NVK0wd127Tc2YRdoGyMnwDq
+8cAaDEYVgQVF7LyJqgy1JfhCZUomeQEPewLi/fvk9omOb+WSrRIG7eemdPuViYTGlJBMa2S0h5R
QmUcII+z6ydKiWJTFtv7QLqut9ytFvFUPOImJ6xRWST/BvbagHgo/tOk8nZQ8sn4JIe57Z2NMyAl
f7PVtNdRQlSDVZarJtviPtgMi3CYHMhWw7dak/PORx8Gx0U4LLQT46Eev0vAO3PXazvobLO12G5r
kJMD99Q4znUNcdi55p31gFfN5VLd2/VAAaW7eTbRy/zVwTvHH5Re+8Nt8crjZ1CaHV8+T7+DQQlK
mIVWDVLD+mLoBX3WjvnY5JCsVcthCRCTBMghdt6bJHSZCFjZuk78da3b8r+uNRXtNy+KtXtXD1eO
bTVPcoi1wtwHmt+96tq0BaRI+uyZh26RtOn7zPvUZ+GSo0JLZggGc++rRF/HJK6oxefaa7RDO86n
gq3Mx+jb9WSGuqwvtskcvU8j68uoK7WXKAtfxiRyLuPA616VGOFBhtK6483OkS605iw9PFnsIYWt
HWUgQSHM9PQymp8js31t9CHa3yc9qKnaohls3SGdt9EafjkyQ+bSgfx6qdtSy6UckrhnCdPaIrz4
NX1+yxoqnVengctk3lLZUv0cPfAQkAU4/U9h1qOam05HMcmhhNVp78yJDpkjYWQeQVrExKlWNx0T
xanuq9GMnWqnFb19J1uJRB5xcioHOBz9Tatp2kq2KWKTbYmc3Wy3GR9ssoBJ1W+lukW3DWkABTIE
Ldg70jCaRZ1DraYoMSx0YrS7vhKGFVO9tSwdisweccGdQv/krl4KpHNSZjvaDJJdtVRTb94p0P8Y
NRA0lPSiNX1KzvYDTF6G4i0pOV69N5i8wOmp0obXuR8c16UWbzLzTUbbkOwWXURoGn2dS5i6fA1G
f7fXrK9+p39HkCl/FGfX6itI8vTPVYYy66SHezGHGUJ8xkAf7qhH9texUJtDrpbJRrxW0CjbwIup
oy0X8J3q9QLXJUfnwwUoJr67QOQ27g4qU1CvtLm0JytM1gxJu8gwswD0TZq+TpP+Xply99T5U7Rp
rCj6UdHIMevwnyIEZ+4GvbAhtSiSL6NSXyQAAKUD2UVgPN5mIg8Y/qg0NsGeb35L58zaIe7C18qC
tT4dM/hhIr52/QJ2uR3EliO8Ar1tvr/ZvagedhVASfJciIN9mCpDRcCUy1z6dNGLelt4eoojvkxW
F9Tlqlv0KeRgFx2JKjmtYyBY7XK4ucU2zUG4mQcSQeL4uMR1nbKmUEwWemPotX26HYaub+77EujS
mz0AjXQyRoj2Nv86peWwn5t3MUUbjfuk9X6I8jBcyfq5Vq4qxVfhYXtRgxZ7le0lSCxyJorQCEXr
Z95tbuYAQUk47Siy/rLou/Vu9l8WDRDE6vMmcp21TufUsqeQDYjlu/Z+HJPv1y3KYpezD/sPGoW/
IfoFnnaJAF+m76J4JFu8DG+xzrJaFUbfrzsg8V73M301bAA4ucfYyCpSOnn93KQ08KnKTDNKVjnw
CFfO58mmMx3Cmr+QsHO/aNw/yeFp/mmO6/qoGwAh0S8ynvmbD6tQadWfSvsoOl/LHKvSX+f4muKf
miCqj3NSILk+TOspK9gVk9H+3nJ/XvWQuDzWTQ+dhxqw+wqz+XvjwP0AX+S0Thu4HJ1hKjZUVOJH
oMfjwXYnZa87TXFxNa9i50MfluFBt7yQh03R8GnsG/3bh0laWyuwrZrFpa3hPXAn3TmYgzdlqE7w
Akl/UO3sEis3vib1+JBObvpHYiR0UvL29gS/Zk2PKRGhohpf66F/kPzZP0W8rfFvI2hiQ5ydLuCN
2yVf4KXIPgnQoduqVLe+WlNT0wAWfhZARRGq9v0Ix9YV5pCVBlBP1DB2xgh7VQff7r408n5doPV+
L0iIOI+ui8r8diOLTqAlZVHBUNDY6VwX7TRE3WNES4AW85qiOsOnQK3yE9oG7EAQJ7sO6aFvLsIb
q2EidwLDymIS+2KqYzU/yRJv64gJQc+1Eysaf2bo+21AjzReQfIRnGZbTx6bRUivC8P8j27Zp7ee
9x2xY3+TstG6Rlit2q9CQDoeSLud3cQ0UL3lU6EDaB6LMtVwICM3Sf70ZrTgwUbmUmHrIrMp2lQr
Hc6H5YEc2JtinEmvTVn2mJVwidYL31tXxSOAqr87althL7E4AjJq1xlJ7/EtXhxBXJon3YCH+DyS
qsqKRm2eX/M7g+Fku5ECtejdbfx+Un9vkxeUQuEg6kN1HXnT/KCBbzrRwA5F2GtA3kfbOlXA8ymx
u5/abmeprXO0J99yNqRLkl0OkSIoIy26uiNFd44R/x7oh9CrTGm9O6Q6TezyLwNmvTVA/790I0wf
NzvcOFszTcKXf4i3F7seeQXIxgYusgJ6jzSp+ZUuOUkZq25QrygbWwjakbvwSm1cmXbWIhlbGS8N
lZe6JQlJcuAhrLtyJSybk5tAaaXAdyhD0zb/86RKMwHn5dOZJFUB/e1yUOCpBF6IfkY7/8u2OGJk
ylCEGYA9qeigw25cam51iptpuoTLIR+tbVMWsLsvIzkA+DejhpfOxeJlnfrYUSuWEZSO8HGA7EMS
OTjeTPFYZ8ehV38TkxzszisOrqq315lNVIeHvLb+RKKnO8L9iYxRNyY94qBFt4YI3aLGNJTk2xej
eCRSzq7hMjaD7M88VVXwMsl4Ysukbau5H1aCtdQGum94L8cjY4mRMznAkgZvQXK6maHvjbtV2XWv
E+oGie1qVh8T3UHKSGk9h3uyovOX62p/O1WBu4kTY/rc9CF5VMu76CpYrnAsYQ+1NeUoznlQVRoq
EVoXr+ta1R2i1f5avC6PmrM9Ob/TWTx9tuCCfkYOoKjrulsXtfJYDXCLSWRh0Z1dTbl6kHX0mp9O
Yw3TVrx60w33Gv2usGHyicBxxJ9ivbyXZSUCJCSEfUr1JKMoh4iSLWd1ktXIWXWQ2FcTNFo2eqMm
eniW1rMNm0P9i08zKwWPCJoolEjvBr7IBwMa3TNd2dya66D8XEGOsVIHlNkK/mg+CZ8AuaBmowbx
eNcFOYCLJXXKdlpbR1FYwYrHMNOL0FiBZkjOPJTgaylNmm0U09nEbaytUz/7JTB0EAHwq2yn5hUq
wBbVN2UpwfmzNQL3HtZeP7YPYhKn3UBgo3rmsJMIcdgdRE4yX2y3RTSrA6ObdQ9iVxtlQJIGzSz6
9bVT3VX5XRn6F39WTKi/hNIqyHSIrDQ4Umc//iPjWQ65yuIJG49TtGCSnY128EqMcDcTLqfXUKgr
823XUZZCnnrjeS9h0U6PtxTApJi0BfiRcieJA3FEjTkihN3UG26wxidxpHpDzbvQXiDISO+dosi5
8Xn63sw676Fs0TXIrAhBBX+e12rtxC/t4BYrZ8783yu3ehgGEvKrcf5esuHjr1q0dJD01Z+JmX21
hiT/3in819K/PH1hP5BtgPg2l64vSAiYlnZ2w3G+mwKnu69Ub0CVV//blYvRfH9la7myEpYP5VSQ
ZynS7xTt31+575KvcZmp6zg3e6S/8x0kZrBxz6ayN4tJ+d0Y+J57XaJDhl27Wyj+vRM9//09dXRE
BYdY/ZRAaLZ2mqr8ZjXdywLaZv5fUBtR6ZyT3xVNUV+C3kk2Oj/6T0HqK3v6t+P7KImb89jG89by
5uKzE/oQRoem9gMhjdePofExFD8IfnQGScAPH2Oavb99jMh0i18+Rs2LzdngPXndjfyeqwH5CooQ
2WeoYIuL0XJbWUamp3IAy5c7U/4gJt62mo3XGN1ehjI9nMEqybA1xut0+rqdZr1MpTGAHnNIkZ3Z
jDa9EVoIxGvZha0WwITWekZPwHrugyUJgwjSUWx1ECyo34XrCpLjZxBG2cX2X6cjCUY9MbLIJpid
eupa8/XQLGcJ8Hdb6UGXLiM76mdyK6lB4nTxQM6Dao+mHlRYKjci2GBqZBcogcwn2GDR1FP/EDPq
okjFLFGiUyNR+TxNp7JSL7y3+OuoLOHDnAazPvULg4oc9LbveT+GDDqC/vFwcyCNQLT6Fj2N9bZo
/TvkOru1Qf7sIMW7NIH7CoYJFzJUcNbihfPaO0jhL9Nn5Hhd6GVt399egQPzEIYr3x/cfRFptbER
8XdtMaKp4O5F2F3E4uVMvDosbqt28VYt2JluaFFdhyTscQ6Nz7qw1C6jyVY/C4Wt+JbRzbdEqm+R
v85DYPgaWRq1QSMZsDB/sKZt0sKhJK+A17dBMY5RiU7I8rIopXI5XKPN1qDLl9L87eBNyrSdSt5+
h9C+i03FAKQQTd8Bdm3K1EtepqguafXDLty0SeTBZFGlV7s7LQxjrj99X+y3eE03/+T1beAeRu5l
XBjb5dAmOt0iQxeRbsN28wZLXOa0M2AH2S3maRY+BBoPrrYd6LRYyjye5web0cj0e6nuOMWneZ6a
lw9RgxMvtcX7lB38ReE/rTNsChdu5JgbNw8pcC7CrIPRjJdq4r9Uyhq9zp5NymujoTiX1FSNZ1h2
tgrPGzRTrO6kpOzXRKlGTzVe5/SQJqJFxwbZlxxoetgcxdum1v0EbcVTEISmrCHmHmnRU5ixhixp
kAcDj5RkqywsEhSsuvC5nKoK+h2ASpURhc8FxP2QtbjreYR9dl0ZPZqGvu/sKtN+9SZsq2WqmP5p
/hIhTocGu62FJo1Xr2unLZd/SnMlMHcKszrxT2munOWqFdYn8c5LZVy8VMcJXurmN6/8mmQYOvr7
uf8ULL817mrJaTjmkTOuc9tTPivB9LezadRfbcPb2Yc4JUbLfWzqcd/kiXEMRxfSneVLCw7iaSrH
6dnqW+NYdlOKqiFfzhq6b4Pdyzu7fJn9f8UPMVygc18MtrotbYcEESQmx7kJ9eOkt/YGSXhjJbab
45+G5BL0aiXzbm4jn+1NG6KQ/cGhLeunPHE3rWsg8aVo4aMcsiL9TP+qA+LxXyY5g9fNW8Mpn24L
0csUYxk30KbYLhRov0ZHIWD31P5xMxtTEN2ukDnF6xUcC+zWwhrnrfUgTLcy4xZsK9lzMGQHRYFl
k+6leFVlY7xrUflES87VD+2sVg/qUqpVwsw7qh0Qg6XSy5O2eWo8KN4Mq0K3dYkQR9aYB40esusk
2ou7TYO42aTN/gNypO1KSb3yt7akHGnpWXjM/L58QY/saq8nVIoQJDK3VVJXv5W8q2paUTwZuQ9b
UTaBNF7s/TKdDqjgNr1CcvU5sLuviFwUG7T3kudBJd0iZ2IbFtu02OTs/02cUpBeyFWoy8cx1Nae
MUO3v9zRrP3cT+03Uw+n46SCWRZrkmbaehy4o5ShgX7FtpshwfYQ4VEgyNvVTaztRehidowHSyvU
pyQbk09Ro/8Us0S5kavuc9Ocvi1RqufsjQw8TKGYz7xr0s1scROgHm89i60Iw81Ik+PFsNAniRFq
3jigrvcSIRPMiXTnIgD7LLZlQm/D3nrNA7h6EAHiS7awdocvwKXrg9/X+jZcUl8Odqu13tsLtkXf
l/h/sg9zivps5a/CMeweknxwd4neF9siD7Mv0Bgad+hSeuvQb7MvQ1jTtOwEzkrxGMazT1Ji0TmS
YM2Az6fPhgdxJmU8PyWQkAW8Og3obG2yoNA/690QXQanHe76xHZV0nB2e1/ysExXgxb4B9PYa1bT
9D/FoRTQXR0zfWzvr+HI9qE3gwgVYKwKFpa5HB/MqOhe2o09msOLqjQtglNjipoJw6DsFoZJBRnY
ZYgqaYm4Aq0sMsxGFMwCa3imMu1d3M4+i5m/LgxFASD3MqlZ0kUFLUMI5k68jjZ9982p3SUp+7vb
45bsSDqtIjIkaAG8ewzL0/b28PXH7dLU+y5AfKEosOCckXm5Pqtlok4OOoIM6WTC7s4eUht2/VJl
y7qxfYpmf9d2YfAopk510TsO65/iE9Nt0s3266R2nKuj1g0/Jf7/dlLUgRaD7YGP1jUueVJnfPTi
AKhH2QxG9WOqg6MS87b5nPtt8TlP/L+05a2rcupo5fIyeYZO0LgO7V+H4r0Fk7FqzrfhkNBxpqVB
tfGUg28uncWj4c6fGAXSZ9z/48hw8nw1pHb1BCREX1tZqF9cXZt2yErXJ4jg+vuhQSzHc9zmkfyy
sVEATHyZK4Q0pqKqf7hVeGg08LarAjg3JAUIhWbGD5R3wm+27ujrhHLbdcleWWgfnfx1yWEGsNQN
1uuStJSfAr67UdsM35RC76Fm5GyiB2+FzsHwLW+4ppwNi+0f4wpjhibWg7B0PbZZuBNtMJ+0ytl2
oLioIE7eyrDuaoTCUeQUpTDRDCsz3Tm/2UVazCaBwcM4iXkXPLs5ssErTkyf588KqY7ryXvXf4hR
Afzc93Nk7ILO6Dbh7PiHyPOmbw5y1t1QlF8brYjPKQzRqxFdj28SFqH0eIAjGJ1N01mVeu/dxYnu
70OaFTc0JpvbaCj5vy7TudsYRYruh4yn1uygFTHN7YioELqg9rw1VGcPlumnb03BQXjrAV21j3L2
Zr+ZxD5b2jVeKO7FZC2AkRE7T9XgIHYxifO/2j+sz3f83ef5dX35nJ4gOt7WHnRr59HVttMUG7Xw
t0MPke2kd49dnsD7Xg0upYs8/lEbjp9swbaT/6k7SEaWCdcYY44ReokdVGFi7tJ/X+pmeVvuOj2G
0tceMxTCFzUEs7CWb1FTrj3NTXdiE+2EDubThyFVV0avw4vNo9QwA+1AaVS94sYGNzVXVuN2ZweW
+S9RZbw+gOPyNewKI1vCvLbozrCG2F+Sf4XN7fi31X4Nk+mFH/BfbPPtN2Y2xigwPbalhSa9UTmX
qInMC2jPgf5hvuiFekpbmC0ksjGN9s62DReuRJ1NyRJfzxFUh2EN163ETIplr+oGNJ1OjeUas1wB
9mXr3RXUzTU8Hfz5BG3EJ4mWZUeP+5ZxLQ6pzXg/OqBWTF/J7lJ0ML+qJSUJ3/GDswyh+tvXWRs9
KyjSPWeTsZmWHtckNXS6nppiJcN51ow7yJjVqzcdQ4AwY57fiVeWDBHcOMtwWXJK4eSTJXPoddIu
aM9W4EOLongkK8K1LnmT5dDUGTBx5OBOkkvpgnJGEy8KdjLUknA46iqaRX0V5p8D6kbPZnpNpUhA
XUH5fJveNJW69pxuq7UGKoVB7F3GilY1fVELLYce2gmnBWjc9bA//D1icNtjPfKo/xABcoq0+FLy
+Ic1HPbvmzEy0IfnnSXTtyBxSKnYhslxXmj3+1jZCZH+1Xb1Q6oPyX5VwwJr5Yq2tyqTqoQOqykd
wdXJkSElk+tQEDaCqQkH62q6YWreJglaR6LeTDKS0LeJOu0IpzCglTrWi8cuTY7IDzrPQIOdZ0fX
v9LGVZ8hiXWQLK/cLfntcSvO1lG880TKql2cYsrz9KFwUh1WWmYnkRVvaamvdzLdVRuNnWj94zp7
mYSUxh54f/RJTKrb81IF8fNePsHYu90xRA94JV5ZQ6cGl6t6fxHTUCp0EA1OcicfAXXt6t7SbRUA
yP9h7buWI9eVZb+IEfTmtb1vtexIL4zRGHoLggD59SdR1BK1Zs8+J27EfWEQhQLYLTVJoCor859P
BGYfqH5p92Tp9AKqT+N7mCb9ngJwDAS527Hh9RTAE4nVXfCivVEn/ciQjYXoexrf6AcWZx3KPv49
nBV1vYpdE/TNZebvE7wHgN31913QFI+OmZaPBdZJlszkNWos/MYd0146Zsx21AmE9LizQJSwpAGf
w/G8KkDiOnhr363Si2U9EGjCxEtoBUjvCPYd8N1nDZLKrZDJO2hwv7sc+j4gGgn2RQw1Ri/PjTcM
pH4aONSav3JSgGbKlaan5t5REHxDa4Yd0uKGgl6wG/LCziKs23zjg7VAQAbpG88SC2ynOTIYKrPY
KSkXZQey1vxi/7c/coZnM2hjvkfpsgSENQNSQUX+/ogB1l5SL60ECY2540uwsKVIoCfAqlkmeIb3
fQUuDRHeoOIV3lwDWRYsj4NtDxnbGzgCEPN3Ufol/OBEHmaYGneSfx8Hx0mXeRC7ij78V+gJN106
ih24VVOSL81BUzpNC80+dYWmNxG85VDvDnsUvamdHZ5LLmT8om5PzdbUVzFYYZ8S7DywbPlPN3pV
9A4UtIOi+6tbo2YjIPOnm9rHTLORnS6qcZvNF6XZeA9G5T4TAE5AmGzbjVl2hC5YfiwMzd4OQCFc
Y1EBxl4Z/gMPEbpuTKd6NZP4NYlF/atJoXeXeTJeWBIQ6DaufvGgeR20uHwtmjKFNE7mPQwmbuZa
i/MrBCo+rtIY8utVXDtJ18iDtaA/fmss/YM1BkrT4gjMFnHEfDFDG3KilfmbjQYpCg4/MiCxEfjr
HLG3B4jEVAcHKRsI8zj2A9ki9q0Tdn8vDLwOAgeyw+0ILqzZH9JXgDQyHavU1mhv0+Gl70aIllb2
nTNI92CpxaoL7MbGyIYUaeyRXZFsl0C7/ts4iceT0VKe6do+SOb7P6tMP+lgOZlPPNeYLME/J//y
qdJgeE665o3WyLRapoXy0ENsnoX6nuwi8K+x5QP7kI+vPILswBzepTCwstsmxM5tN9pQ5cEgnusI
ShWQijBWCfKMkJxLx4sVMn1JDk7wnHWNvYxLFKu3LMqXbNSjzZg49kUD4nY6GIEZnwJmr/siRHiL
OshFQG5pWeIm25CtR/3fSneSCMJ0nF17AbqQzsnkpioZ/n5NpSEAyYYDFo3DN7DnepCodLQDV03T
3DSB9F5q0NIcHR/qfbHSjjaK0VtyBgr/0dNKMGHVv+rB0t7UiZ/VHycG+HEzBkEQx0B2sTRy47nx
u24Vc2ZfhQFtgaxNigMSBmB0CMdgXZtQRUiNsFzmNch3Ints8QvEGfeB9gaQB23dQNIvlbqx/u8+
5EiHNAXbSay858noLC6+l2UXYLtlnWjL2VfxeGdq44lkyLLUHO5UH+0wqa818WtRm9PPvv9tHPhQ
wHIv7bcWsgwLEB/FD7EV+pvBB8ZGgMbwbKZBsuYNM54rjX8vKhn+MhPw4GFV9wN0z9ZCqkGa+c8g
gG/lGQU9KZg1Nf15lHIaBFnVaVBbIaAFuIkW9tkxaRxtmY8iXSLmlB2jUIKknXq6MB0+TqlrzHQE
UJxiPFgSCbRSlVVWGgrBEwPC69ACS05BCAYNrWDtvWan9bKqWfw2FOLqOaj1WvTie8/87hdKpn7H
vuM/e7kFHmZf2tfM0zPoPrH4gL9sfc4Gy1wz2/cezJS9JGG0HVX+iA6iGgJga2LUjVM7t5Auzhx5
MCgD9cXnszv24+FArU6H4nw3BOOWIEGVhE553yKiNyGEFHwIlCx/tzEXDBQkSk3O5Cc/xxLqiOYj
v/86H7i9orOfdSfwb6A8Rfe01Rxh6W39ESzpwNyoIE1pAxRYOS6oyhQ6Wh1oUAhtp/VsG9PgYmhv
Dbbdh8QPauySdU3ibxitpqYUhXsdRJGicjcJEC4AcVKiDtQBJrtwYTllvP3ijdXyqh3y/jw7O54i
9s7qhy9uEHJP1tIpWnCBv4AgJjizqnasRYd4wD6wwpfaNMPLwLBvWQF+v3EtkI9NLqi5GhdpEmp4
ugzFCngiiBrMzydp5jXIrNf0YOrIbg/cvpR5V6yEcqaeMEcGbqEzAARTNjn/8fCj2QvTMkC2iLJ0
xXboKnrEyCxRl0mnOhEfzl1kFEZqA9UHbIYaQhp4X/zi3qjiFTk6iYHyIKv2rL1pi8k2zWAN9a6F
TJsdL4q6gNyEYdh3STY2Oyfp8n1pOcN1hBAkNOLS5lVC7tHTIu2XL5qdW5neW+cVckmDCjdtdiI3
wDwS8OFqYcppUKG7Z3oi2GW3Q4zInQaFwLXdBemwNqHQtyhUpYKrKhXoUMtmiaBVcLZsYQBXo7b2
4NqIQX+F0gMQMn74YdcE5hJWN8CbI+Sz+BysV4nYQh8N8sZI51yBGZbXIhPN2XShUM/MwoX4DnhU
9KQdDlWg36jlKhOdgbck33FXlSeooTQJdZRalG30GvA7L2zLj1mCPO9WJkckNTH8MFmXNjaaMjNB
SDhfCrklfBogaHY0mxzSXZim7MJAqrD2fZGs6Y6q1G2lJ+UDlNzME7XaMOjOZcPB+4c+OgSNLtYu
EBfrtAo+bKhcvYWV5k/3Iqpqy3M9Wlfyp1sR5PFsHcWiWc8TiZDdWZAtPtM8CA6DfmPwUgSZQKlS
K/4rI0t+M5F6d04P8W4WgrWe7Mx1vKXRGuaxjUr5ZKbxtht84zUXBpSsy3bYkluGFHpuYGPfjr15
+G/TjqZWL1wBGi6atghFebAIFthq3NqhajBcF87YbYiFjJopYutfmrFqEmWZ3jbheu4NBYISevk7
wmvhqYem0IFl+JbUtGNEyyvXRyGC6k0dxREZ18AlqqaeAnvIFE0/NZEySM5Z3WVTMxqEfo5q7dc0
EzIelzQqv1MrYo5z6Tv92RvH8akrWXfVoCNGfbFhxXdtHlyoTwK5eNcOFjgDcEUwajQ3LLB2IQhW
nhJt1IApGjbUV/Smce+CMJDGcYe3D0OXLKmvHqPk0S1+1/jlbUUKrDsPy/5BFGUGWq68P7qK3Amw
YWuXmnYNLR3wRU0uqKZpLMe5USstcxMYwMTYULM3ZHUps+BCLRpUYoG+QICgP1KTpvR8fvOy9HFQ
tCd532b3moralnVsb7HA6CF3E9d7idr9C7kgKRNfoEGxnwd0BdO3KAQAgkJNQgdeJGyaJCqafm8B
urwAw0SAVHbtLtImAJq5tm1tYWpODJEtFqxsPoZ3dV6Fd6iWzHcJ5I0WOvk0JsrsyppfqJcO5Dwc
yiBy7yanrMXDpcVvYJo3C8CUpDtZtJsHzdcq1WWMFBS2QVY6KxRcAUMSRLp5dPDH+VwLFCIBWpva
X97+MhnyNfcQBK87fZvyvN+5qBZ6iGLnZ5yOxY9SD5A58KqnAnRpf3PIWu8pGKp6csCLt9/VAzZd
aoYcm6V7Dzwyi8SFpn1pRPXZyzXrxWSbMSySl7qRzUUmEXDaysxLEW8zAMc3SEZZL/OgjyZW6yki
WeNYHac3ozQD3CNJXKG8D/JIXw48BOAt7geo/KKjVe9WOoPMu3fBhiexZLAiS2CaWOdkVbUN8xJq
eI4dQNY1Z2uHmekTK7AUTLqo+1khVqWZtv2bIY1Ve0P66nQIauTAZ2OnzbE9xPL7YNQtiu3U8BBi
N9Pw0dfbJ6Q8+nWaY7XfKiyEq/ARrLXxuvT4hVqeDjaFscvY0hgM4DtUL/fFR28UoVy+cSogptTQ
z/GBL8uNHoDBNAGFNWIBKITvVY1KboFWBTfIA/L2PriisBfoPVN/4+KR+kNwu61MKxiPNDBXAzsq
bhnlY5Mnw8FTZRVN55cXR51RM3JD3KdhfzJGaG2DhQP8jE0lTuRGHqMWVduOgyx2D/ARX/pO0SDj
OWhTbUCYp9UiMXRxZ/R+fQH2RQOaFalTV9QVfp+1Eif9Z4QVZcENhIDgMM/tHx7z2ZFeTrxNggtk
0LZdjDf9sjWjfgMmvXY1L/XUAFfk3ZFMAjR9G923AJJGeJSlrnwL83oP4h3tl+EYJwiXjq8MzAJL
D/X+V/BmaTuH6/0O5aVAbapBnoO6xVRv9qOMq+sY2uUiG8r4nKuK0ywBPFpAEmhqfdod5pRsVYji
UFrgUpxJZgALha6Pxj2wq+rlgTpy/LzWVW4jx2+GUHLl+nBuwJD2wn/XwuAvkSkjcOSCFS1oAuuF
gf9rkxpCbsgJrK0fY0y3sV+MH3aU70RTJjfeWPGDWVgAxuc66KvaNHnIWdWe8MR5pc4xjuszKKrP
pXTzkzVk+QrKuBBYVM2A4w24oFM6hFqKR5jqGWSGHg/CnUqox12TsXfeAYnLb/bgNZcc+NFF1wf6
t7iV2qpqzHJPzQwZC6hjiqfMUFsw4GwXMZhhvoVpI4Gt0P29F/vpEVWn7hLLoQXPGHseiyg+69oQ
gEAXMAAIyXYrrfKjQ6Wayo0pNz1q4jPildBEi1okw4DCWoHKJj5Q89PNULMBLAZuNAIVjO07KjvA
sFVX3wMXMXUVMU/1VgBpxf2LDMrqhIo4d/XpgZQESgBSIZau8gg7UMqTBzSJqu9R8zEHeWhQnAMX
ETiS8UDS7zsk09ZjgxoQWTXGPUrpjfucBZsWUcoreRRJagFxEMgFolPg2fVSd1zgaTPsydm2UJjN
hhaYKwylEa2aE+HIdm1XYiyWtattZO+8mtDU2megY1p0ihnGGcP6SE2I1FhPDmcfzUgOySZBqfJK
Nszd1SUEw2iv7uJb71glkhVt5KmXmrRbn53tToRHBHXSBWW1OrsDVXBa9puk9TWAlAt+YLblH3Wg
tqbsWBaCkksiw0oDyE6ps3aQyXYABmiaaR7w55yIFEGVcJXFWPaYOYBucdFnd0GGN5ocvVsTljAB
Q3CUpv82m/rUhSSCXYhl1OU8XXpxwVap1mWbqV1Ho+IsT6z91DZCvHybqrzQFFXhZneD5NgfqsHA
203z5yixBUmdPOTJsYhEdsJq5+Mw+inAPn+246oG83p7JDuN6MLAAo2qTlQz1sVTYPOxDyEY7KGW
0go1c0E2R3Xg318tS4Ci1jMNCJ0hjI40KpB2cVI8jM7gPEoGmMyQXDko5x7JYmnjHvQR/I4pU2/p
zSKtuXckjxIZiVXLoITWaq2LFRVKJVkDDikaGkNK9oBirGBBTZTEGpf/40qe1fC7BBCXFln4gOcO
KqXHpjh26pBIC20+xAUwQ2NxpDPqrmwuQU5sSfA2fo6JyJ36ybMea/D5/HlK/VrbN2tIaSVbO4+y
FemG7wtVHVbjd7IyW12cOQD4ZyfPs1Wum9ZRutUvFmb8ZAj+cYhSm5/I5vrg13Ps/Eido/LgYGtA
HO3ThXokKuhA6QxetUK7zWmqsffioz40r+yzstxGmoFMlKaig9aBolJ5UYtcaeAYd9PAKaP1z1zz
9P+ei+yfV5znMv+5Is1slqV1RC02Hp94GDUZKm8Jwet/NrHdMZ/SDo+VuRfLia9N6kVCPM7N9mw7
mjhLk4V7vNoOnZkCsUO26dQHQGWfGsaBbHQo3Rr1zOqAMgOQlL7EHXYQ4O1i3vCkAX7vp9pL3TXV
e2n5Lz5+CO+ggp5OgCedTv7VpYfSe4ZUxkF1l2rk/zHF/3cfSIChygv83WuHO86pka69IKKHIs7j
TQud2okdwvKg7FLXunPp8JWfTf8xGU3r5W+DQt9sJ3aI/xwk09p6iSw7OYkSxZe80OQdHbrEy6GV
uZwtIwJxd26iFuRZrERfdcVmWdbG1kiwR3WFMXwZmvOlFjZVOE3ZG+Dq0KUKSqgrqJjeXRPGxjYL
QQRLNhsZykXbeSWoQct63aOmfh96LH8etHFbNiZArcquW1kw20VUfdg9MLbtG+Drnp0Ke8hP++z/
b3vVoH6NsldT4ktlr0B5CU3mYUqWNaCtPfGgfZzzZ3lvNtve8eVyzp8JpDARhU38zZwU43b0mke2
PJJpssfLKkRFGeXcRi3MTrFVP86X5njgbJsmHpbzNG3Yf52aOgYjn6amiXRQOd9x11yOBioEmTsi
MJgDknLJa9ddai0rUAcgw8vUgyfUsEddy1OhbOTXmiEUFIEg2dIM01ia4HMWAXYfFDSpST8PWJ5O
M82mec4mybZ433hH6gQO7D51cn7qUca/koWHFbdayEwrD7z46sFGalaZfPBM76p8AFWXatJyxSkj
5NpEmB3J5vogOAAo/Eqdk5ua10UqfDPbSvP3PK02+F+npUGBhmBWKliGfRSWQTRtD0Zr6qRD9zlt
yLBVGGqsqmSnOfu6w8qO1jN+BBwENWk9Q03X7wUKkZCamJvUi1o23C/ZyY+w6+lRQbwN5fg96LAl
ijy9P4FQHGs8anvKSGd0SMISErFZu6WhIVjW8dpQQ6g9zxBWIPi3+vb+D/s085eLDHmQLDy/FBuE
OPq99KIH0+71Nw9CrEHoJD8KnvbLVqb+BRLA3Qk0HignHKrgu9GcycGBKvGy8sAp38i6PpfQEVlR
h7u1oDH1DmXnZuU2IjkHcVRc4hHYA6S2kh+u+djXxvjdQlH6Cjq2pVo2h1ukiBF7YBDuxDt3eCt0
my2SzIruytK1L9SBLQBqK1SHhhK7qaPWwL8cmqijkM3BM2JQKzoKAiWZuCeb6Byg7IZ+uG8QGdxY
kSauYR6bV6PVb0wtalOkkqglOi3eaGDMhyIwRB4jzzMPiKrsqahlLnShJtSdnQPIz6dO8ic7HQak
lg5O4u7+tKtpwQ6tHSqj233xV3a6QDZq8REFOVPnH8NRvYv8sS6mjzfX25AbIJHlcazz7TytCUz9
OfXFstGYPLsuEjoSmPxrH+J1jUKz5J5lAWC/FRQbZBuUS8M26hePtSjjE23+5vtAAQhR/ggykCeV
Lv/N7XKVZYUH/dB7JINS7FJytqwDK/yN1Blg3Hn2LpOfqNFrnmzOh3WMR+Op0cvqaCC7uhl9G4tK
kA8sosLvflhmtNTGvPgNDu5n7gz2S6BJBPcReb+4mq7voYqqbT3syW5p6fdL0enG22D3e+Ea+W/d
Gw98CJo3gDYh0AX2Q4+zRSz68UE3y3Qb2k12aDyWXW0/jlZG0Is3IOm3Q53lv/Qh/sbzdHjuhRyw
+zTKU2Bw+4Q7u1p7vVe9eBzhQOVqdeM+8fz42LSJs6yjlIMC22HHxDfGh44ZD+DpcN6g0Qw1p9Du
TtAPq+9B0/ZOdnwZRGX6RpxL0NbdWhYDSJ34Ky1AcR0IMKOLVpTJuTFibPYtq39vnbWbJuUPgGsg
k6UcTOYOW9RQxuvUzMo7FL+Ud1WIAi8EHGrE653izoD2mr+oC3ziMb+SCTVcGjLTIrDihdSqXaR1
6UYo0Af+1drN9PNkgbCxOFjqvTd1hKgWGMPqjlqxG1bnwozP86C8wlt/iBOQeH5OVCJhvMLNlG40
gohgQf0xMfl4scEWhd/+ILK3UfFx1hkfjl2xKB1F+TYRv01H8qHDl3Yto/HIgHXlhn+AhM3CccHi
UeXWZcIsjJDGQHAg3RDGISpNdkaBxjN1ksmNjbNp9R/+DAh3pMki56i1vrMkOgq7ar9ViW3cmwia
nf5i75vyqz01u29Ozj78GwCAlsRegd/NtyBMzXsZoZpqimSVYc8++F2RBDl5LrhBCZNApWoF+Be6
tgP3RGjf4Q9TPfWQZNp1KOHedINlfBvx4I24F7/jFQb6FJZpp4E74xUq1T6IMlCQrEYip1s9STWS
VQgMRW49jSQHJ0QRGI20gKi48hSi494/I+maugeIIo10Yl//xgA+Iges9FB7Ea2LqLXvgRBPN/hn
BCeRJeAbhnj1zmJWjbxAbEEtnOvQo7ZAr2qZ2Q9IF22G2hsj1CTGa3B0GT9SG5WFQMymz86oi1Vg
CvNaiUjb9mPfHdymG07Is0N83Kua+waPeZTn9eUrlhGPYQZw7yK+H3kLxrDaq5WqiP3KNL1c/u2z
jdz6j88W1fqXz5ZoGkR2Ve0XlW7FkhVLZsXdYSrOUk2g5rsDlX0xU7tHHQnb1yLLxAKRVVDIUbjO
b71mbSVgDJiMLtK2a1/G2gJp7BK71s7bSIiZLWMZ4q9ORlYleEdHzmlUKl5SHUquexsWQezcq+XW
kl550AAJOQuXyzOd0YGnFRjKQtddzR1NE74nTA8XRevJjZVG1t736vjeH1RJ2wCqXyBPTijxrF/I
Y7AtE/lN6wnVP2IJPfboIPEosea0/pcY/3RKTiOcKAXgpYmzETLGth9sdAOCu47nowYlzNeNghUz
i3ULowMysAcs6NF1AJG2s/EbuYU6aE6dukYErsdeI0m67tIptz5CLZ8a/jc3iTt/WwKKCBkrjz+1
RbFFKTfyerjzNqYTj9tCNUVeL1PohrxkZaMfMtOF7Lg26q+6I38NaeDfIdEsr2DTRsW68reMwF0y
7iFzpaYteLkl/yH1PqatEDfejQUq20GtDYbdjQ/M2BLZxWRPW1tq1nqa7qeNr+pFxUbypYlYZrJP
Gx2Z6AbVpT4BV6PE6ReG0TvroAz0k0NoV7wkeneD8oy7jytCneYYdYjT5KPZnVBkAnqJAkTVJwh0
huYmqlFUXnlSbKifDpqXfE/d2tzK0uSoYcEhKaP+XLGmQil/7oBBxnflgoxJxT58LJfzZc0Ysr/K
mzq4F0nwX0JpIauRvIXWOj9zEQJMCH2pZVdBolFkQPMjdY9TrLy6DRjfuoWP0KRckLFVPXTmAymz
rxrvOttrwwT1x9TLrZVRA2gosTJw8Bo/MrrRcAvF5y6zcc/Raew/1FaeQuEMcXM6IEeVC4R0/2l3
4BcqwetPli8jqT1miQHN8iXNNY+BkBBC8epgFp61tmXu5hfQg3UbHVzgl9oIrbPOnwwF96IDmels
jIW1dNOhXCdYqXjYg4T+aYyKJblkZBuCsoV+T2yv5xnaRH/C7iQGTZ/Py4UGVbJDoA50FmVOV4JJ
wYUR+7lgTdZubG3Ad5WX49lQOmfDjnzIZDvVP6NpyrlNPtSsqsKxl3OPa3jVynAhKNkKJIxEmXwc
UkQjW9TLo51LvwHhUPRrsuXUQ+5O61WbvtB+UwTyS5AySxKo/MQgT++AZj9h7/g1mvlHcJMG+070
pCXaM1DQ1tnUwA8orHiAUvyQnpshL8G9xLUbitDMZdPFJmI8ebQAY2T5U0bZGiDFEtiPBMI1Thj/
4mnzXkVu960dkLfX3Fi/x4LHB/ck0/F/rLI9Xlo9WHBaVPN72drFyxX3g1Pib5GK4TSdahbXDkaL
NVWZNagkUj10cAWQWQNo8SR2g11iomgPdBivAF7eINbZPvhjHZxQLNguya5xkC9Wbdxcs9Aa7wJH
Yv2iBsTgCkDGqHKONuqLH/0KcrpCL5+iamwXEox8JzoMQitOujrMNmpywdnSyc1NNQIQLkp2Zm5U
PQVAwd4zP1zqZhsD17Jq3TJ/cmRXPSHyCnhjze/JMaryC1BS/pVabdr+lGUzTJNArw60qnmM+1DN
WakNLR5EYk/NfHTGFbBA9paanV8jPYgA94aaQxIy7MZaf2Wpi4IrNNkju2EtqReZeO3QVKC3oF7f
7ZNz12GFSr26NNsrQgY36sTSNVnUzqDvCk2zRrAtZy0KMtpDh8UBQklFFp7x2wrPdKaJ+hv4ssXO
NCpnXJhN2CMAP4AJ3iiwMSygzKzO6BBBFeAQJjjMzb/5zcNoBLnQsLn5/z7VfMk/pvrjE8zX+MOP
Ojwm+L43HsIYIssaVEKqBZ3OBxB/OKvKquUCQgn5ce7wElDSN1XxzxBqz92+mnFu0tmfF8g7ZCQN
DyyH//s0cfP5wegq9Ekm43xVMrptY1cL1zZuI0+wd1MfYh5CzcmFTmlIXacvUN5s9pqVVHcdpCEd
pIJOpWLspEM9OECBaGG9HEzrwyboLM02GkSNzoO6A4CN5mzT8gy1Ep9jaUSVAi0nPfM820cdtdtj
jicRXXXuGECvI1yRXUo/xsqcx727zuokWE5X/JwYUSoUboPDW9C1c15il9wY6WqaigbH/DX3RHyd
psq5Ua/jRGsml0ALLhZIiLZgmOAHl+v8MJ15ef9x9hcbuUjf9nLc2BhHh/LzbLa5app5VuqYbQ1Y
QpepjTse9G7Bfd174KaKwaROzdDJgntuQkJbZOY1Vh4N5NV2cef0S+psbD+4rxBvKRqhn6dBgkMp
EEU8iHwBIlpyVl59y7qAJqX5WY/ORXP1+qfNvUvs4aSExQ9TdvKSHNxMgR7uvVY+ESCdYOiRwqIj
EjDZZxN5kL1oxiuqzBf6gA1B7qR3INCzb2mSehc8kNbUooM2gs05t7qf/RBlyPR1QOTVQcOWvhuC
xcAromOb22o/37iv3edZlhofNjrrc9t9jeMhX+hV4b1OvdFWN4KHjPPs5jhOdgPvtXti3XgkE8Qh
slsHIP41xLMMqnkyWpJb399ikDHdkRcdupbtMqsSZ2rJJM1ubVm9VF4JJg01M5kkA2eFq5nRfrb1
ldUu/VTPtuRCHTkvUHRRoYiHbDRn3EBONOrsbDVfNfK4tc0kGKjn+SIrN/eeIYHXMnx84LQa/aPt
djcaRl8JuIgGMqf1l9mNBjS86fQR5q+QYUcpwP51mU1l2N7JwItP8yfjXpgsDNAkoiYVfzDyZW4b
LjTN9b58q8YMASM1QVdFLnQIRnCAMIMZ07eiSb0+gOheUfDlfFm9K/2d1gC3Pn/Tvu21g+6Lb/Mf
DgFS8P7zfD9/Olk6wbWKXmmu6X8YyFpFXYfr1Bxr+wCGDaGKacTeMyGSoFWF/J6y7tHMi+wxhWTj
wdN1IHSVHXp2llZ1lxHrcIA/fbbpQGW094vafuIguiMn3TWNZefq7TmxHG2lOVWx4BDge+il8Sy6
oTwL1XLrYNwAKwLm5CYwHlpXtnc+SK86PzMeyNQboPaKiig5kk32Ub0rkkpfTgMcM3qQxibk3AAT
JyB6WFf36Z4mBydudkBUxFhQkwYE+LForiFvZOpHhBJz2bdbmhzVJsUptcpf1EkfV0uMI1K40XW6
emcJoM0Sd02T+V4mLrpdX8ifDkGafq8yzzhRS2J5uA09swedCL7QqMnoBqTKijrJVEEic2G3oTxQ
Mxtra+clCNaRC30Egco4fXwgg+ZB4yVoRn1HHwC0Hvoh4hJbSeypRPKiJ1Z/G22P39Wj+BmKIPgG
afdhDUXAYRdJNGOurUC6BYxmGgSnui2gwIcK6m/gKbRBiVt0x7pPAF0zb5O5hwIfbxrwhSBGs/zY
cYNCbTfh9GZsfobUx7Ev68UXoJ6VMoiJG9a9ho9dR+EL5a8jvXznjFePNZJsO84g8YMobfCoHCi1
jTXgu83eNAQ531MHAMhM2L8zK792+WC+8rQboAdqljfXSvqt35jyEDZuhjhFpoM10JaP2QBl3BIC
nT/UcGiU2r8TDPcKBIPxEw03oZXjp5HrKElQdeSJr4HZwshQfJbH8hkaFeByhn12E6r6PA88pBER
UJvcXNTekxuqIz5mG5TbPFuS/giJ6ACSxwNovlHeoS2K4WfhxUCXBuYLZIcbgBKNYsdklz03vX3y
aiN+Rz1PvqwBj75wz9TPlTEgtWYNyfvnSJFDjIJGVm4E2LZl6SstTZEgisr8mc7KyM2mM/EX29/8
It3Q8dys8y95Ns21hiOYwXZfsnpTjs0ZHjRndPeUXpt6PWTJ1o7WoMzkM0dHzjRL3rAd2WWaL8oR
id1L3df11gX9wItZ1BOflZv7xjqz/HYPFBLEefNq4rPCWhr2tAOBthloz8rfR5wMVWqAKTgkIG7W
wlwr7PwydgPwYDdx9l/aYpnyRZjw8BhkkB0BVCarLsXoIOFiiBV1IE9YXRJoCFqrdJQrYKjC4+wW
Dk68GaLcW0ob1ZwCQI0jL/r+MRZmuQZLmdxMzRFEbLbb4iOZXv/IhTGCwDU/UScdhAfCMBR13ahF
s8nM+JjNNsTHbJGlRZuelx0iXr6ZLYgzC/JDJ+Eb7YVaTM/ZLg2KdklNOiDIC2LOiF3sJgBgU3kw
EIgtbSUlQra/zDF5qAH/nuNvV7EaaL/WPbgn48GuH7TMOBI3Qwh10l2GWqu1VDcFNPoSFYsW1wai
3Q+2GI86xF/XeDh6x5hF8bLzR/vEssp61kGXPtHW8bI6gIWyXkVAzX0jtzBv7JOhR1vfrHoU1bvv
dMcwBuGKBjGLW6fr3bGLen+lR1nyzotz1VjBW5+BdnXsxuSgF3n5oAZSf5tV0NAxAReykszdZznm
cZnp/owQ8InjTrwjWyqWvR3Ed5lvGBBzHcEyalUjRJSzD18HiiwccozlykDytAdDL7g/bH0l6czC
VlWU3Ee4AGdTrzqz4u9OJ6Hi7qNMSB1AismjLQOgd+t0NpKyHE+iDssI8Pt74zbAc+bWeEitK760
6Z8Rd8OKuQi60v8yj/v0BmU5pcF15wS685aDaxdiiuLNHKW+5FkqoKUXiV3n9tpOR6bzKlAS/j+c
fVly40iW7VbS4rtR7ZiBtqr6wExwpihR0g9MCikwO+ZxBc/eRtqsV9S9m3fgVBalyKisZ50ZBoMP
gEgQft393nvOMRGXm5+qcdwwDm2dgr0zLoZnUmWQgwT+ghuS/EwBvQd0G2dhXUI2FCb5zCXdR92t
lZ1RQhp7oDWYgSQYSkA0cp995EDJso1S1S/XT7x8FaUE2RfrkUedB8WC5F7Py01RcPo5AeGTD4uy
jMJhel7qM4LZQogiyVdUUKV8rZ8RyDAKvqk8mL9xiwX/uJ1lZYA+tFS4qVDGRkVGiBCwFjWKZ6Ot
5Mgthgm6Zhx0EDR9cWotxVudmmaTh9y2+tgvhwbE+oheoI4VWcOtrmjUxqkCoTdZlhvLd8Me+KhK
SrBi+W23ek5NZpcgd9jIGE3rTdlKF+sjYmuNTTtYj5DjhT1NZc6Ol7NQmT7OWN2vWpFYCvoc5Eq6
Cd4eX0PowGlmtbyva/omwsv4FleNA0fc8MznQWohf2radZoGzx5fNA7NVMUU6MwZgZbzG40xIjBH
MSvL8MhhnRP6rIod1MWLzM4QpoCWazlDiBbJq06idkArL4A7lsTF6kAAAP0bUdnCkVPs9MX80k54
EqAs5yWSDJNccmO6kgiHWaJKoYHeN6EEMR0+eQswKjRBkV9KPUosXpbznZ4SbR3NRWOPHe2A9QZe
HGqeb1KT/5iKvj1rUdy6QVDkqzCXoZS23Iz1mEUorseN/ALXfmIF6kwtlWiTBwpBlqPODjqllR2o
smCz4gDw3kn56CCJsqvkOdLFp/ZupgGg/WmcrxDTAMAQCg9HKIN81FXqlguSFY0U+1eaFYGIqXZp
nJdQvEojYiFlceDu4F3DUxjisLQY9j9F6MpDrFfAFAaVJxAp1scIzphrHSuyBmS3t55ocioIEHqp
F+4BA+99SSgXbmoN7sMa0hC3ogICRTxXcZuIITKkNUU304VhHFKtD0pTh3eq3GabfkoDkzF6K7/X
d4WYbQpxkWeCB94Gl28GUcLSwLDlX8G30SHnX8gOaqdM4HrBD5HJcX9HtBqEQ4upnaKPvn0ERmNR
6KJTxIO8ugsQyMLecH6WCJR5xm66QC7mo54lYoAj81rP+s80CeyQm4ExaNvUk4Y4chDkQFxPm2EX
ESsHuw1AIWmWeXyat4+sR9TGkptAnM/AYis3r9TzLUdG95dlRjyPeBlQMrKme4ICarhIaaB+xh5p
V38uslZ4/IcVe/5VPPyh9adrb5375VaVxnXuHM7+MCHoCin0aj3CA+DQmhfvKFLCIHNM57ci2Jfj
ELyLc/VDlDXtvst47CzDMdggC7y+XtPlJWfTCUglNt7IJNVuwkUFfE/LGqhbFjzDcsj0WTQJeblh
pm+46hJkEqu8griPBOT1oOQNBIqn7gOJfesHTQaszfv8XiINwXs61OCmyUUnk5FcHKdVuQUIntpI
e6oeapX/zqCNnPIdZit9u11D4jmyuEB+6hT8mAy1hgzjyrkV9WasHMgjR06mhuFGngC9kscLy34v
ih7SdFEw7TRJGzZCh41MXAX8S5NeO4jjHRl5A9GCChkiGBIFVphwC0vlhsnQ5EtRXoqsVeyB7WSt
2CsK96z1V9emSoTIRU5BoMrRHZYJWFdCgFaoRm1ddQRLzaV+qBUQBkztU9VphfijS1XtBD1aCwy3
YX6MwgXA0MUbMHXL0ncKDLEFWg1pz5VQ/Zs4Nb0Ps6K2oSQ1bwH5ynylTBV3LgvxICalbPayEj31
Aj3lWSH9ALAf+Y169xZVv1+uRh3SN/pUAJE/5grwI+hwxej5Rm77ANkD4wMb/qxekKjiqmV9VR/S
JyE/ANu9phTCSDdBoryMWlfuIpDhzhAkujXwpQTBD+4ABhswUZXI2odzxajkeFizYjsVH0UGPcTs
8Ll1+lpkrQkBPOyfXlvMyNGpaG6B2nYjNypd6csCC9mIUGTTqjzasjI7LF2CYqarJFXjDY/FJ+Mz
SLrhPZCL6KAMo3Qic7pjZAgiHUQXaaOJw3pN+fwOlF54wNr22otVC5OIXmOGXsvK9R/3An/FtRdt
SsXptEa04aFEgvBYk0ssghsO4zo40qgBHzeM/xYYGcSggj6C02UQtzNSxSGO2Iintmhas+Dp+Jjo
4kuvq+m7ULW4fIlDyVmFrRJJ3xQdQqtjKBMIsoUY02EDbpRhQpik5+NtwHMvGRdI1wVln/L5pkii
F7ZMYxsEDShXQxP71GeLNV3COwgwfGkzNi/G69WNQbblakwVC/MXq2/HDtCOpV4aNPPWldVDpjPD
xKBXBgh7ZxegmfyiQl6c8lr0mgeAQavgYtslWTTsNACokWrQRq8JpAFkAu4NQY0D9+uVKR/PB5qL
F4qVzRYUTHSLVS/dYgeSePLIPWhiHK/FJHZCIa/usizpD0qqIqFlgDLoCJ+LWQeEeKyV6+V2E4ba
87WVTMpbA/DHGosj7FoUiYPkJTxkrC87gLjOkQfK7VkprnTF+vbbv//9r9/H/wjfiwPSSMOC/ka7
/FDEtG3+9k0h334rr9Wrt799k3RN1GRZAoeFrIN9RFE0tH9/OSEIjt78v0Ut+MagRiTcSU3R3LWC
BQGC/C2hQQhsWljBdatLnqgvrApA0p/adAIMt+vUN4TOET6n33vOuu5jwyFK10CsuClbYQ2y3HtI
NZOznTJHuasxXjnIpUpGNFWxe1UZTOP2Sxk44l2ERJjbMiNJ5cRCNCaHQAiYidghTIPPdaxzlWcW
wTvuQ54Y2bPLQab5uBWXw5i0tVPA6IGR6ffWrO4eQaafe3JPsGKXc6VGPpLWX7uwa1lndgOoKRDj
zx+9JPzx0SuKpODNkmXEoBXp66MHPV7BDY2q3LVDPHkIAofImuJnO5e46qlOETRZlhPDDBx0pUn1
gfVQgHkCVJsgTezXvWoacH4eaZ/uM5CFZkMcO4gVc74sN9FTFteClYjpsFUhibmuSvBkTIhNPcwg
fcbjVd6WruCfRo730pUEUBoJs2nDhhlfT/suSkRfkgTYXEAa1H/xXurizw9HIvD64ulISA1RZEX+
+nAGLa00pM7Tu+siXSll4PIL6QERiuIIRdn+CKj+PTOHcUM5h5k8Vlx6IV2LHqcSWsVCpL/AB9zZ
ipxTsKbBMEW0gViDLLePQldv1WWNiEnxRBNSXGSuhGRQOaDrVEjrRj1EXFEfkGjvIGAv3xULm34F
blvQHaTBmtWBMix12xL8j6yVXVDHoyMvvPzwmkG1to4l4PbE3IRzKlnNKgVrf0ABeRwDcGaIQ1qb
TQAUYdTeQbtevvupr8QfGkVYaVDu+GlpzxTmhE7W/aWRyc/NfQh00gCnB5a/ZMNL8Xs96Pm5XQ7w
FJa1nIAADIU8VnqjB/TQz/WSnoWOrx2OnwubtbKrhyG7Xl2AvHd/9TdKpUBsQWrTT+TyfasuVplv
HdZQCST6F2+EpH95I2RCNB7/ZChmq4Ahq+IynD5ZKlgWYQKVTHgnY4qCfBwZdwMPemWGM4yrB15v
hBe2CJO4ftyEcjDuuEjHEo2rIQWZpFsmAXtViWXisVd5WHZa62VZGu2i9hYjCRDaO1UCcZm0WrOL
WAMr/tO6681CkgZu02jIsplELfPUYebXRNL4NTuTxlSsDBpPyLZCoIh4kpasbs1/6HOtkOrO/Re2
56vZXx4mCKAUiSiaLoCITle+Psw0qgmf5SQ4qWMzIRSb6wYP/MJBiDkdSd85b/eZTp8KIttsrct6
1HUElN4gDWC4BfEswoilBuxxX3oN4gyLna0X6/rpAJDRtu8g3oYOrBoaH3A68RHcaeFMzTrlQe8q
kPzI62lsMGcLayA599GA6EwMLwFo3Tmpo2ZSluCyCfTsqCDP5c+fiq7+4RUTJZXIKi+AcpdI4k9P
BSsqKaRtppwI5HK34iKYAWqTFClsi8ot40QNlSSxxvIYK3NmfaJeLiBowOiSWR348wCM1UAlz6iV
A3VCHtyotFZTJxy4uPPGZKmAhQx6Dkghh2t5yRhMQlftSvVy69UoyE5TCaQbh8U1VAYJSDFiLvRY
sVvqBg0IpWgS/1DH+pWLq+naeenH6qZGw1Jb4p7qhd7bUMNZuoMZhq6IECZg6lKqFWuJK2hsBTVk
uFjrp9661DQQyJX0TdQJyyswPeN1Kp1EaGaPykhUWepJMSqwEXAqgjUFO34Q9mtIxpc1o2/08U5Y
ACQlgMgI3WKntJSWtmGCglLWwi0HibAopKB3HvhgBXHvcte1MWjm5zZYa7n6mNGuPbGqAlOXlSGG
4bAia+AzQKgI//Ln74gg/2Ho6NDb0HmIC+iyhF340v7JDk06wXQ3idUpivjF60wvSVPHr3RA0mEw
KuSAyE+M9DwkAINfL3otwYiB+H7wVCKs5EA3FSwZqhKfv16p1z3BBmba6DkXA+MKLhZlSGr4pEBX
y4paPNtR2c13faSCVSSkTgwm0EtZcMUWNLFINV2K2GG0nqYuLDdLMa9BPlpp8uixIoBGH7dkRUgh
2zFSzWxNxFvOEEFxIDR2PCvtJ+g10OJYGdX1FTgER9W8yiRA3a7QazkHkQSUwPgr9Bpqc8U+EOVP
0OsyHBu7G/Lu+ifY35kAzEHet5CqT4KgdkdF0MN92gP/OgLE8yR2ApTCCck3yFBQz3xYrYKo5J/A
KtI6sKmBy7olCfjPS8S6hlZDvlOPHQSrV6T25XZbMZzhAV4uZ7ctuyKEK77cNJ00I28U0o1T1Udn
cK5LyM+Bt65Wm9XUICIAWIFqgv0ifsPyiRr5XAX3aT8LVsCN2Z4iN9Tril5YsTvJLSKAtzsNJA9P
ejkCnAydrD4YTQGicXBOA5usLQdWL9ftZDey2Jm8Mn/UsQbWb8RVIiHi9R5a7ELEqtlrITwoVOry
ZxDA+0wZsk3atTzO+hOSGBUzUacI+AnIp6ptzXtjDIc9L4giPoGWP2tx4zcBvQeYId0TmMPjhI0R
NC8gcC0X/RlxrhBydmFxLvK5gUxA2busqFRZt2p6JI6zIkSYxUPTECfpxOIIDztvFSRTT0JVZHtS
qS4/jeqJVY1x0FqBEMyOuNQJUtVAuePaPRgyuhNKumLOWogGgd0wU1bMYRSxCNlS144qcqN7AkA4
FksaqNueOMof41qGU69oVmJQVz96IX0Rk1kD5rUJTGzTpUPFi40rZQ2HfKAZdA1AcTpl3BWnX90n
S1djXlYuHBa9XfWQxKNxeSoXNArSIKGSvABRKFdAtLHJKIYU6thBhnAA66vMsFJaXCEmP06PWlFY
81RM90kKgIZWKTxiLdixY3UrAaBRYCJdyA3lrLQALBr9oW5rROCGfki3TVJUZsMT/Qh+0sgVtTKG
4kwxbVIB3nmkJKp3ioBAgVJE2iswVXaWh9KPsNPXfYuIDLsc6QD6UQqj2EVC0+z8uSUUf54tsWqQ
iEgwMSg8z8OmfDWEcENVrTByPQTjebhYhwDhJQYZAN3UQY863gNVGDwirK6HdlTU9ue5VSoI3oAl
X1FL/pj0FOuBocq/F3grkVwmXW49kMMfIlAdxJ66UKwwnpUOJKvY//S6zUhVuhDkR+wMEo4QxjXD
psmv6wgR2cdmJ03prota4cAaCCIghz9/DPzP69LlMcgE64blP0VhO+xP84E6jsjz1ki3+8hpV/UF
SYohT6B8DBIvuAFEYQZf5m3QZ6FoSaNY/WwM2BVlhiR/NvqjEnx2iJQl5p9/ZIn/aZ2j8hqvafjl
NBgP6Q87TyBNeQgNxsnuuqCfA7UGE3oYP8MnnC1OebDtpG6lB8T9vZrN8TWPVKo/VofgbbxWE7GL
nyG1cevdJK1qyXFFwdFkMzdnrurxvSCDy6XI7ClqQByMkIdFUz46cWH1cQYhBMkaOsA8aMhL1rSc
3fpRSOT9i+042z/cPCEy5nRsgyVsLERFlwjKX1/nYZrHuJ7l1JsCQL1kU4QoSz9DalvFQhMOJPU0
zAMEdRfAydClByS91Q+3HgEnzYgPCaMxhAFUGwVAGeJxhJRTBILpDHMOUKBFdCeTvPKHpZUV2SFE
IHhSxnATSQRaVf+4ng5yCpwwz7+SYf3n74CweBe+fl0MXk0FS4gkqCowWV+/LqAW+YRIVuhdMVxi
aV49MvDt61shpAhcgkOlXg7pHDbgAUd9P1Fg2kBQbaQKWBzDrgcxH1Hhtg4F0Z3A5RxhvwDo7qfy
rZ1hwrT6+jb/+xcfVsN8Wt+LcqrjMGp/Kv4dMxH+/XW55h99vl7x9238vcZc/qP93/X6cmv8+Y+P
Z720L18KNsUSdDp27/V0em+6rP3dGbf0/P9t/O2d3QVQxve/fXt5y2OKtHU4Cb633z6aFucd/CIC
bO4/3H3LX/ho3r3kuPJ//u///J///q///s9fXPT+0rR/+8Zh+vgLAV8QjIHCy4Io4S0Y3q9NvPQX
ohBBl7ET0jUYuG+/gcmyjeA1FP4ChyF8hQqUPXgdmNlvvwE6tzSJ6l8WM4hZgV9gTHArfvv9AXx4
I68/3a+9k4KsffUD4aNJOrKLROxURVDqKT9vyYqqAIHZpE1bhQdPJBiTisxQZQ3U37dTRe0otAPi
rkLMfjn9uYOUuWJuqJ0DLDyofwp1PsQRthqNXrQuVTszVwb9oS/kwekKCUEt+CfByXWIVH7w6k7b
1DU3gO1bAsaCn3/AbxcfKEg+wEU2xW4zpolT1By4CKQZngasQE2xFiY3UUOk/QydP0TJU8TNjxGf
qEYWDLFXSlxqpMPoCnlXOTCJkqlLfONmyDUDj2tKjCYe5BnuanxVLQe7ErhvccrxhTYjVIpTkA+C
M1CbC2A9gxawYK5UPi6Iu+z3R/HpNuyqT0+J9WKVcBO4cTPzbpdEPbFVAGR9xJWU/pGdBt2QOZIU
nUGOVPisih3SUCh8Qmn5yzppaJGJxTpmUvD7KXwzaWawK1kTu/xWZHW3P0PZhaz8h9M//+u3D8jO
IOwqr5CaNK7aoS6R2RqXPjvrlyI7uzU0Kfmou/ULZczLWKmg9+2SWzO7hBWjLItMEmdg7/9FZ15W
oOHKWj7d8VrLLpdDcPQb7BQyNaDpia4f9qfPdPt77F4//SlWhFwWaATAeWDdri1HCU+flSMQpoC4
sQ+McpqC1KDsGE8z9QcI+KYGO80yjfoKZqwsrAuXVV070qXh1uV6D9b72mlpvhU/NUMvDH+tg/aJ
fz1lvX66HSv+82b2Jz59yrANgJ3VsVQy9AwpvQlXUT9dvgrrWQFInBr6wJVW3fJw8LNy0cQfnVh3
VsQ6OvGHE7uUVdzuhC0xbsLK2XJ7dna7kuaDDjGw5Z6sEpF1BSFRIcEumduLJVf5Lfh9M0O+nYKw
s/ZzXqh81j6CttMqkVhlDFyItHM+Fa2+g4zlwHG9lUrHHPnZK57mjR9oXeNTMFermHMdteUmb45H
s5wpPoS2wH6up/yCCpLxNFM4Y/rfT1ltBC4VbPkil5XYgV3I+t2Kn27JKlkz63i7jtUFQtojc5Yi
jh7OIILq8+K1nyrAsgNobSKJA5YCujrgo4U7L2ufwdsNy7YcxGaEUS+YPVeWCj6vwfmNuchEdvTg
AyQ1+pIagJN3JlY6VbtZqs4ILE2W0NdI9dHzMfcVGfjRZlpFC/JJW743O7sdWB1VRGw7BfgDsIuj
/lxDrdHMqwSGvRYvUlJlmCd4xYvqSnQRn0T2b4gDtMArJ575c5yD69rQwobA2xCcdUU+NhBTM8u6
bf02BpNpDAVtixVzJPtJSBgzhR48aKADnP1EGMAKgFQRrOr6pAMzXln4pTDCqtaV7oZ657RxNaz4
7kEW+xdR6xZ24hBOadqVa72pU7BvtpghiAg9UZAzBJlmKmUH1381N75OKlCPcerHGdx8ErZOUMdd
bLQGxXZbVprYmECRjwEN492UGjJT2OmtMu7JXhyi2RmXEcQO0Ngurme3unrieEfMpV2/vPTsALdy
46oUaYwqMJFgrCAEmVL7irScC07lEjIlYN0wprzhTWQwNSZHeovWcDuDueL6IkL3hPq314+dsTok
C06G2kuZlalkzRVF5oK9o/EhA4DvXOtYmt/K7KwSOojwTXoN9Ugxs+B4G/20VJdfGPnmBqVRYses
HGloGqsAv8qAxDoqqa1kN0FXWROh8wJ853iTzNLoX0/bytO7RlhF8+wEAJb6Ya0BSFASxQhDDEBI
rfgpnH/XQ9WtpGHChNwlmg8wi+Y34iyBUx3UEEUrImI9zmKDaKrDpVY02uBzA6StHrGi8fjp2CTO
dEeoAcxoczc+a5HbARoBmlBoITxkHtCpANmKFhD4BClbAHa8xRBLg7C4W4aPHYgOR6sm3tQ92t/F
clf1yIpCVMwikd1D3QMpGrENl5+MeNGkelQzAdwKyYGf7Ep664KXPl9undSmqJs8tTMgph+QF1Vz
NolecnEDcV+a+doINlYvC52IWoluKcVjNK2QvSAIC4zKKCMffhc5XIGwknBmCi9vavZa7wzSvSJ5
kgw+PkRaLuq7Uq4m+R6I4KKz4bqqk22hPESiW2UbsIOAAzpHwjhkQqJtTVYl8bQaUqJ20ZuAGs+z
MXcgxBbdBo8T1KmgOTUkfKx4CwBHp4Od3BRnk/sBwUhDFUDV0D3W0CiboWK5Ccp9BHleIHGJyXWb
STvRzB26S84htSU8lO2b0ru1r62hOF6VwKaAbMxPJlMdLZqtIk6Gv9+TOr/N/TA9qcj3ksyA7EJA
zTQPLrNA88SXIQSvWOEugLZ0JaSbvFn1lVmQXaSbyFKN8HzFcyw+zJmRHyaw9MC5rrukMNofQmaS
x/pB4/yReOKPRAG63u32/BbcjFzmBeBUiaDraBS6m81m/5CsR90e9iFYKu/bbWyJmg3/Xho4yIVJ
kU6orEbRLaMV5LXk+h0MuXO2DgsoCph87BWBo8wbTXhNZiypYSY7o5khXQKdBqtQXK12o9mvVYC0
1kkMkT2MC8hHZImRpABLP0jgJ8F7tC715XknQLKGboLvphjcDxDWqbIFG8bhNR0jvwzNULQV/IA9
0ovW8g+MWQn8ynB2j1YlWBoIK34U9ZGmq3KGM3R5YHhOHPhDg9bH2ymoXqWtEs4Gt4RYgQ/VwM3a
56KDQ9REGBaw3ak1ucqQdZMm27izkU4+SFCyXZPW40eLbMoTUl956axnPtAv4MRvVvCiBzV8n45a
rLPZHmosHTYIxxkNNAoUI2sMCewWk2GPz+N9VBuJx+t2Jh9bYTWAG6PvkecElVBndPE1sc1G1ozX
tStkpivU4N+TZ4XDR4WzoHGhFTQIpyHfqIpDzgJnITJD6DZW9/EjeAbE2VV6n1ewAjfzJ130GwyF
0M35Q1knBolP85gbM6ClGLU1oomQTgojC/TuUmeok5lB5gAaaaEFRHLAI33Uxzk/mROk68EPwm2S
+rXN3RQpqwl/7jTgYKw68RAQnCdTeStzQ7/X4Bi2xR3yzoLIUDE360ZQ+1Fgl5IzPCGVHVg0pFB0
1CnBsVabxSM3GjoMZ2mIikUqC3dpODeJTD2z8MxBRmqqW4A817lLPeTVgokA87jWGQjBGgsRDlTP
VROfJOYMsbD79h4bJxG8KOvuURYfq85TMxtCBSfhLRDttPbw0VQAupdsI21Xly4+E0DaQFyBO0sR
DeSO3peXRjal2BX1dQbNYjsgTiFAFdRsIQkHU8yDsWzYKMSJXrt4N+tW162QwYSfq2oJUuLcJt6B
nRN5sWDej+/pJd9WfrSXzvDGzqcodmYVmOxnUdxDS70roPBGsYazSWKB9E7MtvyIZLttHazDysjL
+6lwIJ6mcmuEMnvwF6Vmfoxzg5c8DjCZ0gAzenvQLzme//fiATxzkjd6kl3fIQMLjF3hEUBKyZh5
e7zogGtOLqHWkNq9ZuQYy5yVPBLRhwhlTAUDIpZNhrnODGKw+FjpbHBYBWP0bUruDNmWbgZJnw9O
wAGb0uYFmdbtkrtnRmC/kvEjm+guJ04IlofZkIq7cxedp9nXNJDmtmac+F0GpiaXdndh8mOYnnoJ
24dmNuLokiNQ2EP1CwqxAOsTFIgj9ibJ3ExD3huSw7w02CijhzyiIvZLghTKl6Hc8Ny6gVNRs1NM
hZpRgWd8NKhmgNGuAVMJyNpxzhv9m/aCT7mPHsHkgLuD6g7BUNEQe3iojOismJU7nArolQvWjOTh
xMg6g2KfbYmVXYGc45VXjQLhDTftrDNYXkGo7AP5bCSOCo5x6zsEwspLOVnKATQMK+kops7sAMq8
BkskOGWeAw8aj4VsqjbeNFDNghfvrYQ5eAjPSWySOxX4PRufnDcxGKILeNWDwANSNbwHpdFb6YXb
cPteXzrOkHfIBuVDow7MiZoc3lgUOJszkSN6QhjGDLzcxDM1IhOZxo58+m68l3b3vXEUaxURQziI
O+oJhwlGAQuAe2lYRgyikxciQq/HqC/yqQ9MUQWZCCLYdnBWluCZHS2ZdMZQIGtvhQh16kIqOzgE
qo2U7ix2tMQFLbscQKrWkIEVGc3I0rGEKqy2d8LBXmV44xYAtFk8N265h45LZxDihs0J26XCoAHi
NrWDQKOPmIeZ4ZeQzVpyeroDzYRq5rz1qhuVOUP0wO4Eh7+skEkzPCMBTdxMduiphdHsuO/kgQcr
bmw0LyGGAUScjrKXH8l96KdbPcGUYOQKhPgg6GCAz8FN8Knc+Kg9cdgZwuJe8tSuCnN+BTVjaEMe
ASqCUbEqTOy0kFGKI+qQgWDFxyY15NaAU1O+EIwwuImwe7rnz6By6++Eh2ZHLer0B3kDgbT+kK4R
47bwsjudbkIaC5q+G3HT7PoDYufuMwfa9s28qXaio1Vm6HEo6pG9xfDOZww2FMfeqM9tgDnDcJCM
bUz0Dj2gmGRgp7ORneipXYFMp3kBt44f+M/Ny7jJd6MFVmDNxepjI/h0EwkGlHjxHFOTszMLJOAG
VKu20FEx0MUqtpmjO4KZHFqI0ZjlOd2VZ+4xPo1W95KcIYJ1Vg3yo3oY7HIlG6WlpEb7FF7Aqi1b
+llMYOJhAiwc89aoLd7BrHGBJcOrgycsYVwRWFm8sWO42PDhMJ/qjQad3FW6A1u8pW7kc2mpVmBS
Vz9QM3bUJw7XQpwLImwmlMxMwRwNzoSFIqYcGsoTJ3oF8Es4y/GtXIBdHeAB13gdHpJzuxl+pDvN
7TfVC3SHwOKlPpIfj/kuPk128CN6om+5R/AkYGPktbzutjpnztSA/bzrtlQwne6Z3MfIIkGsBT88
GOxwPJN3Cj1nk4zmdM8bzWic9dfuGVwIkp2uqyMIYV+k+/pp2sEQwkBKL/VT8l0yB6iKWOMd+DvX
wr1i9gcIhNynNnjxDeIKWxzN2eLwB17L1IT1caCZYcFXKG9UTzELP3pcXjqPuyDIDPPWYU/bGtWz
hNNtjMyZ5ZMgR8aje0yJfvWOd7W4z6ixmteJ09zP6xA2pr0UqV1sMTul7+y9by/JPoqAMzNGjCJr
XCM3G/z5LRSEoG8XmHGB6JoB8TOM5/i9na32gjYMphhco/xawx4Fj0YycBkUFxTOAJhtfJ1fkzsu
MJPUDAZAwRygOqXJlSGEqGGYcK9kC7usmEgAWAH4itFyUPzQG1cjfpBpN77VT0gwRwKXg/ednpHD
K34PFQOo2wduD6pzJ/QKzEgJ7zXgLngYxMfUJatwFa9GG3NxXzkQVva5rQjaJSD8Tvn7hKVdY0X6
WzqZSB3NBUyZ4yG9aKDr1Z3oOJ2Iq+7nTTcd0229xpJCHlOMFfJUmOB18YLDO/Tg8agRBE8NHnA6
LJX9ZB8f58vIDCCzEgFWt5iIJKO5L95DA08f31x+7XBhZSxsRrAfmAZfhy2gLdJDuwJT/IrHVu2l
3Ve+/ppDyJczh5OemtoLzuqn6FHe9HsFHN4hzABSbxDCbM0O+MnK6O/UC7lHykVppiD/Oi7rg2f+
tXrGR0xAiQgtk/d+2syXRW/pdcbPmBgcYujaYtiwRAAkDWYJqHpDqI3Jn+zX3sMKD3vNk7jTrNAI
YSsiM7TrPWwppsnnOd8Ok9vcZ3uYvGw/bPFcU4+Ylc2tu9Dg94IPvSQDSyCTfyYrYPeUjW5rKwx8
CaAPExSFFvVGmBvF1ffEJbsCJH+WfA4vtVNa0HDB1AUz9hB6r5FV2rILJuLAG4/QJTMKTHjJHp97
rGweRpKYo4Pd2KXCjPOqvs1PLeho3/gnea9h7k4cfUcv5VpZtYB3mvpJSOxBtbvExpQmHLAchB8G
L+396Ikwz/VqMGsLeVd3mlu5WKHizu4BsqcnrCmGd2359qHfrwt39rr3HnbCA2barEzeS5zkLj6m
R3lNneHk1ILJXwS8AikyQyxgnDAyjxizwQN8i/gBpXcxtmhsk4fpZXopD/U5PeW7dkNhBdXv+j46
q3f8Hoi7eRX4ipvvtCOxEyt5ek0s7jSuewxn0Vv+RzJRNBjA0ioPwkt24GRkpRrD/2PuzHIjR9Ys
vZXeABOcSXv12V0ul1xShDzihQiPCHGeZ742GijUSgr9VujN3NxNfUblTUUqh1sX3cDtBxGUk87J
jWa/nf/85yS7Eh+Sbqlc1GRnhIuYEGqphIuLG9wy0qgfa49iug1x8cE+xOtwK4B398wXztFGOxFm
0mr1DwJb1w39NPyD4ck/mHsxrRCX1F1qw5ANDZcoPcVSkPNualbOU/MkxMo/2LSjijc2fxDPXMQV
Lz1UF6IO/RmJtnYEVrbuGMyNmB/NsJsigci8R5NoXrx+Bs/VoA4MrAD8iQrCX5AoTUJU82evaJSr
tRsy32dmIYBQpoST58WMRL39O69h8uQu9N4wKeMDipqvx1WTQxsI5BAc7THup2E/s7+9vtgbBaqA
Te3sEaNfkAa/qZXPcHgCberQvZHEDz3cjWruU9bIM+LyQ6XfoQWU71TVv9PB5LdVQtXUvGDqYquK
vfdLOz9UEsqb1+raqHaU/630gZRBHUlUX0tkXgG96l9W40YNGQXwLrVxHJGVews9dEEw3Q++W6Vr
SAMgJFn2kE+lRVG7wYR3isgnwT67r0ywwdAGcUC0qz0MfdAdYKTVMEniq9bYoC+6ijASETWKliSo
BmRLQoCIIU5ux8ImDJJXDKpFRkCN0Pe2Ykz9Gq8It8OUn6AL0eGWyh0Y7a7y0eUNFa7J8NG/tPLn
oXMw5Iyx2rWEzKU4Mj0yr7aDDaQRYmCVzpDujPHOuO685swZur4sbzDjS7eRAfw9L0aZv9MrgPK3
zwq8oLG+Q5wlwwR10Wq91MayqkMnF/O/80ItAK66nhnYjIPOi0JRSn09r9qed26ogN/MuOwrVqtP
esJ8LWTZB7ayC4ukWKiOAeIpkeHx1zWqpsE+5Wfz4t2/837z12KlILGRZlAhXUkkq7/Hav1dHdwl
uVU6gLjlVVUZZxoNreBG1w+C0noUuOmTASkPEAurA3SlYYuszCmF8dj60UpvDXoiE1S8kFmpoSaz
N6/FrriZsiCW+gH3uWpn2torQRnTsnW6G81o79qy0rBXtsvDpBfloQRVByO1Pzq62+5f/5s3CNWF
LeiD2f/w4fy91//n1W6QLNiCykswV4sOX68AkRu/Aj+uLSsgNzavzx/PC/SOeLfl4u3ft61l7YG4
dsl23u3t89ejGG1VTcu3TXafnd3WaTYILBrLTg21ZTeq1m0oyIIu9HqMQRng+A2mzePlHfRy2rZC
Veoa0cFPOGRX21yY+7dt8xqK3LIPmriH+QuGXdbqet40L0pd4Ucz6ySHh9nB+pNHnb8Eet1MS21O
I8rzDU7Cnq+Hevv09f/5C/NX54NGuLDxtH69yh8uYv7w7etv33k9/NvpXw88WJBAq6p7fPeV+Yi9
U1XLvgLTfjvM237vr+yH///wyt5OXVpxstVFROZZPrf5kK+r7+/u9Ubnb3pvz/iHM72uzju83qBo
mWdSwW++/hzzAf/0mcxndmqkGF/3/uG5vt3nu5uZz/W7K3g7xfR5aswPpOk+4e7yi57eRAn4YV68
++zdv3+0CzkAcK1Z9u7tMNqctHrbfV5722c+bF7azMDe9nnb/EefvT/NfIh3h33dxzGmh4Z8G/Yr
3B+aynRZPva827KODo0cyFs53s5b3/3rzBlO+ufsdUd3zqLOu7+uzvvnYE26a7XbPzrEvMe8eDvM
61neruZPv/fuwv70MPN+b2eaj/f2GRyvYD2Tav41BKTt91ySd+r3LKX/D/lHluVajq7CldMMEp26
rUGF/3M20oZ64fAbdPtXcpNkMP3hEX6hJtn2T5YB88ikRAXqCwSgX6lJcpPQbAv+PUXwrmlA1fuF
mqS5P5maYTlcFddFuAmh6RdqEpuoGzIk2cmApimE/s9Qk2AG/pZA97ublyTLH3ifYxdEmSaSaF24
+644Q8wmRfeFNKSZncbmarlXwJOOoo7sE6YtgpxydtT0j9R4KJvaPnvkErS0W9aykqK7K23yg97C
ik9J+KGvgwV1OCXTKSZoKzS7G/NZEI5bX7Ej85KDEh3xGsgU0r5brLHrnsh+uIn6QyO2OtrM013U
3zTew+R/H9qz6t2Lx8q9UwfUZJnFwlG08uMwHMLyZRzIlHxgWNMjnaKqOwr4kTrbh80pJcdRNXdm
uqUyoegPZfNgdM/Go1Keq/Kp9NB5SykQws7D3VPgbuq3qlssue3AIN2S3gqgH7jZlmPtLHOXAzbk
BsYa20r9HhZc3NbxPijYjbNL9CAQNCYjxkS4Twc4/B+10DzAbr/xDBzBYV16yhIZiG6fWNCzVkVG
omWtf6cstfVOpnZbYbhUPLTxujWfwTFN/VTAURQLU6jrgOBE7/LFkO8rZemQyXXXFqkXRZDFBW9t
TsP0ELpU+jGFjj5lwae2+FAzD/iuNTcUamXtAtKApdyUD+loQZR/zlDdLJzPLSTUUPg7YyD3Ud8F
6tUctnFzB/y9MrE8d+Ejo1s35TsyEoH2NA3r3lqSozz54zbPHgwzWjIFMRQTzO9o9F8jjHcweHho
zRUJjdJfBS6JKySxs0+pdxDTPlL3xrTDoyGoNgY1/gFCIRehH0jMaghFEUqSMyE/jmTbeqq+ed4m
qBh/puWECCg+cejATAub/BQJ6SWFQcqI+P1KRIisrrwR3Xftuas+BuY2u8Hgc1HsyuBrrZ+wyExO
2prUnRTLOOrW0WJq7C8icPV6QyMmSQ6+fisfKgD6jf3cfR+wFh44+jpWjMVU3yu084osvFhj0ic0
QN5HO90MyVqodzqAduzvzeKiRSCADdBvyRtQnsLkrrBXYkIccBuD92b8osyyuxXFNdp036KGLsAh
ulUXrNGXVxD/qO989YOLYTZ8GTVdoeIF5cY/6sGNlwL/DV+QP1v408ZtEFv6oCTPVHMyM3u2h0eN
je6uz+8qUhhYX4bg0/cF+T/ybENM6pkq+jij/Pk8RPhxiJuBbC55yI7tZnD0+o8RUsiJ+1xV97Hx
sdU/olgdIE44GZdRuxf9o52tKB3Fq5e3tRbown+LOpOLOvy/GpH+dcPI17zNGkmKpYwm+3EQ0FUq
Of982Pjbf0Bi/c+//e+f/+1//O0/YbT+z5//7Xff/vuQYf2k6/T+mq1TIGvBmnsbMpyfhCnriKkA
p7DY0Djn25DBrvC9HeiuFsMNo8nfhwznJ9c1LU1YjqPqkE+df2bIwIX93ZBha8jPmrZhUD2G1tHM
y/9hyMgolO+SCL8qF1wrGsF0HQwzc+VAcdymKsu9Frt7Ky9QTcWipQKADsY7bnOhjPBRan+T6eUe
lded6dj7OiS74pvRd8aNY9nSN403ukfqxCZpAZVBL+q95zrArAAGub3S1GFNDfTaBrf2SbFoZbE1
K3WVQHqti2OgmtuExHHprMc4vzcNZxMY5jbvU6afI+JmDn1vtisoQKQQks4o21GHu/GT5KBb6Qqd
73sbRoPdK2tPG268sVtOFhQLS1uMTbtqAnyWWnPbZ/l9oIt7s/fu47DHJv4WYt1xaNMjLNknxU/u
O9feY4O3pkybZEO90XpK4sE73Yi8cXKMgunGc01kHYetONutdarT4UaPNioVyfFkLyjKQUFoESvd
Nk9exFTs+i5/xMr9C0YbFCC1q8xJjumA2qsOuUBYx4zSNNfoNwLnJPOhD4ZTW6ZrtDh20isgyrtD
GxbbH1rxHygvGO/qCIkf8J7RoFBTgkvM8rt6g8LUQk8L0/WI1QI/pQ7xYbIChFmNDYbja6/wV5ba
QARO18LHrTIndVA86Gq97Lj2hEykqpXkM5G9EdnODQpEXL/p7tnTGhCFehnCFqtdemakxAuk+xE/
XzUUdP31fciyiB/qCLgN1+D6bdJ22BkgY/DbMAiNJKVJx8xHIN2KV75rwUZOTrqTfR58+9iDOU4x
GMtfn1Qe9K9OKmOzH14kXESn0PUSnyIgRn3zQnHYoozKcQFV+umvTyWD2N+diztUYULTF5iSIv/j
uZrWCDNUnPx1ppakXSiu9/q90ONVm2Cybg3qIlGil7K42Lpy/etz6+/Y7/LhWsLQoN/T/aA39+4+
bdC7fCpSZeUi6jClxyDB9SNfNyrSUxOoWJLcTNQXFb5544UWPoPGwSoFARwWIrW2bkV0V/kAvUr5
lOrXvGyPQXgGxzum7vCP6qCkIsO734SInHgd2r9jUA712+dk550miihUViImuAQ6NYW1jSL9PFnu
UzBM9SKpHumUSBVCoqrFRRvdryVqipV4Uof4Hzw67Q8vx2UUoGjApNbz3aMLLTh1CKZ5qJzBODAp
ws1xEgqGbJmP1aVQQwzL242XOHee364SLLpqBKwaH4GiNnrp7PLxr39LTXXeVYrJX5Oie8vVGADY
7MrtP7RaIxsoEDC9cE2EA/r6sbDwgE7RbzN867nRP5h29JLmLdTWzWRSB4CVVIjyjXX2AwOrOKfA
B452lhvRqqdOrrjNo/ijaUQvRpgcCx2rTD+VlKDJfapd8xyk6rqCGWfVgn7YTFAeNpauZ0JETq5B
ZFFV65zdBh2/wrrmxlrDuboMrbPQxEb4V1exT1X7OeuUj2ptnoysWDbddB5WaccljomBxUx5tWAu
DgbuU8xHrCA7tbZ9rJzkminBSxphIq6Vn5DPGnE1F8OiqBSIjI+arn2z5OigK/2qrKuLNeXH0TPO
k4E0E+Ktj4J7jUP7hBLJfC95ZZ1bFL8XbW+eTcf/0NpniqtImnXRoh4h3LT1TZVZpyCxT3JSErfJ
CZL5i7z0HuvphbwzagdvQMEbQfePGIfd2ns11b/VvQAj184WpDgtY5yTgHNeXqdhoLzSOTm1tYXP
eu1yuHNWmbFIvE9YSNwqaE4sQ8w2loFnUVpgnt0S1ooGdpOOuQ7F0dm7Vfns4qY5qm23DBNYm7H1
ZEfi3AQBBmrNxQucac2TWESRpBBUuUs1EK2i6NIjxWYrw8g3Uc0LhVPGsNAj81aL/W85ekpoE7yE
ZYLIsrM1SxdWpes+gYLvB9jibWrdgPvexSOwvsKAGaMzs9KnXdM1nwsRP3qTf3SaAkImWj8taZ8S
8aWF2rfNelT8z2pRTssQn/R1LmcJXUyUD42RAtfV2HxRciZgwrJPpUGEgAbmJ9XLYE3E6r4dMGqb
r9XVB6nBtm3Qk1qODQpg1A4dUYj3TeugpEFEzqHDvryFi1n25R2aQmbgf9C9PCKwTq924pyGzj3l
Y3o0SueuTl7SgmY06hWcLsrHqX0/K06wH0txl0ZsSWoaTgjnWslb3FXsk86rERsE6cUA6wZLV4z5
8IeHOAVnZCwWlo2tnqnYylp3EObIuhXx40mz+JGZiR6FQ45McYbF5BjnIk7nt6Lvvw5V9Y0jLvKc
98WpL4Xwx0VhiKeub4lOxoewkL9gPoglAlmfe6aigaPs5DvlOdkxahwMykySu6rOwfHSfmmFt04i
ZqfoUK+QRmMqZcBEGx6EV1+6wlTWZsBdmzU20YNsiCqshEKB7jiY9KmuQx2QIQ52F39pjPJTHvrJ
aqyV79PwiIBnvHZqukDZ145Ecr2fXEfTf0mFBbvVbR80R7mX71iZJS/IKZ2IpfdJn157y+Q2DAR0
Mbcceuebl/PClSPe4yQu9vC3Nwq+7vIax4y3zOjwm9Oyz2aWbCpt/G5Fxpnh4qkLxKl2R/oaYjm6
DrXkuApPoow0UgDenoDNqCLKhpsLcR8tGf+bXgDdu1UNts/epPs/mD4SjHnEZdHFBcmLjsangrCd
lVkw5ho5aZaXVnnJFTe8O+xebzzfg4s4thX0Quc4Je1F9ileyqfU6q+cRovhCVNSYJzLEsvFCrFJ
WrQeOPv5gXeJEi4VnGGcVBY7OXsFGlzW9lx+f8ZX8ouRRgwbkO/GYoMh4ZPVWtvOcvaqjdmCkl0V
DCjHcvygUmywkCG1V8C99fjNjNS5L+1NTJY09nt97upVGLTCHm7bCr6F0aGz2Lj5uJiiB99Jl63K
03Cjsdw5vORaeU9BwVdVtM0S6WYUnPg9QBTSIw7tHZYg7pP8YXLDOQ7RCQ8efkpd8Ma6PBEnPBc4
8gwTRSdxtdFqLkg2YNUKo6WmMZjkxToe3RAdOH6w1i4vITw6NPhwc7LCF82qH0XV3OZAGkjIf5Sj
qsFoE1HNXyrmufGVNUZcjDwK9cwIzEisRD+gDL9zQ/+uJmu4TIR2LsNwVUcalp0mgtg8BSUqkecr
0Aht0mtoek+T479MjGlFdcicCOpmefEK9pEjY6QmawP0I0ckeexw2Yl1mN7Vk9CTp8ysLknETftV
vaaP9Sk8iF+sjvcgmTh0ZZ/Ivd6qX+RaqaIR33Zfi+w20jBjjcE68OpDHj/9WpYIj5hn+ewGOlh5
p26nPKWtdZY/tJTMIJZobqP2xg0uRTvcNJZ6o0XNRuvkU5XdhmufDL25+B4vthH7JFozcdJG4zxf
oW77V+HziEaHL6hhevWmeJl4jIx6fjSV4qIoqI/rHW+TDq3KW3YRKBvZRH3ZN8a3Mh0PmODlCydj
FBiFuXZS67Gr2495DT3eSnk1x6ldtba4q1D5RMWcesFQVi1S6BtVF9UPrpmhnX3SaZ2h2Ut5o1VY
3gtMJhdeqjy10SqdBmYWbDD8/AUIBAJVVHgrZPgfHdN5Svv8MrVfnAGhAoZuGW75fUN+AVXkJnH3
cqCPUh3hY+sk9wd4OVlQDfAgXmZ98TDAOWJmRlxhPzKkf9cqbx1l9aXPTBgYZQWnV369zLnm0qKB
JtB8yuiUUihX+TTUQjXhEdYnOVcdZdOLTTgZQURMlJfag08knNqgUT3+Jj5aQjlGK5SDq8t6owKz
rV0TDkNYx9Xa7vFuUBvkeIqhWVMywSRnoRX6Z9Pn92GKjy6Q8ghEFqO43W9dPzzUZnC1QLf0nqFD
QWfX0rVLn/CqdUVyldF5FCnf48m50QVNlL3nrl/gKZFCL57sT1rG8C7D+rSjQVmqtg7TIMa0zozX
Sn8khymWKQK1IQ9hCMyzKBgmXYf8ZLuUgECFhWZntJccuffIPyd5Cw3UJApxbJ5AIMNHKlPgxlKz
M8UU3twaDjiERtQ5j0dKQT+tuE9DKJ5CVX0Rbr9Nsuw4how2ZQcVddDPXrHJNf9CmBqBFtJo5Kgb
FPwsmK/SUGzsMfzP5VaBsSZfkmGMXxzbODXo0mPCNi36CrdUq6OtIyXIWhV/nTLne133WO7KODdH
i3SRDtXOCTC+K7UU3VAYwMx5ILBHDHoVhiudXr2oGGajQ4Y7NXxoZ8qXZTsuVYzJcEoLXxLhfR9w
78h696NPcFZYxtZNopeiIhgwMvokbOuWmuPmMBiG+9oddp6qn5OYCKFS7WStg1qU/TavjGZtt/41
6cMrqcntMIgt79wXTxCSqTqvsmeN8bouzpMf5NsshQiR1MKhgAi0WCTQr03rTgu1+9BhYCv8zkft
OVnPTVZruJAEANhIFInMpuXGis56T/gYDUDaPcS2DvJ8Z4ZgouxrBtaD77q3PYVv68xtvzmVqayc
LIOir4X6NgyjF6to6lU19rhTKEhyVMqXtPZo4+HRjJlRIMKkL5vMuuhau/UdItjEU9YTZh2WCHZV
Wl2CMLo26gdkmU/6YADoqIDpSW4AH+jJyqc0x0+VcWF6dbExPOtsVQmdTE6Qg0TlWssnYx+YMsAR
1SaMaO5izB1mqQ2PFv+ZytYOdi3cje17N/oAcToKoakovLGhplk3NtVWdj6Z1IOowUIDHmno1bKO
VzzUgI2i6qBJJ8xcNrmwS4eFWsPMy80DYvjuSrORs4ia6MZMjXM+WgNIOsOhR6J4bG1CroGkOOLZ
66aLaCs6tViaXtM6PdVYV2V9clFGW7ld9qDkCS+2Th7HtOxHq7K+CKGB7YO1rzQvecLSE3ymK8Qm
8jyKBLN+5apdjbQFLGSUgwvcqBER0nEWWlZlQK2l4g5bVPZ8NULKjBzVymytT4gEj/u+I2OQYc14
BNi6TXpxHWtIoF3vfRE1o52GotYyr9P7rkLWpyWyNZLlvGUiZNBy6s7y2FwnNbc6fwweGiz1ihqi
aZ2VzV2k8V4lNe9c2CXUU2hPsa2djZIGnGRWiP7QMgyrh6ozz7YnwiV177zCQ3xw8rJatfhKrYrO
/DJYFiG0DZLXpKswdEeKueUY23nnMbPJETBh0D0e0NHTenfja8gs2u53K/cpsw/wxeigtvVRcpXT
t5LgcWEXjMjlFKurziXOM5jQNlVJPI7sdFdd5tkbGNSZhoylR7XqB3oQb0BQq5xua5XOKUm7lx6G
lOzKxilaaK24xHFGiouJnmudRBNdy8giH0Uk0vhHc2ouNXF/10Go1upLbXEZcjSQLaY0wmd04h0r
usrQVtH1bZJAE5ETzbq/k5MLCVeMqb+renrzibY5yW6gzYKXoY5fOoW7kCMgzr85+mcw7ZD0WFqN
TSCZRVdniD8aZkkpXWevgl1xTrE9rsvymx24WyM4h3n6FfNeXHpUKogKKo4KKPjFsUNyzy2VNSro
S7fTP4ST91Vt3CdUkvHOyQ6+mGAmAsJlVMYV/ee20O81isKimrv2ol1O2aIaOquqMvaZA1d5RFFh
wjeIphowlalhRqojcEEnllGn0tGGjLTQvX0hiK5jnlEbMs2pZXSnOIznNoZbqFuW/XMaADraavnQ
YT3dqgkCLymd4/gcomFTqm2xQfeJEYRf2ksf08w/tln3paXSllQatsDPDKwUxHWPnak9gys8DYF3
MIxjT/cLj6zmEiPMAlr1W9CBuFWltdR7AlVzZHxGrxGVna9ZQdN3YoKsWHlyO4YSHbB04fFqtn1+
X3nBFa1C4kY/vXcqByIPtX8906+WAW8sMMbxGSfjKqS4jkqcxIM1XbaPsrp2boOqx7kyrbqMdnz1
R29TdhSzJjUxhl54Zxxk9pX4Ho7+x3+AHL1PG4AB6lL00lZRppEKNe9wo5TMRDZMwbqglkRtyX3Z
jvIkAYAy6LCebAjIkUzPl05Y7XrkWpdI+ofLCPWwhaKm/wB71WbE8zdInw1jjfS6qrpIMGnvcaxh
zGopw8Sw43R3Ua6t0mXTUOHZIR8aWGsyg+qdMil3wi0PcVQc8KFaoee2S6WDPTgDlUP2Faf5RW/7
KMDRYF36txwaZAHZmEmZSagfUdBp1epDT+FYPdHRp7XzHPfxg5yp6a1/dK3orkmpM1TT5VgeM3Q0
1GprR3ea3ZNHd1dT7W+bBFa1cFeyCkUJed0+uwkFdu5Co0eUUTGGI4vAy1Zeo35VwvFUjtWjKqJ9
61OkCMfdUfw9bbwXT7Vf0bvhTpCrN+3or1orzBflYB0CBciiSEFh2iXvICKI6H62OZNB+4gc6Ean
pLjF38pT+jV8gWU9YqidYB7jl3Sr4arv7ZVlM0+wgkPcKjCaZZALcpC7gEK96dxE6SU2abkMpQx4
uX3qhvrgDO79xBQv1qieJfwzMrAfcglaPG36EKjMCCnQAzmxIvOU0BuWQXjtNORrk3ETepRCYa8C
EOL1+CyL27qJ7ypeUTVFgKAxMxXXYwYAbujgG9ajb23T0aYyw+S9KoXYitH8LlQyxGaxL6rxtlMg
ElHmMiRLjSQzc1hy/tCN7cE8jpp/jCMFFWHjtlX012znb/R/ftSw/l0GwlZ1Tdd1mVGzbMfRf/t6
5IUD1oIv1gq5HAXd0hQWgmbvneCTb0XPUUGYJrvlf/BSWr8DmDmtQyzBqTVey1ke7Qc0V8eAvSk9
WlMmQ4zcG40Fmb3wpEv+www4JyPxntVSrI1p1MglNANKtEB2TGpakEGJTSI1k2N5bW47zz0pTI5H
T1/OY4rVNxc5IW+j7rnkKJpEg2eIogdIkG9Bqne3mn0djfgaK6TpQDirQTylTnXpMhe5E1Qjgvoi
GDvjjtgrddIj+Nm+LJiqC1nMGTI0GeWlncyzRGqw+GUYA4jyC+aSEp4x5GxGzkFbOajlXnfpmAnb
FQiRVa/jSdxJSEuZ7JOc4cl7VMjCTQTVEqjFUOJiZt9q0DEwFoaO1MKDvusuGQG64w0MrOpqHMrL
WDp7J7e2vF9PeZZfgN8vsm2nhnumbqLEakkPywu+GeeOY2I5QPtznnqScxQu2npxqcF+9Z7Ll0iB
/PrcZ/hVufVC5m6OTKQNerY0Cv9lnnIzCi8GR6VYRsZFGNOP6D0UVMesq4hA0/eIi1VVW9ZMA5eV
ZZ5HjMBbRX1i6CMDl4g7oenptqAi2VcJ3ZSGEBaFBrHE6YmIdGSiONrKs2I3x074Zw+3Kb3hJwyj
6mMyMkfuknoF4H2tyOSNHaGbr3yXiIjBnUro0s+Li0OFQYlLXp+DqWZJmlHBOgK3cqPC7YJVfo1E
/RwQkLz28v8Uqe2/J5n1f6O99a+jI/ypqpauWX9NSPj5f/3873/7P7/8/cfP//4bNsLrl3/hI7ju
T2hnaST7TdlRCJuEzy/qWkL7yUY81iBr+isRwbCkdhbS1rbFJQhdyhP/XVZL/UlzhKNBWjNlLGC5
/wwRgQ7qXZ9J6s1iqsKVQUaQanfv+kzCA7K1RR2Du+bhTvTN59a0TyJtSEBkg4eAik4dXEfl0RC7
uyjM9j4zeWLYQN1VOjM2s4gAQsb7mOnxjRDTnfCafG8rxZdkIFHta+33IfWIKv0JoZ80TomB+5cu
17NjPRZ3iRMRrvgMVTW66wsDfRQ4UaNTtesARUmD6mUKpGNdR0BzqHFbI6e07QOcaBvjpdITxEks
/8bs0+TGum/9cVqrRf05LVH4H9rSIW5ujRX+NUH7FVBB+r+ZkG+GjpgWcpbhw5v3pmTTqx5hSdds
h7aItxDwgwXGVsrORrnyLoq7gUrqDLOMIF0KhbR2rFjx/WBJwGXq6m04kDCZcAxDssb/qlSaOJhp
Yzzh9x3uGBw+BRhDnETeBSfHQ4mh0Sj4cAZvPEbO1K+rrlPBKtI90w4zhO9Q6HQ+irKuZfpLOL66
i4e6XVWhw8WVdbC2jGDnepQHhmNCUXWc3o5CVufG3e1YJ9Uuj4ttih3OfRJMjwipU/0VxfGjq16H
Lt93QdZ9r6IIjIz0lYlvViqmYaloXrsdI9xrSrJxYUj4gMkY9daINce2/jGDbbHStfFJKzKKgmq8
EwMqAUtldJaMCB7OyOiQ9f1wPzn8oGQLYLcNcb6fSmYTkyJVV8sF5FDUX13FWCOJ/cUIqMWVe49N
cLLyCS5V+IBl7A35yfKgFPhLqxwwSgn0CULjVe+F9WoU8CSMAuLeiI6BJ5jdItNMtZihHcYEi1DH
9f1N34Rfu8CKbhq5UIP+l0UdhPEP/85b5/3mXf7o33mDZ0bqdrDM4/yfYttQALshX1ZR2yLM8dtz
zMcr5i3z6pSaAkEkFMV/exlm5DZUBrfPpVGnh7ereLsU6kxGFC5KA6UW7uBPL2/+7rzVjA1t7aph
sJi/8bZh/tfHK5QKMXmsH67vdU9l+mjZxGqI14xEcb/u+MPqvON8mqku1ngmYW6CKCu107l6nBe1
pjerZEIrwu5H9dj7Mbhpl4oVnl7NAepAvDH84SlLj3bcQRT6dQG5KT46esJnCiXaPrqaK6LL+Dj0
JgpDEEXL/tO8+/xp606jLCGb1p1vHqy+fq5UbDxLXferlRFhAzp2x0Apb8Mhz9aBoClpyMkfvaZX
jvOaEaSUunlqtUC/trlJHJR3RT/tK7Ip66ZUF1kMaU/VdnY6GUcBn/ioyIWwQv1oLjO0LosV2o/P
8JCN7bxdbyhpc+ru6DkKNmtYEi9wKcZTs+jREwQuYfbOWpOgwV6P44OgjLI2+IGZuR0nPYLVmilg
VCrP8O0zPJTWBjmfwyD3GCvvayUCd5XExi5k1nBTpJl9E/SU9WhBnG8gdarHaQgo4CfqrY7oIGQi
2ngRftFFjZrglLjqcd5rXoByaq//Gm4QbYs+Bqoh2TxGyZfeK1NEE5ET88SIUJbTQusX1k2t8zeq
5S5Fw7/RfGPjmdnX2KOOgCxruslUrcCYKv6YFY29rco+3dSlTGzkqT7PXdEzyQekTpzhOEYAHiLN
nyiaGo65XAwoyC8KrRJrIv3hqFf3fTchE0JPf+it4BTchz3ou+KB8qoINu6HMN8HYxYcI7noyEoc
6hgBvgHpjcSAOFNLwwWHA3bwoRZ2GOdYwny2DTU5Tt5W7U0YwLVVbfpMmY7KqCFz41XTsY7gI0+F
dwgmPpo/n3q/XGDWEG3mfyPZ8ue1awnyKFwoDMm+V1y4OX5JP1XyE2SCdPoCf527zFS7fdEgUqC6
pNvCLlh24AdHT3Al/qREu05fZFYDAlItUKlk1jRM2n5M+52ZN2hnWSI21lnR0/gVZmOFYX2cG1Zl
KMPGDpC1qqBE3ZZmnt5OqHQvanOsNvO/JuTbzWh6FeobY3rbiCqnLhKJEqWql3aNeF4oEwbgIhWK
puvccb1VHlOfHVPmtMTvK9lT6lcvB6VmfpD7GmKU6TY3jOQZiIhKVC+60+1A2+myTnOwpHzgm2TY
XKM54quIDkRPiWVfqPC2pO5VJGXFeqlGNq+9fvj2//xFXFngb8/b3+0+/6vz82wE1W7zqR29cRZF
GCKBLg/99oUfDv26Ckz/ofb0YPOqwDXvOZ9vPv2Uplxe1Xto6dhhufzhIn7Yv8rQMUMqFwUjFSAf
wnJdHeaFq/DSvv0b60DW7z6bt7YdKAc4LRqIWx3rTekVZW8y3zkZLVAImuDr3It44exrmf0XdWeS
5DiyZdmt1AbwBYCinZJgZzRa308g5m7hUCj6vhlXraQGKTXPxfzcTR7Q4od5eEVFSg5rwiBAGINO
AgrV9+49N/oG5rAK9KzCWeC+GWPdnzDgguzo43Sn5hfb0jcj3+shHR0uICvJ1kwEzWBU1s4yDeKY
QpKpytHhL0xK4K2VbhDSldsmTaF1lcaz5tcHx5QLvIXEdgNXrQS3bbvlXe/kGBimu9YY0CsMRHBG
miQtbmN0sMwTG99zWaB+JsQOIIQzbJyI6ELLK+j9GbM6ZAj3bSjwe7ojjRuSQ2dc+KoZmKR51YEe
e6BblEOblrcnY2fluBUW8cik+6eKACyju83cTVZn+sk1kbhVbfNgWGg9w2fZd4vu3Gn3TiEmpFHV
yMrUu1JFvU0SOaxlpr1lZdZT6LMhAY0esvbEDBrbyIKimWNq/XFHaDK3WgZC4CWUpShH0cvWD1oN
lYh0U/9Q8Lj23Zk2SUHSKoJWpih2jOsSb3EMqdyMZRqYlQNjJcJMUXh0QWyyESwd5a1RAbrGx4sD
s2npSPhjhcpneE4NZmBhCqoqEe6txu9Qx43aIxKJV/hncfDamM0HKfkShvS97JtDMtm7LiKKJREf
MRly20y/d4xRBZFVniZNQJzImhccimHghFZPGihUn8n3L8I0q6nVJAtWiThNSKwPJfKT9YimZ9vO
zhttkugo0RhsB05P5mLOzWQjJ8iT+i1/crvUCea03A0acp5M76ihE+3qjzAPXL3emGMZJG0d70rW
v8IHieINdETMgVZRNNJL1ZOKf335ZuoKhszJ9YYbajfhJuz89HBOIR+SPex7OmLKttZe+4wC7jfZ
+dArmiqAqQ5YFc0WAZJ7vjFB0kw0rui0z316ajkd29iHpTX4LBrSxd9OESO1IeUWev0om630M+Ak
xQ/XqgGVUEw+TgR8Dvl7kZP0QidhX9souaasvfQVtbuykyfiR3YQBLm7wWloc4RdPmWVXtT+UcSL
0YTmUGWIt3EGn+RQG6tlUp/igXPJc8K960OtIRiCTkqpX9daf591FyD3jBXaKabPs42bOvT5pdB9
UWV89KXWQd4b7bVCae0REr+L4aoJwYG6DfZPKuSgOYNOkETjZTKQ2EwjaSfpyihaaoYJN6hynwhw
5ZIKo31f62LfDeZedk5ML0db27l7iqa8CnwdwzrpH4UBXXjiM5LYRh0F1oNnWdssUt2+EzjfcdXg
v1npqeUFQt/3KpyefLt9dET8Pjoa/mVgzAHVXbFLO+QlmHC1lmHFjhc1nyejwHGok02T7W50zX8c
G/GkkqYN6Iz7G2o0ya5EzaH4buec1t2SUJ2TVhGioaM5gLhVJdeOAdCJHhqAQpiM6zLX1qPVFyyO
FJdl9BJ2qX4YmvFlqIpq4w3tlYxd77Iby1evza8hTePsTVtJyb81wSv42vso63Sbxy15ksoMsonP
rcpGEKycxZvMH9aZkjrUwuTJTqmMmrKIqfRLbW1SD9x200TGk9J2flrHW12XUDm8yNwQ0ntapjhp
NKwdO8Xh7KYwidrGuYgduS5okK1HfZqDrtQIjw6Qj5CDpAFSaaHrtUN0Fzq+dyy6flOmaPWlBrCn
n2wdJgsspDzybjRm8vnoJuvx3YtyaqwaWbE2Y4imzJiJFLU9SP2kspjYxsPaP3j6DzN0w33sZnUw
RdDdraTi395RLe9bcDRUmaSJEqtJsy0WsDzQ+DUU4ZFrEZcfkY1i7ZsnwLRaI8LUPB7fWLGOIHCQ
0eUzY5Unqd8ztQv3c0nz0AphYinRn2qX7ohaGIUW5het0cXJ6MCc+U5/aH24JUMykOjjvuZ9bSM3
pJmWLSNe0+O6byv1AjS33aR43uisHuaoQoYYWXKjWS0xJFm6pg0vNna9GB006yPqFqZEeN/wpa+i
m8zJQ6wIEZoYwjEkJQyasXG3F7BXcf1fMFJhnfNfBUHmdSpZpmvWm6nVilSVDQtkACUpWXw5NyWr
bX+U8dLE5IteMa6aIGdYjkpzOElN9gw58UPttqwssuxG9AOVej37HhrcAX1CPYjO7JCtZGo/5IBy
PdhvCmUvQRhoXgMrHejU9kTIkVCy6qY6X2eNRScz1684Cy7p2V/rMUxKkkEi/Y701hMB8CmxCpqE
5VK3RyK1AUlar5GZPg02P4NjKDg4caDS6Mmee/BsztDv6GqXrDwrO4TbaZMHW8aIYRJvq7CzrAf6
hBvauG9WhqZs8fIqo8HhJ7+biiyTDqb32q/iY+hWOTA3Pw56ZBeJQHTm3DQNfQ5EiysKqC5MIKPc
3pRkz9K0dO7JT7xNci4/TcohSPLmg7xDmlVUvtvR/k5EpH5nab95Wb/vmsi/G4lvpa3aBs5o70Rl
7Eu7f6kVEwtvuiGghpl/Fr3nHaeXlmD9z+SSXz2vixY0AVhCvvZ+0YlmwVzGvw2V9eq01E0YREYy
xBCOzIrDw/CYFtS1YI7wI2ru3vdgFnFjzAMHpw4tmeK9RSu/LpwOIZySr25sv4sczqYAknFhivwB
GGWtwAtmM9DKkhgla+q2neO9zE5p7Aup7UP8mEXB7yojYx2xbFjH9vjWgnteZd6k9g1AJjnexSSs
GlH+3clnCIzkG5e8qwaJJH9rK9CwdqsxJvbFBRXkq95T8aGR/RxkiQX2wppmMobqeKUnxVtOjSbX
k7tpyN80u1T7uEW02081cR41bbcoevRUhlhmmXKZiZetrJobtEHsJ4j9xbBm+/COfe/CraKdZXio
aOyT8HsdQL1WbH2732JQr5CJx1ufFleT6/XaL5J4Uzfzc5HP5ap3WAKNmFVAXPjXEPzpANhAXt1k
H4vEWVsDbJqq9ufdSMx90NSYVNPxehp+2IKwzjHTcqRtibX15krB9pTPXRdZgVVb93kHXwcx7M4D
vNmq7mSgTTlG4gJD8XB4S5I5pP9U8zXXFshHD43JkB/HpSU9WdWL73JTzWz3N60F5GQybIakT61K
CVVCNoXayMwstml4BTFiuJ4ySh2aD5egsFh9Si8+YIck+c7bexEqwdCDb8qEt72sb1UDoBoFDllk
XoE9cbauaI7Dmq28KSiIrCdoUz7uhV68LUm7cyoO2qBuEFnDicwI9iSuiyW7a++IW4S71SFy4T4Z
Mr8O96ZrRdeDEEFS4hrOauc+7qwfZqajAI4jm4FtQqaMx2ztKx0yOCdtYnyTTJq6cEw2pVvbW1W5
HmoPf9jC9RrnU0csTcXVfxFbDXUH/umTGqHe0mkNfWbXZtYH3dwwnxaXRgp32rPti2Kuxw288/iA
0+GEevwxLxCoIL2pkfekEi9Y9qrZ030Ljoc7baVvbL9+pRjuHJwGZc7WSszvwHm0gCix+IBy9Qk+
8rGeJ3+Jp/bWtn6dkjqxmlB2mrI7+qrjpqhFpzYqwU33UHc1aNCWXVgbUVaXAAf2nQqxw4HtnEZo
q0MxdTSBUU/01U1vyjsdUgjKWZPb1dg+6NGlQwLOBWrqbt2MZKWaBt++CcXX9Ts9iDKfxcvo8Z0g
b6NU+oyAamO0w/JTsMIJEb67DZXAoVTXTqa7VIGbdRLZN7blH+2sPRmSj8Ok6sT3ZK2QspjSMrdY
3Z6nsbGDsWieSh/SfGk9VQIfa9r6KPK05C41OkCRJYGB6YawKmiWbylsn3XsprTzcAgXzqIUJ21l
HO5iBVa41CTW68qFsq6cYFVambpovN1E9LYumvxA0PywpY0Pn6m2D5XRq6uuy6/SZhw3y2hB8uDC
4A3FvqHKL7dDb774UaXgu2VoDoR5NeY6MkaZEPhaRN7G18yP0tHcI4sgRGAU/8uaWfJsF+usJDqQ
t3NledQSWgcZaudVZJOuQe362ZEtDBvhzesFG01p/UOk912VTJTkI28HYf8uNst4M9UuQnFuDkEZ
/ZaV3XBZEZmMExswHKoNHXXrxoNdvgnrNN4MwKP4FfMM1m+8HzNuio4iclxbSlik4VEn37DqcdZo
OwILLyEtNb/ddGOxD1GRrxyGjrDC4NBLWvVWeB251ilR4Kk5k+1DOA4PJrHOtdd463DSFLpl7cH1
oyZwdIyVSXPAFcbctWN2BOJXZftZTkevkMi3rDDj1moiPAedqDVWRyMYY2c4kIBUWZRII292dywr
D1Yb/Qj1Pt3HOZjEmtRLkZMhgC+NyccMDaCb65XlMAb33As3fpcAjvNbIFxF+6CaxrxoJIueTJnG
McPCT6+BNoWusS50Eb223ZZc8QfDEfD+qvZudLG0Rf0wrJrOoRZnZCXSnG3vennQhNzeO/cCM3q+
deOJSXDugbzjhDJECVKejIXIt6eNG1v4F4eSW2CpqvUEvqX3Z3PdcbesaO6uCHT9DWttfCyH6DVW
e69FJNhKi+jyzn5rSQbVtbRniRFCNnXd9ykq07WX4hcdXLL16unKp95Mqpey1hM6H91KkYPO7iIl
ABo4D/t+dB7qMNcCo3PTddnq5tZm6C/17DWKkCKH+aL/JEHVB0zPzF2r1qJj8aznJmoLwt6iRt6W
xnxg/kbzSNeREFdvgpK10TzVaQUysWuK0xxrEz/RSzLhZYpq7VtNkQJLrbhsjKrasCJxy2jrZZV7
p6V2wtViX7T5CAC5QimUJIgl5ugJyD4BmBKYH9dQvDLF8F6UTQZzXD3N1VWk2uhUSyyycZoAOmRu
vsnrp1xQNShIHURClW5bC41oqnP/GHNjlWTKC6pZD3f9kD2IKOw2Y7u4SfX8uRHUgOfR3MzJ/MFS
cLYJ7s1pGpVTeiv5xahxK+7zN2JgCt0CvUzGUSIAcG6tSv1IRuu6z/qHmrxL8L60PIy2nAOuSsWC
q9+I9yYcs51W4VRwCBSnmQ3J05rih5SV2cGw/Ltuhk3qwsD2THjtodrR/yOJQF8Un08UjbItzckn
qqLFyrJa0sW5SKlHBhPrxTVxERdDG8XHwV0l3+Ye+tg0WDGg5ok2nQj9bZyma9Xhz+hAFozavEcm
uDCt3Wnrt5yZPi3Vne4O20FZT4iNbM7QhlWZnH/Mg2g2mFq48D0Yh9/DqEd7N9x7PRSEaMSe1o07
OWkXkP1fkPBBDS/AmUvhU78K/R9Z547bsrLfZpEae26bkADTZlrTPLnmtGg3eGIt0u3zchVnsPWb
5e7okSmk05hd+dU3dGOXtVc+CGhWyHGQS3cleO4mudV162FYMrbwZGCtSt3niqDBrbJyBBTGxtUx
A8fzN8MqgD9X9VHWvsGMbbF11xYRADqkdayElxNqS9cg9XsAaVByinBd++46JRqa6nH6UgsB/bck
G5ybLSQHk6otNRZtXeW+v8862KA62InInQ6iJn2x0AMVWR/kSzzUaXedaqaN5HR8z70SFubkVRtH
rF3VNifKk4EWNYQTZJgQvqlKDsdKiLeszTflSO/ViDu5EnqjH5zxgzmmuncduo121x/Rjhy6nvQD
vm4W5cMGzsomsW0WbXHH9JkqGG6CHoFz7P4292BYiefDb8yMvGoaKi/5jenTeJaWNgWyHvhojNil
h43MF4Wxt5fMk1QXHwkWgK1Rpx9tQgtcVl0YuLZDk7ELF8E/MzGXwRPOY9evUga0QGs16pI4feq5
yLaEop10Z6oPBaJSDanrrvSiHRfQ6szj89M4Pmgy33qxFe+TFNWGwgSECS5c069Pt1PtHdq4UhdW
rwAqky0xFF61kx2fuMAcuepzA8G2RhBkT1elzq4t1VxOOcVDpN/FjigMeSF6qi+NeC7Cwd6MJLMd
Bqe+ipm+2intcUQ7GLeGGy023D1XDFWDNrn1O8U9cwCZ0g1o3JtM2+LCIsFZ+O2uMPybNtVfHRsr
kSEL8AGFfykcUND+hNhxWR4pdGG53gWMT7tMz99ZWZ1mHeqM5l0PFSaZCVeIP2pvbUktrKdSsJu8
TABwaU6aI6P16KtqM9kwCAupGys7v+rzj3jCJ2IPB7PhvtmQNuH2KJ573/oeO10WyOJepDdDN+kU
yTXms2HUbrC1uxuNaKh1ZS/QbKoMmnbnif2AHWNVG6i67YQQxbGkbq7feFRLcZv5OSfUwKQ+FafY
ch5ct97ZXtvt6imF7t/PLlqqVN93kHP98dIJKXf2nV0EojRuc2862irF7Te6/SFOx5PpVXlQQpoh
57BAM0R4h9YzRR/jDdbxW+zv7/SmwMYfzGICa1rD6jcSSCPVolmO9W+19KM7xuYfrgwpovg0+vFN
99uUhRIhGIfYc9ObOCsuC8NcJXjNEDtGRLhq2cGYgd+bor+h84+wW+WEXyqDWUMIXGVKKVT3FVEL
Ue6f9LF/lhVf2twmfMFJ58HVH2GftvKJmYgITE5qU9fXskrjw9xQUp20t9BttmFjkQQ2OTvsZcNN
3Fjp2nJabQsjE2doH8XrsHa7XeERCkF0EWUEQtMxW0Dp95sRQ5D2RkNij4Oj5/xo0DtYabR2zEtb
wL6MpuKxW6BjXyQw+4wa+9o+P6v/II99Ib1+Z5At9LDzW/wED/tjH/nwEYqpmECu5R1ys4+J/JlV
utU88/78Z59v8/l//cu39FKB12NqzODzoPP/h7shTehfP4yr8mMLuZRZ2pJ7Au29TwjsXf/y+T7f
J28NUjV0f/vT29Z1d2TNFH8S1H76fOf/0+eB539J49nvcgj7zfkYSemJXK0/6G1fX8X5iztvyiyX
azcPp/V58+sbBfGV72JhHONaewx7NOSknkqkauVbCpIzkLpTBIhraop3EB3wRLJy6bljjqbJSjLh
pmtix816FsXMmW+vUCxjoRhN/6CE2qEnNoIIA+diQntMGeHw8WCjiL6z5IfPXijA0kzwN8qZGObh
ow4+7XsyMrUQ3xkwC2bzef7od9UeteO9BzEq7b/1aY4gdc6wvnTJla4vLZMJ3t6EcpGMpksjn459
pb4vLQzSipa5QnkqxfyeNCClusq+HMxFSEhfmCmGa2+1XLsSGTz2dDa4PykUf00P358CBW7g8EYH
1bRWLgoBYcec9UME46kkKEAyAfSvnYghMsfNNhf2sVL+BZ4PFKHCIiPB2XX04pHwydMYo1N3nIxG
d2YesVF8m2u+3oIWlyjdTaSPORXD5rHNQTdHCe0al5MWh9B44Ma210pvRyENZJIzvQtqeVitX9Dp
kBhgjpdIc9aCmu2qh4C7tuN6VybNAANLbO1mekWWw8qh3YZeEyHwUltrbMJNPNS0zK3yKUudj2IQ
Y9BX08dAlDgLRIuBG2PnSkXcA42uzTY9SYaR+VCkTG9LRrKg78skKJ470pxmdOorx9ggvcdCosX2
fkg6WC6G8ldeTQNdxTNkWN/bVXrJ+yXHMIwN3EpUBixsWeuuZTTtU5YbnWsYi6ceTafWvVQDOFss
0w9DyLzCKaGU+/rrjL2KQhoxAnr9bQqiDl8zN7WNhsRj2+Ya7iFnuHRrM4gtlM+UOKuxjramS1c+
m/MrhrGNPyJesFscFyqDzuRUPlTc8LZsQpse2VxsxsZ5GkSBJzJ3gJKmFWnoW16lzeQTg+53BRgb
/6mZyws7ad+zMb6ZJ7qWluzw9nRYAY0Fadm67vaseTobXv5ejmwugr2fNPn0cR3TFlBkECKDMPo1
J1OG1pTGHcWpaaLpkvXg49yEzkJspATSo+5YnLQ2ttmNlpEIorUy3HoRVeGsK4y1Jg5Nbe7ooZBT
EUXd0cg0/9YaJzJC3Ow64UQo3OaeoSD61Jn+P8Xbxi94lfMHR0lt0lq1hUPd/8/q7TnOa2eiRnug
EZwcNMdGrkE5D20unbNOtZQGFa65OJXXtpIx7GO/+K8+w198edQ/HEArSCE9Znl//gxxFStnlFl8
QKwxXZepeUgMJQ/M/Iy1P+PbL1KsTCGrA61iytDpF871LPPy9e9/RPGLpHz5LpCKwjw0TN0zCFj9
8+dIimmy6sSNCD8Pp630auvQtbTndQbBoVEv/RwVuyJ1HgwvqohqMsY9dpM1dIBDGTbaqffb6pIJ
PYkB3nCKEMxwvyKJUhpy2FgRwzSKUOMUutExhMDgtUNzKjWEzqVLP7zW6EnnaVhsith4d7y+34/A
GxK/cC/PD/HyrE3nl7//Z//FueuavrAM1zU8WMO/Cvg7TEyy7WV0ADKUrYemLDbKT6YNfJJtaZtr
ac31ZV8NrC37eW+b5SEbc/r76cy0fYTeFPX7TB+sPfHs+GEsGa/6CEdTXYY9YVjS3HfmcN+Fhdie
P/l/SyT9/6f8+XtBwnAOifNP6mUBm+an3y74NVD4n//7P/7XJ4Ttn//2P/75b//xP//57+zgv6ih
/89fvNPvOmjD+AcCaIGLyV5kzQxPf+igDdf4B1Xif0HZvsTQnviHw35hCM8C3nNOJv5dDO3+AzE1
OmgU1bZjkwr836KyiUXd/dPQuQDfuNwWxJvJ2tsUv9qZUkPVuTEk9m+YwyBVRqZVP+eG+xEJTb6X
PNGK8fOJZdNHaPWs2/rmk0fJ9rnMS/0C1lsVaP1QvQ70u1blgBxJn33zNnLEsz7G1WtsmD10j8em
yGiCwgA6nh+qog+PrdW79epr29Skdhwyiyqer1xr77Dk20fLJfD1kJb+z5tU4bRjkex9yCbPVNCg
pTh+BDqSzWrKdVZ70t2ZTmU9m277QR+OYDjghYYkZ8atFYvZYXrj7gBGwvCf+2jc2r5qyaTRXdyx
aTiHx2mqaJYtz5zSD495GBEI8LWdhIa46PFIJpMebUjrnICNMIMKvGE2jmNquNXWsDxSRZZt6XTX
WhHq3xT6gz1NBVyC0Zx9l0Pub/vWrLLAX+tMOC4zmA04Yu0EpsXw+4NjjaDypoGAw3/t8hXWe2ak
ZK6Gfn1r6wpQnOXfmF7TSfoJbJbeK/XGZJdoEhZo2RdX/fLAWpIHF3aYXebDqqUBTwHeypwsKPHG
UkBur4yoJRSx1Kx72ooNGIYw2tZjbd/TdGScLZvHKstChLq63d+Nhcldio53qrXOFZyZ5ja3m/p2
2eX0qOzPWxV0iq9dCfUXJ6q9W1oH3Z6F6bQejNG+ryEu3FXRO8GfKdQR4t1EXRSHYRQIsO24m47c
NH9+OO9bRD0/vXDe11slqYrn39QTV5MiDQQP9XUtYnkfojjdNbDdyGVy5P3YTMbKhTLAItAUz+Xw
IZFsb1mE+68VPM/lXMkHGe+sXqD4qC3vtTY3EnLBte4P6qKAZLdW3K+ezs/SP541gxZ/7vt65grT
3KsUXoKBjAI/fm7vfBnyo5236ZXbO7ox0b7jG0CVgODHxG9/q1FHugjFjHBpMJ3nJbdXTiwCEHC9
FMb41ie++2iYnNuxmRfHjNb/VZInDfV/eqtFRxMgo4TAclvH3M4ZXWy57xdXcpLFle7WxRVmhOKq
cgd7Nfp1uT2/UHsTE+/zy5qEG0qP9ruLXRsf2Bsqh4G8I7/SLpbNPO+ReBI1rl2Irnjj2uPf9Mdm
vfz8zXwwxJwdZxtiD4oMLnmVL1IaKlLtRgxLvX/Z+fm6aoxvTknUFs2PeENf2Vl3PbWYna19B8E3
nhKKd1cZvkGPtIn5qU+plOkVYP9lMYQ80bBLStd2Mt3Qqhk/H3Ir4C/in/egjwOXUc+70OLQMUUf
ZpnTLnWj+LYIC3NlAqX6Hg9k+qhufObUvnJzpgnL0HB+GJeRwl4GifMmMQ+MFF/b/SyvER7jyVIm
sW+oTV4XYiEXavlsGKk82oCAEI2zXxutlpDOKbxq4rm4S63iYTZqJu1meicTQ9vKRDo72aTjfwWz
E7/eFHzuOZx7Om4c7LeO/YvndlbCa/DjAmglhjmhm6HdKD1Z8Lezsx4gV1w6ZSgocHsMl8X0pqc+
+e9R21zOzSTuZKTR6KPjhwcwRBKB9BHWQuZz9oAjOTV1nbLI0BN9RwDvqbbj9OLz1dYv9qXsbl3b
YuHR0fnS28y+TGqPJngxRy8tDleYDc6HHdo3lWPpz+dDaS/+fmg/k4bzx6GFm7ofhSZuVJkZz044
FRujNMhvlS0ymhX1srnMb7xuOCBSXerkYH2XZ4i9aG5Hnfz92Z9f/fU4jZwklpb8xZ+PK7zGuAhL
LcaKA0UETCiegSuYidE2nccQT+PyFZieE7EQJSsJlWkpgsgh+qYqyH9qHEE0jT5G+ybsxWNJeYPb
ZyQJVDXNx/OrUWL//moTE2F1frWMlXiku4+c5vh5lVPeT06m+/p1jX/uxxeUnNzy7aer+/z0vJ/j
zxtff3S+8v/1XucB4rznfBQkYmOblHAFlRHLkweUcT1inQwyGvdAhdh3fvb1kJxfwO+wRr75+3F/
dbAcqSL9NG+7+VwY/uyZhc/551kPa2cHTo3p6j44QnH2of0MI/Qqs2mnxim+NdOw+KPD+tBm3ZVi
oGTVl8vxFBX1eDo/K9DrHJy6uSqo2dsX54OXzWwI1UStAmiEyW1L6fb9ULnpnnKRQIvGJjKi6G7k
OxmayKHTW9G8TYTdbE16H6cxyXMuK29iwqDU0sZC/uWkU34DnwAD1LzrstAkNcpM4t9MlHp4bbFi
zYNVX349OJIgdG95+NrX03fRDWpLrDyMjW9RLL4reriyYb3PYJo8C4Widiqhx9ipJp5bx7sMTR+Y
aDoNd6oNj02TJ0+le+26cwIGjofzs/ODN9dTs1J9eywauj/nfbUP+CMdDXRWy89qhqN96NBInLe+
HkoDYTlFmnZ7XtV8Pagsmg49KrCvXXRA6ksTVExo9+2hKaPp+PUw9+V0zNJsn2XoGYWIymr19ern
tiut+zoU2aXR6jQpJj07qLHIHhIm1rs5igmPWTbdvLeumCVch32Mt7XwHg0cBiynuqnZDbbT1t+U
oKvkp1Z+DWVY2TKr0SWSKCuKITzM3LTv5960+OER/KAduBuKiixBXSf7RSZvmWwXbdmU3eR5bu4p
6Vh7Rd/jBsSuvRaJnW6o82f7xCP8DlgkYYxZX2ycJOfyj8I226IEM5FzKfeEG6CbV8pt3ZNZaMYl
8mtjInzaV99o85LtZqvuNo5dY2+Zdb5PjCy5gzFgIbNl7OunFCaJLvMbfZ4vWGXA4pvQ8tDr8XM4
A7SRnJAEsL+/2tB//l9Xmw892hQGxQUdHOkv6M8RH3Xp57P41qqoVD/izJPBWFcT0Pnh6Bicu12m
jTfnXTpt1aAqpnxz3jcvh2miKo5ObN6ZqXqV2jxdqN5nUF8ekIauLcsfr752OXEDU6oy831lFtbn
YVI4CVFVaBjO+8SQGEFphw7XnrQ2DklRFDHpPXMXC4RU8x2TTHn/64vgbyMrPQ6ymm/1LiEVrii+
n1cW0VDShLYssEVuL5612QRBMVfxZRxJUPF6lh8zZ2YiZzHwn+c/0zI3/mUfHemG8LE/Hfe1T7NZ
k3xOtH75u04sfZnBJDRFi147HKdPGM1JdV70Q+YUhTQlKU/Smtdf9Tk66EbnfPz50ATax9FaDrWr
vg/icRwYf8ixOl9W5+vt6wL7ZV+uxHicfd0Moopa39dxaiCDt+695HNCD1+x2UAC5f7XpszvI4u4
QD17VMtWp43eReppDagGmV6LuX2bXV9/Uo6zwIxaYuOWzbocrJ2boDs8bzYmEhjhDeHu8+A0BPuT
9vXxvBlpmMlt2VGcro0nmRAVLOzfuhAeIvZk+36yq/hUOsbLeXlz3sVU7QhVKb52C5/Kj+E/nVcs
mWck1z7Z4lMnmcq6ef25mZ0nutMc/byJU+UBa4lA9zHVt7XRITuWk7sajdiDHR46Q9B2k7qoYusg
RxglygSVUE7NUSwPUVY2TCF5NhcYSQEIIMn6167zs/Nh5yPOm+cHvXUbyslGs/NmBxWt7vY7eHhg
GZE4vajW+lZqbXMTx6K+U7W86dr8qKfM1rQJMWWtRyJw6lg81wlFp8GaBBHnnMkom3dDaEz3phIv
YeO8J8bkMkkJxwtfFtljK9MjwPHp7bw/XvabFr/pX+x3pW5exJqYAXQzSaYrRkjfsnmeKZ/nyOcX
vibTX/u6ud3XTrL/5cw7bya5/Vr007z9q7P0816ACDU7Rs0+h557aeVDxFzMHt8cqJoJ4tvNPCfG
ZZZt9TCLnwdZlFfZIstIl5vlWMVy59VhBYCezdSQsMoKbdOxxLkaRNlD+avajtDPWF3GlUfKhmM3
d+cHUaAzUZkrLs6bOa2m62Y2EAlyxJS7NG8Ydbdex/njdo/xGCJRnJaJgWyQ94/Qqje98rKb8z4b
VfO16dIJwqT202HQzBJ6vsixcQffWtPdPPopghUfYVBiinhrI/oB7FKFy4vVsswFRHX998O87f46
zGOPZD5BjcuyKCTZVKb+RHgGQVtnId/dWzMYTn9nuUhGfIlo41yK0QQoiSytgUotlZkafdQ8wFkz
GgpGThZ+FAUivaaxymMX5v196193TtTfnTeSGvSnGXpyd97Uxg50ZTjeFcAd/5OyM1uKHFm69RPJ
TPNwC2QyJlDU2HUjq6k1z7Oe/nzhohDF7t37/DcyhbtHZAKJMsJ9+VqgRDP9V1Pxlx1bsJCLAZ9X
OM/OdJEicXJhNQC9J2osV2a/svlahvRnM9XWRydtp0srqSBSV8M46FuQQ+YtsLgAOftwhSx/Gmv+
UFXV2Wg5B/Y7qrwHeQuFCYBCz2CYWlN9fB9WQ/yOgwFA2UhlW/kBWjvnzEs6/1qGDWetm6kxUUxV
XsPiSQm1ByyD9lre1fZ80fMUv3frZblfG6qrJKj06RANWk+f8VC6F+LqNP1rUPv21RJQV41aGjJC
daCVSxb+Wo28fNAcDTBzz64CFHAbX0YOkC5O58ZPPXduh8Qc7hNbj993tPddxS2tXVrcxJ+10Xqy
choYLHXIbbQGBpXG/8um4+kwzkl7C2AODpz4NovQuddBzYF/h0c5SYLuXj5WVU0f/uad4A2Dqze5
i5Q3Ced3Hk9THg6JcWPm8aMTm92DpS5d03YPYmcf/CijNUG9OE6DW9/NvMdVG/+yonb50kGocBxr
rYBGbopuhz51r+MSecN87k6SvunNMruOA3p+XfWZl4tWhO+yzAOZo0x7hKR/ZNbLGhKRwPZwhjwN
LKF/5kNMo4tPffjzjVmGHjjbUzRuvjdnJvGFw8/9uCR3jX0aOx/6VfXfXPtpdmd5QXzDVtq/cmk/
OekGUBukCed3oxcnF7PupJ8Ae4H375vqW1P0gMbt8G+3/z6WC/S/mlEfKneF07s3vpZuUP4VZW50
XrqxdVObnDFMzfJOspGULWTiKOFNI3vny16TIrp3Ekfpv4eNMXkYdVq/ITGC5KscTTSoF7N4jNUG
cobiuArGUxTF7/wotn+83ORRulnS3zfK1RveA30i6IXruX/S4o5t7KQYMQdHI7umjGgVsuFt0OAE
cA9Bb5ICt67JIJ/FQ085t7Od6ELTswBgKk/PHi6Gd+kCEotqKjmdO3lOysXjt4FEAPKc2wN17J7y
xtLZIim03kj3yke+z+Nj1lj1sdF982P153D3pmamUXTW6su8b9DgAdAI3j3q3iXqskyUeJ1qWM4G
FEmPk0GplafHB6Pv64eR/OFHNfJTu35o1cuoUdg76xX/YMn6yWi74dLxyBjzzwhZd2o/zjChPfpa
6p4ZM9DY0bPBHFU+KKi4gYBK3LYKTOY4vUOR9V4DRqXyKAHdp1ZwmebtCiEHzKU5ZKDHwWj59Ni2
fQ7Nn/e58ZwfM9zzv2rqpF5AWutsjZYrrWnn75nGSdUcFABRt2FLHav2fQVJXmCa7ru885v3VTok
tLFn2VGcVtKjH6AFR3GKCfZrDX3tur6Woabn060T0cxSTBlk6+uUf8xTKz+tDV1WtdNZCCgtmfs+
JrlloSb15Eet9TC6iEtkixX9VQ0ZGmDUla/1eo3/Sqtv6gv38zrE/e00Os65RFkdZXIQ9bAeOJrz
wQGbEVtLDy1+7rDZphpo1foCSg/IJRmfxrmRcZbNwIRmcshnGukmOtyn7My3Z+0mC2MI0We7TW5g
A/0yw0f2ACVA8DCqu8ZMEEnP6uUgjimrYE9tI8rtBeApSEZ5Mvnz8sU0j3S6ep8Rzwxvo7lG9pyD
c1PYKflJqE745NCl5KyIH8S+U5y6ip4nc3TRQtDG4iTeuUzpl+oN+3GkFqGn7Y8Q0dSbamhhYm4K
aqVk8QOVxUeUAj7exR9pZNRJTNAsZV9qIRPkJ5Yhf5gfTkm2VHFSUbTI1k9+Naf82N60QEgFRfky
RfW33ikQnnJhvkomRQhPuWH7TviHiJr272Pg98AYgvzK0XrnvVy8Cc0FrWjuZNTXlksyLTQu2NiH
Bw0+rwsgfT5Jo+4mBex4W9NrjP66OT3Ck6U6k4b0cQBTuv3zN3lXXs5s2rbNFSSL/VPZjVRyuyNP
jALROUP75PjdOdqp44dQ68Yn3UASPK+0T3bpzHcNUNWzSUWl9eRdAsusD+LN0xie2Q78KUkFOvzV
0maV549GP7zayo3o6Fy2Yfr8DtLIKi77KIMXM/Otu3k1n4bCW5EjWBBCH13kzoBFdk9yCfzufq6R
JevD7sGxbMDybUdXQZwoHYEy0AGDKWO+OLwGsr+HMh84P1Jr6EE2HKl4+1eexWepCV/b/Ri6t0G+
Q7byXVLp5gEODFT16Dr91ZGYNKrwl1f4IIfdvv/o5GjCTcaw3s21Ydx6GoxBaKGZ2kXVmMtXmPlu
AncdP+qRh85wBK/ci92eLXK3oftxUBtSB574qz6h/2ZV29Ute4UECn1skXepJe2jo84dduv97TiV
/xDWQfDkVx0pDIvjSO66l2FhRMdGDcfZ/rvXQ//BaubgqYyHE0+J7nI06EcinZBerGHr3On24jy0
kE2dTWEff+cf9d2IGMRHSPnoAzELC5Lfqjl1FgAKq3Z/zV7f3YSJ177TE/pEYYbmQ9012jHV7RSG
7hkpwm54vstfbOKVOL3qi+ty5TGoYiXCU/N7u5r/BwrDFJjFjmGxSbi7JCQd0yVbYcJL9Wb3vFrj
0GiBW3xy56RYP9F3Zh+7GEwYQjcXwzhQNXWt8DYem3cxXcGXMhI7mUtVQ1VeGdNC7J8Dsxium4H2
I33JIVWyhuIDgpLzbduRHZRhP8X+e6CvNMeQ+OIPRC+5dztU03wNdyD1G7qXQKHs47orq7N0tn/7
ZQzcfb62LG05pCaVQW/tPCpM4XqY0xpsrp/G563e5/AfZPbnOYEe3C+Wj8loRddNSgNjPI5OfwnL
+3pu2h7qH2oXUkueawAnekp6UB/zchOFoU+HpWZdeK3WWhcVhZEiRn6yttPgfFKOIMspMQwLzUS1
WwYU6wwHCkJUI03al88MK3TZBNc1+LBoaG5hVmpu+5e7VjwythQH4TmUiz/mGg4ZCdRm/b7X3cfc
DqJTBqb1JHf7RWwJagVrZ9+JuUJk5FVob0bNLdzlBZvTlbMQeIGn7FI2oLLvhBtkOHhGvxxkCOt1
+BRs95t/MAbFL31J54f6qoIDj06ubK2AbSOicUy9ELrFpohP3tQfwmL0aGivZ9DSNASdb/VZDk1n
Wm45p1z3zM/X6UqNc7YG++RPVJtyNWyWDoHHejBpm4KWu14Blhc+7K5+/lnvw/6kjzG9LX2QwKHd
K5UdPbqKaev/UgzTh2Rpc+gUqQ6VE5JNyryuJBjomvEu7CDMbifYIm/HxB3P4R/KkAEcu/twhYsF
kd74O+wsNyEohE9dNnuXTuYYdO36tEp0bnZrW5AYJr5j3kINbH3OxpDyXBB8SNslfgTI8BWGG/sz
dKzLRQKTcbVckNT0rmZbS5/oqoJqJuPAj05cxkmUJs+V0iMti3r6JBe75gdrMj+/7qOoP/l9ehL7
DCFYXk3AkFVo7WaFLLRP/K+LDbVPv1QKkGGyyva4OLV1LJtpup/U3RLkz3diE++kbOUyWUdNg3DM
KXVyjrW73jhxqiv57fUGlhBoSV9slKSRFJny5CwZ0EeHPq++Aesf6gfXE/VQuTdsqv8pXY6I3JfF
LVjO8OhUXULOv6vOcy80v0ZmAY5isv/u+pFG48n4bjfwwSMHk91rWvx+Yg9LrYRT8PJyp9nDs22/
+/+JS/zh8O/5B0M331Z1fKBjoP8Q1oUpkDuFMHtFSqoH7WxYsFl8XsCOU3TTgKWcJc6RTszkI/lw
i8urwW+PobZcDGAQiz/qKqxdnsPmzDx0HmRP/pBXj9QiLzoTLPq5Yo64oEScXhbNzJmyd0vxyshp
gvg9tBKvI7Ju3CLEKWGTteSKNyLZ1pBXqPh9uwN4dv4KaUoFfl0V7AAyhcAns69rVQtrU2vCSquF
kCysFu1Nc/vB731aGAJr/DFV7nle0O+vpsNGF/5Vxj5dsWq6l1JhkelzZ3sXllPxMAWJehaVQ/2Z
DHZwSUa0PVheVH9OIrC9RuRQm1XevHOeZnNyHjW64z/alNXFnAIEgMfBrc+maa0+a1YeXlo+IhLi
zdQaIVWrG+Cf3sc+uV9DWMaKmn1Hw/fKaduqNrJFV/vSIpyUG8y62HaHPlVs02V2WmvMVlPkIvtZ
S02WoawgIV5Ay5s9Nj3cPNa5kWTs0KVI0Nj2Y22Mxu1eHiBd4p37GmQQW9zIzvVKZ1ODFoPLvCXT
p3u1zF5lkMmebT5GfNXeNnqvmkPUMhaH1WPTV3SKUyaM7+I2/u7VNh3mw/ggx0avNcA/dFF3p7fz
g4xapErelZ7ZiklOmGK3grq7s5j4xvQy0TZ7665ZF3A6VLIOetcUd5Xpp6fFNkCPrtP4BZKik6uK
5pmrUd2bi897aKNCSwj3L+IGftvISk6QR3g/W76bTCssPlOreV71Tegfq+ZqVQk1FHi5zeg6iszG
uqxz/VOlRZDS9D3iuUOSGNuFf0njrm7TLUTsEjFbrXGXl4V9kabQaQcmPYNlkJi3bIr090WyPAkS
QeyN4Ri3Ghmx97k2vrL/GS8b2DCi56Wm5q/DUHwyA12/5UNCG2GW95/qCBZZhJF+OkVy0wZA2SIa
Hi/+W6hdTMaxiGaN2l/03q8N5yOZ9faygubpaqKC8X7U4NKkgab8we/wiVXdLaKjRfG4ttODT2X3
oKvKYU726J5emHdSIxYT2Zt3LSUIGJEpIutGbh76xDYPMmzcMr7nVPkuznBW9UTXiRve+12C7htn
3fNmyc2b7Vcuv1X5hXrJqM4cuIvCMm+2obiRNxqQX/3tEdvm3taYYHS50hIt+m5UPaziZJacgFrS
2Bv9ieaN9Q6isOAiG4zpr9qoLjtg7z81mqdR2Z6H92nuhJeJHq9X5I6GpwGKCyj9CflzNb3T+lMX
6StfrFkIkt0Z/4IH9BJyi+m0WDHpl7G7IiuIaFyQ0sHhO+EJpnLypSBiz9tpTr6nfnw7DvH8KUFo
73ItHA60mld/7m30kFVA1GvzNrOdnPne7TSqW62RP+VZ/RDzYbqVC9jf5rzWmvRiWcNnmzgypy3b
sz1Q7ihswkL4Mlkr9OZ8juL/mCxrkTP/YcbkfGWTmw3gIdMSYIih8nKWumwbXxmfgLJ4J4kU1x4k
E8NsobdL7ZC3ORLolOVt1/SfF8dBTmOsv6cOXUp17voPce4711Ckl5eUwu33iQZFReSW7s8c3KDE
RjxiX8UmLvLWQ9Y8lHF1I0iIHRixASUWa45ulHcHS4CVm0+Kamahhc+NbhaoC2VashS0jW2YCfGE
M83wCmlBm8ZNM5oTTNbAY+ghru7lDhrzM7Mwlrs3dgCaZDtwkkRb7jbg0B6iZhnKIWFpSR3WqKg4
mstg02gX2NdR5T7BUgI7BeAsjiNsGVG8pYuToyjHKjUMwU2jfvU7WuaKQ+Y5zQVJhmLbr3otVO/t
UH2Gm2u59CjvXtp6sHyim+1GNrS2OzQkJaL5PupD7RRoNhwsXZt8D7XxqnmZ6aiZ7u+ZSdFeTpF1
6VrFUPxIP4cNgDJqACkNd058iOm8z05tDYdE3YAvE9TsjqwF/o1RxrHWgYcidUiH/m/g7dvARMJd
yP+pRTQ/0hhWr9FcsyufrqIQPlADZR3Pd8/gFa2gLSmBqIwBcCVQJweJph71O3odC/NSA7xOC2tc
05f64NwnKo3OmwjOM75DL2RYCv6wUahDNB2ePZtxVdhDQ112jwS+mrivlpk1QEYJl4n1aLx+nW0d
qp5nwTQH12HXH93Ry3/oGsJZzrysj2NrODdFCTev5ZNytEoySlNTbBGh5xQg+ao7Omf6pxrygTM/
RRXBsLTuSadv5l1snFulQ36ah95wVTQTHzjl/KcJi5qQQqveajqPL8sO2nOkZWgPd/RHt/an2yHW
50e5eCF/aKuiLNsrcMSoLjV8fbQ4xKe6hQKPxChdnS+zJGyfJYv43kIntYvkQ6VK0UN4HsOq/2h3
dYcS2WbpliR8lIGYVweNht8Wer8oYKcXMksGEoiF8xe9ssr9xzpikUDWWYOMtB7nfGNyKKobKL2A
26M7TI11fywU/Rvj7ZZC6k/DyPrjUKXuFiOBW3RARmBbiB/RuYXn8Gfszf1xmysx60g7DXx0LE6R
6fftZqVWvcXvSyI5Ml6lzXoLVMa9k4tnfa2T0r6NB+PZsvvmqIBpiZar6QLaLMgl1KzNGK82yO2p
/lq10+vJswUd94UEDqTAtJpuQHuYpxu0qqLr0YBon+6bAoViCFephgI7fr5PC3e6kdD/9G2WbabE
bYb/Ei3mfbkpSOZtYXHswz3kP5YT1+t3J1MdP/SvLT7tkwuVS7maFdUsDxKUIU+/rg10qwsFnQfK
GO5DDAvvmTj0MG7OIb7JT8Wgo29iBB8bB5DU0rgQvCBPeFNw+H+sQVqATs3Re7e/Gx1f6+yWnoe1
o+gBWika/rbZnKkd+tapJjr2uk37Jxt9691Dr6bSlE4TdAtRn+tNiDlUOfUC9c+3KMRRY+Y6lNfJ
jd8glnkm/1pdPX3wdDrL9/9RmdqqI8ZuCzX2uTNfjDKpQufvMoOp6rwKwAykvttf1gpXsdoUtqra
9u+hNK8/Dd0XgVv4WmHdJZbiAFVgjH2SDFVf4Z+TmIeinsH7jAP/nLOKSm7JterINlGGaG6ho6+g
GIwQyz4Tq1wGh5o2TDAznaoE7Y63ga/HdkDSnN/IuankJhMTrqIY8tf3PbmefvHmL0FjapfI5fqH
WiV2JczyBv3BN538/ZynIIdJC0Pj8xwmwzdhFH23sH01WVzCJr/2bpMp5Yjll/cCqR2iwLjpIv+a
/DuZQXHkLttgzjXX4PQiqhMca0ptuzQwWzwPQXAg3GZfvzK9hFmwgF6MaIFe7FPlToKdjH1P4UeI
Nv5e1xliiFxknNSkldXCu3ef+mNFIewavMJVQpoNKLhCb6Za7hnHURvaOw5i/XUwaVCSVfSCiG0Y
+ZAGHfwtWwNF8jFB2PpRBtJlYRgfdkunAPZYZk6hj56A7xkVtHNuM/5YQ4tqiMD69J6ctAd4i1rJ
9lE0YeTJkk9aEwO6HqkYbfggHRU3O7S8g0QZ/zwJBqUJYqDpVzuDUEi6aPxgLLZ9YoP0OWmd8cMM
X/gH6DsH8O7boJ2679DQ5idxsVuEyHtJHKo+RJpkWK5krc07krJUa8lIFmStHAA3vwVeq8hokIZz
xIjN4HIrgBm8bd3isep7GQAs56JukRWDoGrqefT+xtSaQ7VcoRtzElNtZYpDT3l1+VvE0CDxtetD
0B3/7SwV6eZebUdls+lAkXllVP6vfQ8r9m03q5xqlozkIk6ZXszR5jQAwtyUK1vHBSHs1Yu9Q602
HvReA0MxqZLVRXAS09BX9Z0RpZ/EJxeZ5CcVRKMqnk8jl9a+TTLfPy2DaiuHymMKSN2E/rGFpmj2
9fhLP+f21WjEKEIoMD/P780OizhU62n1bFfxkC0nXwYjeGt3Iej6HxURw33TheD5tqd7qrHXN8FF
+fabdN4MzflA5bH/9JzOQ6EMrLQzQgg8DF9aKDivqnJuj3LArzlYUmMZvoSaO105RtNS5qFlwSUe
yN5z/G7/M75R60grAy1Qb+Nl/ZfXlfUD23qO/z+sX6gK2z/Ev6wv719+LnmfLz/X/v7l5wX4cdGW
FfiCc023ChipODcB8dWqYnse7k9GZ3N5yiVW2H3IKqonp1wgZ1MuCZNl9qn/umBioQciE95M/dcF
64FcQtPaf6Pb4T3mRuI92hkwLXfS+8OkbOJoLM4eVWibZxISw1bINjcEVt7217tJYiMqxH1WGPcy
ktBlgKnVq6v++s3L1KPbH3bb/jJJkA8IeIVzfErG5lpWobjcY2N52jeM+/3dyfLTNPXX2zTPQ3i1
7Nv7VC/fuX5bO6e9VTEF5wEuvHynZVHSP4ljiLPkCqKUd5WlgSfs/hyKV83YF6HS7F38e7Lc9FQ3
9etyo0+3K6wUgUHbcUAL6Jt/rm4t6Slmo/Ex76hFlI8GXRb6NAzUhfW/EB6sSRQzct2woRSR2MNd
nHKBFM+9yWivzFbX7eFjxlY5TVpeyK3M6fMgOlhKx7znyPocVM9ouG0LvbzCq4nbbZ402+qy2Ksp
20K03IGVqZOAcgfv7VWQjCcjHve3v02h6/2msOoc4HUS19A9lrBD5GFd0c3Jpeb593rMXqe6peP1
CK+f/TxniymUR9zbSpt1u5elXvlkbA7Ltkorr/E6XkIlaEbpd5ijViWopv5uHjkxkUhGUSuvmyNC
d9aV2GKKP/RtKrdnj06wWV9N2gKarN4mwY69PsdHiJf2d5ESC5L5cnF7es3pAiHJ2U76wXBaqOPV
YU4aSMXmZ/NysXWQ+nxNbDECaJbAfZ6jDpPi2G3/tJaEyPrWABWbvKZb3g1OYz8IerHKg/J2zKwn
ziicbtcAEnZtortlrElD0I45w0jplrAf05onM4BebjOSZSEXoWaMQ9mhVaLwjzJjzKHRRI5heSTp
XV8FGrLR9rjAFzT6WnzXLJ5Bvx3/+hfxECAbX9cJtNlZOR9bA9wjLTRLAhk6Vqot2TUbzysZmbLG
FlM2efO83nbLXvS02kZ5tQ23qBmBivkokxfffH49eROvFpTbV+8sztP8esyTq+313ka+ssqkadVO
WT6UfCfwtrfX3V5R/QTbzx03NZ2H63haLZAaYDB+5TAbrySR/gAHtrP5yeut9eqNXeCDYJ62qTuY
UO62/hQ11UZR5Epsb+a/vKogDff5O/rw5ZVfdbtInLzqGgSc5H8jFd+8wr++skxPCjoC9y6aff7/
+VXl/cs7eXnV7Re5v7uXV9xj9586iFf0ZcoBBNO/P9x5hKuOmj+e7pigQTHh0bDoK3ffPN2L1qDh
lt/0R7dw6SD9sKz8v5dujp5WV+nVCYlhjuvj+HEIl/pKM2i8vRRb1k/TZdUGP1Y0eZ+DwyyNIf22
5o9a3dZXskDsxf7RTmm7GuGCYetN7fQ8t2G9RiANYEbWhfe1uquNhJY4EgBnXVUTKEZxe6DdxjVY
TjJ6u4zEbVMCZ86vFG3mmWGjyNwodbIptE5hp8OnrpfReqZZPzIaEO5emSTEX9fxMiF9gMRyZZ/E
ts8VW9RlHsz3k3/YHduiMi7Kn1B7LWgnqdephhU9h9l1n1edy7I+d8Oivg0RwLv09XC5Duwufpg0
u0YbGLoQ2hcfm3kKfxlTc6wbe/lW6uRAzLAns9YlNK605nLt5snzpCxZ1y9A3R97y/iR5VZ2balM
E2C+0NCru0ilpsQSSdYJQHp5UUSIhm9G5Z5SDcqiffzHAjKYJDO1r+VlNrxD8M4A+bZy1DQVN8M/
ZpW3ZPHu1/W2pZGOxkRJK2+p5y1IMs5NWdJh3vHrldz54iEy1Y/p3ZaPlwx8FCfawbJYQoyvcvOw
Vx5aFT1KoLjD5QoNuf4y7NJfb4ojWyFE8+xPdlzqV1PjgDLeY0b10FLTpJwi9g1hpJ4mYlNTKVHp
R8RHjn2ezOs3pOGK03ZknAabFAvfkuy+FawmWRpkYZKoaaJDMUbXW9N70PctFL5ozWxjiEpbqL1C
uMalR34fT0bW8pHpYFwe56/pnLdPiTaYd3pnQkagemqmvvsKVqB9GkGU04zEX1n3IggIwuFVvBN5
r+L1tfk1I0/T9hcNWfliCZFY82e0cSisvir8uVIxlHrfnzFiklqsZhoUFeV2j0MVgr/gH7XcV0uJ
J83L8sYMl8PoTcN1i/zPftTdT76Tvn6jD1flzH+XfPbjsnLCzT5c7fFyJ8flOJlfOafWv5hMq7u3
oVF+pyTuVRed9NiJBd5kGcjFAQD6iGX7W/gpne2MZIY05ImfNUhEtNdOqaGjNdTOeT3Uy1c0y75w
fNKfwsIaSdJlznlkW5td0/31KSqx7/Ee8bGBXeIH/lOpid80td3dl5obfvrNWbJmEx8xOBfPpHew
cEcIFyDuu5TOwnqE0hk64/5lkkS5kfs8qYRA4YpupvSQkJp59Bvbg754SY7ZNLILAt4c36Bb8aNM
XXZVvg1suasgclLB+wx+IckRKCsFHkuv45uRGYbd1qR40R8ww/j76g/+dbGoflHfi6rrVPdiKOfU
WFoCNHThJWbvEpC4Zg7jLULCxDvk5Xd7AFUmpm26ZZfXEqvRiPm4LazWdFXc2D9OkVc9vAktjI5W
KdWQ8LJsGofe9SiNC9rLkuJtG38475GNO2RewRNVXSLDzbm7bpfp2WK7Va1ArSmp+y6s9XM0bJH2
eZlR1j7+ffzfVpAVXfTXL60poPhJoTEhH3k2dBYy2gq+gszA1bIY7Y2MbAVhCSQ35eGYlMNVNoAW
3628z5hLi9SVokI/TbpxJ6g2waCBOy8v4xjW9g2upuBuDToOEFVykt5haintv8VMfXMz/V5on/Rf
F5prylx9av0iI6XfVHGGBHJIOYdivP+VfpmDdJQGXf93OUzRR4ta2zHxUmMLjWGq2EO1FKSFCu1g
o30Vmi+Dd99RXLsYmuXNqhKKyPR8lDeQJGi9I9Oj9d5l4rYo7oQrW+QgoqmLI/uFDDV/pL26Lmbq
DaqmW62nWdHKyGXp+08DmJtTpnpPC99Nj6u11AdxIixo3Tux8Sp+TdtPQZ10p/Q6zDisfodNOLo0
W8hvWnd4N5RpTY/L8GnJp+XLEgXucaB0cKRhQmGgn6NYtgLDNX1qjCa87owQSYrIvPQs0F590HOo
0+dv4Dqi8wCe6aeOpsajiaQqWb/WvzXieTjqZaU9IWjH6WbwnG8t04Pf08M4Xd5Oh23eQOkm0M60
zn/Koim8MYxGySl3PopPYTNs+O3N+BIjEO+Ni0DFde0AsUNyVvdn8ktGwVq/h6OO2gO/8kK31vup
tr9YNHh+FJ8abZEF5EEvI8skZxmZ8UPuQs6nqsJSnu18RSwzR35xpxx7LXcPMaG7vPP5/tsLwRIm
EeLUdQuZAMt+qav2PG87Dh+Ik1GWMw6G+Zc/j5Ra2Fe5ThT+ytsfehykP/OKR289j+370YK0hF9C
fDvQ9HbKEX+kNdR/Nafuv3PWy36SFdXPhrHqrupm0BVnZxKvj20E2X7A5mNrcJ5c2jh4fH72M8d+
Lz3PTojEYtwH98JwlJRhfnDL6jm+R6NM4oG4hpzHV/OApsfyqDUQPyp4ne6b0Q1YhfBc4HWBOZYH
Z/GSK/E6vgt3ZmZrJ/EO00+nKc2PL0uIFfne6IZ8VwgxNisarcfxeEaqgk/W+3H2NWgAHYsDwmid
oCtwL6Yshb8VxSjFaYVR3Aiu2SfUst6DOfOuxC4mccqlMEIfWIdxfGPfYxNzci/oxlvRz/n9itvr
yFit7qjVR3vRr6J6aT6o9v1My2pQXNxFbVa9vdN0BBPFG7NZ3u50q6w+DNPwFSK27tZQF9/qu1uv
7Jca4ADj7Vas06hhlVutptux0o1rGcllX+Kfp0iQrmndbZ7k9JY1RQOl2tQ98MN2D407BIibZO0Z
6dPuYew9OiDV3e6QOJmxO8aiep6xL1V2ZXApjj34zWvswftS8uL761pGScdRane3KD6Z6r83R1Po
4/R6MI4Hkx0G4M1EPIb8y9tD+pE5qxpUasCc3aPmFClc3QB8wOEu/WTdSJNSjkzGPezMSHv2y+Pe
vCR2iSA99RMt6PE6EzKoKBiMW7lYI7DQCztE5hHVgPLMUuRQu/tVzHb7p3sZ2qcQIdxEs890L/vq
THVDd2TBY62sgvuqNesnxMk+iN0A43wo3XC68lQYXJBnOgpWn825Tm7BVyNjrew1nOz/NF3PMucw
RmN7gcR3nX9DlgyAO9KusfoQ2OoPnqq7KjXRaklm60ocYhPv7qjQRKSuraZ4IWKtEj2jNv3aWIe2
dSUx+9qwNj3qBgxMnOoB5Lrkd/pg8U6tuliRXVyH7vrOtSsPQVRMfj5yVpJxraPzp9dZcynBr9xd
MG7zxFb3fzt+OX016P9yaOH6UoC8OIz6YKm6qPmot2jWCZLGd80jmF//VYSTdP8jQtaw8so9S2an
+NHSkkjjcpQnP0MNVY3yiEqp/bcxZjdd60XftGnMz9slaZ5cfXSPwVB0t4XnlHfraiNCkhf9+zIC
FedrNly5TrVPN4Iu+jYASdimt25Fp9oydrdaESDIPOcaPYrw8AnfnoV6w5oa+o2Mdrvup/T2iXF4
4esTt8OMqen0m93eOQUQJf7oPFcVl90/0djtNnedkqPW+H9HmpVq53FYk3XZ3c9jWWh44cPzK+OT
FhhFl1x6rdveSEVYaPfQFbxzjMy7E5NUgpGiuxv6wbuTkdhVVPefJpko9WYJVVH7xJflN1Nae9fB
WNk3oB6nC2021+PWI74W0bsMbZ+NpYCq83SxVMG6sRSwVzTPl3j20GWNr/Wh9u6Eik1Y2zzXqC/i
0poOYhM6t27UnRu9yj9JxKvYJdmm+5IM3qdKHE04+eVgFdnhzXN9H8qdfD3IU1+GS+i3cDevj/KM
F5NcXn1r7F8R4tnnvllKvAgIt3RqdrQunFswgJ7vOBIX+PCdZ9V3YooEegeW8J1Z+HyBCSylTJsM
8SbEEcEzc9RTDa53AVM8GQI/yu9QBmrOE5jBz+VbYP9SmGbEjncHehnJpWPz7TedcZh2slPqUkLo
hMbSU7SV5N4g6pPbt2NTcVsWXkEvWVPnhz3mbeCrNbaV8y59nvTK9XaWjNGepl9RvZH90jfNdBbO
6euXJGvQX4cFMgh62tP2V/uRezNUWmWf2xG8v666rG6olCPVLfR3NUIR+cinaJ8grm1cAj+mc6f4
LLZFYjbP26U2n1j3y6uXktff3oq8Kwl69aLyJtq2zdiwulBpIioSGmYIc2d2YUZL8QP+EfSXusp7
WFJqHXsEIsoXZhUW3+LxWwZzLPw9iMJIa3GAbuAFylb2pbQWizfIXevVcA0/G0tYnvcuzeRoV/fT
bSu3Ot0atzKuqSghrNTjX5Rx90BBYF4Wi37/akqfaEZ4vse8nb0tlAfxL74z8qO45WU2xz52l6St
YGXhFfeXfXnFV++0WchtVB0gmZ0hRs8bnpdCCqMQus2Z3LaF1xyCYuL/TtEWSThUHZm2MR1tfDFi
fXVbRrCFkbQg09d39L5oK+0dsqE3Vz2jPS78nPs+LKWWU9/NXqzdi7OD0fKgp2N1lBNAOYZbrGz+
Vy3oLlctg+yDTDHqU/JgWqHvPyUriUEpgoVd9heSswO0Qb9ZK0M6MA9zCwZze7K1RVUqzAyCPaoI
pmZ4U59cTHUO7vegZ110cPu0oNehtl9BXYQ0TujjGmm9lttVYV1ofCsOWgtByVt4jLiNfhyhrFSo
JVkXCkqQZGr4Hwspo8zZFteDfHsXdEdZhwC5IO19UvUW6RTYOx1SY/eeusgwnryjS9LuVneREhST
XEyTNv5hoq90jxWHxHW1e+TEo1RzUZ1CDpWHGpucOPl/pF1Zl5u41v1FrAUIELx6dnmoMd1JXlhJ
upt5nvn139aRY7ncqe577/fCQmcSVeXCIO2zt8dPdAblRgM3hREqMVcHOBjFBlhVDg8mqM+xMIKH
oUY8F8lTypkafBTJWAnP6Ga7SosG7bUZ4/hUG/GOGslm3YFOClga0brHPvVjbDybFRYnRF+ZDxAs
1KXwsiVGQYyR8Km8a+Q1z83sAxhPtqABCUHN6+fQB4aSNQTc8MgG6UyAITdTmYQLUKzVxya0gSIj
guSB/F2iDZDDyUNsKMPfx3Vx7PMmcvmybq0XKwY7GVq+vLfI0Ca8+mbzA0QmoWLDwGPUpkz7itVA
ubqjYtM6m6H5600yFvzRDBw8bYtOMqvt571jac3CirrmNKGNZYFmQRN8UFZzglIU2MkFL0aZJBfv
5JXsL2wQsOr7EJcQu4c42MENIqyGijwaBgXkmIi3A6KQ7N6Lfqvb4FoMVTB51ZAq14Lvx9GBp1K5
yR+zl5kb9TmjjxNAkg2+MjL5+bv7hNpR2C+iqsi3dx/RJgrbBzxcnCEWFIPYA7LygOgEWfydQU1g
J7lPxTDjbbsLHS/Vt/aEFhvhlYvghGQUIZBmau5tlCbhZ0PWj5AH0doNNWFMvA03zJ8hkGEAFgdh
GAckpuUApRnRmRGnEBRxG+8VCx3uqhgTZ0eryQbX3zyASJ6aOA7eoLq+IXMdh+GBzdW0pOFHSSMI
EyGnJB8g8leOJTd6F6zMOH9tgulm1GFEL5rkQ3e7HOHBQ+bRq2YIVNMv8uhls/lZM+6AzA8A6w76
EkDXNK3Q1j67QMHGWXy2uTtvY4K8Yt8ewNePzimbCwSsjEuC9OxOxry9sRkg5l2kQ1RtIFQMsm66
mTG6C1oFuCSLsN+ru+dQTJ6xUXe9ULO20YA32pu7402MMWEnPbS7vQQb1lMMQJReNGCoaKwVc2Jn
ixcacILYowVGE9eWX9zkpSHeTNknNaRveRX8X+WmeeQ8eG1ZmPbvBuA1R9oed/scMtdOcJT75mSj
bWw3a/J1O5oVZGGwhSYZK+lUY9huFil3m/8WINrA10RQWghDfOExA0+/gkY1xUP9aRDtQOisH9GR
CLcpPsapcpOHAitEXtwij2yh+HzTGR1UhUzH1nTIWmdFnQM3fQeqF4DOVG9C2Uwhmg267U1LwV2I
LBOOo7mPxnhTTAF2HUwwMQlyDDq04qwFXyC4KL1iTzaicYshUHcXS3aK5ScDWNydwuEpgF1vTD+w
EVhIJyH50KCP5peoNqTjDsJHqSKr8ZoC6C67W/U2NNsHr6r2KViYNxyC7l+hfNu57fzNb6d5rQnU
+5h7+Fozuk/gbpy/zQ7TQGCch48T2BDO3OvqJTnKcHxMij7+BKqCag8Zt3RjupMvCpLfgB7yekir
CIgxfE/a3vAJhKXFY8f1b76bGUeiPkl8Zm9BaP2JRn1uTPGZbG7DPnFBjgJyphTM9dnXXrzf0gHf
LpczGhaC9P3ORkNjNH/YswVY1EepAb1PK7cqX/tR9S9cqJAN/xuqFTwfeNkE3QczmYfe4PdN6qBv
j4c5qpvfsmio1kTD5gKDcMae4klSkHLPzZe8CacdeUE0lZx5j5v3OIJSDYr1BVG+Se81l2INK4he
Vb6PRrEDXi4dvF5CrCyN3bNf8b/wTijaIrFtmIFvb0VDPE8Jmfqu2qPdo/jdTQbsPoPh1Ehc+7dK
3FRhdczWPU+mISskOvDBnOO2RE6q4M4ZPlolwN8NNsbkl07v29iLBgsipFjEdxKNM6PnS+r/60ws
/g8QY17XDppUG9F7FUfpIWPa8DuLqm7jhh3fszjmz4CnXCIyIzuEzIyemVhaEc1R1jSzvVlWf5ll
HDfrEooDZQBYu+aLrjV7Cs2l7eEePosGj1Ecyrxm+zJu7zPMbIDsDP3WalCLHjNoD4C9HkreXLfq
Q2KClTGoGu9Lr0MWT7yYjVUfozoYbFREnvnul2Es0RuCRmCq8asIUUNFONqwNv0CeNZUy0AEBnHl
coy7rZ8bwGhmFfQdNaaBCiY8UoSyt+DLWASs6rYUlmJpaVmFtoPNehNtpo0J3Djo+Y5Qz4JEJgjb
P9fAsPYgBvhjQivfYprb6G02+3nbWrW266PYex7BmragkMRDQ7fvNN+ompk13skxp/SYimq5qFai
WoJuiT9Y44WLsgihhGpr+E7mwMGFTTLtRxCfSQCCaXtYo6MW8KuHEAYSSQA61Wd/Al0iddubKfTB
R/S5qt77MuoF/yVE0GV7PtrvsLhkQzhCtu+DBaw4Tpl/vOn6F2U80B6cpM1Pa3fRgfp+q8rWuY8H
SUfDvl7aPAc+aKMTK9G/RRAg5Vqg/TmH8TNwsyAiHOJqVfVt8Nh6bN63fgLmNWe4T8qK0f/TCdPn
1pr4vqwdEGTHU/5XUwJdkHWQtwh6s3/WBDAfT6Kgd8N+7diI/3LBQkUH4D11dGX8TJj9cHh25xP4
VY106bEk2U16+beEHC3o2AVHkf86oSwgT9jb1bm2bHSl+VhJ8fwofqo0FoHsAF/q6I46AL90MZE9
crD9ZiUA8tw4EjN4GiAegDxldfPKXXcMTF53Dp/1D67lgwVRa/G3QYe8vgutFDDWKLTxnCGuZnIS
C29dKEiXdL0acIwhhWzqSgItblzIOgfBU7OmJDUjXUXpuOuBA7qZ1aE1oa0AnZjxYODU9b1vIBbU
tr2pF95D/RnbPcMp1ELzRFEyoWMxWssZ/2xFOXTT5hL/yqbdRysKVNFYmzBlsqgLAj1w9ldRfq3b
60EIEc4a4Dpg5D7TDConpCtSxUe6pGslOfTxTYkrpNQ+8dNpReXExckAlQ8ZiwjdxeKavJp/Cz1o
LvhutSHiTToUdtA+QpIcy3+WH+Fa0S+n6DrR11aASoChY0X025GXeDzJoTI+dFCwzcF62oKDWDPa
ZQWVhE+4iVQnqKRBV1e0jkG6C+hkUK7siUgMJKJLSFZewobRB7NTiU6y+bP1BL2O6qGsyi9xorVP
sVdcDro9P+Vu2WIt4Kd97FmymSB/sZRhwgFBc/aYoRdUJA6B3j5N4uCXECD2Ig27+FcHzVTY9Rc1
CSWImbpgxkzXyQPPSzaDmImqkSOsubkx8NsFW5exLavEeAk6C22Qdlashzmf1mSrhSMx9LVreNMj
RXBNrGoKrWMa0sG3QfYXcQN3FpHQ1mPwKOqSk2qUenOpq7Igh7CGEt2lbmTr7X7uf+tNCMu1NhiC
vSjSnjunDqH0E3frpDPBryocvM/bBdp1pr2ypSDRw1dk9EhZPC+as9FaW1VIB3MEZHktfaGSwNQW
rjV0VMji5CiwfrAw2nHal84MVjB8+63rwG6XaeBUUm4os7HqEQ2Wtg6EGJGW2NMpqZ03C6ySNXhu
nbNt2MOZpIkolqeTtqYhxRaBUE+reHeoix82f3XMGALpoise6+Z2vagF5pHGjpv6CMKwTsDjvcqK
N4M54QEQG/TVy2gK7FAPArRitdw25rcGr8FT3ZdPYdiBwHgEnZeTY0+MhqDV00FWGkGywAFfMA/7
V3wbQTAZS4YPNPRCbu/T1rEWGnocgGPL+Nook/JJC1BOn/DXSDvTXstgUc4tkx05aQYq1/WXC0Jb
h7OlftfAwR4iD9NgS52vEErG9mF0NQ4TiKwhN4dGSQqS/bUJcPmLQmIbjB5gJPTAuBYEhIW+A8/R
WNnq7a4J+wCtlDDRIRE6H2pIYeD8gw7BO3t6TaDYyrRQDZgnFQaaCuwL0JimSDos3tHeBJuw6Qpe
8/iB/rJFrM87yyn7JQ1BFWa8eNMLfULIgkUytvArPX5A15z9GkPM4j4+yl8olA4R2lSwPIj6v4r3
q8F4Qbwl2ONl/RCUTXQ9rgNGViaBWoNnuBBMnhooUY0QCiWudkXurgPyC9YlQeoOyWkPfOgA0dKQ
YsIk+ekmVnfy0OGujhrKlBoydLKYYoiXF0B1bq5Fi8UUlH9zSnNk1ysit5r85qpvTqE/3SzmHIvq
szPyQzMU/GCIswhfKtuqyt+ClF/sykmxtheCib+ZdBzludAfW3QtlvGphIpnFHqbQL5S96ODnj1S
OUqRITJcVlaVKEULIN5tGGGE53U1PTB/YP+mUFWL4unqsWD40Pps2skcFSLzbn8E+rF9s36j7FuP
PL+fyY+9dpHXJnYuxK9OBtGpunC6BplIp5Zu0I+tItQVqVRls4CiWE1z424iI9zarQtcvmgr9SKr
OphG+cdND6nZA/fYTsNG2cDcvk0CyAP/IqmoMm2p2TEY8pwSCzfiYNnacCraGk2lVv1AIyARQV0y
zNawYlazG8z5U+zU7Wf+hYDOWZ0W29aoxm3eGsXX5nva5/lvuOeuKtPBncADrdm67fR5kYl7Bx2k
R40tBrFZ0GNDXkDePa6Rv4pRNjojhaJa3M04NJs3OXZuFgOwUutm1ssveYMu2Qar9ZASg4p33eDJ
SNhb26xXnNcQJAFw8ffRfCNzOs/+bnYysDWO0D/sNP/3X2WbXc2X7fw4FCnkXEB6uw8gXbuFVnP3
1KKnfdm0s/m5qsxX8NRaf/XFn0UB6CTIaXJQHYTdJ4cb2TpNuHPSRXZpoPfe404rs9MsZJQdsyB9
5hy7yyBXXgZlxb5plcGW2EXoH9OqSh7QquRvJrB7vjlCRCQQXFjGYMpYII3ZEnjiS6zG7RqvJ/4L
LTT64AFYzVHC0aCERcoUKOdVETR8R3uP5FXDqQGLuQr+T3NpgVMFj10CEup+RZ9Prs3zrh3BCAeB
dbxB+ehHX2RYfdmRGztZ+Qt7onP68GZZ8/d47AQEW43X3oOC9dIZYXhHEJYetIrfYH5vMMDydGw9
EMC4liOBwpFAC0sgsarjB0IEBosiZJJ5hdY1y6rn7tpoQSVe9KDxTvOufelatIvOuuUvoNlj7GhI
jnLpGrySfsrpmxLk10FOP7wOFbEgMXeeXkHbLubmqvVCc9/0IRbaxR+oQFPxHirm05IWhtWQ/l7M
0FeGWHHGJ7Owo1UD6tkWDGUvYE6zNnoWC1iWVb/MpVku2ijJfgylcfJix/2tGQtrA9BXvy+qKHls
/GRrpj3YKjog50GnmS9ZH7HTlJjJs3V11MKBN6aLgzJCganXbZ4t9am5ODi2rGSpIk/+lqHmoAw3
wNJHUuLplW+1OlvK7o3IAFiFdW9yRFyBdPhpH4kIXNmJUpCcFX8jM1nwb42OZbIXFzs5iYZwIpbC
nxXJrqceVF1YeySanNxk6QbreclKUfCQDZC3ZNUaDlh3VYxk4S3wOidzbsZarcW38b/Mv6+Hj/i8
tr0pWaOnBKJVDZ7MEnC40wibw+YqdWYIwRd4vAaPJrYLS/YHOcmUWdBgySP+yMTTj+1M5qq0em+l
G/2eqNkGMNxDmQi6Pba31orcBcNvPrzOqf+V/JM+NwsbwJNnLR10iNP1Fm4H4HRDoufW81c9CcAN
/i7RdLi2YHWRnNMZultFNhWPBtTkwWoC4vy5ctlXG7AuUyhW/G8RhqjB3tVox+e2mlrJ65b8ivaN
6NysYP7ictve4HUDOJ47ujg1hLI6qI5o7GOH5d/WlK074RVXdyC74gDvroMywcaa1fsl5Unj0HpI
pvT1ItfY5/EycwfjKQ4msHbF0Jat/RmdeY3/OXJye61BpgkgvX+LqLTcOLh4+F/agtI0qSysS47G
A1qSwlc6VFbVgznaRp+RsHlWZIKNfpYRlMSzvl9qbMQyVeCN4FOBmpF6zqfn/84AFmfM8mmjHPTU
b8YFuI2Vu6ZnAcoZ5iBbzwGe7T8mdO4n+8liBjrZr0TPkuOZxr/Mu+OFvgl3J/YUcvdSjOJkBSqm
8m7KylO6yGDQhifP69bmEAJ4HnYv0BEuPo+W0a7sfrDOGYCtkOIorW0Y1/Nz2WMDre9K7xukAGRS
49cyKRqHdqVrjnUufpHUiiQxk5eO6AF0Rx1v0j1EgyWPCva40K/vgohU0KTULM2XaVGMe+JRca1K
33jQ8FqTd3ZAjtUWvMIGExhbADhIQIzfSjYXmWBwUJBM/SONmiHMlxbAqXtKV9XIe1NNTB3Po6xG
TjqIa5uq4F/EHoEXfN8M6wKAyrDhwlyO/xGg4e52XIa4DcO2c+tPtd9Dqom7+ZEOWpUVR4B8sBwz
N0W90w0heQuvJxx0ZpOXxvKUrO1URNixqBrAMn9G3scEDH94WbfmIN8QdU2nv9TVrRYQCTWW0Y4O
EmeqS+FUnOrK8Hri9q6zgbPK1hUHFYIH5LXA/9crlwB/eP1jEISf93LLgzY62qj+lPax9yBtlGJk
Y71S2yBFOLBjZuh7pcJHZ2bVylRlV+lTkx2l1C6I2UE0G+bZsqtY+AqF1+hVz8tzFWnaiUysHoxd
DXazJTnJ9j4iGQtj1+f4so7ylW/0x8qz0cMkDl1oD5uUgwhJ2dIW//h2zPwdGJ8SGRcBdVCAQeWR
wvBa3R1jN35VSVSosVPosF6TVCGKI8c/Fqo1dxdzBvXtqem3Y6N1eImGeBeoNiDNJQ5VkLoHACK2
udeEgqARXpYL5uAKDCbXsMivkse8hlLbHFv1TjkoAVRSYNSwSr7iIr+fk95aqCnB3RVpK27gvVrM
lNJMVCKLrGUqZqIyTQ2eJLxc/pxFXSqVLXDTlbNQrox2LLRM9+IHoxg0UMcPs94V26EoeLbAI6GT
LXLHBLuWOLS6iTGdkvFmnAXdT3+la+bD6M75HkQ/C3JQdE3Z99XITyk3JdQUpms3eHsR1SnzZiyv
UbkoSQ3pTBVWDhA2yEujgmS/KXWXpmJufgP3P4OaObVZw9dUwwPv58LrHGy8U/dtjfaLzIBuXyca
atFhIbr6OtAkX4eaxSdB3BsvcqjgHBrhIC8dKJjS7uLuSjlE/6vyIEFzM68q9WGcSwVoOnnlaubr
tclLuLkaqktX/HEMhVPgR78LObX6wa+11CXcX9e13j//ztTPfa2pfm+5nriHfCw3qQPksK339TMd
gj41N9DqspakLOJGkBchm9PXE5aU/nJ9SzDD3+qMp3qOnvPZ2ad+f7FnNvYUIaxlLSWIM/MtiHSK
VEKrU4HMTf50GtfZE/aTwO5xUV/SFB40TmKNUslkVRxSpqHurgFAiDeQ5LNBeGrYv2FdZUTfads9
lFCi+c1q9e+zNmpnclpmukxY176VfZ6iDQ568CJoDLh3sjz0g9AQlMoTFqjdYEVJ2MCMN2ba2jIY
Z+MS7aXdA3mZPX4fxQSumP06AXrqbyZI+HA7QY1VaTkBzad+grkak8O/sGRYdyQZ4D9yLNs0AMEA
SoNDB/r9YzMrrbKf+mB6nbifYx8V7yrNihrMRUt572E17p7iTTiqWXMOBOijxnUZEteedBB67ybt
WkonqI7qdb86LthAoY5OyaJUXZqYgzCAlHGdV3XI/3MlKoouAVnpniT5F+VkyHtHVQFWaILjfut6
FSjwTP2xFKSxdMCrWn1s7UmaiPDH63RAUN3hkVh+3psUS9D7WhSqicRf1BImKkMzXsurWmTqEUVl
KOp9LQqlGUUtuy6s46UtJorzJx0Akb2fRs4COsiQdejr9I1pPATlONR/yetpqQN2Ezd4lbYxf4NK
dngKhX5iida5PUWQUx4QcVeDZqAEKqT/rHE3C5/BT2YaIDuHMrOz9Vpd29SCBgJ6wHjqZV/IPAyt
tilvzcFqWAWANoDQNLaY9S9UYYYtyGJuyGTwf+JBngh6G8wwbJe7d/LN4I8BSdbszq/gZLSObtLn
LylY41cRsGiQpnKwwiYOYdA/sqSITzQabZaf9bjbQ/LIT5aN2Qdb6OFAVUfkU0jtl/MCULRqr+tZ
8UKObtyGuTVBkRBRogn3wXTxdqiSHHe8zKySAm+QM5OpGFo5M01Cmf/P2eWPoGZOQMgCXaGS7Wjv
sraqbylUVw6R2CslE3b4gzkq5QCvrYLfc3qxBvSZL41eB8VOkXXYXMZWK8Vj509b9n5rbtTWKV4t
vjk8rQ4UIWv/rWyKsmpa1+SX0ipHlSYb1RdXnA/oY0w8x6jijRZbHh72/d6P1m1oWwBUDdYDGmew
Ck6nZLSr4t24G/EjT8O4rUXKTQidFvXss6WqJs/c0L4U180IxcXYVad4UfUYOPqvVspS9VW5y8X8
vITcbTUkisumbHXVlHJz6fKUrDdJsvD16u6TZHjaGNt/+xK606xxDcHPxHVuQo4Dinre3ZfQPBVo
Y0abqLiXdEeg7dAbwHBTaf3+6AfFACJcB3tiNOZxjtMCMmjr0ELnvgqiM7AXD0cZ44pMmc6cHW4i
zZ5Gyq5y5QRUtfXjbnE/K5VV4XR2vU7wJrEdBB5jSBi6f/HC995S3ZiwIlbND7rmuWcG4ZVVnsz+
1yat1rbQIYkRaukjmg4qd9rYQXQJ1bUiWGUs8b8aWb0esJb4B3REIjvTxeYVXxExCLF9QPkpfvLW
kg1E0IXQWW7HloykIZGDpP18jeyJFURFQbvyfNlW7sEdtNbA4rBUd3LbDE8FAI1nMjn23O9m0ylk
BN3OK0073kUUml8s5bfJL7w0AyABSQFSir9Vp9zCAmlA6A4gswpNiOQZ6N8rxYswHgeSlyZh/XJo
x3GrbGg1figLwQsrwpinledw1ncUT6b/oBDFWaAm/0Uh3Q6HZAl2C2fLtbpapv+ygMnQDnj/FWN7
hq2bng2dQ46lzDu+siEFSiDJvPLVAn/ug28XFlqHJwP6w22O/YXEfKRDB/WzYw5yjRCyH48yzCg1
H9Irc7tgaLRK1iNUjgBzxqszpfh+d0lGawP29DgIh1RB8oqJwPfyt4mCxN2AnPuSTkk0mQ4864KG
tfM97mqQTgrMOjVYdGUImsjBXJGJDlL5gk6N3MrJS7FkkkoaNL56bzLYHM8rdDy5FThfDT4cSqYn
x1oc5iydD0W8y8o6gWJOgLV1slOEU7XoR1Zj9PLOB8a3ZKGMqem+BWCt2KlHSnmm9Vss4WTyEVc+
ycpnTTigd5seKOzmkdKBoxUZ9OyMNkTs8bbgtBjyfl5zMGluCWHM0rpbDGPTnGiYuUD5YIkYJNVe
8cyK+Im5OmDJwzg+ZAPoZiQsWdQACaQua8RNclsDsu3LpGXeW8m104X0io01iAeuv6UpBaKwTMN6
DRCh6DMQvyf6BchfEfnHzhkvv60AGgLrqaqhVSJ+r6rQza+VcpSbUmJRXTlkcfXHUnXq2lrzFLja
0gFEk37IcvK/RH3KHgNbM3/DjY5+E+iOs89B3QQLCpp139jpjQUJMgHfjgxI170v4aecPUJq0fxN
C9YyxwVrbhp9Gz10aGVFhydz044fbCPWNmPR52+xD67cXsN2L4t1aNGn9k0sz6NExuo8usRCV3Ef
BUCVE3o1iwNsIdXAa0n8ap+11gL/EbGEntq8cp87LD8LHColRH3f7NocXaxko0POnR8JiIzRcTzy
YtsXE2T7MhOiuJYb7SoPfD5lFKNlzGxvh7lZ843pRdm294fmzS/zb7Qj6efuZ+wXWW92UflbA7t6
u/cBQ/kFXC/sQBrcE4fMCJ3ZAIefWPz9zkzi3pOexyc7/k7RGSmXKPs0fadBbJYAjjJIGtN/MxRw
vAYsi/IeoGRxaPzTeauK8zMLnFOXLLJQPB0ACrP2AwSfwAfq9b9DN6c4OmjIrYDGehhjKz9Gc1gc
E3EIw0AgJ8NsXOVzBWqDIgzAZySCKI/OrsmUoqX1AAYwyJCXc56jyaSq1sT4PnIrXzoMGlyQoWEg
LPaXnYN/XM+OAOyd4q8kaPBh0gB92ENSN9WGqAfNGi8Ddn/hMLyyGQ4kr0ERdYi9zdqobKh6hqDo
EjHaOIF1i9yKtfCDUpLhkOqBTRmiyGl9ujCRVDz9awILZrSpwCJ7oEMCCHZ7pFOsvaDnnWlhetCw
VyD9NGyn8BHyg2j+p7ywBXTjJpqsYVK00Or18wMIyZI9QUqManbX0JbA7eQKR4FMCSAtatwC3Lk2
Znx6lE2BUuiMkCkUV6Blf0GlJcqFTimmq2yIa+YAhYtuNmpfo+Y22demxmRUMbJnjozSU7MHzTAj
qP/w6qDsdEY24Psz7EiLtjs6pBU+EaYWBKvZcvydztOvSixJaSdBQP5Po5kGqImBjkuKLyVWpKkE
Rf9IISbHVymv9+HQZ1v1b3Dz7egGPfQs2/Dipv+XSPyrqWgKwfL1JYS8d/9XqsrM8nyDFppIMgZ6
dtI9+e5ZkgVqYjTmjxeax7+PrpGUN+ePdQ4wjdEm1YKggjHQsmcrKp4IPUgQxS7MXo24dvD5xIZ8
NBjOGuygk0StFtwsznVYPVEoJV3jyZSiyWjtQ3YDrPjYkad4Ud8hRCy4U14nLbjUTq61JXbRFMhg
33Kq76YWg3HDmPolJNTHrdowGfBcObdYoCPTAO7Xs1Mz3JHxlEk7Jdipd7ZgSaqWKumjQpV4QKWs
ayG9DZwV6/xx3fnBzhhHGyIFYRcuxdBvc/uU5YCm0rCsPOsyjHVt6wqvFLa45hIjCZuqdcsHC4Bc
dHeDkbblzxGkcFeBOQZoJ7f585RE/BlKSs1CnyBdTENyuOiGBY9neKasdMzqJz9MFjSiqHnqusPk
AP0typJdg27zNs8GAJWFjRxe1lzmoyxy0HyTmE+Vg+C1nI/C9I5XT4ISeITO7lBYZy8u+wNPunXV
5aDdKaYeXa6mC9RmX3joBPe17sBiH2RgdCqtlERjkTmOIOyRjpukSxXD3evAIx8IxY/PIOCPfupu
B6sfwrUa6+YA+DCB+RPDqxdoaeFbaQzt7gi6jfkIqF+HdfEn+Y/yfuTEO8fl5hPRbyZB3JzxPb42
3C31wEPzVnvD2iu1wAPdTAPqlQ9Tzxee3nKrFVi40KToNMOx6YaTPYERjAVO6J/Ihm2sZuP2erJo
cWc92iahSHV8yZhgHoSMNnKS1tF3hVEP+YqC5Olktc3GF5kR+Cp6aKsP+vDFQgfzmqU8Pri5lz1x
bmjQhEATVzQkayBXbiOcwm9381SFR32GljYzwS9dBq9+7Dc/WMJyMLXF7AkIpWzPgswCU4bLX+rY
HkDmyJxraNXwHAitTYsFexA9hi3Ukht7A1Kh9vtY8WYFMYzgBFrA6OyVhbukrrN3ASArDU6mYzxe
QNtxz038cyfzZ0Ai62NQh38U2FDcYCkDFAGZYAOAkBa6mcsw+aP0Ir6hOOkuiCyAGAREonJTXpJp
riHDKUdUyFI+bepyTWuwtGaL7fjsIa1mEAxcGeJZF+fSRnG0auuLOIhWBou7XLKp5V/KdUAvucAD
AW4LqhaVyWbPXFWJbq0gZsyw4a6BICJNoOgq6CPIRgfDHJ1D4Y83duhRQQiQMgY8LGG3GQVksKSe
CNdOmOCRfmUmhbHUcn4CoRNYibkF0VcLLLnLcKj6TQbeE7DwjDPfenbuLOQYsJ3wDMw+3kxF+Iid
iKcmxF1VlKARHVQZWRa8HZcyHdNwY2pae6ELujXsWEB/GJ31RLDYvhu52AR3RC89UTEmaK+nSBr9
D3nXGSLRkX8dvZ+9FdfywZVRHhP0cdcrAwVE/1qGIIWOnXWKpYJHUkDXLRCOZTMWgBzWha81i8JX
u3TXjtW6j2RSEUoy/VpDReRDe6lBNhFBNX41C0X84yxlB6SBWQzlouz04sy78AugkOaORj2AlMai
Fg5s2EsHXtJBGNiZ7qaYO33pgKl1FZIeJj2TyIeXpk31ZevbxkoKYtpxD0SvswrtMTmaJgAPAVrc
X3zG6qXl1/qXrHafGx7gXVBjWISamr9yk3+1wsj/vQu5txRCnk+ge2q2BehDQdnzQZ0EdTqqkwyQ
ObLr70nUbp2xRm8o7kZJg+4JRy9+BxMKsErg7j6WrhHhxazxV/nktJ+voX0PnQYRWoMnfo1FEHMf
hO02NAF9hS6PBXRiBioWN9OH1zrqAqHWiT7Z2ngtcT/9hM6Zdjv6jrnrm2B8LfL64whf1Cj/qUad
4rUUFHv2CqLpoBvs2mfCo1ngl974cKxoSIA0EcH96BIxW32zqQG9NT1vHxbZlxAEWMkSNObausOL
Llr5xNifw24R6KO+9/soeaFD6/4ALbL9RAOAks3Dr/LJO2dd8jIGabeA+IK+d4bWWWsed3dJEz5l
GjfesC8bPTguIOO4E+ffYmNccMMPvkyj3m+xIjpvO59ZnxuI0VGADmK9NTZ8cTctuu7N9rJnOwb/
E2iuZkjwleVJC4zxSZs7IC6FY9J6ECC5uvUUeaCrgZC4uazmJv/2/hIARsADh7B/dAnMRTO1qBhW
5v0lWG0HKgTPBTQvdfXj5KTGkfW9gU2jytlrcbUlExb6wCtOp3TQRRydUVwGLWVn0MDV5yVoicXt
sujB3tPpOm6hGKmDaQcQ28FrsBXFlrTzEIK35owvI/NqcxOTbY06deXNlxxUMgThgbzbUk1Rri6i
SzkKi/HwXqIHFt+/PJXMtEQ5q2hoWzT7ryGykkpCWyVeSnHktWft4lWctVRAZ7qxpsqR6SULVpqg
NdXSaiEffMspb/ZaBro/+agL4dUPxpb1wyzGfuVCU3SZelFpguiJTecobqez5gaf8BVS72lE9tmI
pjMaFkeQK0VbZaczOvT9HK2pHMUqB+XflRTVuF9We9s3v8hrHboQz/ZQgZA/ihi6Absd3nlpqHIh
gsMgdajhUVQp49VEVGX3Y7g0jNqS0nikj2eh1dfYeFhjwA7kGgKEI7ZQHIaVMH9NqmY+t8b1JOz8
nT1wYX8fn1fQ6eLONGKXpRn3bt7KOmT/VfwUDofUnqptJLo/LVbuG9sxoECMLlIyjX5TrQtwuK8i
0XBKtiGsqvMYdEvgc01vQbaonAyAnaFZJ4cimGcDnv6nKFlAxc2A7K6oKuYIk9E4qrgGPch49ckx
h7gKOni1Xp11u1vSyA7m+XGKHjPs9Zy1nL02jWa/DflovHb8uTLwl1pih3w/+d341AlfMrByUVUR
tIfFsIROyCoqhmQ325P9ZmqGA8VCwMmpkJdB0XmwOYgdhZdmsSLjtdbQpNkGqfGaYktX1CH/RzNJ
J16VwdlS5YsEa4/ByhDkf64g/1OHD23NOP4xGGm1odgPw8hrJ063bZ3uR5NlI6SY8mJpTAagAEVV
n6KWJ2d6RiBvj0vGOtjPp5MxggB6Mibok3fC1/8g/6Z6OJUfV6cprtXBM3G08iI9ekPXYpkIkD1F
JUNnUf6l9YPwsYvG7GnCattT1UNQTYVSVJBOwboT5PMttleGFfHN95MGXfkWPTOKg96gJgbBOj8l
Xr1F94txbPRhwZs+O/iCj4UOeDW6nNFQm2b9SLF5ge8uEUsmckIk5MvP/s0sZbt6thkgzz+sVuyb
AEx1JotPC0ORG4GFxnWWZAvzEs/mFIME4D6HE9mZUPA2ODoswfoH7rAwzsG+l5ZgVBYHNCg12CCa
lwla905kCry5eXSTcD0bbbYGl3u68VuL/R6Ju6XP8uD0f6Rdx5LrOnD9F6/NKmaCC28oShpJk/N9
G9ZND8w5f70PmhpBozfv2i5vWEAnUhoNCTa6z6Gpad8YGkcOvUrmWx3pdI/EnVvm23910oYbRTPb
daAkwQadzfEzGwGCIdLWNJvD0GvQwrTMhC5qleR5DP8+GUu1MP6TKyXHya+OIs9u8gYlAhG+gzmc
VL9hKCowFJT8ixqREC/Dqyqz+c2cGwHJk949ylFaGv6rnE31Yk9xLFO5jENyjbu9B7C6rWJGd9Rh
ZE1dfB9a0R01GKF6Mb7/rOMuv6OWLrIUM+mXaMkddSLpkxUDbILfpSOKk49U2fwBf36sMVFbcq+i
dgJbGrr91tjT93FSi7+baY8OM6yR06R7mK3OAA6iVa0cgFo+zn3db1DlkF0Doz3ASss4j2OZsfPm
5sMpjgbqNe5VcfOgOZ2+maN2vgo7/Bbm1nG+8WFIvVGMYiHjY8m+Sa0c/dnuQvuv8cgOTV1ogOzt
GgQeDKjThZteVwLFjgfa+VRqCXWvrq2jlqZSq1STDqx4FoDeELQQO2xb1PuqTv1yISV0ASwfc9tT
VdzeJax0KHCrk8aIfKkYWqdZUK3zGiUlLWuS9RluNQnJGvCXa7vD0ytVjeCp/JGgEQ4ZHhx0o068
vLeVgzvkosBK09ZGPrtr0qq5Ox8stSrQBgotedc/WqPLnklQmh0ejvGoHPqyCw9uliCHf0o0KGb8
KVlASQbKSOTldEw8hHgBC1dDNc7+EKEwx+iByP85CUDTRiviFbYU4g0TMJW2OJCiozYveGU6wCs8
kpFJOiUxkPZRY1O2vW/bM1gpo6IB+qLYR6CDSZsOGu1KSCkHf8fBFDsRORBH943hSR2JY0UDTSAN
pWbmArSX5pd6dJnUWMW2/b0dVj7lqfDTjry45uNzNDjWxu3jas9Nlt/1eoLc6Ty230MFyTfxapi1
VoTOxXl4LpJo8LFdvgK9bwJSIqdI0PKJYSpQsqscNa2BWduLmmSkbQUsNo2AXIbdVjkPI22fAzsS
CDvae14Bk51G3CiPo0iMhmLU3mkktZOQXdjJKKB63A89++WwFLcK7CiulsTVWe7L5GAn7gZFX1Ei
iy0JMSUuPHStqltHA9fY1ALFqMhQpG+JKcnM0rTBovJCksp0gfskdGpVu5tsTsPVhcJNkbcNmXKM
QR4jSHNFDJpE2IxFIcP4rDwQN8WQglAXpOb8JaoUe92PQHXO4lZBs7sWblJuTs9lDljD3tW038pD
KQjGpE89ps4a0FDNPh9mj8pXyrqfPSeynR1NZ4YCoZlV70upSv1ZywpUbiVOuhRfGln/HLFQOyx5
t67F70VM6T+JDrk6n4koZdfASlNN9UD/aierqu3PRZ9jOQ3SdVWoaX7aATZT4BrOKa/uKyTQaIYV
+DKjdDHL62VGSKufLU8z0p0ssbHF/Fgv+G1Tl/fq3EXPTmvVhxCM3D62tea/hLwtoujZzaNXfIPK
JhLQsRIpf6rH8tpMQCwm5KgxBHIsaWnel3O3QooBdXQCJHaB2ycbNGYvfkeo/Ta9KxSW7wGbHWBX
aLCuch3LUB1g/tgHhCxvR9Gm765CvKJeS9Ey0rVmBeBBa03TFn2bBiBXESXgzc8zGQ1PUbjFS28s
3fGK+DOxXYFFb6S0Hk1xSzoSa6ZAdOkBMEISYs+cDNwhmwlJOmmKTvXxCp0ooHgVBJtnCuPW4Amg
j/E6Cui5sk1fiN1gYS5wtPK2sAB/RE+TmdgMLMhqBsqQsyfHSWbXGQNOm/aXpSuAygIStWNbzSMd
Wtd11u7Qo1PmJDPM4pWleXGN23L7+NmJRDoaxBenBn/zQ5PbJpK7BXbe8YofmdfR1OAA/jvg64ih
EytAsBPvR2Ohm9d5ifbERcPJ8nRQ5uRBT/Pmiuy+jKVpvbLjpYsCjD+Gujjn17HExTZq9uDiTRGw
v9YIwGeuMoYGTAvJMMN2NybSs88F2FD2ZdqANkJMdc1KHhOwAI1F7qABvanfO8XtbrR4QPGyNVv+
5MznrlMAdBhyTbpuvk+65ldvomZ7wkIfHdXoBE7GNNvStFN7FDGaYE6mqQEQwts21B9oRgc1/x4o
QfSEYqz+2cBaEXC9H8HyCm3IFCwWbYJfBUNCH0l2RXGc1YzSo1mzwD+BH0YVqMfDDObyGRt3I/Ye
WKBtXbM6aqRhobjKZqpwb5cyGYFkDhi2I4e7hzZMWtUnbZ0YwBQvy36Zkp3ahTjdlPLwoERsI89G
HjL8MKvcsydD25JiuUoa0sW4ER4SZ0LpKC4kNkqki8fcAA1PjuehXtaCyAHUlHTQXPU4crJfXcq7
QzXbMCNlTx6q8CA3bgLQdgQYNaCBP2RfhSIZFoiDr2KneEXGZwHPzhDnQCnWautOXtaZ9uz8H1cn
7SgqGEZTgKeJq0H5S+jxugCriPh0Z2E6Z35M9dTaYRNN2buGfkP4RoRqRKOT/AzoCABByj4azRsT
j1P8iAVmGclO/ix3AIh0kslwtQA++yxfwJPoPArOP0wogzFR8lflZv1QD7VAwjJXkkej/BARqwbJ
SdThCSt5NEgEku3VkiyzAVIt45DZSXQRR5xNigJQzdyJ0HQ5JD+djc79OdbZ2Sb3eNVkRnG++CAi
tDVMz3XGVbSYp5sYtK8v9Pqm1WcT4zihV8CPCZl9+NAL4MektPr3sncfB5HdtYr6xnGm7JpmdNAY
SKJs1mDPTuR0SRaWkbVF77HjSVlXoFjByjuA+iGQlKtIAciQJJchydYQcYFLbG1LBRjkvYJGTvr6
nKLg10nsPNCMvtbPIvq+Mm3k127iPtCMTC3hCASOB/mnYCmzriYwNahJq3ngrgt/6LX1HKPh8rlL
3GxnG1m36duq/zYZ4YoMGgW73+kUN2AFVYt78gQaavhD/eQZ1+3RU+PhqgIOIbJ27kNfhfkzUq/X
DsMv2XTV7DnKTHs1RlpxRcpsAgrs1AIPJB6L7NmcwvDeyLLdMhMOJ3eyN9rZXrngGb8KsX+xi6lu
L1iYDU2lTXxFj20snvE6QIfsNJKymQmunEXd64EfGnA5E9I7A70edEAR9T7g6sfyzWExuyqcBIXB
Ao5W53bnd1WT7iIxnfPgezs33V1ZuPwtf1XspnjjfRhhcR7/Jg+APzlnAfJSAcexCEDaSXWWANwE
h2uAW8pqFtABsdIBVhwMNul2dp2HjnfVoREH0tLhQrZ4kAZPBKzTpeUiFLHqkD9K+eICIt49unvZ
NjT61l6xPszw2juN4cEysIk2l6O2XoRVwQy+SaceCJlkcO6xjEm8WLAR+HWq6ehbqzIOR5kMTupz
6RIdhZ54nxZnX+aOGMqraVpgCZLNmT+paU6axZGE5B3QSZeP0NlqY6+yuXoPYxTa9ALFl9hu2IT2
tykYbxciG5IFFr8bAYV5AMzk0Qwo3a4fASMXe42Qkf/JlZykrXAf8sY8kBXJR8Vh2Ju1HeDvqseQ
LkNzH4Bqb8uag1Hk5LUQ7NAJLzyGQMfiSWtQoJz0BxTZlgfnReEtnuWt3vYor5nnfDM2wB3shAWZ
0WgxorlRGcKNrOxKgS+ymqjsicp48tMcDNVEakYHpURhx9l8nCKQUnJ9I02+tDvzW4YR3kDJMetA
pxX3oESh7DGli0cejXeBjbeDj6QyiR036HxU/CZrmrYC43wWpsy+WtLMKA9injQrZyxHvQkw7Xii
7Sga2dGZpBnJShN8LTHYIv0iRtYtU1vFb0SaB9jYyU0aooVEzGKRMqrAwmKV1fDIRE7IjmuQemja
uCeldAdTKbJEqAOR7uQwYmvBrc2DkTPkHwXz3YC99gK1ek9EQTBk1UpD3uaJiAzcoFoZYkYUBEBS
uND9ya9QGWKKM/zT7/MZKMrpfNLvdGUnnc2xb25ZNkAZq8a2QD6ARLoXADgYpOgfB62zwJiugb4M
JVpJAuZraACLwK44K++DzDoah4B7Rca+7I9zQBIf/ciDzd3PcrD4FgW52BkVEBYqyFvKEID32Dws
r8/kp+mFzM5aLJqHVMO2XRO1Hvl1moLhEvDk6DZ6uzcNFdS14kRCvtjRkIQUmw4kU9wRl9uBef5C
sZxKGpIzNspNECO3v8h38ZCXRHN5ErI5fdgLubQ9CyW+IvqwAePg6j59rH81pqD0oZ0R347wl7Yl
oPCBiiqEszhYvC/WDrCgvUDsthBePuHoyynJwkBFcqYLdzRbzISDtGVho3YeK+czO7TmzOgpE9s6
dFjmwiYZ9XDH2hRqtIwXa2twwJZDxJmCSBPNbc1BTh0hmwUHJo1YpU4bewBXrDAjW5JLB5LZxMZ5
NiSjHtuLpSfjWIHxnnFD8znuz2iYZN20F6xaKHsZ/6Kf8PJrpl+u/ElX5vBe66Oy/A9c/rdQgAwB
Fq8ozLdVonyPJ24XwMLDTtbZMOg7q/DS1MReGA3JoB1tEL4Y926UgZREuDSVajvo8MS8UycEuhxi
Ow7SIIbtEihxo8aftfTa5Cji7gWRcATAIz9CImgfdSAS1qu3RinStzisu2s3rVFUIMS5rh2tnDTo
rrMO9dBakLQru8X2uRvWwYTqpRkErtiiN27MNl9XAysOSqMaN3Tg6DybUOaE4uwxc15Jlo9cB5Oy
sEkm3q7qJI0AoI7pVJis3roNUGhOYaIhMG6KQtUPEZLwczh46JKw9xxQVCgSx6FGb+nBAG3TMsrG
xriy0xBl5FAG4E9ezGjaBVWLb/4LN5J95SLDx4oJeEayGbXEuLLKaDnJRTw5jadkEyj9dKW2qrvH
Y9Dd02gSUxrV+A8VdUWYL8MLPfk4lXvurSK5gUL9yvAvFGSsGwEiyhOSzcV0OdW/m5/pnbEowdnJ
83XpGPaaY8MPKwheHXqbY/U50lHpULFP0rD/GC36L+e5iNRWBvcWo4R4dLjW4VTkQPHcAsR5g32V
Kg5SqI467rqm1Hd2Y+XgXwhmftOyAe0OJ81iSBq9cCOwDcbz4kMyOgBzHYo0B4hgFE2xFwMYGhB4
Ahoc6xK21ZRiV7XopWvd3kBfqBn8Q+1U6SMQuNVN0ZkAaQfA6POkWD/w+pL9dKv2DRwo/KUtJtw6
hEFmB8nzVCg/CEjufzQolOqtnYzzCG5Qe2E3pLtR/OdmgR+PYIVjQ8UOqaMCNUv8q/Z6bq+mfooO
kesCvBx4H8jvL1Zt2LTg6IDz0GFZvFgJJ8QiqzIL2QFNXO1yc5hOVgCMxL9PM+Xo/1fvghYo3ATR
hz9Cvx4SoNwTiJ/JM/zzGu4TofmR6GRfiP4DqwHYmLRHZhWw9ZPzRMFO9k4U1Lc0I3u34e4Sv3BG
neJLewed+bE1NUgAgnHamFrmm+NnGkkAuYGGC6ngVatk9kqSO54Zfs1CKZ2IG9LoXQv8DxPgEDrL
uGFaj/tXD8Ibz0zdcktCIqNuTzTWKLy3r4PyKUg03P+kBY2CcAw3U8xA3yriSR5r6U/RU0GVu0SQ
NhTZdR/tdN5miaV4YQIOdixu+kMnDq14FaBRTgt9GtroicZbg1AtUjB4Vv6Fp0OvBxRpGZKrWs7j
aoqMZMadV9edFUoGg4NVugFSkjEwzGmohfdOAmoVUpqpArm0oxFah4JF/eFQNvgG2zzJNkgijsWW
UC0TtURhV93sFjhMJC/QMzm168EwwDCi2+2VUnTno6iNukXGT6MLu+mz76B1yO3k/fcKSLu+khnB
GqlSbEK4XV/66uB+mtd2DOoJIKQi+yHso95YoQ3OFTDrpRPtgxq7WTRTqjHapHEIonahBJwtMkpz
68dAWSxXSsQDzy3SDtWsAF3Pwfiw72wgudGUPKY62afGkN4FApY9UqpjOLIY1G4JlwqU92IeQySj
8O1UwAfeVb2CZQhgu7wwj927zq1dJNEqdT0lHTYPxYEUI2D40KtuXyPHdRSd/MlAymUMUrRzgsq/
vhiwD+CClGYvu1SpN5XaUNHi/RoOVr00A8ueVVJKswtX4TWpvNmS/KyPVra2XoRynepVr6d6eyG/
mOo8GP2sGYNPHG1pqq+7fOI72WdGPWsLj5tsRhvo0bbQvy1jqVu60xAoB3Hn7tyGuuFSNIEuHJR/
BnUAONpFO7tpMaYbuo6EiqO7tn2BmFIBKXYGVob+wloUsZWbUk0s4GAPwLtQrWejau1H1IlugfJo
vSIdqd5MtZNj/VVZryxUq101TajEENpott21WmrKhrQAxGxX+L/TgX7P1Cs+gJe007Vs5QDVYDdg
L+UptvE8tfpE8UCKgnu6OKim16P1CTk7K1sVhW09feWEthkFXSnQ1ukM2ua61qcDyraj+ZWhjtt3
63wfJlaw9INNUYSy9zpY+sGoAcxskECNwKyz0ggyoG9ZtwJ90ARMF2012w67mcWPHGDSwT4y4gc0
Qrp3JKKREqFxClWpCta8HwoN0KmbPOPTLRhv12Y26/c8Ua2nKatK306Uajvjsz+FWqyiXZMl3pTp
P2q8az5HGvs9t3r4Umv9sJnyQNtjVWzdmiYgq/WUNzsgRlv9o9bO4Du0i7K7VdI883U31v1iLpAX
AqE5aBtrVIw15m3aKMoO28ntus9QI7ed5vm7hdYAz9SYueG6ruCuHaJOqGqPIxPUFB5qlPSrqq8y
rxK0JijnndduV6ISoAR9SYvam6wBi0YLpt8tatXAHFi2iWi+z27ibC7XWalmr6rSAogXe/y6/q1r
uwacJbFjXgUO3oJ0swT+rZNa90NaaPu4jpw18tDWu1oqG9RKZT81JT1a4DOALWsqHKCDOWjEL81m
FeL5tLLFxQxJ263S2rEOehlF75OxihQ2oOt31PBDsBSkGwXKawAUoFExi1sTffVPPIn6KyBv3oFf
OvPnFrVglO2wQWyL2uYqRs4UXStMTJmYKvrYenrLu3vHAr+fYHFXgvgBONHFt7rmgG5WdXZvKJW+
dSde7hun7W6AGo669KZr/AmL22Yzokcr8BzGK/s2ttQrJZvSh67Xhm1dRsM+iZrsBgic81qrE/U5
zlrQhimx87PlQN6wcMosmu9wNa/pxNRnvE+hzNuIi3vsOY63VQ6QQiqTs6P6qMh0W105vEj9IR/S
dc3a8SWxg8zTzCj4Zao/6IPoSJiPRq6+56jZX2XgXbsvnMZY//kGY+j2P24wLoBjNJSWq66lO+rF
DQZLBM1Ju2J6AfC7+1ibr8zo3Dcjr9S91buVn6RJ9S2L4tKzlba764fKeBh17Y3kyYzs3TT4YVmj
kawck93Sbi+mEbhMzqaktQvw2gztezSOwxYEPcWTiS8UKxqBEo/Xg6TT3B+x3jerMp2ajd6N0VWu
WT6VnKGc3niMdBOUC213G3fR323bqAdFbXK/FNjgoZM/NqarP9VCHmqQcxMI4MAABTrB3SAKOU1R
0gmUHHUzoEMIfaqo5IzFAb1W403ZcYBFdKj8LCwQFYlDYAXfk7m97hsGXhiUxK5bFSyTKOobQvCq
2NYV1gqThwRa/TBqeYfKMcMyr5BLWlM7JLU70sFErSiPK+taigLWB/sG/bT9Y8bGl9a079Ge2DxQ
hyOQJNJrIVLivnkISye9LmY2+CXQ026Y01ZrR9Wyl0JFwdPoRuOvNiq9SOfW3w6rHuOAKe/ZHFir
BBnN+9lJne0AauG9dI+C4uiOb29xR8WQ+Xcd9Y+zMfG7zgwG8KyhUxn4o0BNR2/Qe11H7UY05AEQ
vcnfQ8f+1gXmcB9Vc/TkZsgFCPHk5uwqRUPImpzyCaD3pl4H12aotm9RcWUaQfbuFiWS83aI1iQx
HZXpSZnLu3gepr/yOrh1Yqt65kObHgbN6H2S85zfBVpTPRvt5KM4TPWcdNgZk9LgTTFCKorY3+hA
rHBqNwu7uVkVaDA98PyXMgQd3xpdMa/VCI0++TRYeLO28nueBQboHU33WkV6YTdEPNzjfQ/ojS1u
B6CyCO/qRqxN40h9BFEckDCCYX4FuiogTquWfweH2hNoFK3faG1d9YqeR6jVfa3HCeUD6Ny5VlOn
e8DqbkQyqK7nZ6Of8/jvvjbTHbXEjU2yL4MueaAmuIJhtVnaqAMRt70MM9JRE9xJRw15//Rzkzr0
+yHXF4ojwGnbq6Bwwyvq2Tax5tgXJUpPqFu85Y6yMYe0bFFxz4buyVWxWko4/9vBIATL17e2GgGy
EqvVftD4+ILf1Y5uayDL5WuSY5dpkWM9DYKtODQelb7w8qrrIu+rERXqDU5/y9LW2GAxL2D66/D1
YuSOZvg6l2yj6/03apyYcyQ8LNCD3Jtmq67RXZvfW6PxWNYBewA4rnMfmt23ME3wUMz1adNopces
snsCSYuevVcziJGuWnwH13LfvElrFCwGxQ3tu46TxUVx++ypk2Xf90P7rUap03vPpmnj5Ga2NXmN
6JrpA2jK/jsvHpViLACt+jFQlEuJUCloCmBxCpb7ubcHv4sY+v+G+QmELAa2+ofu1kQJ+yYpDe4T
jhIhL82R2JvOItiKhnk6TKCtUMp8uKOZkztAWai4PaxBIqTcVq56Q9y1hWVqu7TKrlGdX04+K8Z4
SDwl+Ym74ytVo5etNl91WR7iCYsSdtdF67KiAHli0U7Desi5ffvnxw4zLrhL0V6iAklaBWiZ4TiA
z7x47CjMqjINVPaP08R8vUYTCj1Qwn5b5Pii66rM9+qgTMvzB9BViYcFW3DXIMv5gHXCdzLvhiFb
f/KeA3AqDgY/9y71KsEPPVTuOP7TpHdc6dkaGGnlrnaw0ApcPuxRTqV5c8jdLXGtLZRsLc93ysSQ
PRL9MFKB9enO7XLtWsoLw0R/Tus2vuRvU+q5vmWCnkMDI9ISZDmP24HsUcSkQ4oaql024yVZssyR
IlebHbOQTZfySpynzMzGlzRz2AGv6DxARcN56DpHVAF5U58fz9NWT30ToxVRsX1kC4yXtkmNLU2p
BhyN8Pp2QvmnL6dSS8akBUTbYyJI4xaONaP7bQWo21sgB7HFc8Pd6XYBKWTgTtuiKhpoIieQQjPj
oAbKlWIjEQdbRf87nhRjnwjsQ5J/hF0kRs9v4mi8lWGwNDiGlliHMrSM8zk0yZFCjrU0vl4wgRe0
4gV2OM3a8LqNdmfww5dgxshjhNdDtSPY39IChldjIi83Y9PRC8LCfhknZ9jje0tXoaLaL+jpj/bK
mLcr0qZDrO6Q50evt9Aa4vZfuyZbpl08mlemjv4o0tbAnLkybKP1MxY6L27cBlvkF3SfQikJn7ao
PONr0oKpNd0O6Adbky+w6O0NGkbVRYt7QLdpzClYtI0FVN8WuyIbJcBlALzDWtelqW7Id5gc9O26
wNqkE9ljkKyNCG3BpJ3cxkExSQOSAfERAi2b/LhTkiua6nZd+qOO2lCazh1uZy77ZqrpD9WofgUC
VcYVmDCWXobuiuZnQ1bjTdcjA7sV7EVcQ8kYaDnxCBOuZ/ozr7MhWQHMC6xJisCZQDadHhx9kjEf
ed5hnzp5/mL0yp46+rKJM98KinGRZ7AnOdkXOT/KP9ujPH3cF8BzehH2BhKHhwybDb7bNLM/GZl7
KMLAvm8SvQcT8Rj94OP8rs6l8wRcWXWH3u94M/dd9pfbo6NHGJDn3LhIzQpPZbJ6EClG0Y86Ht9Z
GrHFM0RucBPpbPEkA/Isu7jboAzlZ1abxmPWOm+N6NtBAyG+Nz2or8ciMR8Nbp3J0UcJbhYh/2wv
5V/Ym2FvPOSNFkXmb4ay3CMEOWFn079EwRNW+GYQ7rO0LXekkPDcNL0wCdGbvk5tAySGYm/PEIfK
LtlqAr0yKmk/ZGi2aQ50GGg/T85VsU0opxSB/EgmA85Oj0Ye2iIkjYxdcGfE1se/xVl8yDyJ5/cE
d+brsozFTiY1HYs2ZdQIxPssc9egWlKvSW4ME9qXqYdZHNTTqNPiZA+kQlSGjF4Ubljq8EOJPNVh
TJJwGZHMFgoa6aClBYntZ/VXLhcyxx7Qh1BarEJnsaatSE0RKdbsqLEPWODBR2VQ+KSB/WwbD9hE
rkQ7IsmqfAZJ+ICWKmExC4ss0cHmIqZ0QI33YlFWLfrBXfBJ8DQdvSGa7EcbfSTbeE5S4PMGxr3J
0PMRF0P/c1TuNaBB/iLTFqVTZ6aOU5qLaZKGl6Z60nhmHGAFrhuph5QuyGUVLbzDa0t0R6MSJIpr
7DErK8dKcxMv7VDjFd3c2ZXzLO1ITgfdfRttN7iREhqNpn1+BqmlM2QdChKkjEZ0lhQFnVIuz4ez
6Op8PIsUX3wOZHL4Ksg7s9lUJYhmW4XdAOY23BNA3AWyHOD6FuXkfGDQSTPwTCxKcpJysv0clpRl
CqwoGp2UNZuATiFdTyGliEbkKrzmKeD7Ht1We5QcZNeWaaEmCUVKPmqapr8G07mz2yZ5bpwId3MT
mDQkz3X3rhzb8WYKbXdFbDjI7WDnURxoeiE7o81Z+HXInAWOusYbX4wG5w/Hf3DpUCTSkw9Nz2KY
hoG9SYqE3GXsnZ1JOiH79wNFgWMSrdoImWfJAsA1ZZU2aEZalhQX976F94C57mKzLEEkLQHdHxOg
EG+NvmSe2YdIUsWl8Zaj29pDQW91E8268TZjh02b47eINfiDodbZIysWlXz7lRNpgRLwlVMgnHRx
ptnE2rVjw4B2EPPIj9josbq3g2LNAeTR+IlQLJhxpLHQ4ifB46QbyQhv7gszjRiZyPikpRlFl0Fo
RJFOZmd0jRT9CxPpf2ZMQluxon0O6tYsEZAC4oBdruOoNvR7pdSzfd8E6IIh7QAoZ1/Pp8w/E1rJ
kB5GLBjIJDD1CUj7H84yngxglUbmg4RucP0hBfLpyZdMxmYf6YX2HA4PyeBOz5p44Z+Sh1lBifTH
RGpgRhpKh6rJFz5UeYYAQICanimJ+skHk2Y20hUfoxm/Xrzqt35v/JpMJX6kQ23q8w6LL2BrnGTo
vpj9fOz4Rspmk3+bAcd7SPs6eTTQpXP/v4sDmHa+AcAOEFH+EENlpdjLSYBZMo7hvRJO+4Cb0XU3
O/y+nbLwvlCKYpexHFBOJxmNSkUxvHEEijnr8oR5TCmr27BTPYoUjmMM9pg5bdd5i6U2uSyGwzwv
J6H4pKCTtKA99ooprvJ1YsR4nlQAX7dlbDUCgI+4JHkhmWE1S3yrQYfscokiPg/xIXiqoFiOseoO
nXN3eLvVvlnYJwHFmZI9tO0I8NwsHfdom01vUFWDBDTwTJ9jx0a5VZ5bP3lZrUKR7tO1fHGvXMA0
feVuMPPorhbBmTvlr/WuvtOrul47ldHW7QszbsJKs3DbNdxmQ0NghPs9+IF2Zwx2kpSOTPBIsw5n
ahJWWr34jfjNdzuSWWrM9n9OJxjaP4i5XNvQmaui25pZqmMJ/c/v4E/mzX/9h/afxhSjOGkcq0fT
xlttv0d/xm9T9PWrunnvNHW4l+iRJG+LbNymbKpQKxwAFmCBiRQe4Mu411kU7hcF+QXIbW3tGbg3
hdNZjn8K3RWv6Jd34+ym6XvPjsdynJHD8exZaW60yBhd3x6twGPASN7QfaEpStxZnNhVtr3LM7HF
frz50J2ADm70V9On9g1N6pMBRcJ+YLeRpjSqZrAEULTllCS01W8yiGkWL6oWPC+dxKIf2QnvqmFk
N84U4AMB2xwFzIXAu0LVk+NTP/LUnJtMDCUXsTBRBw2VM9DWgHo4D4BWGwBsCKAzR1VQTVMbSwBq
Yl6g0ShKgYq1BVuNNEunM+KFIfLNIDdNANbHuLOS7FpJzn5kXY/uGJEBc3lXPmTaMiEJYPr4Ph7x
2khTOpQAo8Bewayvlz3Er2OoTdUnK/IHw3TpLbbSl64Bu6Havm2rN+rtBZM63tjAfQ6AT1Sxvc1i
3ndoKikNZTTepJ7MecqjFuUb+dGJhASLZ2oTwCfJnNy5gVp+1hp/0RIgD1cZ+OgXkqav3qFovUFr
i9rypCmJ5XJiedPKXM9If4dzrOF+Pxateo1KZiATYjeE0CwisQcygxbuOkZxHolIKeVNGi/26CIH
jKOOTqdrIUPVOnqeyO4k04149spQGR6cUuNrSxv6ZSsvRlPJGg03mAooN9JWfdlv6SHXKDZfy+lX
vlKLDZmthS6OfarlD2iqNq+cU+Gxm1tVh4SJEm4NwGYt9cyuUJPNWZ0yNnMeCiW3rs5kVLxJBxnh
stJzmSOj8aBFHA23bvQ9svT3XCB902HA9k3j0TBzQnSzCxxxms4o81DVTN1dyGlKFtJWmpy8ZEhA
zOLvEOTqihhhm7rJtl2Koq6AgAriCn2U9YTEFKmJJpYVAbpFhKwP3PqBFOHJTspkrPZkJ2X/Go+M
6byNuA4ZT0lyfaM737A3jp8qwV7Ldxi7RQ4qjIBKuGjkW0zv1keNlMl3jjwwS7HbDjRD8d4jFWRM
UaV2DqLvf37qoAzjYu9UUKXaGtNtoKhbrqVfcA2Mo6ZaraXHj8yutkAGBtxxMRr7Jg0Akk5Dpoya
A45pqGa9Uz8NyeAfUkA7giyXoxiB7P/PUXLVBGfx5RkpjJ4Y1/PQVVtUsbHMuzx/bXdu5g1ZqG3V
aUyq/N6uXvs4Tm5VM6/2UeiU26hs6seknrBhXpfsB0pdAYrCld8pD16bquzeTNaYfle3yS0ohoAB
IZzyCETP5JQPtfNjBj58hg2y3/k/nbjaJH4D7KQt4/ME3piPQ2w5x6lRVMeRlEk7W3ig+w5FEkAA
ZqB3aO+klny/cpOyfw2fUVAZS7qQ7M+hnRFoFN6FC/mRTJ5UyuSZvgp9EYpMvvjAMtxXp1i+J/rK
5Nmki5R9dQXSbvlwci79/j+hMzX820xqexOz8TUq0QlPO1rROAHyvusrbMJ3mXqmyYcAspSOJ59J
8GkM4kDei3b45LfIFm8RMZ8BriFdKAI5k+wUmUSX4dGcdHO6qsUztgApg105jwpd27z9bQGz65oq
Z+OucjYoQtF8Q8BuTzNKmgoF3ASihpYOWV/9TibnH/akzEcU9Z3sa6X4H/fpaB9OLL+w0/Trv/4D
e6Cqiqoz1cUeHQMTyiWdChLvw8DttHucR55szMTUDnMT6gdA4rn/zdmXNbetK93+IlYRnPlKzbIk
S3Y8JC+sJN4hOM/g8OvvQlMxbZ3snPPdFxbRaICyTJFA9+q1tjrW0EEpa8jIRr2TC17upUent/1O
Hfpbx0WxvZzm1mXynuZ476dmoQoI1oNoFAQ4WuZWayS4Gd7uFdihiuEOFDbDnaFjT+RRu4rH36dz
P53NTcYtdVMZYprhw4i0gaTVgaach5hqzjat3dyHLlb1eHhq3iT2MYMQJ6kOak9dotw5qd7fVQBF
xcvZ8U9Ax3dfuVBACOub2YbpvbBTBgIQNwdLNTLOfVvtiypXH8E8mN8LjgpjspNb9e4GNMQeaIfx
sfrspmvxwkBW9jjSoi02UIvlliATketAgsEQIEbplDXZlZLV23mFkeM+3kMcOfAmPXhqD4YfeNOK
Y27TCoFe/0wrrmPm1QDZQm4G3qxdfzOWOsq0WfGhA1RtEGtTQsTCqs0v8QiiMN0CtR7vQKZgAuu3
JlbWWPaytAM6OkQvkEYqFG8wNoDyNDYHxXPUJMDWOyL8Sme54YZfubRF0pZr+V96/2e/clxrDFng
MdgBwBW/ovA2WWtRn+3dKqwuTTqO+K8N6c//zSMBPfl2ANzukAXlKa6H9DVSUr7SUOh+4JFTHzrk
CFco7xZA1qgXQxKHO0k+uYYMIJysTz66pqUxuRJVr3RtBVTV9falUnS2tqwK2KYwGwxwS31u8z4H
35ID7nK5hxSm+A6JZVBKz1xVrQNGdYW1P6eNJW0446z5rnWKtZ02l+RSV/3PaSMpZ+nB1+IqoMiZ
ObV6X0VNn1CAw5FLUOogW6CKeEdNOhilcfVrgaPii3ncv85FLN/kh1dXvGsCxzmGdou4y0qYqrpp
Oh8R/wS8OmCR1R+hjbDT5K8viOxymyuAXVYSDWKyOPX6LvzgRrAQyLl+dIOUSgoJKuyqgrBYgqrF
PeMM98fns9wAouvG9v/rByriu8ZXe/xBFeg0FpGE8CefD6GuZ+uCl9y76bhxrtkIQv/Zh8YhSMy9
QSL8W+q2ZHkAtWdHoPBqj7TOiCdKz7q10Ex2Ty3h5+2m7Fp3Effg61jI3ua9t5e9jBXuB4W0PBRr
aLdqH8br0mOinXqfnXQx67i7jp9np2uT1pph8Ou16aOQ7X32eXxqxx9nT8HwdWcPuXUXQJTlnAyq
tla6oli4g5aeyUaHbkg3QTwoB2pRZ4d3JKR8kmIxu9EZK5MPvk2nANc9hZNSc9zM20Da8+V1hByD
rUWLuaMZMuwyqa2IBvRp5Nlr+dVz3j/O20Y6m6cIShNSeUmrL4bK+Eq1RUCo9uso9bMNNR2nfchb
yeFoduZZelFJoRuoH724VU9eA3fMM6SYprnIy4l0zCXrlN693ueaipzkFcmLmv/pRYMzh9/3A6Ku
8m6bbzS67/5kEykXS70Cb97sTHf3dNOS8fb2dly7Xfot2Pk+3N5hoico4Iktr1Pt4RHKXw+oykCZ
IkLij2AB7tecp9aSOpvRNs8iG5e8LWoI7gWIOYcuXoLU23FgeRCGCRZTU06ngxk6SRPnQtOZsV0s
R1TDbMijjE3zkFrdV9PKxkcyycvXRWwcyfRvl0futikXLcLUHy5vZw70GwdFmf4Qmk5ePrY650LT
/enyoCIDP6X8a97/cqcrwlOThee+CJMNhMijJZHN0iFywxXqRuIztXzQbCAIDyWmiQ9X9mJBdO0V
cjxIeMCZ5YwgJwKZpFVdWGz33xAzMNYNFKW2jAOELIILpQnJHKsV3+rSDG/FCbt1leI7H9I6RwTc
AZDUzWJwRDrFPQCLKBsYqxEoUtS/9tDG3TbIpJ8cS1irNmnSh9pMUfDVGPazUwAD4LMg+jH27qGC
jEngucE2iyyLQy4Fe+cO2O9CNP/k2Fq+3lwvS7LyXm/M/n+5XptW9nPUA737f7xe7ufjY5iG8aoJ
y2o51hbbgkpyw2zQvIX+WD+Ieqzu2oED6V81D0xX6oc0Bf+iYutiTU3qiDBoKDL/RKb/w6BxzJt1
VuSal9kJipCECfLfuG3sRetkOSq4VOVrNzB7N3XnuuofoJcCcq0sk+/Y395TGymob+RNtRp0qDp/
GhEHuEc9v4L6GHebYjlt1mhn5STQAyxa4432ZYGlg4qYTrnLxg2gtm/zru26N5TbMxome92hK8y9
C3gUzRKwsDL372On3vdr3PTSB7DjRuS49zHBPN/7iOniqazveL/kBxsNQ/35mxYZDK8/hOQyKZWi
U0y4wa8CzI/2uEysoW28RHY5+Qj2ujaGCDJ1taSqorl3re2O96TZDnqvbtEDyr6exOA102l2vcJA
7hv2YCHRgEEDC2R7Ill4EoKfh9AM1GEjQjgN+yAi7wLBCFlrcZqu1Fb11ualAKoRbH5B+A0PZXXD
IVK1IT5fyJsAJxJ+c0Zd3Sjqb/Mn75KpV+9PZktN4w3Bi2FGJcl4aM3KwmJG15VuRVWKVNrY2xp0
jVCr87vUEYA7Kzbt3WSbaySn9oeiyNsiyalS8vdwas2XmcZRe56SfITtp1vWqxCqBUlcaFirufJ4
KlYGeN3wzFwbpp5MljF/qFiODTc4zj5TGTMZOUP1iffv/fOF6Izm0N+vM/eyEWz2RhUZC8jwxV4B
brlHzaj4DhU+0UaPUBJku845CqL05189BmVMJo+hqJ6UTs+XVVLXL71qryvhjN8jpQene2PXh0FE
/rmKRYUqtWb8XkYoHohrFaRWBZ7CbayPQBigA4R+y7Ezu1eX8WqD+mZ/k5p+9SIwJTm0gZ4sdRAQ
HAB1dc9OM1ynNGPn45Rj51yntML/mBJ1ZtVLaTuQ6Wm6/yI4y5hUVf4UINGYZmogEbcsxhAtuYkB
W0IPdaPtg8s1NoGcorlsWi2+R6zgjeQ3i8F2twKPiWUkyaUKu+1QaA5pS+pFdhvSrxzZF0eNX5LJ
GFpVfF8W4xuNAPbe3wI8Oy5pRJLH3VKzxmjS/JQT1PhPTBOoexrihzyhT4CX38rVqyVthmgn1Yu0
WJrBoCB1876xkjZb2iaSY+g8FUtDqyBdQpuqruLXMfOmarbdzAOUtTKpNyU53qvCSiH/mKX9scyB
62ltv1wSR/yHQ971R2qSC9fMcmKVJxuNHYlLvmnYdQbXxprlwzw0sJNzEx39NFDIUp1KTu7XSrBQ
XJbW4SbrLLbusL41tXXvpONyQsZ0SJ4LB5hQE+TxL77drdNKcR+rrvXPeY9qLInByZPc3gJdbd8O
iiUkRw6KWOX/6yDUUGb/BUuvOep/3IK6aeugsjEdU7PAOIr+D8lviQ+LO/DZXq7Jb82EXBDTwJNT
lcO5lYRWQFEOZ0UDaeQ4AtlBNjr4SYJynhEiQrPN1Z3sJMfTqHkSV46vXf86HkTP4O2JsWbiYX2w
5KF4DXmcHtQoL1HAB5roQ5cPLltf7awRovEGLRi9q7RYAMZDT83VEYglbI4zUOND7sFvTkXRXurO
Tb/oEb760lFXTa8EF2pZiZpgs6K3u1Z6IG4wbuwxK4BoR1MZ8/bU5fWFJqMBtinRDyDRAMf6AA4F
hC5UkAOe0mhJ8Qmy0IGS14wX2bLLHXXKUU/BDQVUInLA7NbqvqKBWmLMlngAqFPie57q9wCacjbT
Bcu4/XiFeU4NGSUPmgG2F9kVX8SScwoFCvWFYXEbyhaZQDf82ANFeaKWJbJ2mcd1vaHmECjabgAv
2oKIzY2ETcOpRR6N0T2mYdaDiYC4T+PY2RpFiW1+lQts6bUKIoomgFGyRab58CfbNPZ9mD8a/p3l
JP6dHqqgzbAU/DmJ5j6FuVgYsjxU6x19p0LKfdlAc/I1HJDAzs22OpJbwcHgIO08VfUdqMVwi6T9
fk53UzL8iiC2kSvSlO479Zp911hraDLFqNcoXvJQe7MtFWDlFjWwzMhbJPrz4Zu060pl/MmeNsEf
7b4NvmcGtd/FzASn6iGYtYP4fiKXAz0GYK0CtbJO6aOmdIgrdztyJ/emNvHFKSnS0QbECSabzXm+
6HgVLkXRhA9B2w7bhkUIFrWoxlEts1mYqF+aqnGAT1hpzK++FI7dn6vRem78Un+ZB1HTzvzrIOQU
DMjTlgxXRHXGCP04z+R1uJ1Wdb0VG1i5gpufVnR0sNKuPLtv0ypQYG/gObWjehAnCbcQT8+hOidH
2ZVjYs+KPaCRNIsJIyQxQ3RWuJk1nc0dTdZjlhz5/dlGZwQjIvDQ3JxdJkCRkINLd3llpahZ5m6Z
HRQv4In+GWPjd6/L1luY+OkLiMmLe9dNf5JNQyX7rg7rfgm54/xFjx1UAza6sqVeB+NBopBexw+W
kb2YAPHc+3mMTd7x7wljXbtdLBjYhAAQ7xgQ7VEN17pZLOC5CJ3Uogf8WFPsZdwOcfGSAB7ku8LZ
kNBVAdIsIMoJJf6ueaUHxr6Irdo6QYq5X6vWeAQYyrwrUnzRdIbv4Hr2pybQUAPILGTZm4OA34EN
P3014T8zVlaLOGPNubARFxi5GCDYriaPQQsmbmwMrLfx6tqWKWrxS5Rak+sAjfIPrjmqS9+GaJp1
djVdhhoSKop3HPsOjCLDN19xS+xQ2vboRpm4RJH7a7anoK84olxqLUrV3sSjnp+UDuEQJQUkyq3w
mJefqYi775aKOtDMNn9yR9exfbL7l8KVMBzf4G99K8Av5QBwU6JIe4yL/J+4z78jUjK+WnxAPBTv
0gdW+8aqAuXXsY6CYNcXsbrjziC8MnH0hSbvqBSUqcOol1+6QjUveV0de3kXJSHz93GJSjlDeqEA
yFlhK1JsavCLrQS0QVZZPfLweURNKDMdduj0ONqPReQuxoblL7VfFtBV74OtYYTFC4JxuWeWg3uk
3hRaLJIr4alITMSUUL6jQB8JvLa/qKCjAdX9ujL1YuuYkS3Npaw3R6Qn9JIGshVMi4H2kTyBSRWE
d6hldD0qIaXewbJ7L8ElB2i96MMdwZFIyIDO5gPZYjBfbOPsgGpAR6B4RH3MYlRfjolvHoh518bb
x9OczDpowtKeqHdoVfNQuY+B06nbUnW0J6CLCkTmUZZXf24mRp6B+D0M152pAXygsK2Cqu91XlTZ
tgOtypKQQcwZsq07OO3UpN7UKnY+GzZm0fwiBgRE9PlaVSILJrxklIgdy47ZD37+NqpJep/iQXoy
A+BdZQCXDng3Zmc2Bs4iS1obZVL6KvUhzouvPQJ7Tc2fqOgY9AkB0LucHwrQvTyaY/TRPrbBoc/M
9FH6m23qfjU0SFjozjFtUB4Ut3xFbz0lTIsdNhPOstOFugXRfrXKUj56adM4xybm+ZPSBCsiUBiy
ttilaZ0tulhrH8GWWmwKBwVb0+I0Rj45xeYQEu1YdmbRuVDZ8JzEzZep/NyX9BxEsZA3VeQpALne
UZPjVXOnjfovywC5LdRmhIuIQZIo1cVmWEGYHWgdAtCfHEXcaqse8oZfatGCmmIYhp869J0bpfgW
4Ed9sM3eLT02+PuC+cqvxMySvYjrckHQrqqADKvGxBtoA8xHI2hGrLu1aAlqX/PRKazoYmPLQZ2F
qLAWIxoK4aZ45Yx2XD2EPZLhUIlfqaSi1bMkwzMMRDYRqhYbBySVSBrdkdZRC+U1D/rJj3Xj26fE
5eBcgOoUKBqSRc9y/x/hFK9OHKcvIOrEc1dP/KPlQ15haFAgu21AE7EEAS3qgjiIAUItzs4cbCFn
1wyio5MZwPWJ7KzEqr/qS6NYOkTzXRtAbuKuiZ7SPjwBuleeCWmdo9WpVnGmO1f2za1GDz603sf5
viaWf3/ZOIR5/bQz1VF2awN8rRkoPkOh7edtgQsG5tEUkbjwMChRpV1akAZFvfaPRGNLogABv8SX
JrXdl7GMh2VYsO4EMaRgD0TwsPHN1r04eRUtaBCoAZduDqjP+yBI0CIoh5X+KsXKwiNZjTp11omi
BQ/ICmpPTLGm1nufAbLFBygI/uiZ+QO1utq+LvJwQU8nIw61fZYBnzg39aoOF/QoI+eb3r+Pbbpu
m/UceZ8XJFu7BYhQ8pMI+vzUyAOdBaiN9iw2is1NBzlTr0CYeEMjbibgYZZ6aRR2m8ZBlXWojaem
MdRDr1fsQAQE1JzORGF5savmq9k2cxTQGR36pO+3KJhduk2nei4YxI9mougvAzKe0Ll4VlDxfrKM
KPNSDUhT1BdFmyR18/UAXpmXwKpVADPHeZDaW86zEUftNMjO02ChY8+16nLwj2idJb6NagtlB6SM
Ra78HGxePaHcvFoL1jp7W42HU59FV9fQEmtKGUtXyIxK4F2PJXAZCXDoM2WVVbp47SJ3Q+ntvsAj
HfA4fvk3j3hkGshsxEcPnyfda2/a0xw3HsCOVVCq0exHFAcmiyhS7JMGmZdjqscapKzj8IfTJxue
hNoLMhTVps7TdOv2WfKcV+OBHEYRpKiDUz+OZHKkj5FQ/ujWoauGG5LVdGJfrCGFzYDk9ANUhkug
IUlvzj2zgOesyUm9bYJa8nDg1xF0JtQgB4y2QTGHF5ZGC8V1M9oCZVg821pwUEOV/3BH8O+NUaWf
oCViHuNYUxfUMSA3zVSle2kFRMdEM9yOVOsWI8PAOIUg3wCBBRSoKmMjkEV3NkYKDApjkbGcUvNQ
YIImobKZsvA8a4G8AwHGUrWG01VuBXzQYCuPQD9CjCSxqmw6E8D04Z2k5N00CbbbhT95zDQm4e9B
s+l9EM1D9veBdCG65LuJHMj1faCFr44DXxps6fPQoM/z3HyedhxtKPOCGqxGkGbHCsEW9FSKtLHb
WQyBZhAyQQStrbqd5o5g0JVPMOrVpTNpzCfSmcZCUVxZcjW34mME/nwLAJxVLtU+EcYAdj0OnqG7
Huw/25NQV576suZ/stdWxPd6wbMVq4KfdQkGLY4/c6E4Pmb1lde8sfsHtw77QyTt06q5Dr+CNWD4
k50Pon+og/rq30bxhSHjsQk0lRvBIsV++7f4iYvf246HCT81tgaxpUHZUssVJj/RmZ8LfgLTJTI8
dqwtLQAsVW/uqVJH2zCgQDxy/NA9BmZ6FM5pMimVllzHDSHkO+WVTN01ug2wFPaiKcp/mbsFwyu4
QvG0ud6aHVB6WH6zbmvZ7T6Um89S7jvpLE7NtEKoyzenNhnpMNtobNJ0+9n0J7ex2Jhj23wJymkN
Db6P5slMp0bajfV7g3rgRq8rXkxuEbLAx6tgpRlH3NNNS0BgugHREHhwq0XyHKRu/wgqDOOx9PNk
obV1ugP2xARZJlz7sQgW1OxYbz4mzxE0zx77KDqojc93N38UNdtGgKAMqoPUYu/fAv2h01fzp2Fk
0wLQFKrOr2kiBxTNNepePNM3TQl+4B6gRzEiLGiW4DS7ow46mw83NnK+meBfneuUQ0vTNTeS9Pai
2sYvSgUnSVCBHUZpjpQCbrMqX3Z2hHIV7lT3Q29/K81WeQYqJdw7NThPqdk0ir+yUdGx0aGY9tzq
TggSHKO7o15zTO6Fm6WXYQzdJyO8N6UTTZgF5jdq0YSmCqpVamqReZ2QmvX7hNSUE+a9k1z6XrhP
mXGiq37+hJ1bhHua8OYTUrOygujDJ1T16N4oxnSaEG/+siyCl8+fMOSjv4jDFNVHMuIWZc3PLk7G
NQXhKGxHdjr7L7a+vB06j7d6yMOEeDKBh04DoCIPQd5FO76WIXOJUNBjGaWl56eRslwYmSi+drZl
7Eo8bpdlXJUSQPBLHbv+bIfDcI4K/x8FZKpfC7wll1he6TtqbvEEvA4VfuRMQxMMNdukP4OLodul
3Bx2uAGLdElbVA2kWqCrrZvlJLpHO9hJn4+6grwLIBuQPo9jAQGWMd52Vv5b9wAltriLblUOdIlz
JaPjZtMYapH942jpZxUWgH7TK72pan8VlSn+b5AEIHKlQmJ529h9ZWXDj2RCyK1cZ3oZTeRM/+Jf
GMCmFbF2SbKifOmQNKLtf2gxaxWp4AyBQMUHewRKoVUi7Za0jwh5IUY2fEuknfxbKyz3mtnJ3VHI
jw0rsGhV9B0kyIIjmTJZ2TsgA4/M4ycX6tDjpjlc/9Ck56DWXnYj1pJK7mtI/PkxKI9wFryfgXzp
avtLb/ZWYTWz0ipEXigEOWWueb/HFtK8n4KOYJxQvErkzeZDqLLi7bYCh6tHeWzqoLhlne8R3bKm
jDjAEtjfWm68RkQOeageCaQBQt9gJuv9cqVo3ac29QumCL7qK7A1DdoP2rGG6TAsDEQGttSEKnyx
t1H56lEzk1SXgfPNss3m4cZfSCpNVdhXf45N3yIRSYlElBXlwYZ4cokil2hzZ+5csvkaV5aN2ene
3KHVqV15KFtEwH46pz4gP/w7sLuti97SPGaBKDNAHu9Qc9NmQGsAQTAhBoRp45bPoms/YQs6whJU
Q1BtmqThEzDXWVValV8msO+1MaN46y31EtSXDvW2LQK4y6wiufENGYy+Sxe662ZAafOfdWopF2dI
g6MFqv0FYQXe7YXpKAdu5h/tUoW4r7uP/iVXftA8s/8EF4C96Nvr/GC7A22MsSSuXd32o3NTNmtq
EcNumeqaV5WlPzH0WkmXgLCkHyHgJQl866TdRE2N+0iy+5YGCgmbNupXRNZr2eM0nV8A3LUwHXzl
NBU501SJoY4e7wXqhXE33olG/yGCAPxRYDl7aFtgBiVDGQPCZQO6hHIdqMrwWprqj0Z6mY1fPfh9
eEao4+pViAxecpCci7yghls9gNIL0SwM9l1DbD579TEkWlULRdKxTHvFYB9VwJ+5n1qUCaN6TSUr
Nnkdtl5DWS2EmI0T+ahMnUaAFgJ6tG2umv+letcwbkluNdNwdctCUByMhY5zW2TAGyOK2FiKc6w2
2oYqbovWr9d+Xrqe26qxs2mzcMsbHXTXZQs61bnbT0Z8rCas2UEf2dKMOmdd1kWH/KwqHnlnJQ8D
+8pFi/9SY7EWuvSx2LZ+Jh4h8gJ+0tpF7bhsWtCRemxM/5yUHJFYOTxGhGyNIHa3pGaepemDZr5S
g+YfwBb5YUaOH/YyYqYtQMzc2XvX/ydQXkxWJRe95OX9MBqATw8O+9rayCRVZq3caa4KTcs63RYi
YF9j0NqsiwR0KdTUdAO3VVK/ICfZ7utUHZAxw/BAGX7eTGt0Lfsa9ag8o2khWpk8xXr2YVoVOhwb
Xzxds34Gij0njUzd6BHXM/tx0meeZZjnjg9imloD/dvZG+g+fjfaoEAckv4rbaSHHCSpZZUqZ6Vq
zbs8wD+GOpz0RzDm9TctrPlaz0x95xqR/viHgTXTsbgcGkSqCr375nY/3dBFjHwMTwQQKyWf9aD4
LoLEdujNyDHqSBMkGSCS1qxvOj5PQp2W2/q3k1S6Gd/lTvxNx8qvVxL20o5C2fogvV3RS1jahbR3
0u58ss/+KI/74K91hvpSjMg9KXairBIpnv6H+a3U4PjYabec1jiBkW1oydPQc5wKh6eFjuzhRjfs
phVPIzyFt/rXRA9As+kUL3XPh3Wf6Nou4wV/gNpJ7YWSxffdA0qy/eThY1P4kLHx6lHX4aHQ2r/M
kevRMgBBaeS79o5kvefbBtqSzwMi77uOXqSymUi3ngRayfnGRpqu78Omm83B0n7lF0qIJadp8ng5
CUBBwa/Ab8wuVwEJRCVKmd6XxoOQAlKkBUXSUL5049ItaXrz6DrYDzk8cqEXBxjRacjdRnlsFUM7
mlUUXEwQTfhFxR9FqfNHMG+BZ7WysYyWNgijB5dudD3q7JS49Yo8dre2YlaLIGq7J1Vl/3Hmvvf+
yQ/BKa8bhHXso62vs/hUjaZ+irJCkhG4AYI0WhUvyUiHlmgKUHdvgmnjFIAmchqBXDce6XJAogug
jMJySuLPC3426CbKWriL5cJ0TvuA1FRSyIt39urvG4ShAIVSJVBVwxnePaABqtolMH0WUt1hCcSk
bJeKgMSc5iveYJl78DejrFzr6vu6Ut5c7My2ZJrtURT+w5Vs5Y8WA0XsJ40/RqJ+s3Tf1I7CejWA
bndH3pPtgyQg6GKXldaEqPdxs2U88GZDJXXjMPZ4xpuJB13GuAIxFVLr8WCdqYCOjQa4g3UsK6kJ
LgA44/frcUg2PIDudaaWobOuTUDTbHfqmpr/SlUz+zU5wyJN0x0slu2xuaMasKA23kC1rq7/VAc2
FZEVsgps7pYjxrpRkYmAfXKhXtDFedie1geqfgZwBKwJ+K9Adfc3E1SkFQhcUg8Kp8wlOU6F1sTX
hPrm65gPRnKae2ZOqLnS+mbG1mQ98idIVoK+kd3HiGbuyjQMPK7g3Q8pikK7N5o6X2l5LJnm4TMd
alW7B6EA83pdazZzB8SxtfsMZD0sHB1gUn4P0NXWR8zNmKac7fMV6VqWOhqWZ8krjjmw5+RIPTSx
nVFsVlyvaFR+6f09AQP+kRtclg40ngZAliUJTuXS5nMCBpzePOvK2oYgHIo0hFSQ7kRXnJQQTO1t
3zyQyWrVcM0Kiy2xQqoftHAot4PVpou61VfXMrHB9RS81c++ESr73gbprWsgx6DlxaUHr82iUNVk
TwHLrmivTYpucrCjL0QEJVw4kGV2KJO4O7pFXiLBAwKawkHYxIeY+/eKxcD+ISOgJ8gdJqjF+WIi
PpqVQGFkDUfuQW4TZ8Ynqx0BVXWE0DxIYoDg3Ync7mDgJQ8RDDwci8rHw9G1uicD8pxTis/ClqBX
TWVfAYOAPCm4sY1MqZ9BY/kTsj/+P3WA+FVdBW++k+H2TUDUPI10oFtzRtISfyawNhcmgBrto77f
2U4f3lcGmAd7v2OvVqCiDANaIWOSA0XkfskH0FV4QT+fBDFTudclPwp/2ls3IH7ZID6hbdTe9b8a
eKjKt3Sos6uZK+UXgwXu1lWQyQPXTDTFYVG14gVFfs7DIv0edM7PIBiiexWaI2mf1hetFz2wtk66
mGrrqB2DtMZTotb/GXT+boh89o8CXYCsbacTxWg01Mi7Ozr51AXyxT3IQthX8KieYiNOX8NqkDta
lPkFESoChawItFBRtg4dG5RfQlJ0qHH1QmeK0lcviA6bXiBtdEa2yU84yT0v3VdNT5VF7GbKSeRa
vx9Md1xDT8L+IngVSOS//aYq4SplBf/ujpWyUMEteuvbOQ2eAWEybgPfENuyS1todGfJ/ZAPJQDB
5Y8e0r9YNxrqsg4YdiZ1278wfJ9kT/vG3lR52q37wFa/cnBt8MThX0x7PwqnOKPK5NSkGkQX8due
Wwbq7c+uFZ5Kgz25vuI8Q4/xGZvL7mUcIx31NSI9FXqa78OoA/RYBztz6AvQt9Y2KHvySNsOYRgv
cj1uHwBI1Nd6qwJrDoGvA4L7xboFIPaxhiqvl3A9/YGFKX7DVXOHfQhbZQ4eZ65bsKNaNv1TphSo
/YUak6FoYleDot5jIFMytrFi8z2FQrMk3A4tSqrtVPPjI9mAFRILxy+GHQQTQMYI/cUzttLqBtid
au+EeX20nUYgwIl/SVp3tZcIFr0lreXp6tjsy8QPNmla/Bpz0XxxHAv4QEhwYlHWDJeuDgwo0aTR
m6p3nqtZ5vfS5dFSM8305Meqcxdiob4C7BRSXJGdgOXc6QFBLEX0gC+GL7AP7H9UnUR8G/i1puWT
kTnaS5EOqLntjHhXdUAOP5jIIHt55Rgb2rjGo40CDIiWtMAa36sh/wWq2GKLRXS1ZKoTPYzlCDJ7
/PPyKo8foAXOD6DqeqY+OgBnka9R498sK1uAuQdZk5UKaLqHmzLZUO6eDrUbVQc3jfaxTOdPpoCj
XraolwISEA/9ALafuish4pW6R98u7WeXa1AkCZOlXbNm9wcvFIkiamMFUPmYZDOM0cZGo7WRWYdC
ySudQWPFXkxSIIHFhrUijP3gRu0/ga9NJ9LSSUsIC51IS2gZ/uPf30HMun0HGRY2dZZq65oKwlzb
uXkHVdhcmsXoWF+USFG9osybhxC77AehKResPu0DmYSZl0clSO6plWI6sN0DNC6c/DUAnfMFIBT9
kjPjETw7w2vlt9DiCEe2UoihMnO6BcshFBRFvDzTGQDp5RnKJ6BnlzanCtgKL+RVqTXJMk6NFhw4
pR+c5WMNBANn4IbMn9AxnE6UwLg5mX2a6r60PGy5dkqKMiOsHd2VEL4ONNTYfDXSJXTSg28FWKS2
ELNs1uTlj+FaS3nyzBLdgDAflvdkN+38FfzG6UMFya8j5BtQlyeHay4S01zP1VPYjvnFNVFRXRvd
Hg/peHzuI6fasa63IDaksqNt5PEdsALtOrDs5gsvq8yLevkPb+8rd4zfUgC3vcQMmgc9AlZZCsjs
FJE193Vs+IssrrJvcWFtxY8BCDzIgAR8g/QtaMEGfj3oGsSPRt9uvZsOama/Il1op0yOySL7F1bn
UG9ROmfpDyoKF/WcP8auZlz86pVpidhYSh/tha/VS8CVbAg7+sim1okDTZQssFe+BeEPlPqNS6dz
gmM+ONkWP9MvdpnyY6QPwZHsbachBF/G+gYl7brHUXV7BKuD8WRhc0AA3trK1F3UGD+qoMJDL26c
A0MM7hAYWrkyA0W8lAkwgL2w3ly9PtmFmy7rPIdcq61kHg+yDoz/qMU2Bzs+En5pAL4PiydV8Qw8
rx7J1ublpQx1MXkAJh7uELKBR9pYRwa8HjONbpd3jrZOOld5/n+MfcmWnDqw7b+8OWvRiG7wJmTf
VW+X7QnruDn0AiT6r39bQbqoymufdycYhUJKskyCFLFjbz6KC/6eULMBTh3KidP+v391zLklBmKu
4/s+CDOw9LNs07qho4tRLmD1lR+/pCLlZw97r1XXtt2uVZtLbLn0e96YWy9h9TbFzhP5E/ZZ6SH9
Msxp1YBF+HtWsTBwnLZ+KgAs2pUF4s1DN2Z36Rjumwi6MYnb4cUFapCvLEx2k6EXn3pm9efIa8XK
7itURjoWNH0KVl2soiteZAUOs1ev7aZfIAm6g3xS8lV6WBrj9pT3uQ04HWN5sRcWqndcB4JLIOgB
dlmY1j1Yxx/xeIZES7TRWxASB4mmPQiTl9/wIolWJQBEzxZvx00PBOsFvPzZoYAeyaGHvilg5p0B
RtbQwO4a0PYShZ7/FHjitW6EXfkIlJZT6t3PLnWzIOVp/dmKLAB2a7+9L7K42tdmznZ527JPVfmV
suwMK7dtL6piH3Yy/tpk38hcug1efn5/7MOx3LtN74CnyBCPkRNJ8CKkV9solXjLUItyP6J6MnjX
pjGDtNIAK9cMOa3hq0Ag/ovfttWq5mXyPGELtoFoCXLl6kebotr5kAN0eHYnE6UU+HKPJaoiVoau
l689T9LA93z5w3vgUXZGSKB49iHZAuyqi2SqEmWcROxtJiSM96UFLN4M9NXSPkSUUy/vTCS2cj2O
znMrq2FShwRqFXd5J287WZwlEENCh4xEdF586YwOFcjRtAmCVy4EAtdaK9zNXJmEuMcKjOveXEPk
tuldnzH9UYp8eBk7d1UPHCGhWGQXTfP7gAbB4ZCU4ROKatyjwPoJ77iqPwDwB7HNuOUB0gk4UveI
Us/NGNf9SXImHnUrO5gM3DwkuvFmAn05HiQKYlI0rHicdlnlRyvsavX1Ura+1LPf2Jg1IA9G+NbC
dcZjNkCTOgUNxm5o805b15M4jODEwI2Gx3RoAXOW586TbwvvLET+Qi38v0NYTSC4C6GpeE+2EiDO
B2j0ramTTKAtTzdt2tgbajY2S3a5XiYbqI0o0qJ2/h8GsUV2hAKJWDeAf72EtQ5qZ8g56JAc3Tp1
+6+nWmSig6YkluUwioMo2WExvflrXmGcyWsZdDNHo/fudsqGfxcPM/WcbebGzcpMQiAxQUO9BSoS
i6g4qZ/Cqh1RZwk2s6bn1r2hA+qhWhrWQU/R1Lj7MPUZMGnxXeSa+nesmw9VPWaB0w3ZhXSfxqq7
NlNDEZl2DLlWqxgDbC4KiID9PuMFyrLIprFXJtrHDHDyh1j3hvkgeAstMr+9W+xiioaVEZWotFdu
RcqmtVYjv0OJJqgWPQLmHZ8jCE3EK9XMSogTJHXyVOYS+erRFCsZhdP9NHjs0dLy+h41DWtq0cHk
Oj+Vwvw2+yex6aButyxW1Cuz0n5sExMUiJCS2sw+jtATbP+KGPop7DzL25mu5W6isoteCijIUYJc
+En0AvEz7vvaQ6yeRDp+S/cmYlKkGkUHe4q+CB0xCaf2xYvmDa+86LrvPGrLwIFw0mMPRtjjYCK+
4pvj8E1Cy5Y8TBAVrt2q0s6TCQF6ZAj4ijoQ8NyHwxSp8FB/N7Cq3fcoYtnGHKIAWrpBKS//Z2zC
dDt2JcoOG5F8tn3tAE2a4p/eRlVT5eEvWkK76MkW+r+D8ke8jgWFX4h7t57kXZrUGarE0CHy5Ctw
i8lzOxVPjVvUW1bJcptjrfMZ29v7wsmcH1B2+e5DxevF8pBbQy06QkS+xOIrh0YCeUjpbTxZ2F/j
MAS+yhFIX0IT6A5q3RAYrYfyu+1/1hPbQmZSS0/gV0WcJHHDezvsnGOtT/5mMIT36iQNKlA840ed
xXmgY3H2DAxis68yy9/FLktfktL9hTel+UPz43vpAleRtMjK27wrj6NpGA9xiWIX8uiMCNgTbHLr
FtIONk/Cs9Sqx7pBjQL26M02Dav8yXHxxsz8Kf7qCe8Td6D/GYDYJDRH/B9ESfuY4zt9hYpDvuKe
5StkVrTV7Ti5WB7+7KnRiD0uPbvH6tBeT0ncfcLPqUHc0ve/h62zDaMJ9XdjM6yntvN/GGVXBBO+
8n0eDfdQLdR20DX2NsSUwVrwuiAUZN63XZo9T1KeiVgjKRAtibDh2cx63wKpXnKDDGu3++9lEAph
2YcIGMpiHdOE/J8FpR/GLP9WXI4NuCdLJtwHblgIWg9r3tnFT+zqopVnR1i1mbm9x7hsP4R2+YQo
mhl0GsTgGgAKirr4OU4dRELYhd7uUaOe2KLVHwr0gekgxjZUYe6AvOJBCRWquSPX8msHXqpYRpph
/4DEyCQrvLEyFHkMkaxPGbZLwPyhLHWk0lJSo6VDlIPkVva8XEN9E8RxAuQfAx+R5VVqByiATAK/
BxftrHvA8/hkg0MTLCxJjDQxJBNa5RK2EEMjlxo66qcEUuzBDGWnGaLud7ddWM9gBspRVGFsM83w
nqMo1h58Eb/kCuTbQaFv32s1WHpVM9XiaQUAenik5v8cBNBmE/Dc+7HQdOYACLuZ/ZCD9epcut0X
UE8XDxIcElDm6uuvtW2Y65oBgNhPtfslq1coeq2/jkbdHVAnmGz0Iam/WmH9IzF9/6EMiwI7txJg
PGWn0cj3mAHTLbYWfj1eSlsTG9SrpZ+seqrx49bkz35qAxSis3894T86TZZ+nQwNHFOFwR4gwASc
al0Ux9aLrsMRor0OB+z2Kc2KC0Cq1asOeIGh+9HjkLjInGZQJlDmpOnGCxJuIqCinNaCgmg98W5D
vcKNGOh0TXGk3iZsHi01R/d7DkhUBWHS+xZoPhwsQxHvWXdGB4SZgo3bgL4ZQVG75V1fV1iHsDpa
Y/Vv72bZV83g4HABBbEq0cT6HdXCgKwFw2g1Z2m1KGNFleoGzyK+JZccqeRTMfIGUk9wLnjePJvW
gRrkj8IlsKyZQj+EadRpz5J5/RbogwyRSfzJ3a7dG74E8LTO3bOpcb6a7TYW09BR0c791E8v+CbY
aOI/WKCiY5endbaLezTVcKZ37A47leOChhepSq1FI8i+P8Lk6W9AvVaNkihq0mHxQ5nEdWwvBg0E
2LI7aHY2XOiAVR4/1lNxaJ32aiJ7r5pZnOAP7jRgcWAoO0cxwrSjv4SBF9mhQVxnRX8TIbT4EaW2
G2qRBwsH7EuG5o5aNLxI/HEeXnRtd4AaIbSEvG4zef6xaMvuGTwWzX1Wu+kso1qBFGWDyrR8T1VD
VhyfeOW1z6UVNwiDhli/s2z6UjjG392iOs4CGi7UbHm8TiQ2rubBF1i5NqIuL8tBlvr7Zpn/2wCq
frYB9RkCcptPOWTHQUyvY0muJqBhISCkQ2BHSK9xgEMbDZyEMfK8oAEe9ezUGKDiMzrrnLtGOAUi
HrULHUCb4qH0sws3FnLJCAAYIE+kgQgLevo6w8bkCOmNYReGxc+Fd7tOQBwfiSFc14p4mzr6VudB
Lc3sSDY6SIS3C2zl50YYpqe/zdNGP5sJhAyuOeEHqenGKfMq8VmCCsJVm1Y59tE+84diS3tYxLbu
WYN1BcSI+R30DA1kTbHnXYZ7gy2foQ6wi1r+q8jccdu2dnauVFKxGAvsuZiJpO/SpjPyUSMg4jJt
yY/smeEgRWFDK6/HCnSVaWH4TGdNJbT5TLydVXEWH6YQ9DtZlPF9KmS9Q70c6nb7aCeVpBOEusyV
Ewr9MiAKdwcUej5D+e0aK8ZWZoCsesU8EpyM1mucvQwDaDrU1dM14heG5NHylZbvQTY5RGLn1+3n
5SuQXc+cYXWFSouh+UmEIMQ+gt1mFZjpILcLSQjRjNw02zh9QJxjW2iOvoXqQ3mhg1T34tJsTVke
3LG73NhvfCHvVAYx9r3bRt39y3hPSLa366556OVYrjIg3c52kYUvlgx39Ohq2rDYeaINt/SE87kJ
gKPTvgi9SS8FZF7mJ98yPHH78CU0tV0c/sM9Y3iqldCdG28mlNN8ku8bpCuLnsw080+/3SzWfBkq
bwN8CngGmPc5d8fikSiSvLwaD62hQ6ZKcSrRodJGgV1iHqoc8pVsCYMGR+sPeQpdxahHkA80V9A0
TePPpd7HkHovs3NCdtc0Vn4OeTeNDfHZV4dMljHu2t9nsy2MqnVkRtCVf+sAJ0oug2Uck/mHdmG+
hkWZnJYRf5/+7SNzFCkif+5nAaK32l5X5Kp0eMePSm1zIVul9kKXCsKifJs4068b+zyDH5ZYsoMu
Btv8VcFbxKIb8OOPLmpg/dQuj9QEV3b5wJJyRS06ZKNe725GWY78BjG+UvC1i/+shWaBzoYEwnO6
0i1YOry6gsaD4XoXrPsX80zyEGfTFig3fmljfXigQn/PGx8TrZIQrNNRmli7XQb2R10Hc4Sq8Y+H
mp8HWZzJmSr8aayDYW4u5DoEjw8SPcJdEXLdH1q1s7OhnqjXYLXh7moaURbg6BqITXQz+eJCtSq2
utcmNYpLHrtmQGY55f0GYOlij4R58sWe/CfPadtHqNh3T07WXMircztvr9uNtqZmw1W1qxYD+Xmd
mmGd/4rKvevU7sjz586EjEMDlFkKfRe1px18cKHXAVhC47XQWbgJw7ZdEUZnhvA4NUQEbYkKSgLz
LPAfEQP/vHRMKOzHqsnSdlg/7aIocp7xuEse67h/pro23/CQSzVCABYMFLCputhVBS2KI5W3VXE0
D4JgWfLIO3PDtS+p0eU7ROO+0JMQgPDrs56adECg8sMDP8KvexlBLpZhGFgO+jbCSqgceVcv8q4+
gupJbHAcALoa7cmRDn8qGBG54WzLSXwlDylDLubyC9vP7/yQabvcFr9tbZNWWCKoT7awzYjXbWFB
4Qr8aL+dbz6CajhubH+6lLfxSykMuUVJ9BR5KQIIrmU9eANYK73WB/ZYNU0gYx6gYltiY9xgO69s
dDDSkV98P9kjkquB+EF1RJ55MM3COw8u7qLAV6SWNBXNghzleEql/WwX8bg2LD5uhdoQZb6RPJqm
HThqB0WH0HWHdZ4iP0bNfKyTxwqxWGox5RaB5GJdN+3V420OmnGZQyqPv31K5nqHiqXVpoT+TDAO
HPpLvAFNnsQSFWuIu4lzsDnjLWLgQQr+2QJi8HfkQWeFAUzKpHCxs6OWV+U+Aj+9Aragsv8VwhPp
84R85yZN4hjUElmyTafURiZZy+2t7w/9ChVDTEMc3W2O1ph9r6lZll54V3Yg86Tm1CchUl5ym0CL
8zLbfCcCvXPe9Ye53WdetJ5syEdETgNOIm75D7Yt7W3dgthq/tSCl6++krfyIVuABaAxbKzKzC+g
+SguXiPzi5tWZh9QO0nzoJGVd+pdD7a5h9xREAaqw47/mm1z/0hey8TLnDRmdppk9K/jSLEldcUC
vJ+dZBboNiDh+P9RWFyUGg3lfSvSWHWQtygjtic/OqAgrDjGJgsGVogD0LdpQE/f5fE9Vdg85OV4
t9h10XcI/stpSzZ6Zmdh+z/G4392wMK44WDyNJxzDKyYvy3HLNr2Bm6maES4E9Au4QDq8vswREXd
BWltHAakoA7UQaNn77nd1XwfNf13ystpkw+xThA+qCQdUdFKAV4AE7UFG7LJoWJPeT47kIW3E+ie
TU3fkD9DVOCpLgNirq10ZEDyCHGjUt3mCPdk+2SAdDHTRa7tJjCxgdN7uuTqPqdDofwQFI9XYa9V
W7Kh5gsiRbhDM9zsGNxSm7ksCdzMg0Yw9nEg9aJoCSJ84tiN1X4YPMADZxtFVMLCHNduC3Sm1Dle
9R1CsyGTSIO5IMrBCliVcGqovbbxp10tOYDmzUYpAeogWyO2aV7uReJepDk6PDDwfjkCnaGDvVOd
WkPm8iCx6vB421WP3tVIPeRDtnfDx6kVOzX77TxzmwbSISpLuYoie1wT/LIaOfgVi/oiFIbTUipS
dMYRottkjW0BJJphs03gTupRI6aory+AjhU7s8fedy67aWLvDjQX3t7JRmjvUmkOFd+8dWSqMIdM
y0GYDkp2nNyZx1IHhLwN4CshLupUitqJQJ9Ke24FcJlYEz6UDjN709JOWFp3Wy78HIRpfdBxy9g3
gz/deV6vrYWhV58swEICt/XLH6YlNr5XIo3XpcVuqsbhu6ZuA2SSjJce6fWN0bL0zm9BfQE3bz9q
XJ9nGn1effKgXgiq7dJe210CumiTs3PVDNcDgyraJpHuGJCNel0fxF5rauM5zc4NeA4gvIaHrY4y
EiXC5bIzQrkeJIgRiDsBijq3qIOmGGSVwPHj5LNRA8BxH9U98kdB2Dt4NQDccHEchOdsDZtMDbIC
9pHaLVLR79u9ahP5nOdV7hZk7XGwPKr0N13Zd0KyyxMvHwT0QSyv39Czjx6Xy+B3YrfLPMvguAiL
oGX4xzx0OX4MKZTAL/nHQzp4P0dghHeLvdBL8c5NZvG4gSIEhPE+dtAIstkp808ZID1/mkQCYTcE
IrF+VqDluH5OX33pMqyf2QZLU36JtQnK1wfUYwHUFJRhpZ8j3mylaKLjkqm6yWVRpotyXi4UKsnX
aoEvlUDpW1QMRVTORNjMSldP1nRaJ0inTqkXrhZyaOpYmnVqozTKzcFKp56/IaS/hQckArWmNhb7
yenFOxZym2knaY3Fqg+h7UelQFEFtlJtrOu50CiPq+lpxH1XOIg1qdIhyOBOq4ShxIOaIZJvZ0Bd
flKLKpH8qn7usdG/zC3gVecJqWmBzvU06tbnRHedtVGgEm6u1qLCLSrxmklir9Vd2DOsLeVFXeVQ
RdDlQyWSIiKYlVyjLuRbwAec90ZC9hoaSOGXnhvc79J700Fo45tZzST5NoBVZUd8GMBmhntk3Gdi
jD9RXyzcGdhTzb6LiQYs1Bk0JTXffJcpszDujvkYhgjlOm0K5EciXxC/QBX95MVrPwr908DC6tl1
q5dZF/zNXhpj9az8XdMevjlDnKy5o0PheSpRnM52QrrNCVM1JzqDInJ7SivNrIKlTWezkfqXMdSc
RkijRJpebW46nGGwrvNU6mOoezYubTLSPJk1GHtPM+drWuy3l0NXO08Dwh4IXPtgKAPtVwRt2SWF
LPPsImrL2S+mv/4IuZ9fimF4vW4TIctBND6tbUPCHqGkHVVAYlfrH8s+Ri5CVUeSzRPZKsT9/Egt
GiBHzd81DupGJ4ePxzH3j0LT7W9GByoLJ1dFpVPnbw2w0QOaX4JjEusyCHqAAtsHVR+AVuX4HVey
ASkq+1cNN6fC/oa0G19ZWund5WCeWlDraQyqH2/0Tn+6g1VnyT3vRL8VGvQOR/975MAhqC4kEkTh
U570/ECFl1SCyXJtQp5SFWLSofewGwDEaXZpSCphqdWkswGIgYlD4bOdtDHIEFTZ8Ax5w8SIQrED
CsTC28f82nMsfEKoDYIOxLfGtZfG+impkjV51FPJLnRGLnTWjcV1KmrSgVePifk5SXQk+Tt5V8Vj
fhmUwGslzfgedTIb6qNDzSC5xJH9XS02ObZAdsVxvFtsHycysBABjs7ZmSV/0voMWYcOgem+87OT
0yHqvqJTMiJvOWHZqvrtENG/4F2XMs79SMHiVLW5qJ6Kyde2i5+t8mIrZDtBJznf147g3aVxmxaB
nAQVSFnooCIVQrZJOoHhWGanVLP716Lk7dYJdUiVhwZyoCbXAqvo42Mio+4lC/GAjKClt0mEjWYJ
GjWs7KHTrnr1HnEX3083AzgKXugAEOwBoeL0gfxRDIRntAm1buq0W3adTWZ+c4jU29ohBXpXydlP
amVAZ+BpGVWOEnkyK0qSDRlNtRfSaUOkvKlJHWRbmjdzURPw8DgoNTC0C2Gh+EXtxSklWYXhKUp8
CXw0TNiD1PtKeVBnogj6XSM5ZaA5v+SKopoO7QDN0ryKjmQvFZX10hlzjwEO6Rsr8BTfRa0bf5co
w1nFkeT3Xj7UFxQcuys/q5PvueWAIK/Lv7Sc403noCDT8bj1KQbbEDm4CbYGNDKsgMTy9fpCv9ey
67q97PN/lh80/UBdqxwP10xclBtYWQi7RdYd+DQROIqsIu4MxFnolA5WYiAaE3JLHmzL27zrBuFe
j9SqGVAdKim9dqgR3QACCy4cVW01JTZDEQfO6GAXX0O70y835pSVqCGvB29VFRLrRBYeE7fB3kKz
XKjN4Ay5cOvk+tl6seMN616qOG8nhCfyApHhqN2QkYbNPVhe61M3BBaI/u47x9bvjbTvQamLVLjX
aEYgAcW8b1QHpIauHSA+u3aEembMI9xS3vt1HR+i+qOI1207Fm5+wMr3nQAYIymwReeL2syvzK2j
N9WBttZ8AnWrCBNtPxOkJrntb2Vtoqxe8RGTD9gJk3vPz4PZhWwgMbiOE9WQnjLokgd4X/Ub/LeP
EM/xu/mMbP1gDA83Z+RXyskOwND/Asyb2Fgt9FSXVeuypKWzlk/TyTFRma8WzX9d/uad9Q9A52xX
MNySf3L7X3wWA2/LGrQdkO1UuzMGZc/NQjhBPBN/J5u46a7VDKaagTq0iv4fsb3ToJwnowvnKAdC
0h9qcn3pBlPHnJlbZrRcd1+De2BFtDK2o8fPutgTDQ1ZOHhXwOsYoWpzAnVlqWCPQeUlPJBVNAIp
BdQt5lPZgRwE7ys6zd3EQbgsviMfOgiWZ9denkIKbR6YizJco8A239Zm+1nkgCTVsemjZrcuznHD
NbyR5Geq6e+K4Y/2P/jTPOXbPLkFqF8NdjfcbsOauPnyXrORb0A9tw+F9bfWzNQ3TnMf8RcWqvVx
HBLbN7Ms41Qftd7mXD7vrY/mVJ/+t3EuX1WNNYGOUE9lAHwLxzsKTy86NGXqzGd/snVvveRXpRXg
R5NTzBMsYyvXGlCpOZRrr+nlpbS6dpuNURMgvCYRIYSNzgbpXM8kSCFOmgiR5EKnow505tb5OMzD
9Ho6WaU0ILygbMssdCaAykP4B5V4Nx3LZ9BluIWPPK26jKWDRtBnvl2G8BvceRWooGQ8OOIcdTw9
xVFixFs6tdo+PVUgavX2oguTUyGsb87YFFvqgLy1LAM6pV4aArBLUyLela2vqwiQTF5ZkVHZ26D2
CDs4Ihihw5CK6q4FfIjoRhb7NMWgnK0GvIvwu3wgWhIaLwEcm50NZ3zuHEPMNbKVh9hFMyXGnms5
RJWpQDazsSABT7C+7xpX3i+Vs3NHUxt7yfeabrn39AnYXpYHbiBrfHM53PZRdWAYd3nYjQ90SYjq
NKt8wqaXmjSAq/GRqQODUYAD1YSCBl6gZmaKTU8F2wa4KFbgvKw2MzFKEZYf26OZBtWQh2tgBDYd
wj8nIL/wq6fTKKygxDhbkxZPDqhEn6i52AYBrOvb4HfDRGI/mX0hR+ceABGws4799MOKQr4arL7c
6pmFvxo4GPBnejPGvXGRlW2vetbVs7BmWZT6QzJNGyrzpYOHOlTEKrh5mm096HuBRKvBjCnsZ41k
mkz3WHsamOwtXVwSPplAJffx2lS1A9mzztzw+9JfVZa5klDTxOZq0lA5l9Q5e/WGFMsaIPtRYbYW
Ydh9B/A9XjFpxE82r0HX4Uo8Xs1K3oU619euPbJXXsefhB43n0zbKQOzf/GhsPADZetu4BU9f7Lw
8No1ejweZFSN93zsvFXejM23MOF75k/Nr7EonlvESF6nEbzZJZv6Cyv78iRGLrZgHNRfnMHMgz6b
2l+V/4KyLv9HVwGbT/Nnk23upI9ctzmBDLuWwNHQQjGanPEc9+YrrRPJpGsNSHAi18Y6SiVtlIf0
2OsMdftTb41e8qXD4rF8ghp/8wmoAnUCU3P6la4y70jrTw+Wj3cfJelRTTvsGo1Pcy8ol5on3qPy
OhvM6PhxRCnjfj2m43hodC+KX80xjD/7qf4YK2oEPUaNKMIj+XNqd+CF0KCp/ebB2i5fIQDub+cA
zBx7qUCscw21gEZDY7U28+70TiHnjsWvLaHG998wS2Z9rPGyIfjggArOMm0fcj7MvUVZpggU6+M0
Fncdlyj3XOWRFa8XzBCdoeyyDfzBLbfvcEaLD3ewgzLZeCTTYl+adGZMQxu4apabDoS0zE3s+aBI
UMgx4daAvltFuI0KH8C5BStGPc7UhFtynHF1hEDrW45tT6+H23dG22ncI15lO7uF0rulDjqq/oE/
Ao31sRbSO9IZdS+2/43PMo6mpeZ1nJo2B0wjQ3H39mbqZdigDb8vBI8vHwI76pqWC12adHZzse9G
L0OWzyr09BkyfCZeWvjOZJ8v7o8Xu3zU4v4nGyL4Hlstn/LHi1DfHKFPa7vM8G7cPASgYrZrfIEU
elBrgm8NnwejolqWHpbIhj99hqpqurFZhej5MLlHFA+629IFkqsugGkYEKT5AeA5qkNQPmpUxj+D
GuR4/e9BI8NftBq6bVO5F5RjIyaCvBtfuaBW31P6V+OoRch61O0RQ/Soess2u/YWgNxQ75Ivxrd6
P548EoxHCViNnzRStwNn/tk1rXxVdhZgkwmoYgG698+J0ZovbWvtCaSGStRkB3KdZC7AMjmkTQfD
eKHho+dCu0th2ZbhPr4zDUcEBbp1oXBWEu9+A4XAur+OEchaLTSyM9Us9XiGua1dyHt0rMy/6LK7
Iwb8IukfDS3rUTxh15ues+ZcW9w7F5YVbwpp5l98YCLfXOtU6hckkD4R+MWXbnpheGo7CgpDEBjb
nEA74oyGvoomsKSR3wKOyUpEB02MuLFPHH9PMFBNG5Tjs62mlpEOAvCXJPHdC501/ng96x37POYQ
MCO75TkoECK/zkrZtkVF7zyWRgg17ONYCP5sOqbFoLwBqdnM70enKFeHqoxhRxvZJOmRbMSSM3dU
7qQdbLOq3fbEkpDNvJV/IqAkokqoIHdbt2h+3LBY0oAbG6MgwjLVUEJHpyhQqrCk5iiDN+fnyDi4
/QS0pu5sbhJ5AGxqh6jVd/Nl0zdIvHqVOc507MDxfKU7nL+5ojajHvq6sSJzI9WkkZKwlLQaC9M6
FhVYRiiFxQFln0WUqN3k+ecJiFrwkqAy2MouXqFS5WOn6GeA8fYnqz8aUxVuRgNk+rEFUG0EjTDy
ALA7fDC99uqhp2BltlK/C2Qnki0zjPAUO3l97gvP2YDPOf6kqeUGcbH7X0Fcqv8ykZgIWp6PL60a
g4qL8KTXHcYw8BXWjhd/qnWUyEQGljkAsWD9TUVSqjSqhRgcyqq9n4tpPlNlUSj61c9L028mBAyZ
PfsaGUe1TF11K9IduRUaofYiRlIwL98LZp8Xv5th1AHOR8SSFp8U4ad+7fRaukIRfHndcLO+OdRu
E88b7pnRdSvtUH+mc1tPs9md9uACpA/v3CPZSeBIFdjG1nxwzbVd93MC/hAQD8i00o41wRJgQ03a
XlqSFZtG9dJel3pNpM93tDEdEYTcFJr5H2MX52XsMvPyQcvn1hVqSP97dWOwj+pWWN3YugNsNcA0
um5DMuWGxt5svKiNfdZe2CQ9iHlw/kCHOAXheO+k9jsbdRQjkK+Fld7FxA9FfsZQvvfDO7V4QCxp
5YYyvWu9BLlEFaw0Eulseemz/cDd4hPCfo+uClhOTecBmYS4mVv6/nkwscCaA5WAKJVeZH2hkSxD
OYvZt8Wn+n8/svDH62e+jaSph4+f6ejIXVFYNXNGkNtN5pfs48jOTx7Jga62Gbs/Xu0y8uPVAhkF
Aiwi20pBOhdW0c+yqMOL2TnmJ9Waoii8kOTHWx8K7uc+8tR/e34ch1qdd7NQ39s4TejhhVo8SudP
QMHvGERR553Ux/xtcA73jx/z8fKo9XbpHy9v8uRq4G187nLXBv9LbVbuCZki7R5442LNa7t6jrCi
WCe8qZ657lxtS+9yRn5aJ63zf9/2vqoQL/MxKvnh5//9P7ZpggfRcjzX9QCqslDO8pE7KJ+qKMkG
H1qKbsizbF8yw5pWUYZq56DMdFQ+gvV0QPEaKdpNCYfu+9Q1W91Cnd+UhOOXegK9hQqsxXHVYBk5
tPtIgIREwk6sNmRf/JG3fmf/6E/zgCD+Z+/hBUqAHJAy2jsW+qi2JCDP0napPb7137YXUM8yplbl
wDfzUjNpIqznTNRyaq72QEVrhgEmE1ckIPdT5dOyMP4xyw4adxUrnj56SdsFok7pTtvT+A9TXhCo
40+J5z+E0QiWUtM7oICyhD7g74NbdeWlziD1lnrgSV06Mm+CXi4ItApA6cgMhWVUY9Cp/3GUz23U
WL9zslG9CBgeWegTvBbxh/++aQzmOTe3DWrW8PV1w/KwBMVdc/uwDI0mqZFrfxiBOrPBqN7mPEX1
VtacWDXK+UDNKMuQazIQYTpNwsQp78Z/27LVNuSIel95ot6bcX9tzlPRMJoPt96/vv7rukmwrXVo
7VgCxIYSKzlhFWScOJiW6mBpk/GmyYYM+fLfY8njxu3dLLYP8ieFdwY7DGhRoAkDJTpfHRKiv1va
ECIMA9ZXxppsS8fSvLE1rAPrbjKAKLAaH7wY9W2OUfr3dGimyb/PunTngmTzvNjN1EwAjku/dMph
sSd9g6A43jmbmw7LzHZmiAqexd50GSSCsvFeeKl8AGRcrmKeh9+BhUR8A9QZwqiaQNZd+VzLaNgV
vtMeyFd3QMH15puKhP0M1501JS92bog9Eoj4LzGS9BP4dD83igqnEPLHjUOb2+zSetAdo5t3Ocy3
cRYll+HrjXVp0lmr5dqqz0Gs49EvhkbGpY3CfG8eP/+SoGvSQO9XGs6u5n3sbETixGsjgyQR/dQ7
/uTE4MLOO1afdR2bDzKTl8e8f5sCWVy7K4FyQPlwe5pP/bTqTrGXouwlLMfu5OWmOlUONX6mWwCS
vlOLHN8NN0UOTDZZawtEdFQCSKzLHJxo28zsftkQPT7NTMx0Oqf4idL5HTNzJJLZ/Z0NnNvAlHsa
OJvMAGjQcm3H6xgyJF9Y2jknbjbt6v9x9iVLbuPAtv9y148RHEFycTeax6py2S4PG4bb3eY8z/z6
e5CQBZotd3e8DQOZyExAKpVEJjLPMfxq/Iy7eGudhC1KnbiIXyOX5cFn1Qjs85gXLZopCkBCVAxQ
VGEXn+q+8naRE+QfkKaNVz7L2J8mL0FsRuMbMovmmlkA1pC2ZdHebHHeoAHeQTsWnopaTXAFRcBF
A2+3G9rVO3wJh6fBQs4YNcSKliYrZRhWfvtRYBr2TR4D5sq7wRamRXUbka5jU3p2sreFeiEm2bDP
avT1DDZwvcuV4rjRu8Czo43LgWjowmIAU6G2XC12oCQDH3A9Nv6+KGPvGOAJDj3cFY6G0LxvoxpO
09331KWDrG7zWoJTcwvwIm3bqgHaRdB4dm3BRnwlE9/txwt3EI0/0phmUaay67NKO8leqT4ucQIe
4yQ2QuZDEDwvmqj03AU0XhHlwwrIWbukclA/YYb4qS0cPz/TJfaK/KyjZawAxjeGcga0p79Y0oxw
R+XGuUeGcr8MIWUazUIEoZoCAAdg0VkTok8tN3+AcnKvADXmh6lGoNvLxSAYoLnb8KneZtqnVOl8
u9w5nemI1oapq34gD4Quf9naQO0Gi+6Dh40L8PVVL9+RA/U3zKKoClsN9VQ9dajIO081WF05gWVg
4cJLWl+6ujxNJVLNrqWgK6cLwnbDYuDFkh2ZqApwidmYfwDdALBDdTs/Aa1juvhGiPLUoCtRmIaq
mWq6emWfsA16/sYnBjo75Cwra1U62fiU8wuN6ILsRQYqDJNzzsHYQFJGX3lsNHHecCWVtKUR+ufm
4Ug3Gd3PGqwW5FuiC48+Sqg3rwEgo6A9T3xseIWF/LjRR2tC4TpwsWFDE+RHE4Ju/JGNCEaW5JO5
n9AX3Z5QtFue6aL2qM6xPwZdcVOQVmkhSh2JNPFfdYDW52FlMOktg1WG224H8JyuFi2DMZhrtk1n
28sJ2TxIPYdupG1B4GicFv4KtcqGPEqJrlwRRfqi2Kc6AEcxDM2/0mqwVlUKZEJ0MjnvKuBXHX3X
bXd6UHafdGBJEE7cwkLrY3BDcYukq/BbYyffpUWbuezoOYjhtmjm0u1iFqPKjP5w+3fSMhSq3Ttt
ZPPNf+i2IRPZuNNRRw6FAvnkrWmH2nJ8NO1YnmNfPICKK6JpJxhtf22aaCkBkwCaZpGtsLboiDc+
SpF42DLURIpZA9Ues1niuSl7391GuMsEwZzhtKMo4yfwHhdlU0C3KfONvOMvmHrT0d09XUjXob5t
Q08BZNx3rb8jHZlQvFB3vt6eUF3HBxjjlMSvuaYNhxFlSOCH/dmgDLgdd63Ynr0jHV3YYD6j6NO7
kBQGafmMJ76NdFoEook4j71ZoN4JkNBGjVYP7sEkw/uYIYXJ4QVRsOI6K5V5z30XVbjD5WJUZt6+
BU6KsKn0zhE2lgsIw9srqbruE2FD9uDzRP9F8iGvVOsJwD3oCOCYkWj7rrfKiJx3z8Xxp1lgF9ZT
0A5fh5p1Z4kNJWCh0sg4JYN1JL1AhPJj91NdR8m5ZVl8KXHrKnATIgugMMCaaXaEjKByCprYtnRU
moHbtIrAQWLb5qs7xOX7TEv3ZNXVqGGeRoAPk0gxghBQKMSParhA3AFYUHDip9Kz3CUlK5lW9/us
at88AFw2K9IJbHMaaoU+4T5iWAcJuP/oq5wuaLqanofmZfFLYFpls1JQ0nmYmeIHFs8aIBaUPwc6
ssnPpil+PkhtWXgYqdz+yS6m9gKMq40Sjs0JcInthVT4k7SX3HHaSwS23WZFMh6bpr3aZG8kLeyk
jiYoVAwApXUGaCiwfiKe6Q8M3Lp8ETGUPi4Y2GgLf7ORy9DySpS8UWyxL9qiDBPYH7LILQMPPUBF
pu60EPiXahlfCXO4icbgOlrmC4EP08VDI8o2D6t6SyLBEKdB8WKZ/s1JR6n6NWC6cKoisBwwt3NR
h46zfrpY/GifRjhFHs4aePmMXtH3pPcVAxVCwgQ/uqXwC6gwgHzE8O4kI3oO8h1j7+HuioeduZCN
NOwpLi0Rx+yptlNjP9OJIZmjLhybkZ6tC2Ixv/ZW8RQ3R/rKi4zYWGtWfRPHujCA84RZ+sojUc6S
8f+nr57iSH/KcyQNPWMremupzTZkOMsm5Yx4IalRRdKhbXrb4zH7Wbbe0gRZBxx0/Z8nigx1qfXk
e0rYrNFXj78Gmga3RDCYXtFI5HxLSlZvK/Cd4uAxA+tvjyrSzgrDP3zABa4a141fUdCCs84K7D83
xyHR7G8hWh2FYw6ckJcqNi/g8N2MTpzl6jqb8AWYOuGwdQHDiOMevfdbnAFE/aVTre6SAtwhGNGu
IKZrPiFnhbXeZPrGLMJkTS7LEDMZldAimtD1pQLoG8DrebXCb/qVqw9IhpPlRXjagUpRKyBm0FCY
GNMLuESaI9nOTDS9Ai5m4TprPTfcaSXnh2KcTmB/PYpYYvoezAeU8LEfUd2UmDuDmuepQI6q4jQU
6G9BQ4yuMF5StyyxE0Vzs3o6GpKp9CSdCGwoXgMoIeASU/bE4cmWYQRAu8ESa83/VEC6oqmcUjDI
NGlnshJyoHrIoUeBBZ4vnqKhqbDL20Ordz4yxa0VRFvAD6hXln6hjja6yNY3rUeyvuV1s4sJcnLN
z9IUGKEKbqODeh2CqObUBQ2AdyLzKM/VBHkcL4Rb6B6J6NjcIKNrCP+Wl8VJMxrFhdVuwF+WHvXa
vvJvgg+uG/jnJgc5vMo5s6LUFfrcKf2z56CPseKpVK7PanMAuBv0ZE96FXFIr7Hpob2MX2bl2k8B
/ME8nJZm1dA+KdkwfgCflshngoschWuARdsSYpc06013/GBNtkhokpkXZemWciBMA5YQRQPVuIhG
7tKs47cPeEzGjXYYrq1cCQGJOlaCqQng7G+d7aO3hQD0uDgaBvKFdVG/IzOU3ggLD/mJYH0XaXJM
FeOpyEf8brtfMof/X+HM/4UuQQ2uFA0oxPjE/dTZYRPvU3BLrUvm3eyaAvccyGq8IzPSl0Vuv/jG
oZ605EVq+CIMFS8nmid9HAO8njfv7EhHIWgRHUW6KCNAHNLRIvhi2yRILFHGRjRhjKV3niVwKtmp
IebRr7bFYcUEkB8kfEi3cCRRN5pxP5bW+AXfhBrATwFYllHfazfmN/lGXcrlAQi3K0eNHGB/cbwW
wWrRtICvIfoLorqIHfzLRgn+FxcTUlz6kYuugNxbFASxAP0lVQpOuiFBc4adXCd+oZEUwXCK2pAR
xcPSTo2S9CpEZUSLeKF4h67UvaM0kQFohEp/ENy08TO5kopsawOQuCuSFwvNZsgyCnXUYVTeSaca
gZqXAgx1bx78usWRHCSL1xj0lgoMyDYFwiXDjYaddCial9NObgoPYVzFI9w2Rls3r7VVFgDu4EQ4
qnVty8R5ywLL3KlB2x7JovDbGzb43cLMRnNn5/rcgp758Ft8jSLTXsZQAU+5soY9/Xsmts42dqXW
RxILUKhqOM/8WPqRdWVxqwJuFmcZXgFM6Xh06iP986oJeJN+NaP/Ytesfm9m8mjkTtF+XbQf/EYs
qvTlbVG5NwrOFyWzSvGdteGggSCuExxzaPn4Lhq14DQqBf7PrNL+ZFvusQnj9HvjIMM1JO4ws2BJ
q6zK1Hc2A28xqvQs3FVsGjayd2jQ+w6N6iDVlTrPAKxchl9f8hoHcHT1avRZGqR4q/4lEIoNgCPS
WMBy053pmKoqkv2ceF40qgHwtLPr96QBgkC2VpQ+PFKbmrQn3j4y0XJh3zUa6ozBZICqyeYC/Dtj
U+MVfOvyb5QfAC83+jyLQH/6jQGqQsd1YFZ/M/DZ10UER5/qvWloYldKlO/NKExeaFM4kR43EWpx
cVSNzrrEABlsYQBujnZLOu7Q4c70hVTSAa37yaoAZPGWOVVhXXWt2gSBkp+E2KK4+NyAE7HvLpma
g+XW1n+4Q10dFnxxbqpEx5T1n0kvqOFoCLbVH/hFxeECZ5ATZHJ+ASJLbqwnQMS1WiAo0LflLG++
lPMqyM5R+ESZdPHVSn2+yy/mXveurdW7p0Iz1nbuA5sWxwIv7qinL2yMA8AZ2AZwdRTcedIMtwOa
oP8kdFUOMk1d0POYlgU2phEoBfhJ/YYWnBTLc8nAHbGUNOdbmRTpUwz4TZSyOm+OhYyeFjPACgH0
4bVNs/eEVKXmHqBg9bY5BBxzT8WpelQk4Sc7jNIzGAH9DemrSr25A+i0Q0dhMnPXar05hOhAVTMd
OW2cnmxRpAx0QYBfohK11I+4N8/Q3erVe1AAgpCTi0iyJE9JXrxv8eher/URpMpRU70j1z7Gz7/P
Av1YGU32YUqSZo+OoJurHVfjLhqr8IwqceBLA4oZYJNWumWVUhkbV4nzJz8H3j/OzlOAyU3fkCP9
ARz7ANmz1KmQiwW7JkDVK/UganOtY9mM+SvV5JoeOkyjEp2nVJNLF7K3skk9oKIZSfnyXGhpjkY/
PNL/8/mobarLUlmciOJYVDWY7pq6YxMT4fdvr2Hm1//7P9r/M4MGgIlD44NCoEZ7KJqtXFXHM3/a
H0kKus5q9oA4U1clOGJ3KlJL04YasMgQ99BH6tZSU7CIO0AkHfKDorflXlcC5UxHhmXeeWIkjgzV
UIlXQFFTtkImI4swGaQT+Bh2pgpiuCfTCa6+ipJ5x5nSL4uRaXTZlwBsG6uMBdlyti6z90OYJTsZ
F02gVbejLZGyUAp20mNfHI1KvTz2NLXhuS5T/UUfQRsbT1+Bww5cg4YZe5QeOV9sc4sMkoUUet1v
IrMATgivmKey+SB77QG59koag6HMCoWAE/qMYJA6Dsg4gtRYGZZhve/xI3zutfgH6r16fKpZ8kdg
ONlRiHmb/xFPanZU9R4V/goeWbaAL6zXwJFNNkGp5oCoRFe7aJ3zePtrcKQ/k2iRoz8myeTAGivf
iBncwOnrAdhaiKfXzyCEK1darnigiIZIuhqlurMJnFM2eEegW0zg1A5fAUrYK+9Tz2h3BktfA07P
aRRqDpYHBsROTt4JpqSv+Fc3XwAeprzjVqS2M/85K5tQEIa7/ZDs3NrDH48nYZkH0Fm6kChnKUVL
Yl/F2cY1Pca+DnnbrAsdhS0TRwcdWKGssslvrsaoBh/wzHyuJ7X4Ulu1ses81uw1bobCwt1Ys/Jj
NxXNBWQszZr0OegJV/FYNlfTN/4SK7gloLAH1bOe9DL/RHvyAH8vJZorQDycGvkOwGTlKVVcdM4D
1g3NpE52YdV0u3hlms9EmiAd0L/Mo6HaW9MABSrQsX96SBPVYl69ooBWie9FU2dIQUhlwZfKcFJ6
wJdj9uz2LQg3wz69AlTFetOG8jjkffFqAsL6Ywly5Mix3lzDNp+LyHojm5Gh5bDRo2xNkxN4BPeT
n2pbmlUiuwaCVKUchCuPX5ROgu5WROLxfeArvuKLcHhqyw63Cj1a28Zy7wAl5U2vUhvQOajZTWqD
fQZoGO4X6oOm+ukJOLC6emJubuBE12k3IAIqrw1BatCQLhGetHiv0EuEVJfzpKmNcJ7ZiSHFGePw
khhlvRqfmd7gFIN37lHWYNaKJxMO3QCkrJ00mntJraJ66uZ2eFHab43flsiiFgVHFojLM8kjaGHW
IbCp1h2flhM0Ih3ZkSh1hQwjbUzDyNEU7Y3m2neQStXMc5+hA6H0tU9GFdsnuuidzU5oqr6JpNPu
s9KOTMj4tzor65sMPLh1DVSfXyOSo5gn98lQ812mjp8e2S10cmVL7V+qvvtYcXhW8DoCZSruAVLS
BshAjZlzw2ztEqU/qfjBuWG7psrz0EXDUSC44jN786Mw5CYi3P1IJ6yBTvgMrEH8ZBHcK7nICMKG
/FBrclug7vXNiOf000N6xokw9vzwg9I7wM3nKHwzNkYuZuB+27Ki1dCGWoAWaq+hOw6Pu8h0nvJi
+jkszJbhlgzPngBy6vA8XKe9eSKrPitPXjtpe5oNwTiFfw0+SzKZ0EgEpqGItlxjFvhvy4Hl+xaQ
AngoSMwtsKdlGwCjWc+hyUpAICAbI2pGFRYcK+Ao44EdhajlpOLGUqmjr2OaoY3rXpzqeWNwbLgd
a510oyrWtKNbM6vxIxRX1rw2AndfPcOvLCAMgCnGb9xK1oLhGM9XK5ptUst83xkgUghxG9fX0c01
bib34BvKtHGz8E2ZyuB9DxaVSxLq3rpoi/HrXW/7ZXIJUKG8doN0knqyby1vdwPxACiCgnqv5qQU
zoDfZU6AzsW4B6LfRG2AlFZ2vPbkchNKU8tMM9eTrVQBTswDQPgA9Gpk8IGXx/EO6VK4GRMjqVsU
VpM4hMDgrhr9SGZUly3NotRKq5WUZSgKH8Y4RQJkvfB9ZLbQLcL/uvbClkRZJ05LL0zu/qTXLAPs
xbbdbuw7iINJEBCP4B1mM2RulUi7B40KCi2OFQGKJpwOkuPMEtVc9dmy8WxrA06EblVctQIElZ3o
B7q5kfcwjybo1qcHaIHwEPdhZGj7nnagu6AB92qrCeURyAnHuYnnODviuLwB4LXp6JiLIxepUJxm
FRW0cq2KEybfRH6fjf0l1EP/U1P1xxptKq+sMsYPVVish0ZT3hIF/WNDk0YrEtsxTo9ZklUbEscc
R1W+G7E9iXEFtAMKSWLKBhEyT5r+2Z+K6JCZ0yrXx/Kk2Kl5RgoAFxrdLw5wY2Y6j4s2oL4qPHOZ
Bu92YxtyIUOXZhY+y2mUTLFdaYIJ4h77oZ9YhlaUIRY75vukMGQWtopfoWjuly2zIQaZsB0MX303
vOSGulbStkDWW5uAWMGHAQDycU8TJMUK8Mc/h2qcFOcYx+jIhnEDMdRK3VjVE5K5NL+0J3kZmizF
Ik6vOmBlqIZj5k4oPrwvLDcirSlY0bLRWdMQ4EOb1mBgLWo94Ot7ig0ijF/ANrpQc69mJjA4QgLU
I4iOoo6Q0OUOEphDYHdwh2gEazhnViYVAXvIFaSOXH+u4CRjsMkSlBJoNrh0Qw6fhcxB/qRW6KQZ
qjNpqGtLNGyhK3i49uFZNnJJR9W3Vx2INs7ZBIhVMI47oN/5CRopMSQFSmRa9PF5AhiFNEE17xxm
UuBIcp0OaMJ1iDTELB4ZzwAnlTwD+E4TLePNTMhF7k3MyEUHJbgt/+vewlqtdzcopOhC2duiC9Vm
I1LBWrMFC4pxKjqG3K9MGVP2OQic/OCk8UfhIWdpxDrAroFNj21m0y3lkBOERTuUcRLJZQUsplHi
n9nQRv5J0dconE8vI1g+8ROOW54LXVLQPbUrUF9k61gFsV1OcsnnJ6Bvm7vR79TjYE17MjdYPAhH
JECB/moWTrC3ncrcZ1kzXYCdO2tWy7qoA14LT0ordjauu8T3NtS8JjvYqNMNZVvtBXcFOEJFFpsc
SC9FNDahNclSfQAxufasA45EFdTFlwBYbtKhNqyPUde6ezoOlaelHav7i+o61wrFPQepVxtA+u9I
bjIgG4QNflrwtD1kGxmBTl7FIWxmeCJEZo8fwYFQ7GdYyVS7JxCMaUhlfPqYJ3sn1D7Ksj9hYut6
twatZ71hvBeNutDUGlVHcTQBqpY3qaHHj/UCcpFmjLxjKxA4DEh/ch/9bi5wGBfuFAP1zCAx8tqD
pw32SXcV5DuqDHf0UrasHIfX/LLQkUgTzjSCp81QdzisgC/puknDI4FwIS0Flz5iGeMeHBVVcCUj
uaKIN9tR4ecbF8UXuM+OwV3cNqZ6YWEHDChTmT6Ci9PaD2arXn4/TS5k04QhaKF5BBLtOlR5H/Yg
wtAEmYDE2UZZFjck5X0l1AUG285umnXFEx4Nv6DZBHQiTreRqnjyZ3oHbDQWyid+6gb+N+SepKKL
GzWzGIWF2qQVxe1gSxYLnRBlTJU/7fAV6CL3dfdvGh0AJeF2AindNgMuGBDog/Gt9Eu02g6aedSH
bHhL6qZaaaYVXmnWHAC7gMPuF5rkmde6KT/GtRa/92pjS1qbBf6zYjlfbeD+v/XAijwDUBnEijye
rwMiEpWEBs6TsZpcnGbl4jSLE6cKbEsob9a6kr0vdDD28oLfLgcEUznWW5LoUlDlLw1BxQWerNif
8rOcT7kIbs/KATBHGBytvtouTBZi4brNcKEISp4k8e53frOlZ6sg/YeyDRuwKna5Klz7D/x9b733
oiPcwvPRrBd/1ln+qPtd6mwdrNh61Rjrf4tDK1B/+8P2/ofurtGjWINyZKhaAu7wj1J7H2kV2Kzd
8HZBK8Rw+q0udrsYcG21OnchZ9UHWU2qhepKxqIRGQs/koFfm6TCSC5Dq9J0UgeYJlkMhZbvaiZL
pYxBOrm1329V2pALXWa7mu2ApuQKcpcLHb34trVB8nh/N8lYd8t+Z6Z5uo8TVz/bzqSfQz4ikUMR
Awym4cBnfCZjDmSaV6tXtInYJ+mmlx0+bDKCMCZZRggKQIyGXvwys5Yh5MoJrSRnKIzdONEmzlm+
FiLfEpmQH+mkx2wBuQfmGN+t0Kt3UiVDzTwozHIPP1+yfDWLKHoUf8tyZEiAE98AKG5kOn4+cSjD
1r3tJhgBm2+BxoebxxhY0MrIUIIZppsWkAo4wuVQfqj5RDcCOek9OhFaHqOOgZGvmjiXGUYgy/l5
hbvbDKScuTKwHUMD80xHE3TRcm24GkAZEyZyggKE9yjFWIEPsdqhPP4FtdLTNS0HkKg5vgLIBB8A
4MiH4+3HrALih6sOAJYjs7t87bI6ADVesaGMAqUbqLot1vTgqir5RmQlftWRWZGCLl1T9XbjD6Z+
rqzAOJtR5aBlksvRZOJjVbbOn4CaQrcIn6YJYUOysCn41Gw+qIwzaJ0ADhK9W6hnkRdeZCh1vdNm
297MwBjOw8kdii3cdXJitnWK9WjndzeFpaD8Cmx28Hk1v40D1LPLL1KkkdQBsKMA1w06ABcT5Eu6
BI/SBZ6Ef4YhZymSzWBOexBFJwfGE3wFQGvEhdm1cVroaBZUTr/YcTcynvlynVoUwMskpQwjDaVO
RLWDCnAB+mqp/3U1GU5GkrrfL0lRG90C0JBfqQBJ11KcxKnaM44Aund9DzJmDvyB8rBqG4EC8tiN
dvHFa56cMUo/4+6jPQ3pCDgPrpbeVjUI72xAxbk6ehWx1onndvFYTg/NYGhZu+M0gPr851N9EQRa
DFLP+/M7Gab0VC+tSCke5fNoBMUanvHJRzyL+2mK9D1PB5CS/MQz/t/SA9KKb8bmm5kFkttwk6rZ
NZn6BRww6XngFxoBSBCYVjSkSzuV6ZlpTnoOBtw6r1y7MnFgn1VAR7xbSqOFjxRpJJcBsaSPg+ss
2CHejz7TipMSdfU7ZHurd3FqCxVJpL9bPVDdKrh8b+Z0j2PjoXSj96a5mjRWvY+MaTwPfhSuzKGt
3itNWL0HMO1H3TcAusJVapgp+xjcbmuaJK8OHOeJpRjvyALFSNEWbLbRjix0z3OfQ0Xd0STZWyO/
ATXi7Eg6uSjNklfY6WJRVo3+yVeHpLE+e3lV7Mu2HS5KYA4XA6CtgKowo63U6cDbuEiR7FxuHEdu
jkw82Da5RBZkayUZjv5JKX3BhrMCvr5yIpX0WJiRSLswzTECDz0ik04EJWen8DZqEYbHUdf9c6Yp
/jnhFxqRDse/wdnRcM5lA2kNWd9f7Aoni/LVI79HOor1X1zkeiDMfl+NdFYDyuqR81aHZXS0LPxA
qly6q0am8OdefALpAjInYUUSmeK0+pji2+CqRwAjBoTcLY4UZYy7A630awwcohqbQgtAPofHg9d0
LJVnZGPXndsErw2/4C+kHwsjA+cCt6ALUAlQ5hgl9RZ84zGgulXgt6IBJTiRC9koOIzrtLZ5IVXZ
dwDwt+t3wmEME8CNxJ0mlhWRHTAY9m3YAy8K65KuitynCCm+K0kDjhtod8Keb6f1I+OYPdidmqLv
ukMxyQYcrsrtTJ9O+wcOPJk45YWkBaSuY1hg/C4yFCRw5N02Dh2BwSuNR7BTk790lbZToN78pcMi
yH39ZQWCXFv6iuIF7pJoY3mZ1TIA6i3YqkZ12ym59KWF2kbaDd8luSyLHciPXuFyfQpxXyq6qFPl
P8deGT+jJDx+to0x2iQxqD38zE+eG80aTNC0espOy5Ex7bgNGZJLPgUMRfMqmFahF8Y0NJONBXjc
JxmY1LXWvDYoNT+ZdYy4tARO4v01KtfanYxLE37Fmi345NFtcd8eRQGdjHUY0vQv0pMtjeIBfSm+
pa4pEJnKkH0d7gKmFBfSi60qXQsYIjYkBzD+jOANur8DjqkpGxLFTukdKPTMWAlPWo9evWnoV7H6
r5vEO8C3OI1duwd2TnpFWja92kqLrgou0qiKW3c98ftyqaMJi9sxwOD0qxp4SCCYHU+LADMR0GF7
f5q+kSvpH4VDCdOEPtrQ28pdzILwTWWO7V4MbSUNHoWsunza9nrCQIKCbZKJ9JAhWV58Au94eHgU
hMxilkYn8HABwY2/1Efh5FuEtDNsHsXq0Ezd9dN4evSyyWFMNn1lnXzTGL82aoJbrqbOz30cZR/G
ZHx2Mi/57HNUWK8OTWDXhamFjr7SdU/ykhltrGylTKM+qCJlm+epd0JNjHcS/iSP3qCgKg+fbrKc
xdQyFYuQlpxoRD40WppLJdl0OlDuRMzZaorxWSl8f7bf2SozFwphyA3MrMQObdv7S21QUhGqGXpk
8Cy404r8jyEckgup6BIZnlavljJ+w8yNWrreKmTVz/mYhuQ/H1ZZjJYQkGrJID5fUYo0WqzbGsGP
2OyG3Uz/cClytoL06NbIiJE027PGkQlmIe4Ll98VP1TOchOPjOQ+R4D3gVWg3j/a62w9mia3oFPE
G/poidn7I6fpTTUqC5x7v/4NFiJ5iDXj+5tLLzQ0e31nTuDWArODvk01oJZkYDm9ompPv3qpb1yl
aGRug6dREKLRBJm4uEfmbfKwZvjt0Rz8nZYTtgaeFidlr+RWMNcaVz2SBuOK031vAlQKrWkVoZQL
qm79peSEFqQSjgnfXZEDUcFLzw+9eoC37dvIimevhAzlrjPFR3eNbybg0EA4ikkj2jqNakc7jQ7/
EuKvjVRie2DItE9BZ+4WrmJ79DYOwC0Vi89frHz7Zm+QiPnrW0eB5WZNHZQ4Xem8zt4eo1GCLY69
yjVDsvWq6Imzj8r8K0l08eMBpfY0RMc5KMdQuhoyzztauZvdJoSN5lraxnJRqztzFFOBGwUgzopW
zI8ZkBP4WsI/71CR30wBavi4kpYQRpWj27QXtcsVdO9YXXklG76DqEJPCBkr/FvZ9MdKaf9iOPc7
FQkQcSp+QZOxccmjDqkb01dxGgla0RUpxVAadSr7Hid9vJfONClFciOdOaK3PUA9zX2JR6aBq4eH
MTLf/8OqtLUSoC9rGV2M1F4rNnkS4EtO1ZDqx4Vu6ukW3Cr8YUs6+YQ5lulNR/flZLzQkS8wd252
4iFTxtIt9EaGhe3tKF8nM300iszE34QaSOhrSu9JG2kobeRsdCfzkDoKQxepo3ShyBwSz8fCBtlM
sIUCimg1uI39Ymhd8KSbwHHgEn5JbxejN3du3mpXqTIHFMvndaYepK6sEzAggHlto7WxI/yHpHIP
eWQAcYmHo4kot31aJnJ5awnp+BJjXqarPA2qHZiyHPO7b5WrGt1KaCjlZA78MhnDi6p57kGqaIQm
h0pY5MnQbbwcdN1Sl5mc5YH7kw4f6uyUgq5bBpG2UvdgrVYD2M9UVkiYPzFH786S4EESOkgdEB5/
uOYU76SKRj1DTfpKckUIOS1rQMgCHw7kdzlYHncpqB9RpZN+kAxxNCJmOcE+R/KCSm5GMkf0c2Re
RuDgHf34g/AjnSSn6/qLroBIcsJd7bPZpSiVj0d7E/u9ir5mrqxLwCWa7XgWutBAaYM16s8an0xs
dKKuyI+NNf78XBmief2ZfLPJvnTcF81qsLv7WlGGtkf9vhx5kO+vbiBdtk9t6l6aUjXOIYg2zzSi
C+MpU9KBmpyfGNbgQuV2ckIakx1N/FaXt6CXHMb6INeRDv+so5jOr7sw8mQCLbmP9KI7KqfSthUU
VBfKKfJQ4lXjWHhNIk00DOxYaDHANMlKNYDZmGTy1gfdsdY0BJc9TGlI8zNTijwp5i0y2dAl4Ttw
q2bvx/p0xLGAFp/ATwHWcwOnsm0z6pfIjFi7Qg20fmGoRyw2Sm3+aYJyZS9mQNCjX4KxL21AiXjI
MVTJSczM3HseaTTt/uyoP8wKBEFPpEoYiw9awl5JUpp0SJ6GtG22o9IaaBxu6wKNCHwDbWTgapnI
HjK+t5kDQGn/rHo/2JPOb0qUkI3he8kB4XMaCUEE8Xi4MI0LdwPGTQWJdjjShSwMTj9Bo55YJTwU
W5zFkLTooQDXxO9NKZILehQwQiiCweLxrshwGV2uTtMzT7lDHjwPnXHduwkI1dFLIRDXCZG98VF/
V2Z6tUn4jDqpMSCJG7va9Bl+uQPmJirQ2TBPnuTDpgQn4KQkI6HUU7QKEfy7dCcg+LS0UUWlTL6G
k0AEnm2B5q2xewNac713DJeDgPm9s00DFL+66qgqa7c3prM2gNDs4hm+emZkNajsPKC/9aB3NWhs
aabtwHPyLkdjxDbwUVEIAvcRNKR+XO3LvHlLbGAuIw3ulvtRNRJA6aIeW9RCo7Y+RkPGTYrBnrXK
DIDBiVnpIkKMJgomrMxFjVegBOfh14vu5+FSJ+3UPv3uVoOyJa+FrRTbUL8Fljq5jtSRXZeNeb56
NK3Z0fdYN5Qt2Um3R7ake2T3yE2+oBQFLSCt4C/6vpoML+1QzLErqtQ7MALsUzzg8Xkcqs/hF4Ow
90hmo5If3DQ7CUPShQTnp3A4P+kofMj9t46WGhbeWkwv1qVAFNLzVX3X547Z2k/exSrycIPuLnct
EbtngN6E6t3nzd9sCPmbZqWftJMTgvg3sU3QNfGLtFmuIn2KKolBbYqupsCqzJM3qaiZp0ungKKJ
hqSU027rmicp0kjqnP/qJ0PL+DKM1OXxLmE6Cvj5ruSyC3cpLk2caY1DrOaIjB1OhXBnnZ5TkKbm
Ky9MU3BOvY7MqE9iNk1MHB+hIfNc5ajD39FwJtM8+XXqiBB1+468pR0YkKAnmexkRBJpgvawdJlt
QLFE1JlKOpuTDmKOBsWfpeXrJ2RvtVN9H5FuIVqGZqQrMgQa8M1F+v02jPBbRvS7p6gHeP4/hxK+
C5uFSNv87eryRdBWUzz+3F5EN2U+kBBbFCv/mcco2ujR24jKumlkJxyasZOQVd7I45voUvw3mYzo
In0qfA7CJhUBKCrFJyvFSMrbemJIWjlP5lK3tPk3Wbr/3IR8aRSVLr/fE03P9vhbn/8SR26m785o
eQW0s5G6m8XzBImPdPIRQ5oUffHBy7p0L1XSVTyJLGUZJiyzmbPUC7/fyxTxvvJylUc7IZ3FyQnl
bu6rm6VzMTNAVm6dMHe/JyjVblZGE7816Bjepd6EOzMfxViarzhHx6siYLtyHQ3pYgPTj62XU5qn
RuAwDWA6c0iUMDqT6aCnK9R9uEeX3N0EN/cVYEBXcZlaJ7qE91E1qjFyxVrPubjKP7IyidBMd59u
o0lztgr/NhdDINBYJ5IpEPjjTPVASpLlDOlEdOlD60RZ/gezFawDHp/plH5mvmmd0g516lvAiKKz
jsvT/5F2Xc1x48z2F7GKIMH0yslBI8mSvbZfWOuwzDmB/PX3oDkWxrNyfVt1X1BAJ0CjCSDQfY4d
FIUfGaj8WCkpqahpSw0a6t6paagnnXTnrbvrwvzAZUjlDOT/6upMwomsVbDFu45171DpXyp5h43H
6WuDBwRxDmbxEoZjsMOuLut90gbyRpm0ajhZfFqXEfhkVIB340nfXMTZMZvbzRL0Lh4FUL5yBZ0o
Acr6tjKyyJyp2ndV/ujKrWsgG0szZkCi5eAf5RUob2gY1f18GmjTSl2yNPHQhWe7LlgbcxFgZyvd
+4AN5TObi+7QVfGG186krUCMWvpdM9SbADU4p1gkMcipnTACyCrox8DDbAh7hQPa6FSVFTZp1NUY
Dhr4GP3tSQWJFvPF5sbSazJEobBkNtveJu8L1/6aTln8UOkdCr6cEQnds2M9aMVkPlGDmjrXT8fc
2MW5GeAENQMqXcFqsWrIpQ/D+hx58zkevKsL+b2FqvM2PwBZKd3PI+jsjBjUdEywaUXDVtPYxY0a
dlm0Nt5bupedcK18FZGy4Lazc23AFpOZciB/rUrBJ9jHyTIFmVAAwJZ4xyJlR+VFDjSs4rxfxTkT
GyWjwJ7ejxf2dLc0UuGJCO+mt9XfrcPA6r1Zz1Bzh9WzDkwBfto4gMJGLa8RglYJjKi4vwaFzygb
GiqZVoD8vRvsakUy0D31I1jeYOjYJbq5Uc2+6Wju5kZP3YBMA7s9aQMIq0mmGjWhKHlxdvpn0pF4
iUxdEtppGu+zht0sdTFRLmqZtLY6SwH6ZWqDvgkARbbuNW7H2y5sspMX4T+ZAhcChcUYViXKy33q
8lw3SuQ5Bva+jJ0N2VAzuLoVb+8cSQMwKLhQt0FuZrCnQAMfej9yNTzOj+HsrG5MWZ9N4CyWa1ii
km4xswzr6Br8K08B7ZOCfvAcGp01SArv4EwNHl6D8zxW1sZjeNlJpkkZKe7swkpUh9QQePlhofz5
lPPBV25ze+miJFsslNmdV25YHwPwwu3VLP9aXW8XK1q88iXrClAm1z/DNgZrMwGg5+avUnOCW5gf
NRavRwkDecVm5ID3C/F74pOQGpSqTws25HvDOxnhPJKsssprKNFxc4/7+T09AKmnIOqpx6xcpF/7
sWW798yUTJqZeXZrdheShlEUL9HU0xtNpYa/m+kR/9kLIFoXXVaeVFODIwPsCm/Cxm5+jdOhRxY/
Tvqv+gFIORsrTGt/EeIHGJSNyn7pRrZdbabaRi3fO/Cb6uUsUX62KTsUMv7RjhT9W5Q/2lGoykhv
Q6mJlNsfZWoOtSr1tgjaIV8DvUeA+LYzslORRNm2yCO2GiRRj2qACLKOrcF+iInax2A26hjAZbDY
9bG4Gku7xgOcD7mSnEtbijnJKu3fY7ouQMvsHL+yh6mokd3xhsiOnUsJvLdfsOyWI7CLRkXGPVQ7
2d2Ard/50fBd4HfSlKV+RCHEKh6DTcds4OuxQa8vciicPsCCyo1nxeGZRaN24h1qtVvHCBqfuiQM
DLYT5QCa7rnSUOMiDf/VJfOU5eyIBMvFGd9Z2qlXwW7iLu5T12rbvEi/LEa0DKACY/K7FS3mZiqy
dYfrG2SXyxXe2NPsNJ9aNqmRq4nNSItjeFLcLHuJcb9G+bcO8m8l85sV/8tc9AM7GvhbJxsIl3lZ
jSfdHVCGQ0CQ8xBDRV1+Q+XmOUCOS939ol7sCYLS8MDMvuBK1r+MFCXcTYgbH4qu9dxYzTpjQJNG
Pa9DRcR3db+kUWXAWghw5RFFGmuyW1yUDfWWwl8lpLpgfWzTXWJPH/9HfLmQP5poWO84cO+g/V4x
fbMM8qUZl6JkWoYnV53wcF5KpskmbADZyjzH9N3S8eYnOlvhM4twdJ7X2daq0290rCLSrHb/Yfrw
04tie9PXYXgCbal2zKxA3mfIbtWauAiRvZkxyepuA1tJ2ZAazCBa4eNnXV6K3OkK6b+oyJbGS3x7
KKpdjEs+fAuxLGUPAM0QTwtJvReNOFQr2v0gZaTIeNnvuinSfDIhGbLznEfXXqxuxNLdKCLdT2Le
4kC7cwEvKNLh1MtGtKAmpN57MrvWYE02RqyfQBgS75cIN5o+5cWxQKmGiDsQW8mGM9zxU0My2y7G
bVb3P5W8HYxbM1IombD6DAVqcfQ0eeCZWCKRTIVP5yhvfRWxGfpxi1rHnxSm0+MBATgQ1qjw5I7K
ADvOrw7yfnckj1glmTJ+pzwYYu3rNIqrCSlVU0hbGobC/WrJSHfuypammDVrMSsLIfaN0z3evIJL
l/4LjQfotpX6r4CV0FgNZSRWndFd/11lO+IcmWwWT2AcoyIF91/hKJpj12QfqFJxqY1MnHKR3ZRK
BgPs8ir5wCXwlKptJPkAf1VCqbUjA0eM0FcG8lBXfQfwdStO+V9xZyMlIR8/htwTj40R/Uhnw/wL
ENvuzk5z3CDK4XtO+NyZrtC1fBNq+UsYPOVz0z4stz3WtIyWux6MmB61D8sIljejX5bv+f3L8h2/
JaZ5nc9u2wxohuAabXowwaMsPjmWdco+aK5mXLTA3WuoWP1AjQOIefx1wMJWsknj687s3EcS8ZHn
BwBBAj1MelGgNLGvcRdZW5so7HeQGFJ3p0jr2z3KpMRDP9TJ5HdOcAHaWIUtAWQZOBuWZnwbDr8s
lEiZRbIECiCsSwwlJ1sV8s3iRj4GmJ485Ax56JXLGtQ0ywprM3ykFaro1FOhZHQ2eM127ECWQli9
np3W57oOHmk0BF7zTCK7tx/5G9wvbmqRONu6j2TQSSsSSceQMIJ7afEWB4VgSJsJAPZVlqPerHtR
HQtgfRxEEGtnB5m9gw8mqeBsTwG6Q4B0yMQAO0rXDsH5xoi6JNTnwVnZIkrXNNSQWYDUJGm+xPDG
Lt0yBgqBJTx5LrPXxhQfnAoPynJKFhW1tqVubeEeGvwvNLhZD4W9rhIrd2rgLJGaFGpNLq2+e1v9
zR+mAwFxo/O+xEwhjnqQT4ZnVr7HKQKyqu06f9RKCxiQ+IHMzNi5tNKKTMnCNu1TnLbpSYmo1wjk
4Gd6Gi6BlDa3Y74ygFS7UTLqFU5jb6rI7lcUWGk9oxn2c6BF+PMxt1qYmTco0uyQYi3XSkpa3WIB
Iii5XmXel423dXAMtckdPKKxSnR+0pbROeAiOlPPfevVAPxufTUmGzDC7vMItQ5mm0FLMmWiYikZ
zWTKmdJybpO1msr0APUvhpG33kOTmdWZtdrXbnLEZ5Z3/ZZruN61K1DYiqB9dtow/WCFif6Eqsev
oNZiLyYbs8f2JIhhOp29blNa1rSxiM3endwP7YmY6Unwnj56IFVtxmAMl/72EF+yCTwDkR+kwFTm
TdftvakCV5MsRaESE1WkorV9aa9oPFrWr1IVpY9Lm9n7u2qXimXdPndwcf17sUsqZqBtO3lmru22
GlCDAyTlV3ua2TFExqVo8AFCAiQJGi+08UaxeL0Hyd42TOzEfvyX6dXtxoO6XlI25EajAtQo7/hq
5li5J7KYReGK/U2UqQdGXwnMrDrCWVQVPEjKcaBoJJqHQy2Mw3hO/Tob2h3JlIJ6Q5NWoIREfgwZ
kwysZR5KUmtA/mi1tx7qXpx0C7yZNzZ1BB7lEFeK64k0KraX9IA/B9mKElFPxVcropmUAj+y8yob
inpNMJq6rfNT/M8NxOfSJeWCAboImGg4TrgWLM5FtKhDxVZIToTT+Zu1EiuszztZTEHIK/yHdKoh
TkQaLlbLhGMNBvSu3GVdPhvgcs71Czi19F0lea9a7MPAO0xtOcw5AB8Scxe2jn6xZlcYPp7DNTza
4KNDQ+aN+oXUbY8kj1Ck/bpmUWPvRhDDM4Aln2kGMiFjmquMkIevZGRC2gH5KmGAlNXKm3fEpIVr
Z7Gwc5V9bT4I96LXXWX4cyYLQNM2HLYRDlKQzjrk9ppctGkosP82ZqC0S1MS1iZ4DMyvw7R3h9A7
RZnp3jQkK+3ORR2tO4Pn+Xe1aMwQP2d2sRW5OeF5l4xyt/plSv6LLscP58ZIY5De/B7kvXm19Ldl
TKgTOmGJ94tIaaZ7KcWnpXUJYLfx71MpX9R7N2/sJk9MmZPlu7lkZOPZQ7DiVgeOG5kmdp9UdjNP
BBLmVSKGwQOVeNLnqwKguCdq8moALgd127F0TmEOAF5tRCVULYeO7rZX9WwLZ/Eh67shORt6iEyf
3jiSxeJLYUhLwvd8i1jXt+kQflMW5HC/gvdC0XqxJY03ylktbWqBhorSoPixcip314sZzFtvO60/
yrLJDFfLaZAIHWcXSMYutWkjv0Ta0BZtUQih+x3n3iYCJtA+0BKwyeNslhouj2HV8L/KLIGNt4x0
5383/A/h2jG/WdOdf/e2TrXEaC6eK3MYACcUIxGsAwPvqUdi0CnqgYXn6D1uVUlDwpsuWVJjjfov
z0Wf5ukxiqxuT2qH1EVW4TKOBI2cg3qL8GamIB9rv0f59YlnabnTE8Oyv7KmSQ+czdM6N+dx3cmN
FSB1sbOTTTd67jbsgZZMQ1KQiWMH1sEUw8c7h7YtkYkfAmp3YHCX0aghd9TXrUwB4gYlop6p1Z9i
MzYPd/ZjgipcvKz29s4BxC636yXtMuHbepUHLfptvWETjOsZzHPrUM8NJLzxvAIzBmqgidyWWGuJ
DLf1jNe+jYcjyXOBGubZtcqzY6QHEr3rr4wbQ39NkubqT3GnNqnIX/ds5BdTzJv5S17mG+XWZJkf
oEbOjxwU0nAv8Y7EXl67LPBNu/WOxA9OWksOib88kcZ3WjV8z9c1mXfMJ7vxDWTFn3jf6Zsxntgm
mib9pXdi9xIk5Rn8G/oLibq5/wmuzeysCRi0OPzeZWGbrskC+FcBMhaByCe9SdSDF8ufcUpwIId4
LPSD5tjujcmI+vGWG+EH8jKjNFl3vTbuaJiJPDlPYfwPjagpQK/O0zi40Oi/LdlMtfQMKJ3bJQem
Z60TPCyvagnfZUqMLks2ZoU7IztKs61SUI+0i0yaDIM8ABx0PO/W5Qhn6pJ3GdbNClBtF1MmCoCB
3AKOV4Wj5drd04jkicyLoCEoaMDJd9+lMRmRuVnmv4z+n+5WWa+NYXIBZ//OCmhabF6va4uFvm5q
o7ZF66eWl+ytlDnbfiqag5m10wccj5W+GU7591abL+COMT+RRYd3z3YERJbCJS9tr9hoHso/lIzQ
Pes3hcL5JNBO4AoUgG5KAdHOExA/daa+TlGw1xaa9cPmOCqdvcF56dou28lL8oPpAvgWqWvzygXV
+TcrD3zGevsH4CSxNZtGQPuMuMN2Myc8VcUUnqgnUvCtqqEttcrEsUc82qgxSsu1Q+f9uDP7YyTD
C/ASkfo9F5KNFW40hwRF74YxT2IPcmc86mijbm9cLWJH+S1vrCoppTH1eg3P7F+U0C3L/uB6ACUC
8DmKQe5iAPx0qF/JncunqmKqXWxIYlQ4h8joK4v+Iam87gGVO6+VGY97sxBXEcnJopZmjdu7uJnL
9Y3yIoUaNnPlrMu87Fd3CjUMQxTWO6n4SdFzZnCwEcsFUBRkvjjHkTkbJaKe8qchx8HxFEzx+Y9m
VmS94hh03JMF/U01700BdAD8KZX8Uzqt1W/moSnIGly9fl0MzdnS3WLV4DlnY0TCeuCy0bz82sxg
lHgIxCYKUNVGYjIgUxqOqGLAs/ns+H90B9PEa2c51v7OnyKB8mE6sBx8W3JOmo56asjA972aGBJo
hrbK5vt5fi2OXM00tM6gLj0K+Vg0ZVr+xPK6WJrI6i9WUyJNXYpIWSGLa4eDfjCdFexq9tjil8xr
Vgmb16jwnTker3AAA7aK7LHh46rBaQUQRVPGfZKJoPnbmJLsAP62q5kpe0WFYoyBO8GGFCQjh44L
tqmyaFqpwKSYZEG92/c/aUQNeY0WY+cOpTgqBinJPZTYlAWIJJU9zYf6i78HezDWHs7NVqKZ5xVj
iR6vAFsNFjOzALKHMPXnMknYM+g+wL/QTN6WZNSAsFv4Zd7EhxtZGP6VaSaoJClUnyI/z+DNhYKQ
mbnLHT4+62GrI2oxX3BKuUy0iOIEF1zz8JE8FpENRokAn3c8pWE9jmxaK4l3tOYbmRsWN+sm38bF
lZha9yKT667luhsjx3dsEgLrOnL4sKpl0pxqPBP5rJb8HbuTqaEpxhLZqdJm6ZIK/Ncgw7OdPY0o
jE5ZePeGNz5kWsoFLKbKlXqqIRsaLoYUXqnVkCZ7W4qSk+3NzDPl7N3paXiz6Dv1jTuFo7lufO7M
ycYOO+xBsQ8g45vFx2OEjwq+J3wckLFTH+KepwBlF57e9RMONXRwy0A+Fngi25JQ442rrZQ+Ll9N
HamVZKzEN2ZLl+KQkdt5r4FmJ7vJC2Y8pMhZyJH1LcbUrVBciB9eUoUA9i2quF4rS+rdTMHlcskR
bGSIQeNoqNtNZxuNfyO8DSydlCfFpBcAd7SHm7Xdz4PEe7wCytF0XgxQqy2vAP2ZPB4dbUXdNiy0
Qz+xVUZ3FNg840B27Ibtcu+QsxF1oW/CAmxQ45pUdBvCe6TbZql+NSdFTKhzi410TH5X00VJiZoS
v7asYheOwDZHKr27zvOiWtFQl1x2wMzJHmhIPVMOszD9hJS+bM+cdO7WSjtY8mcRR4RkS01aFlO3
jPsq8pA9AkByiqIi00QxA2iLFeT4G1zd3Pfh9Lnu3OKClxp1U7JHzZvSkmVQjmxITr027Mx91uuf
lVy5kydKoBYln8qIAbHUsIBlkqe+YQZGAXol3TsCIRkPLbLXBKj8nvmsr5XCkVAWymTxo3EdBI21
oi5oJhHtP5m+NxHJJuaUe/x47RX4LGoIpx60KwCjJRzasmiqfa7nz0pEsLPUKBRaGubS1pnT/2E7
I8fvV8qQEzQndfhEvQnFyZukxWHfnYJqGScqgqSjqpt6yKVLUgt4SdeCSvK/Ual4dLRVlEm+4eN0
W35JIcjOK5KfSTmWqxTnNF/CbY4i+89BZPRHo7JrMP1BCpqJ0R90t7tEpj28mNl8JrlthvHOxenL
loaz1z9kM69emjCZL6OTIgVJuk9Dh/etGdcAypujL96a5mBNdztHZWmjX0SooMsHcxvyuTlT0wO1
rvOp6xEZN3UTt161Efg1aZRVXgP43zdDGpOGGl1vbowLaUzya2ikOmxqfTD8MuDmHqzGOCyV5MVm
kF0bUlSJEfqhJC+eiGtCWYPsBgRQZE7CQlrG0pJkRqjr58mwAVkAvBdtXtVRxC8MR3Go5q3yZwNY
kA8aKlFXgRtMX2epQMn8Q8T7VS4XS5zjQx3Nh7rMdkpUvimVjGwXB0/MByQk78gst6e+85XdQK8W
qd4ik5syqaL0R2Fx58SrEsTjTTwAHS4F/mWOyy2cI+ffk3Ur4uQ76QeWBttI74wt6oYc39TGbNu6
AAHyFcT8onG8bBtLqHpqFhvSGB0IpUh4h0/fugI7aqldrMmGwpKfLjVqln9HRK5xIZCu4w5Z/hjI
pipid5eDhMqnISk028aeNubaEcUeZxopB5DvGpd42GhIEn8kHTXkHXky3cV0TkpEPfAyhT5S4+f9
ncNUi3ZVZ5a3UR40Vd+lgCK1RqTAy8UsjZxRrffO4/f1LkpmdDtXxIBNk3jvQTRnKzxb9ptGQroT
LrtJtKWxB87lKC4XIHijwRXR0h3c/uqCdwmgVRSWO7kkcFmsCfL9bpbFhYTkRy5lVqxn3LasdBM5
TfaTPsYuAAHwIVdvOkFvSTWuCgMASYBLBR/lL0Nh5+3186CsSW2AEmztzGJcPjP3wcjGKdpgZ836
U9mG9Qm8Z/WJetRoPcBIowENDQc7lEdcb2NlE85mCxLaka/unAW5UBzSkHNlROOORf0r5dDgBrHY
gmgDX7cSKZxAwimJRilIRlpS9F5RbDXpEQ0CvIeondmFEQNHAO5Xvw/9BzcO7R8FDi/8Vq+dD51R
8R3urHNkWXrGE5kyU+++G/GHqXlG4uLCK4vNkeY3blI+aWYVn/QwBsvPWPRfUJy6wWMvCFM11Eqg
cv28FFA4Cd6bIiuB8atb7bBpajFiKznl50VIXQD0OmAzk1Jq0igO/dYW49bRWyS2sDRDaj51b+xT
u+tPbXvBMUB+7mVDShoawqn4IbHzYVPJGUlI6mXaCvuQDcoFAIKWSsb0upi2Zgd0iTIAZTo1pKBe
q7kMQBuLKUkYEaSTRTQhDzl3gmBLmll4jr5mWjdta6+6xlOhbD1N/LxOwTXkfqp0S3wgCkE9csaV
MQTjwigIVJXiiCoqw9dKjS8MhLBPrU58CPgUnesp/QawuBjABWCv82ZLPC1N5JSPofhOg9BKp0Ws
iaL2g6Cw98pUy4p4l9XtrTurOMjp3ADzItFkJ0zhPo+CJWDwEuW3OjXXgpXBz76MX41xCP4CvblY
435DXBK31Q7em5PWCUAyFmH1TWTGOu548JPFIbhwvOAvQzr1gLe/tA3TDuWMWzNgyLrPk5ypMOLy
W5VwNVOlB+kWpY8pUm+QU5ibtlP5lK+2pLORlPLV4hJYv24zthuVbnhjc+2OTbizeBDsPUPm5XIu
gZU85+L107UJJ3MC3aqvJEltDsjy5G2ycmYc7CpNhut/VNTP+sEV8yvJSUQ9ihsw7ymukfEVaC6q
rosYkbjX25syHevVnfEydeeTLblb2s6eeHWPNEzovgTaS+i+C8Tvf0QkVnjAuLSOUX/Adkr0LkTw
H8O/u4w/AR7/D0TiqnIEgIE8vqkCBw+DoJPd6Q54aRraEOCDVl5QiXfVpFUAmAXSkwaYF+3iQ8Oc
1BUIfC8q2k0gUbFpN/cNCiKrlYavGDkRseCoLcGsBwB7TYJ8e6+QxrZl2/6MnPtl83EToG/ZuigL
HNnKB5n7B5ubp5Sb7r3V3aMLRUoDAIw0xbynkXoiuvFleYpHIFIt0mwMQbeZ61+GKJ6BamRY7pFb
47Vp59hbhqQY3rSCrL3AA6RyCvB05XJv+OaiYpGxGi6xKPbSvdPTUIWNp+AvzeuiLbO7LT1H3j1p
9hnyWVrWbtWjpXrcZJXZnaQnPZQywuIgO4CH3iju4sah1eAmwQQMcBOu3YzNf+ttvu/E7H2yJp7v
x7xPdnFVaJ+BxbAigzCaLRCA59WJtW71oeucf6IZtMEj13p8CzXTk+HMxpkikmI2i71R5d4nNwuL
JeJQticnTdvnBFtS30y86URXeSZwufy6zucTXeUpLV3luZV+1VpzZ3xU2rkJqpex6RpT9w2Ge4g2
6hpnZWpRdqo1ngJSYkiXXlWMQ7ytkHC7C6fsWWnJWM9wvLBVQuqRBkl7rbMSs7FNZuChAavEfAha
3XyoJVVtbbbPonbSw52chuQQTsW+7Gdt8hfZm39cVfq6LGy+UopIalE6CuuM9895OacHkjUgc5yB
puEXdiUeOB4CH7K3Xlw1fM95+UJyamLsR/fXM+m6Lb+hhN95WCiQK+ega4Azvcej5SMI3QfXRu2K
BNZd+JODCTS+bbEg7C5wtASWS8Z1jEKXxY6CwVhz4uJhsQNm4bgeSpz2WqEDbE7X/ajZRXBEuli3
FsakfTHn4AsydoLnJnLDS9vaHj6ukEdRCiYoQCyAFTUenzU9+55OqfYFGHTychpvQHBOdh/7tNuH
Thh+1YMo2o6ZhZQagxtf0r8pCqvaaq+1ILgnZ1BobothcD/2fAyO4K1q1+QM+JEvpVxE97aI2HWA
UlTUzRFpSdjqF9FPx7Q+65kQX7hheP7c8em11Gy2TpjInrKaa1vN8+qzVdTOoc5dgFYmIa7/e7Pe
Tk1QPldGjWdDvLc/jqIEOnEZeV+H2nq29Gr6Z0qQQWtFNrI5Md/UmdFPuzI/455BfAF+3nW+Ws6X
u3ibsqZCHc+IVCwt6lGxKLfItAmmPTEpgrG8KlROulKo/TT5/jFUVAMciOZQGex3c6h5VSianObt
01pfDWDi2ZSgAN0AZMnYx308fWaWtWucoHqthMEuYcLlLZ03fSYzUU9XsxlmSN6+mrEGbA/kTiHJ
bMjG6XMw8CVahFwMXWTOrku0YZsiLe4lHFAsa2Mr9EPrHmk3BwT1f9Kucj/mSdBtgqQNzk3tNacc
xSRbcI3xly7ADrqvepASs+av5eBOUj6eMi9fvmcXWRNZNopdQSmaFd1jinSor/jO69em5xWnPCmL
1zAdHlGhP33F3Um/nrS8XOTSnuQ6kkbXcdzmftLgJjdH3cyhAq4WCjIbVJyisaO4XXpKViDF/6qt
LEc5kG2N+8jOd6Xbne9gRiAIcbyNkiuzLuKgf9X/xsFKjfN2MNy1sqEhdvZ4ylNjEpq6CZQB/C6t
SGESu2+TmFcfsqHmjzJseMRRTz/jLVbvQ0/HAZYeFU8BPt5P1EMi5kuYd6DpAF/XIgq7/NZWKXCI
9AJEMveYTJWkcv09pgocJ/ii7E1nrzW4Hw6EjR+MbNDT0zh46Yl6bt+k+Jmyu3hL4ywUc+lXOTAw
B3u9KMjaHtLaQXkVHHstmMB5wJtDPdfevnojyiaGa6TKoTytL/hGUWGTQtkxjntXfxnbdnIIrehA
JuRBchrOZEdCpdatsPW9MuILQ3cPpKyDZVZb2xgBPlmbYp9VbndAPkl05YxbNOFU843GjN5fxkQn
t1gRiVyXzIvnos4BK3/sansbyCewYMjdg+VZP5aRFOXBMD1x11nnne09KHnVzHyVdyLfRvIhTbmP
ufkDP9TT04CTiVVVpMVRi439kGr55yDmybbA7+QxQrLvs1fgA9kBZ/N7P5g3Fii1ro6lx4obCxnD
wA/XEoMsshJJTnOQOqcuqNYBntCfcR/LXvE4nPhuK/CBmkr2GjKOM5g08HY0BLN6v8sjF9tCqQ2M
wDx5mlmDIyIyXschSZ+xB9rWesr61eTUS2CyLcw4BSxI0Jz1KW8fy9LcEx0fvcZhsh5yLznfEPYt
XaNK4jW+AVAJK4n/6L9w82+jcQLGNz1Pz97oaZ0vMjyMgURoS3hZCkRLwWfdyXrNAJJAALzpzEBB
GtktXULTuvNbsLrKyjl2gS5QZlQm7sNkmAMuXRh2JMCFrHf5FKG85a2xJpAsgmJeYpabo7d2U+DJ
O1+XAZmRq8iNesemWax0L0yOLsjGn1h9QZpTi1/GoXk2MnBycXt0kWCsFydu4qw8RjYw8DB19lwO
wzpurOFVOO3wik3QkdvcfaSRlYTxquwC50BDwe1my9O+3ZBDIvAF7VWA2SQtRetEv+55ty+Z1f5V
BWa8jrVIf9BNq5OU8Dg1G5L4e7it5Tuw9dx4DVblCCAqetgfcDXZr+55jHFBme0bbp0VqzAxDadW
g2JVEhpjUUZr6pYua3aaVXwskFBLpLtG0rUvmlfIWjHjI43ivFh0fHI/ldz7hONub+f22BrQxjmb
m+uQttVqSNpSGgfSmLbVd76kjdJ0XQymkVgrHnTaTvRh+dA2dflAPTU0QPG+TpCos7pT9L8bZ8Gm
aQx+VlbUYzjsORSAuaT7QpHXns/iGfl2siRrqYla7hNLPEAsqkVK14/kRI1Sq1Ip1OmvAABonyzi
Ye+SfT2j7C3puTns7DjAQUc3NttaggRGeGH0dTxE+a4Mka+OnBFjAOxAoT3Ezd4DfcMD2bUoUNg7
qfMPlaDrLXaiSYMyIVWCXsyGduHa15AK2qkqfSy7fA0cun6zCH+ZkJI8KRo2MvkaTOL9piIWcpBH
NnuG5zLATvXg1QpBn6qFzwDrcZ/G+gEUNc3JRA3eq54XT2NYTl/t0G0kdU1zcsMofk2y6l7+Zm8V
8bgtJ5OtK89KPvSG99IPUXOmURI6YJdn5YpG1MSZGR3sEEdzwIZMP5As1L0Cn+mx3+pWNAIK/rcg
c8eSNdLKzE0Teg8p8qiP6paHboaC3HlIsgE3CG93R3SVNHfWjdy1059c15zsgqJJ54PTdwePp/Pn
Jsi7fc8nsbFkMRBvsH2esjZ+9PLEedFARl3y3HrEHvFlQcNsUKVQW4V1Ssy8NtdmOWWbemA7cD/y
D2ULIKO8KAFirTcbo+gYypXN6IVLJdABitZzroACOfBBdnkb7FWVEO9QLKebs7OjyqK5RWp4piGd
QdYcTeEXLjI7+1VCVGUgtJL3XfQilNxxH2oNMDxvV2AkH7zMI/ndizOUhrcbwciNZ90+tdgp5nr0
IiZUcGXdXK1pyHgYv0RDtGZRMD5p+PV/Kcfsc4wkYBCAZCa/aCjjvVhe/k+feO2eRkqeDyIGCVT4
RWctvxiyCaZoxHGxk38qnf5Tqo24wJ/wtR61oV+65sfGTJ3P+KaYkaoXT8+GViIfCEjTJ+C7jycv
KrRtA89nZpds1U6l+bkQ7ScRRbWMMzTC/hJQtg2rkfPD6mhbIXMJaWa42lONEMh+BpIW1Diduard
2bd6wc9IHgL/TD+j6jjB98pDDloHv2jyElVt0Cwy2ZtZ4qwCr7WWjEsDdf5HK0meKM2SkjCdQWNn
/GSdUz392GSN8012OJCRqFO2VXfAl/e4IszvhMfPDW70zoqyR4rKqE3PCkE85OFi9btI90Bj4PII
icaNlx2ctB33MYvmnVaXzUejbz52oD/+XmnJT5Zy+2UxsAcdyK3Rt1E3kx3zmu/BNOtnx+RgmXUK
Tz97bw1p3uxI3jJDX19Z32twleKLNeFPpmwKNv3kcxRgJ2GaTyQP+tJdV/GsrZVsKi1+8Ez887Iu
xsWHjkrR/+Psy5bjxpVtf2XHfr6My3k4cc95KNYoVZWGkixZLwgP3STBAZxJ8OvvQlIWZbXbveO8
MIgcUGWrSACZK1fe+hsyGDwbErs13k3kO4W7Gl8jNJO3aVUAblAxNLqrfzFcTMiuUTFFuvvgtth5
Q/0Ut361/Q9s6RMX1199C/qcD3ZjUCF33dcC/ZCAim6bCgRx+FlsqZsxtSumC2lJtpjgbwZUdK1Q
0YthIhXFnJqBXJp2ag74wyZUdrSXWikPeu3Ypzpo+00T6MUDt4W5sqws/upxc995EZ5AOwD2wDec
b1IvFBGBZz1iO+as8Q7RzqqUaG8IKQ9Zzx1Q/BeoWQLT3BnkF/meXucuwx40iafH5YUvbFluHcHq
9dRUfRp6A9DdgTMUh/llP8YW0taJuCUXqynSZQID7btRlJUZjgYCALe9Iih4XMjhBFLhH0/0/DDT
OCq9F7PLvHOqRcY9mjrRu5cuJTYSG4fb5obXPLm0NW+Q3/0iiszlYY7Nyrpl2FzMY+mAPWK0NHFl
oR0mD8tcW8nUZTcoFdHupIf/er+drhunYne8M9mdj9rTfWFZbEVDUgTYya+zBvlm8rJrj9+8ltZr
UYGi2MDLrjk3j5Zwmptm7F4vAsQ1myBH4WUnjKNX4bDQB9z/Mg53jdos4mBr4hsX3RlAZPRpNvHd
85gVaySYQG+lHli/zfAA95V3ZXZWdqBHlxTMz41XLY09Y7zmwuJbVjgXNy9B4WzaQhwQjX0dTno0
D+fgP8X9eWb/mQ/J0IIx7UdcAY0Q0FWSvRhtD+QIxQE+xBtqMOGjFYR4VpAMar8DGmC2AWgtPqCL
tHxS8gA8g/cuEoZhgBacHMfe89JQoeQCWUE33tpj76MmT9SXfBTBqkB35gMNi35C5MXM0pVj+W0Z
OknyoA1Gdcoav7r0k+3suog5IRnTJXZeLH+I7nEuqbHAtxr+s8diSzqEm4wbWxt3pCQRfZ7Zpq+f
p0v/9fNIa9RISfkj1gtKHoLiJT2iuOW4pA3pbrL43eiDzHiRN4mWbHSEQFHA/CPt2PzkXtqFyiPH
e494P1x9DMoVcHP9dVHWxxz7ot07WatyffP4vf18P3roNBDnrAstv3aOA94HYcKn/FuVPnrSN7+Y
E3axIinGI0qFxnPm2HpYITO9BdmitqZlcFkL+9a+AXWLjbLjn5ZHGsqyRffOKfZR82xMFSKvaDe7
tJOgO5IFEhjwqMn8NfWVWBTAC9/FfRvvDZ9LZLk7Jz1mEsfVToJo3akSb5aJCP/ZpKC7iazpFttT
jrYkyByzPkH4oir4YSmNQ2yvnWVL6R3J4qbnh7nMbrGhajrh59rZKaKnNGXjJTM1uS0HdKfp05Sf
tMoHz2KuJZ9QN/1HPQ7sD8186G2t+V6qXUdWVfLClY85FsV1isZXq8AaHk1taE4SAd/lq2VxMYuW
b0ai0vUPQemz87//9X//5/99G/8r+kPcikxGovgXjnu3+Mu1zX//2wzcf/8LKCIlP3z/73+DmM7T
PR8JYC/wDddx9AD6b1/uAduGufF/ULjrmdlg6weuOWM5Xbp4OFMsnmL4dEehf9GhFwqaYHjrDwoy
iXW0jzeMPxZ7uhuoWZ0vFIFz5QJJrpII5L80zEtKQAPhuoiHvKy2QxAztI0APZcPfFwoGx9Bx0wW
tyQrIi07+yWo/ZUI7cbzWU62loEuZx9s67EKyZPkMs88VArZ2cp3rxGjnBC/ca+zyptv+I+bN9Xb
zWyDFetN8najJ3oMAk/Zh23seMbW7L1rcPzgIVHwMUKAeZ2TOafOYa8KwooRYsZFSYt/eHOZUWOk
CcSEIFmfBtcu/k5733HKfE3wnBlq1ssqRn+AFkuaN351VMvZPohT7JP85uCpIXDjsjJUOqABiYpe
GOtBouUsx/sH1dUlvzWcILpD05l33r6D9x2Z/fAeTP0v3mXDktk7xWfXhlPdFw7IYi00BSx5hRay
QOemakSi5VI4wjiloi92SY/gWWHoryakWOziLkJ3vHRCSOHNhLSLXTBh4W69HgVLymRRNB2bwO7h
Z5sRMWH0CP3rZ9TqO2ouEMTqO5JrW1XwonFWma/fb/lCHz6Dvl+Zdum7GT580PL9llkq+mo0LoMc
1YGgK1+++DKBDb7t5fuRfRt7zVZXvQgpXSI40rB+Pfrhh5QMKVRMbgZAzWRDi/U78qFFuGR6RM7d
8zD2D4g5ut9zf9iB1IW/OA3aa+TcKs9aESE3Omb51piE+ei2xhfLzL3vNdqMkelomDDtk7+YjpH9
hYH49KaLmiFE9DY42Y1IgT1Ddz5pVMA1A1B1m8VtcML7MQ1FV8oXjgX4nYI8FsVYieA2bmI2T/VB
oU/cP7Zl54XAE8uvmbM2FagycRq0X/RS7YQthOJRzer17wzwFgeXjbIyTcuvUIyR1YB6jYhOOIEH
PnMcUu51JHPunVbja7fU7C0NScGbYTOMeXtDIvKSDkN1unL44LXM9MFLxzbj9wuA71gfFgDXtBxT
RxASHV11wyT9uwUgGS3AB6axx/kXfGSoQL32wFh1k7aZc2m0IdmkEUM3JWN0LgEI046TXn2mUQQi
touyzx3UKJFoEnWyyZV9r+y7PMaR+Yc9zejq8n9nP6GmcDPkur+vKuDBMmH/CXDBZcTm8Ll0mBfa
WTXeusxF9DKZoqu41O1TIiqxGcBv+JiDIxllRdL6PjoJWpras7s+9K/uRmWMt+OA8GZT83ZjROza
Qms/a13X4oUPg9zPBFW/GFalLfdzoCh3WahJBCDjvAQHY2Dqq7lAmYqZ3RYYhSYD40SHhyXf5KsI
e6+b2aLx0cezQ/xuLmaeHQwR3JDX5HfTrtXL4YzWRTbqxCzrm5f02PKrumb03jaKdQtuq6PpBL27
7RTensaLmmRGBpq8rYafQofakW4KWT8Ua6GBV2rtNwmks5fvVdflqI2fm7wPQhPH8hOqtTngCkW9
7pNp/NqBn1OFFzploCuDPLfZweCRf00nM7x/PRR2uYDQUOxlOb7NZ7rJ8raRFRTvIjXvDOM3NVUS
k7OO3q9AQdgZW2cGB2mEWlijKH7SYuRYhKWN1lNW83mIZk+K3mXwjg1LL57rNPeWRPW9zr3oQMNU
K7S7ygppQJeuybp9W8skjFG6nYUfHIrKx+HPD52iH1FFHfcozy/8Y2CXL4RJJOhh0XtXLs/LG8ux
8Hz4trZuBAKdZBGPk3ccyuZFjLUzoxSVvSiSbl1zv0OGGLw4Go4yiP6B6ye5Qq/OYQWIJCjKfdG8
tBoTR9KCAyu5wo8cjVOVMUUPa3wTsiACIvKXqTGsSElmbxYtR6B26NM1/fdqiT0eZJe8BsxUoOHd
n0udu+06kmRBVdvAIbZbCxszBHFyvm/NHvCZkvNmo2jH+7K81Vgl2IqBa2yFHjsWwPEx+k4u1q3K
IG/ADdyMenlrcFc/mWO1KU2TnQUz60Mnrac8bZAUUheS051EBl1HB58jjfqGOdaqBsNAqBVtvUGJ
jDZ7zGq7qw8ec55mO5K9zVJ0/essTrotwQyl/h91lAaEPdqgzkPP8YMz2vgeSGkrC61y31u4dcHO
UdodatvF3+xnC5L9PEetuKFKs/zu5Oit7HUpDq/sSLEAPbVQ35B72SyjIIHXjxaaBLeqN5r0xVpT
0brBMjfglMquNHW4D+joP6uZigUodT6ivhmNZL7oXn4ymr6LN2luJtcWz06lk434nFpbS964x0EV
YQgGZO+ALgU7W4XU6UIKbnJ7FUd+spuoHCNWweZFKKgmwywkfr9ae2VwNOBb91pXH+ky6OzJamS9
KwlTQDKbg3dqC1x3jVij/5SMTr1758c1dFLaSjgaynG2xkYmB6Eli0MwaqFtecrDoYqLh05dvMp4
irkJqoFAzx9aO7fXmj4gbGy1xUNtZPmVbuB3SA5t1sX3FShqSEkOP7trCcLjSYTglTlkG2ZHwb7z
R/mspfY260b9gXV6c8YLt8XeEnJDmfnKbFDDpna2SZCCsKKqwtzKhqOdS5D86Jp8doMq2/SWCPZx
ls4zogeK/lC67HVGktMHk5mWm88yG/RdbCBlyRMk+oqufDI0JwIPMLjrbC8qn0wsuDsP+OANDT0g
b9G7YfKuaOinwQmd5807mkPk0ZrE0uGIc6s5zLc5ElGCXF4DP1ImNATF0c2vaEd27kS7FR5I3UjU
uhMeOSOxrNBgeYUQ+Q87ukPqtUUr++zpnXGpZil4s+UCUGyak7R0QZc3K9STGJXWJmB1udde0a+P
qx9ano/T2qtNZM/p10eavxdWFkhyySa2nNtRZuKKPiNgmrlzB5ShNCaKj1av/4b62sDh+TyPyDDm
kbsqTVTX0HeeNUClm7vWRvCFbOj7z/O4+jwDV1T0NeKcIDB1UIoTeXF6AC7+oS97cWZaKs6zIuB9
GfYoSkUEB7ELdZGdooJA+WrIulKAmeBNlmOWY2XpP2xIRY5v1jQym+q69gFcCTaWzMr54aX/PnpY
X6UkGOl/MdgwMZQ3UYK2Cit6yt11MSQnniTOYwTE8Lpu3QhFk0Mq0ei0QYFUlY3W3jeS7oQc+6bX
NSBkQEBa3Fq865FejFug5BRspjCa2SZXiBsmzfzWjtJp53gM4JQ3TtchRXvfhZRV+MO1j+K9wyKi
u5ZamrrBFW/lJ9rX646Xh7psrJNMzfQOpSYJ8m84O9RRVISB3rcbMyjrc4HOormzqYsKbZba4osb
NKitC1LjrpNJdNWAwXzrWMx6QhHCVaxCYVNXDiuG8vY7WerRQUTo6T6sRIIgUqklE1h/RdGfMxML
ajoN8iXVTfyl8bDftJ423YDwF+7C8h+5NT4uRY0C/NECsNcOL2awMxzRakDtzpwRa+NWMypr52gB
6E+YfauncfGJC4MjJFvHh0o6Gg4TOPnwiOffUubif1vPP0XCf7UoZRZdqhaHpv/QQn0KQxToujGd
YjNM6J1qRl20y/0ouBkiS/XWjG5TFK+fSUQX5J7FvuIdqjaUGV0spw5uNCnf+5Oiskw07nw/B3ZL
BlAOvbcFIR+6/VXabewO08GMRiRTDSVzKpzflKxupR0WhS03lVU3clx7VmOFfeCjlaPCc/iJV99J
3wEl3WT0+w8yy2v7fcV0kKaTTaVsQNYq1lEPgkRN9C+egbd3mXDrUY30qno3SmOtOTe5aT7azjjr
GtZbj8JufuX3pmtjNFBJOKqhHa+7NO3wlQfguKARWhBGe5/lVkhD8FD3l1puCsBZ7yXX+0vfYJvK
WV3uSCcdWSJloz0EKaA1YR1PX9Mmr4+tcuRR9joZ2dKMg70BPQkmK/UBtSButnNRRXqdunLmq27f
mKv9hp8SrUyOC3E1wLPWWhd6vFkYqqc+Q+cJd7gls0X+5p4xNDEHinvY+uOQrmygjT8Pk/l6t8g+
3KEkNXqZJJgcycOvmxvTapz09HqcTpAH2LQK+0GXPK1uLFR6HRqhixNLOfgVSEHjtstxeuhHNGpV
Hg4DDwigzQBhr6s6v/EQFDvMPrO5MkLlVbzu8b7wvVCvzWZDpIcDzmPArkXZhtgTZw5E4kScb8no
HQmjYQOURPbvhGQkg/YBx7RqPTnxM/otudedY/L71HOmW9dLVjTS+iS9BxfLcNDxO0WuzkOGrGyr
Ee25DbDzpSnGfzPBbLw4o2k4CkRtN18De+6sKFajfzVjPn6XY8pWwq3HO+Yjh+eAfXNfcxbd13gp
zpbxy2JZgC0lxOJc7QhJtMCN6G60qmGjaT8gR3JiDg7xCoI0A5Fm2BKZzgLfGoaNjTfsimyLKba2
v49bmJ7/MW5hBb6no64+MHwjMN0PgWvPD2J7KGVy0ms0Qe/1rL3PBzaCi6wrtjSkSyv8vVvpwznv
xvZeTgMa/+ogeFT2v3WKhQOyNK1vVgmOG2uWIYtKGFC64ATMzl78bZHM4jdT1k+evyKzIP7mNWXI
HYQypRnfRK0XPZS+04G4QohdYBXxA+9AHxO5UoLbG9rJDthFhp5SkQAs7iNKnBr7isxBgpjhfcHx
z1XmddIG56p1TzQiL63jp199GimBIjSuStG/fho6VLFLu6aZP3xajY22iZzERdZxtNabie2N3jUf
l6FeF9a7ofk2RMoeQJdCf69dfNGQme3JOOP+quk0LOpq9sVf/jz88NmLP30V+rDf+1aAzfdpL/Y1
LRBpr1+ioXKuA7WkINTR3CmRk8fOdarwgyQvdXMWBW2zLkq0Y2lMTy2SqjP1EJlh4nP7tDScRpVv
fjBG/88PjahxNOhDU6AwihTzJG/+i3Hc6N5mnPRunakAnOPX/jEd+AtXIxLhSbjSmlrc+KljX9JG
Rpsmc1pAeH7Ya1r0QiOU0Bl3VtusZmABgQgIWUCAAdYbepihcBxbaxVXISOgl4Jtj2hZ2Ik4v3G6
0lgRQKxJGLZPaSdvAERWTISJsSpQvQh6ZfwySUEeiZu990iYLW+YyN2NHGJkmoMIPwe0lKrS4MFS
oMS2eDf4oSGzStuT2Q+fsUnuddMG3TQaRE3SGawng0txVaXNej4kYscp9vOawif9mZbXeY1sgq3m
6uyGRgWaiW7oQkNSICG6pSWWFtYCZdwIKujx1bxeqzugHYzVvCgrY/KiT6jj/nU6Mk4cDaABhneH
g6e54iBw1CpmPCsOQgLsMyfotjiRNfsBx7JFbrRp/06e68D+qoIAssei0+w9Q4otawOcT4MJ9AiB
K66jOD4OzMR5/mdZpCysrGxuSA6Ickm2i0hD5/Td79/KBr1136cTXc/1DHTTMYDxQWrRNX5OJ1ol
Lw0ckOsjmC2svaUZUViOVXFBQkzblGjVgxa6vrjyDVPbJYXug/aqQUCxtNxPblrGqx6UOH8w1Acz
RLuA72LusUZ/oxeayZ3Mf5pJ2GZ5qMYKqOJIuKe+bJ4sJvqHvDP6B3BmsrRP5kGcm187o0lPpLLL
vlzX42jvaOgPpth7Y8PQaQSOb3PRiCbEXIaCGnjo5/EgXHueyzUTb9eDOXpvuuKBqyreSiCv7gTl
V1GUKAsGuu3OkZHctVUeoWNWNpzTCNETC+QtTz3CF1LVCyunUjbVV55mPOS6HtwhEHi2c9euvto9
PxH8tgs41nJ3quaatxE0ZOA48d8PF21rIvhJQyqB++DbvE01xFV5i5DVhbH8rhvz8Skbh2ozdFN7
rMBBeDRFlIASPU+fkds+ExsgwiV3DtB6Twwb6g2Ik9sj8ELe0U0yY20hnCqHetiZRICW6vmtZRUI
Ehvy2FsujoyjYkwD9Zq7ssp02NGQjN/suFV1O11jySqTfNxohe1tTae1HmloA7a0JcDzop3Um8bX
637laUl6pKUhtrXQisr4QqPOZ+9GaCm4Lh0EyPxUt5EqRk5xcnHmsiPQIhjMPzf+UByBP3fX45gX
X3TjP7bgpQ+yNGSBfzUH1yf7+Pun0HSdj3ujwApM03aMANVkHtajn59C7CyzXqswcW0N3uEdMITA
IyhaSDfc592MJWkUoGRGiZB6hpCQkwFCA5BZK+wIjckTp2BkCRawSZCxJHytFDQzA4Ugbzn5ugEV
6oDI337JvY+gqrlye/lAWfslTd8lFhizkxRtCVTWf5wvr7YkWuYg22XeVwfYAp34QCOaPLF99Gcd
ynE9Mvkn19MJVVSgxzONqD3pWTbe6ekwy2Uyvson8FTdKXuhVjejNd7Llb3Zai+gsDA2vTd9bjLL
7Mww0o36FGny2jZ58TC6/bQGd2SGsOaAISiGDhyVwUDsW/mDxSrrrgU83lW25ODp+mMe4321uKeV
n2EzDnuZxdoB9Niv7sDlyo3v9/mhq3swnXeOdRo81MtkXXOtN2gmuTZH7ElQptDi7Gs/kVk/BigJ
1VKDyZWF9Ce2lk26IWe6vDPivjtPRjKaa7GjWf3KfCK5oXsNCNXqs23W7nFEC6d+RbelZ4lNnWZ4
tq2xq9azKpIS5R6j52L5DsaruDPc4yyjW/L84I7GL+6RZLOhxthRohvAvikjeS2ziqPXqbq18GBX
aN049duiKL+Q7J2CbmuQNb+a03jqSwkAmweqhzaNB7Cr5mc5mbuA1h5fT8NkavrvnnTSVaf35afI
dMa1YSb9TVIFYm/VLDh4YKFFeYcJsHqfmhcLG7iVPTXNl9S0rpiDvMlKzWQUQfc90v1fzzRh37iT
SbyPXOzkA9fSkA8X2osui82k+FZFyf4MTOY/5DWKhQps+3BagOlgKcq6ymUv0yQ29DL20fS99flV
PZTWY15q8qzX/jNKE5GmT3XwRfXW86IbA+e50n3zUUM70MXyF37KEhmu4HYqg71bG/Wd5+jWmrt+
t4ndqLlDVBpdNZSMuWaHOjWYVKJ5LyOTtLTr3YAAPV6KwVU0Zs0fms2uNG40fxS69+FGqRJlA8bw
DyoyFnH/mPndFbNNYMVYpk2rqo3Q1dn0hvxb7aD+JwZv6gYsuyJFwqMKf/+29dRB8/2Wx0PEEbk8
MwgCC1sf58PL1gQuwABUPT++wqIR0ALFFdVh+BH+8kWQs60BcLqP0zACf8A9opxEx7pHLz+EXMFU
4V3V9o2r+jgxP0bPT7zhVtmEhk2RmaZbWTYCdSfQNoGFJmfYtJ/RiWv69FenHKCycIhH8LCpRj3M
BMfDoAHQWQ4SfXuUzGnACEEypymbO1JE1k92nbJbZGiPUANJi8qZYt3bPkgGvPHJC6L83g7M6FxU
o7+KDNf7jN6AIBO2fB+pmLa6H6rpE8m7HKiLGAHhK6fJxVPQleHQMfezAZLzHSoDsx0NdX3CucNJ
noJYr66SjoNaXE2rPk7Pjey+T+N4/jiyrzPkGOnjcuY6/xBiMKyPy6inuw5WUkDjAIwzDP9DiCHt
K9f2gKg6BjVysIEdZqj/jkONm8nNiOEC2g/+RoQCxNDk+RCHZKHmIGwreZpWxMGt/DrPUFX7Gn/n
a5nq4kpjXbo1wX/7zIF7dXlSfLN0F4EnP6ru+FjDQjSoXqiLZzfW76a4au6GMukviRnv6YcTlKZ+
VRqompS8tJ5AMG2skcNKDzQECPmdkxHxPdLn2qqRXbvlbGLX2c+XxpiwlJOwGad877TD6Vd2i6zS
i1ODKLj7EmvtsCIqMe6C+K0qpmcafSAfi5USi+/zB+oQMiPPCUrDA5FIwqy7MRu0ld+daZvmT50V
Or1Wn7Ffto56aY3ripfR1ymdDRoN6arYreoz8FO/N3BZVR5Qjbmeat7d22W9ws6veGisLn9wkbrX
gyo/8dTLH8QUsXUqkBikIUBoPdDXwNjTkNxbv14JbrpNGKH4RjIfREdWcOtqmnMnhLhQMfowJRl2
t5W+pWJ0XtvPTHB26yurjH/6hxfWX37WbuD66CGl4qq2b39E/LhVbLtTOTVXYK1G82wVzunocEBH
BxW/ARMkzgpvw5YOB2pI4ZzFuKntr4Fu+CCLtotNq+vZllBBAVAKp8ZOnwjzQ9AgB/EocHoCp6/i
FDpnr/akTANRnnibPNHozb6wbfc8T1ihYkb4MhRMuJ0R1jZL9gSAMzMNWIHRevmAf7PqoiE5WQ1O
Vp4Dj21bnfPQGPzmni46D2wkQIL4QEOrGYK7vFlXlWhnA1DuoT3EmxNqAxqE7eHkaUB7klMS+8Ed
Bxb/zamMhnbfjBrIXZ2h/gfIruXYHxYcHI6x0ARoKaE7duAHCtH1DrEVaxy7IN+tr90YTR1cxScK
5q97XgzoAK+oR3t1ITnd1VZ/Pxj+bZ965kGPeP/E2JP04uDZNQwbHSsia52ZffCcMXCK6YAInfNs
6C6+Vx5J3viosjV1dGqPYx1bCdbfW0FZ3Ht54N5UzpisaLaOt+UmxZ92T2aR64Sg0+Cf3L6cjgKP
D8qb8aE189G8EHW54ELDdxmb5w/fZVBWXYladvouEuy3574rwFW/6k3N2LDRuesRpzsuYbpp8u7s
sdKAJUqvay83zpXlYFenWn+B3xfo7KYz93aJar8MnDVlklUPbuPrZx6B3p3kpUwroFdMc09eymzQ
7fKBZmMiQrssNVuhzGg25qEKEE0QXPcFNbM8jPMEAMkfC6poUJ0ozPSFlldaT38WFSkS9oK5Aixz
dSgqfYpXP99xK9Xj1SjAtpWiWPO9doO6qUrfmPXQ3NPOTo2KDD/OtxHpaJ9XiGljK0va5735NWrX
p3TkR7oSo//M722WNz+aBeGX4BCADB7hPk1Uq7LQsxXyquamTqS8HkgY+UJefxzzYMT+nVTzrciQ
3LHBEL6Z7WX1vfF4vrbbzj76iFjvitR+vSvf7hbtcve3duiUOYRSBK12kWkuVjbynwgrjOzOTrQO
SzavPutteZl38ajEHYRt/dlF8WfuTcUzKAtdQHOy5E4zrBzwAiO/DlA6fE3ztF3A7gwdrffe5pGe
4jnq/UutCoc7AwzpgLnqGzDLaCeSLRfW4TSg28l3l0qQSbHYNVj7ECwSx0W0uDp29zrxIqO7yOxk
OAnEvNtuRGGq45hXzeTZF1T88L1tlA5+abpzkdz07ly0XZo81AjRJY+6flVNiXUV4xB5VcrKCNPA
8lbMa9EV0xLodxf52akrykusykrR1Cq6LBYky5VFAwuyp4tne7+cA11Szzj4PnaIsX21rGbt8RGr
YuQ52wFL2r6sjfSxZMUdGcTc9VajUZk3BeqHjpPWJusJcPyvldGu9Yrbz3liumFS2d7TuBZxxb8p
xPg6b4LuZE3TdJIW+qQQCgDBAtTw7ueWPrXuXgDkGXbIzfWHmLf1LUdGN7RHy/9a2ijeR1L+O5j8
wJ2Brn6XZBxfbUsZO8exzfdJVo948WEfZKNPnyYi7Y/StgHfYdXnFqRd67FwJMKgKYq2bFntAV6w
b4EyHkNUQ7ovIBXYg82rvZ8Lge2pBqt55wDpb6+pNmzgZhACBcdQnic4IBVlvf5hkA+KZtL7lg5e
8SmYTGQv8lh+Tcf2kKapiFGGd2ukwvlT6+2LK5DHlVqrrTAZu7hllYOuN3XPXQvyrcR1wcA46MnR
1xwUDMcVKj55gOcRActPTT29m7t0p4Lm9vBO3Px+9wJE8sflz0TAK7AdX/cQ4PLsD7tyfLlyFKbB
r9ugt/JsZQySP6NL/EZHGSAKGrV448ej/81NWbqq7cb8pLcDkKBGOt5aQVzu0HmzUd0AcMmtclcX
fLjN0P52nYjM+CSLNAOPIf7X1JytYWBOF3O6ak6U//56Tj838WjZznfC5xEKz6WSWrqVqIbdNWL8
9k424/WKsQi2xqhpnhd2cf++e32LFXwHLlI86aq+Zbkgr3plteh/tIje2Tqdfa4y7XOUa2i/XSeo
78tbM96iERBbOa6lS+yepLYekXQCpGXUresKL2kRS70BWEoVObuBda0lGZ4o3gIaomSLwh0BNlFF
0vMES21033WIEvLmoGcRei2qsv7cc7udqTVjOFeClklchoCgBbulWlRj+b6sivZM5aRYfx2E5v46
weKgO74I0Z0jQKfPB3DVB2c97dBRakC8pXUH5NszJOhIVuBxWTv5gPbAi7Abhqs8djUctOAWq0Qe
oJCz7yIiecXsGrklz/yHmIGrByoR8j5qEHi+51mmZwY4QvrBxxAtLzIJkEFcXvXNZVp1KtZMfM/j
4MrTzAGN+dboTs2/ifCDHjjkYleWmrOt1SKOXp6fgOfTzpUK+ahRbnRsGVk5D05Rma+ETLxNNAxo
+Pt2BxjzX2SLdrmb7YB5TgaROcA2AgYmKk0LsfnRANnt2+2o7qa6BFqQFRF6Ayevd+Ob7Ffav7WL
49LdM5ffVVGs37cBW8+JQTWqAm0etX4z6+Z0ohq96d78QMGCuuafZum0QN440js69/WQFTcTsKnx
xrylAUEIiynXV6IbxSEZfGc1IjBzQGmGc7GtyNnzvG3CWg0LL2H3mQtWSAC+SUL2rHWCA8kWexHY
zVUtdYl1M+4vZrsebKbd0wB0nNnaHvp6R8MOPUBOdmU80iiOux4NxPwvUxJ3Rw2r8QVgJbYb8LiH
ZJHnbn8ZFdBMavdkbo6gEKYJSadNDOfWZHokZewaz8lQjce4cbKVbOPo2lXYZd9ByRHLhmRlSCMX
4VhMf1FrfEpWKEYFJt0uzVc1QZ0X71ltKrVwhkcWW8O+bJDwnfRpM9efZTlYVMHvvBW9VX12I/do
eoFxQbTSPPml9FZUvVaIFusnQ8mdEDGwWFK+c3eSaNzSbMpd64Y21KYKaVRVVZPWlbfNdewFaEiX
zsGiXbQgBAMev71P6mK4qUFJtFhkA/e28ST/4qXp04Mb5NG9ycWdXxrx1wI8qatO1uYNz6R/9IHC
WRtRmnwVbvP/Kbuu7rZ1pfuLsBZ7eVUvliwrcUleuNIOewULwF//bQwVU/HNuet+LzwcYAY+sUUK
mNmzN1BV0nqLbc3egILF2eEdnIKB579EoqG83JiiQL+A4g9vxtQE5XGwJatWQwaxiZNdIkmwEG2d
bMh0iT7cVjTkRov2WxVH1jRBPm0BtP3ElOFLpBdjvy7Bh1WXDF3yMoRQjcL534my5eB77cP219wJ
QJOS0AI6dkyLJlIgDspvSZ2vKwf9KZOZgArFH4PhPOfIot9Ddlouaul4a4v1wz4XffqkVToI14Dq
/ym175ljNd9b5ntLkVnj2QsbcewGOa5bNwpe68bC5x+eXsy+B2bjfQ7tPN06ai0XjC9/rmWFdfPd
sGO0qJjteHbUWhJ912WUOvX3IEySHdURhV6ES0/LnQPVEckc0Rx0oDribBKRkgdqncn5/xU7rxxZ
br/0AGGDPq0ABBOp3G6RBpWx04yiZwur6cO14Km/muwa2ZwdSNYAExaje6mr0r2MdhecOs9ca5qD
PRtKAO4FrQ2bHCxFJ/Ig39wHNVtjCyxNfrS0xtBHbaqlyMc22W350ef6Nu66ePDBft10W3xIgA4t
7fbia5Gxm3YJgLuCsKNFbVXobgbmmwFkYIfBdq9FGLCXOHHYAdXJemmZA3vhdq5veAq1OZpNPQNs
XR4TB5oFRwMoqMrwQpOQPcIfWn8BMktc1IJW2YSvLBXsYKkFM7U+LdiMWr2h2bGRtwWT+FehN4uQ
ReEFwpMJiC3j7K2p7Rew5Fv/4CsRGLb+VzLKZOEGJntuEsHAtShBmFwV4EdNvWpH0eBsu0XHuvse
jdJO90sigbsI6vC17MxPojLM49hW9q6UzDwKdTeqMbqjMZr9V7+yFvZunqU7GptXobsPfv/zT4v5
k5ePO9o9tVy3V66V2OtpdzZq5rfMQNWQZkHDlz4x/jjN9Sgs7W1NqxeT/d9jwTymHYy++xaisVOf
UlKUeqprgCuTIkRm8z0n5YQsPqKfI1pSw0Ttu58KvTWeIM4a4dSZvU1NEFlvbETvx1vqsvDj4BNP
YuOpcPToCWv2xbAAY7/21ORmeHCcHDypA7Neh7A6EMVf6IOC0wGh8J0H6r72q90Xk8cItoWPHugR
sF/R03Ln4RlJB6b1ZThCmz1Uha5YXUKzHjc05lItTF1oLAF2fklj5OwC/D75abIH7xAf5AZ9PuHJ
H7zw5NV5NN3hzd+uO4aD7DwRtB326GRrVWpu+raAmmxVGng5qO7yivcn7qFKIvKevXVWfjRVE650
umfd1cyXQbnWcX7v6kX+5EpwURaLZ0svbq60KkcZ4ZQ01d2q5CqbcXIF9gv9RanxVjWBcwbB6TZV
lao81u1DJ5m+FKrgILPUWtldH+7JDHr3mo9eBkIToX8C/HlLw37O7YOLxe6CmijYAHHzI2TaV23U
Um3bcyHwYMJMhA/NDrMEA7mdilOCpB+ybPqOrOmi2wCzdU4nTn0f3s3iJQMVktCr1ho4gtfpkBaf
ILEJgJIlnK8ptx66YADmSAeVLFos41+Dk0YLEN84L32E1t/W6rzHIpBsO474kEVtHDy4oc3WQg7F
JzcAy9pfVgIM4LZSD0xPghyXW9vlwUr6twyFRQ/Umn1xgVIDdufgzNglRlpc8JvML8A9VQfAlN9o
aL7EVg+tY+fVrixQdLIW2fSy5TsvluOyLB30HJp9fU3kr8GMgCBUDqiEaMDPh/zwwZ9MXSbB/tbi
4HpWvtAcaMYqGHwU6uzaBvGqVoB5/P7YVc3NloQFYlqUbDqwQOEl+5AY4DWirTiZlguSotmk2UQH
G0eayWqZARaJomwsun9SPQJdgGTRNW4faSdKF5np4brsgnBD+0sB2p6rb945JAO+Koe0iTbkTw6/
V6CQeQVygLxptb6hVW4JBHxw24vdROXaLD3wQmhVdgUjT7LoVfIpVRyNA97814al2iHLczymQ+5+
y0+K8eH7AOq3dTGAeKdFq9nHwBhStOvC4/qSfnrrRdAaGpJiR22AbmxJHJiS47TXBtyvnWY16dug
agCpDWWOoWKxHoyhO1P9ljLKFfZDNDRZqrgbDtgaKy+KYcGApp4uakA32/blNuP+90jL7O2QK2U2
CBa92OUIElvIsvEqD44xcdsRCXxqiRX2X/4RmScolgWNthAQdka+MkG3xj4HcGWdij7cOiJE4lu1
AfXUEQRWgL0rQwHWUdUgVPTGzWfqDQK7jXv0JATXWnvpcsP5iVoUaJdCgOU8iJRteFlmB9SXusfY
ygDDMjPj25++QZtXky8okiG22DuLso3yvck0+2pFST6dpZGveIyMvHvpA5dtPnjYdSneRmmdG/9L
piCWruaPG7/2wGnlVOEX2XyFaK/8ij7UcdOKpti1zGVvw234g7drT94fhrEIRH/v1x6ykm9M0+D4
d/Xtgx+DcZceJaFMlOpA8Kues6Gyb7P0ENLs7DzH9kXXrqxQNNu8FtEnnHFXMfpZLmSFPAm3Rt8X
KzLRYAMPUHIlrc4vYHgPNx3Si4D+ogtzInBSCdMNyL7KO4qnrpS+vpmpnXJTqQwoHyKAtporsG05
5LrS82gM448GIsHL0NTcSxta8b7zubvldmhevayWC/qL2zZE+367qsTXBW+ubQKxgxOSNN1Cd4pq
R21j1EDGxjg4OJ1/pU/Z9DFiRQVOnzyEkBy1nPnKR8extwVwBkiPP5ehQC6au2UYgfNpmcL2onUB
piDw3zdQcwdgFj2raIBVd2Eq+FGNRwpNm6jLPF7x9jgPkUes/A3484YfTJxUOdi7o8BNnnsrrpHf
FdnG8GTwlSVAC3njN73heIyzOgafvM8+2f7w3IFm7JvnoAlcdl70GDtlck7AIrqkiSoSj+BNSZ4H
v/6wIM0HrXovvC8IZMozNKi+4GEu913bx/iAO8/VkKKxjfiWpGOUfNUAJkIzNJZYPnr/oKe6qlk8
sE/l2IEsCpw5EvrpTo3GWyRKIh1QsMOQsXoptDJaBzrSyRUfzPo7K+MvRRkEX1iCh5sNDvtSxPI/
7mj2X/3iBADLgXM2rSLVXajGPqw3+bncX+Rd00DcMi4fzIIVS2KDx+c1BNgsMwEmAWm8aB9LKN2+
3nmp4VaT4Yrr3UsTsXpFOUBKH2Z2GR+bJL1QMnAeTxvo8Qwmivk0UcX2LY/Ya/1DVPbalFr8r2vU
UM9d2uxXUgV403dcPwMija9WdJx+HRoIkKi3o92bPy2UPp8bC+m12VW66ltYuRZFuukcMwApPh3a
ssjBVsqV2A6gqyFQl9L0QEJcaFOzHHXMcXfQT8pr7p+rcEqjoUR6XyDdtSO+gpRVSJbyXKK9zUob
dOblaFQssytRHbTAgS8110JzoMqDkbProKWYTLqogLEsvptp5bx12NzaaF39x4qNC/Iy/IsHUpJl
2Ap2MR20OQuWNSo91pyMxOnXdTa6n6th4IvRxoFfT92FYw7WP32i3YX7hncLl68xTuZo1CxdIE6i
ut+S/GCSg1xuUjoEGxCo6oyEDXtPDtM0iRhObBEjGCAtTREagqlvD33Rl15nfbR+Nw0vHTYZd3/U
wFVthdaBF1blXGez54b57AMnMs1SftYxIYWFBxl7ywrc+XlpQzY0HfHgJeog4KmDgKsOAh+n8b2/
nDIVpoib/aR/GHfAQCpQ6/T/hqwOe+ibYUUssAP19wJfPo0RAyxDXWd6Mvt0Y6HTCw0hqqlYBOx7
XbnWJqeW4wxsotM4NSRLZQu6pVEU/36Aw9vaTGN9ZF1NgqMnbpJtgyatl30bt1e6gPYCFK/50O+R
Jm6vQMHWTzz6NDuUbhjtKCgOUSOGIiMCys7q9+STtK/4owE4b/nOy2h6n231ODi5frTRBPeWusxa
mVGAz0nJg6PuovpdsdolV/qWQZ/h0QPH5JnbANcrpK5fDtExGSoAuMRv0wEqYAkQTLmkX57Vsbd6
BM8F/dqIUJjuCj/60tdgyIhsnLyM+LNdQ+Q8KVDWtpWQSmcg/4dPNm6ni5pGaslYTzMgFu9XDBQK
R7wJA6PHi+27RGYuXRS/Bvqv/D6N/5d5EImcosJLgBkAAQ5oA3BYHhvn5IDQc0mNJdg9Iq+RV9GT
3UfOCbJq2ZI6SPA6TBYJhOqniQ8RPK0vGov9tV6v6P0/X+6+KAwH/cv/6WEXWbZlOtA5jQtk9dgM
xVM9oksVnARocax5+phbWbnqDM98A2HSpVbseDiWAhGZd9/mID9ub0ERM9JHHxyUq9Hqx+2tYdMC
oz7o2PmzpsctWoeccg/WJb6R/Si/ZJm/oM046CVRKgZw76EEJ9+FJzYwI2oXH2X1M9gU+Oc0j6t9
OaAyQZFx700OHbYUov9kpZZ+pEsxOiCc1MztPER3I0oJgIwoPxRxUtApqNtplGLaxtjeOc3hUR6i
UAsWvAhpcB+1d9/Nw6fJwnbfES67UIHDARG9Xwz31h+eNEclDbUKxUUaQDkx/m+kqIdFlXVyS73/
U4v/PDj1/xMVAA3mfn7zpDGqe9CE5qThJtIH/UxExb4WWNsA7Za/4YwfbCPM7Wl+0Lz6IYl6dLO7
KBV2PeRZak2XL4N9Ieih0XT+A4NIzYLM2gMX6aCV1ZZgi8zp8FgEEAGloKa7JCq50IVQ1+Nu069q
w0FOhOqR6Ly6kTObgcy3OPf+mouVc2FyKlQC+f7R5W4piivR2bYNSv3XFCE1+4JnoXsIwjw8NZ7+
mWh1iEeHARW8wIe/2xO3Dnl0+viZJkcgyhaxB4gaMCHyIjQNDCqa7Ww71YstmlpeosoHNb4dGzfa
HGNbOn13IQe66Jl3C/I0rQgWg5WGO0hJ6ovKLqINDo7t42hBrDK18TzlSGtZWvma2MJZsSoJz22o
gY2ld/Nt5rH+6uWRv0jbPPrhDNWy41Xwy5Luq9EW5Wtdo6mFggpr55sS1UYboHKihs019Ad2Ts+g
9qnU40xRVeuyQSM1JfbtwhJLswrYZoa1umpMV2NTKSA3Ic9ANn2SOh1kB2Hqg0YarYPOWvgJkE9J
nABqIdBy9WKE7avbe92yRI53NxXcyiRBJl4D04/aaNClTZ88nxlXMmZ/5CisT4byj3UQfdDsaPqf
uKHlJ9fU1yNPg0ci8rFLgAH0LIpWdDanbEGtQ0Gg7oMpwxBkgGfxJAcbOhXD/jJbq9mp2KVW5ygj
LtCwPoLUb409VQlpotQ6R0Wl6NPBDb7ScEZd0WADHpVzlweYyfJ1EAO0N/nR7OycN29DrBlHl/i5
iEiC2CVmBe040tbcSfPDPDSxTnAPpxYN/Qn0x2NaXey8NvqJLwnAAtpkOALwG+ykdixUkd+IE4Mf
0sqsH5rmiGIVdiigZ2xWsmqcJR5PVCnMvgddZ5BXeFDqbxXohjoUMTzt4W5aogf0QYu6asuM4tto
GcESfSlI80hk5qoer0sgV5YhnSDeTYjfQGgrrIZ1UdvVsXIAiAEjWX0s1F2lxjQcNH6DJSBd/88w
Ntq+9hwoC6jSJV0AO36xm95+IIs8XPToLOiv2yPzgbI04CX4qkISFlyAWb1Cu1qGXE7hn7qmC5aU
PY6dJTiSte9pUNcrCDRnpxKMKTuf6W89RChXnSmjr22gb6czLau/JVVpPbthlm1KR8+OfpIW5z9d
IZzr/rTa8lsGYYwti+MMVZbO6EP8p5V2+7Wzfeyk8f3o1VCx163+S8EkWtaA23y0gQnYG0EHxTK1
/XVENC4dZLC/jjmbghKQGLoqyIk7tmxCcPfmhs23ExtpEEionmnfrJBryNVGttzrPNkSfwzxzNi0
MZxtuiPyGbrDMdTc4lh6ncdbCSJ+5C+xlaTB0EKHfAoWctPysFETKb4nvWHUj1DXS0KwjEMS1zKN
YX03dXdLrnT5ONghuzHB9PxiBx2NYk9fk2h8c5Zk0nfhbE4oAc25zUIaBjv0d/NfYwFaLvZZBfak
NsjS7dCCFsvqM3AUR7zaDHQS+KvdCBCeT9+0TNiof4QWtG1TsKiDehAMDcaoHnFUnM5eXVnnwtzn
QRmfcwMF7Wk80tKbs6M8bIooSmGcRFktxsSpTz1YMR8nVkDUTUCUkv0gax7PQfELCdke5LeKN3Ce
gIDcitawLehgoB1GE3sel1M8+TYSgG3m6zmPt7ql/QTnOQ6OkTRR1zKynTSs/GpXuYmTFT7D3rDs
wU/80/BQNPXH8T9cjbA2F/aAOu8trVwHrYOF8bGgP3AZS2DRyJ5uTZ23qy5DCn3+FNDdX2NSzY3D
FU3lYQ06R4hqqAyYhtPKPvZDa4G+UmAXmrB/7qLKe5hnfS21FmSWWbJF5xc0qqsrpd20yBGffxut
aMXnSL9ylZDLgqjftWgZOziVlGerSvHtDk3D1vTkufIKeaZxEeM73W818BF5XeGsaAZcmuFyCJSk
qIqdZmwrwb/eKE5jjdaaBa2TjzrbptyMF+QIvRn9YfBkc5o2Zr31GMrIONCubt6rWb/HJx422r+h
/vQIiKGOLKv6BL/TualxWuNuE/gen5rNuAboOd2mhWdcONM2oCpxAXHRzEdmQX2J6NOcyEhXhpk4
W6JOSyO9ADcxthRkRl1hXhp73HSVi1DAae9DDWvhZ2F3FL4HMHNcGxNNZQLW0OQgzEZ/aBNwhs8z
XYx2Ka4uYLvUgAN4mCAKrC0PIPTZEXXhDFiYgAmcg/QL6CtQT0BmYRq7QzBQbBWgC0WBHYgSgego
kWBCf0wNjb2oDZ47J+yP+IjzJ2L/5kb4MupmdySi7lY1R6kh8grtBEfK+rdJ/uT2HkTruHl/di3L
/VxXP/UeR58klhY2DkPzwBoHqWgjkmhHlmBkv3eQTdeCst1M97ST8WwX5ExDdrYU1kgCHgHGRMj/
0qTR5tB98YcrTf7pT1YCnvX14Cr5szhfzB8M+jj1hVJFkX5x4/mj6Xlw/sjRJ1C8e9+RiHWyuy0x
r02fQUOUn+seO2bwbY2LuNbtI10yIpHRFZ/MqC7zDN3NY6xBlnYOpgkKmyNoDJ3N5UbziSFVJJB9
UjigUX8e0RH4RAZ4tsUeKROhklRo8lAO4Oaul5AkYVsyacIp/xrUxF15ydxMO/EaBEa5XaJxd4Bs
rLJKO2wf38ftBDv43A/GFbW8ALse7O08hpiJ4sad2mCKIwctxZVGWi1HZUBy4AGUQ44WkL0Toil+
Crfq+skYci6dx0JLFhBIMz8hb7NlrWW+tn3jHmL0pIC4FGYJFkIwRVrBrkOz8Wshyk8hEA1PllNa
nwKZbWn4Q5DtodU9xC8G6OHhrYbcIBVBqGqhu6zf1WHQv8VJezee8aFH6hH+CbJ0sz9IUfpdj860
Ezc4No1t+iX2nfg416/AtDwNGYBNRYqZ+Yvui/iInmA8Tu8BH0yKp/JW5+VTPNW/aJz/fYiWnRsz
vLBbugK6cd9DAD/wFPTyxYuMEGpl/3lXQV/4ZUS9/6+zFKG/z4L+FITqhgHVA1W0DqWzrFmRPUwm
gwgwG5BTm020DmcPVHBjrXkeW4DzBvCaWfGSNjTMMsyNNQ7o81A7GFaj0cwdkOqiDU0g/PtZT5k0
S7E0ayvnOZaWspN6OAiAXBqwwsfR1x457l1vQjqM1T4+SFaYLdHb7x0Np7ZeHYjSZZA2e05StPq4
mvuNvPJ6uA+SoweabjSGHmkWKjFLywWvKESw5r+O3aFDc2iFvpz/FvPY9He2tNHeWDqyyh/iRIQ8
8TyWDhDXA0zQAEOKcaaziyQ4c6qAyWTTBSwV/i6HC6oZ4d04Tc6+rnJTKzWUW+AqrfBvLjRu2PZD
hmTtA70vTM2yF0HM2C4ORrSHdV54taCyp14tdEk1s9+BCztedhpKsMuuA5wUPKNq4453UGZDjAQB
gZU8TZ9M8FaiTvSMCkP26iUg3hBlmy0d1b6kWERWQ5zIA7UjmdXLBy9qZhqrZIGG+fpBMA6+tQgS
XySaxxUPGt3NF1OLFU+T/0hDwGOVJ5/Y1mYXWoX54rbKPDGvR6vEtYttJz8Eer2W6HbQVOu6rydf
vX4InhsN0sN2iiOdw/v4zOysXTG9cr68u6Z5PrkOZXlzBUgiPnsSis/vrixBz8X7qh9c/1x1as/w
+p0+FivS5KMLCfLRnZv6xYNnBwsakuDRGhezS8X9H0HghDsasqkTh26rINfWucyT5ew8BXeqK0ct
SBPTGK1tDqY4OrW/isDFu4iKrN8yHMUAp4Zitx81IGZIUlCiePZ3GqLJsIQo7GLyqwZvDdgU+JRp
MKZrUNXmqQWB392Kd5G/V7wbolsjG3C0H2x7TaJvWWdBYVCv5WQ6ludfrS1o24Dti3ulPvhxLpYV
NtgUJ8b0FpdZZYA4FGn/mCNJudua9ONC1SD0YV3NyKJzPiAL3XN8+bmi30AXtDmmDWA2QZR260z2
7jO+P/8hhhzLOjsW13/itwl+6yK0P1XA9m38NufHXlr+gxnW3VrrPfcZtF6b2zmERQP6GRQPdcsv
RPld4Bk7JI5eLRxHHyFUD1XWZe/5fNspijjy+bcImoQQuH5mjnFIqMIYNVCY5jpaKBsobvlNuKNx
P2n0XW4NzZrMATrfC1SbzHNlhSW54dTCwDiudoBhx5G2DovyKQ2N6jB6WrIRQVa8VdLe/c0DVZxk
09VWPnsUDvq3hlbe1vjTI+Zu+93pWkhY+r49vVjprYzT0rhB5tS5e9nmHVAQpfKbv71pDHXiS1WC
eNDX2+FLhTJUpgiPBKgX0VQ8fjUDPuI8V4wXbXAguOj1mEAu4FFYOUPFxR2+hMJ/IJak9yCDl+Ny
1JCNdxREt11d8kQ61ZknzZ5D+XxPZCBd0ZjFgVcNW2dej8w9sYzQFF0mvhFT8H1bop4zmX6EOmZu
ol84xEkT5SkuTobqfi5CeW+CTuRm2mNrPGuudj87x7ImQV4KD3y2SKMu2YaVRHOq3dpbp4nN18xI
fgWct495UWAHWoJhze2Bi0M696EyI2hyKq9/C9Kh9f7khPZeaOHTKGW4n9RLIaYkTtkQJKivYYbL
OtxPiTURVP26GHV/lWD7vYXYBNuAvKD+UufdPq/y4TOYdyK0ZUdKkg3jxZDg8Tal9VC1gFEnUbKj
8RAVpb+F9zyKp/AgtsX+9lUlan3Vg1t64aYWf2myEfIayH+eC8HqvVc5YpdkjobGPB3k5WFivkKr
8IsEu+I/JVujZs1+pTl+330t27toD2ijvfMeHeLjDBT/P6V29EBoB6VtJqE7rG7pojF2uyPTdA2O
XvUWPnXVb3VU6vANp0yaKUNXVIsPMXdLTrdSauKQdYC9Kf5eZrkShEktJBa4urAO7G4jk9qaxiYn
WWXjMR1wzqesitVo/cZMonoJNPLv5I1KzaQJMMRxMYLZgRQe1MVt6+w84i2Qi+De1zTb2yIfJkB+
lyxqQK+3Ux3WdSF/zvU6u6WqmB9Uyzuba86/2CnqRthgZGZ/0HDc36NLSxwqO+3XIq7Nbw0kBdM6
/i5SdAQ67hAcJLb21xGqDouwc6PvcYo/4Ogk49W0hDjg26+bInk2OVAk+DSHdYds9DkvGg4S1TI3
VmEoGzwDOnGS1h/vEi1tXkUv7MXklyIBZXKBB65B9/XOCh1IvpAkNnD9w6KrS7AyaXb/QArZs1Z2
paMuCX1j9foovK0Eki98oxAG8N+6d5ROti75zszaFNnYEQRy0PeSzZMvzHTDOnTm0KnjwxiZ9OKU
qbj5zUcUik07NOHML86a+Te/NP5xe8MNlgAdijDRL23HnUTmdARNUWW44ng3OnipPLZj8AOdechG
Kou8Jxeyo6ACvvTuVkTiK7pixWamOyqbDj9ntuluvtSKSwkQu1fXEM5d2Ozxr6HEpkSzhUR3hD20
2QbgS77QDbDGGBZy+ur9V4pineBL/rPsITALNPoLvRYH5D9AU5vFazK9UbbgSf/3IOj1Rocy1k2k
8j0ITDjbJk5/UG6Ckg+pxv21Nlb98kMWjHnyNkHOIwEmZu8pv+bm0X7KOGf9eIzDMb4MLtsnSitc
utAKB50X/qpDD2VIWCiAAHQCDa7jZAJptbYgVbuZfM0sPIR43YAmAc60GuBo+2lSLalWS/D9OK1m
6dZtNTZG49EqjAgNE3iwqs5Bak1nzmfWAagcqt7jvo/X0GeKvukVPjRWZKHJIVWPr/LVS+5Ovq7j
o4/CBklX7iY4NRXmkShCgfIFNNQFSpTMAUqelwzCyxzkXc1ydvYU2Siz/HtnNur/FFkU74Slj3JY
GaB9OruD9zp9qeKcuw46vVrnOFhfgtEWF8Myflh+w/ZkMSV72JXgNxqawllGwG1faKyHfuoJGOs1
udGF1vgznMZ71082kJo6pmgwO4yKUNtgJaS4bRv4AWUCX2VcwSxORqdYtEEYC4y6k6Y7oRxQgM4f
qjL8Wdo53pia5n3qWdafyJcWy/wAfXXKt4s64wpoEM3RirRY2kJnq+i7EpI0kXfghehP9QCQn4PO
qxfeB99chr5vGzrTUdk6P6B/BYooKKd8GtFBs6GgqnBvQSAUG19az/3mg07hK2BC4Hw09PI6QiLo
MUY36pRoiXSJHn589B9pQueochHiFB3hPbjqw/sJgrnOESDtuC2F9mb5lSIytdQ8QckcijDGCogh
5AQAUjLBacKhZ90pheska80TOpcfI9K/9tUsYMbuLlF6q1lf8sX0EHHoneCta0O4EZgu1EdkcobW
HkzZBtrBF/VVa0P7cXJJLaSiG+hCLvOIs3SN5Ey7yMGLBQbrPnFRg9atR7VOZhfJeRprNHSgqHUm
M/XyYZeZ/A0MLeUpL4GJS4H8Wb+blptVb9iX4LkNONJprQ0M/Ny0YbLwIYjR6Kz29L1rDCtTD4AI
ywaoeAwJepjt9KUqm/yEQ7Y7uWlCDOjX7b09RSk3s35tUi0+TbWjAerSdpY8TpY6tmRu/MECtfrS
AWX3hPSuOVr2eqjx4APn39i75rH5m4bGcgGEEn0j0cWFKBr2Er/HyJn8LG/0lsCK/2MHtn2UeC4h
Auyk61ofbJBy4kITH0yI6NxmP7iMqS9AbAtKyQ8TZFKYehx8T4QHqnjHZjKuogHPpynRq05j8wXf
9XnWdHfDVA0Hl7QEQXUCklZVNacLLeny4E1GbbeUXepDQBHbeTaWSPF53N8TS+ps0qyvZjXlrCuq
o3mWNvu0FM3+D7E5mKtvyebea8aNKPBbaA1mLTQFq56EbNBW3DwYJJGbgd4UuvEgbaVBukjl2fFB
HED4s6TDOV2glyMPXCS7eWhOC9CpP6oqbdUl3FpWYOBHR7FKBZA3OaZW9+QmSbqfcgtzMK2MRPRu
HqIoiqexeWWaMEv87m8cBSwcmy0Y7LQrfr+rHp0zj2RV0Jfec2TCwG+CyYQH2tV2snbB6iw+0Jgd
9ziz6wZUfFW4ukA9OVkLbYBCswrI1KVoPfQw/14X+IL7daeF3telUOQFgn3jvnmi0H6BDvUnj43q
tTDrDEwfenkRBTe30I6XB/B1jQ917OUby43tq1lmGaQl7Oorb3zohVSgasyrL7RO0QU/mVHe1oEq
THVBw76xjcC+ebCzAHxphHUOfdu8DKBY3iG9WW4SpQsSZeYiGdIKqI3/GAcrQvXWg2P2gz9oC7sX
AyAPsKB9nYCdegkuhdmEktW9+T5rh6zchE3irHNugAaR4ezXuLG4QqzIW0D9K/kRWtkyVkfzAu2Q
VS/y18Eo3JUWO8FJB9PNwVNBndGJqyHau6AiBjIo9RykNN5rNlOdhY983Ym6nSb+vR6T23lz50PL
+JXN13ZWtEiUo+gzFYEK39lWQ640uM1iyWUxrn0lm4PzZHn20gxthaOaqYYINSylqgOalvQg8yZe
5QVfTczcaZgHiy6Lun1HUhzoXjhA4ZEvwr7zKxzDkoPDoW5Is2GGfCSkjMHyobYFZamhhylFHVqF
Epc3LScCq4VCLzy4Wk7aIMmStBlQfgKiKBC/BtV90Tj9GXAlQGCR0jt6lfjaULpXcxtAUMEaPMlB
kthjYrNdpgLIqoGjOkZ295UsHcwdT5pzahWaVmlKpaFVbL3BFZtQ6UYVmftFz6V98TwePOVZf6Xh
JmbFVria2MROm77c5OTAQrFoTm3ei2dSPTGwu8c9aZfcxrlq9QKUVg4hqgXOdyLm0V3w4QfYBpEV
10CfhHrGILWD3N27B8pF3QmtG/qjCx1TVwa2u/KrrcX77HyPZABmcmWUOAndYR4IEJGKLQ5/2bkz
odC0oJC8HG/O03oTcCKe/Kah4n29ybYcY49m0Hod+uhjn7BapmUczLHRzwQESkqW7iwbxwFqvKKx
d48J+eXk2Y7iJzSXVlsf4xvAbEGeApk3WsSAh/pgTj+hVvGV8qDF//wJvEq19aiJaJMBOQHNG0MR
/aCoQ6bsu3pHZZvZnGeBVsKswoz+LXb8c6kKwBWz1MHmA47P0Ey8T4RgeLcI6aAsfAt7n94t8qRu
IzUHtSPtYer9CLpqI4PO22qocq7NsJFvuYmzRww+yEdmOuzqmsmJxme30rJubsIqnUfhQV65CNIN
/SP61DZX5YDGoNlsksydtAFotvrTpFmqeQFheYulXw9IKaHPqZzpl0ez/0OslwMXgsLqL8LqD1Xe
nNyyj5FLAZJfL4bm5OQSqBJFreJlTnMKahT2kDMFWYIFCHrkxvIR3ZlHwjw0SmROjv4+GHz3kYY4
Q8NMCvVmbJMhTwd2e75rPd26gSRUOJRqpnBCVUBsfM9G6T6ifVN/BAL2JbXltow6cA8hjby0R8/7
GTD7l1HV46sIIHc6Fnr1hGOgs8mYDB9iLtBHqzNk38fCfkwBNF2Nbuw8CxAF4tBRed+TQWzBl4ol
Oy9fAkbv/5QdvjHVkqEFWcsSBaZpSaPxQpSOymLjABAoLZZcIZChr7Wy8Fdk0iU29XIxVPiCz/om
vdIYh64T1BieyOiNvDgCs/ZjjpnXSXFMAcPyn2uAZLc6uLEPGMhQrv+PsuvablTZtl/EGOTwKqEc
LId2t/3C6LAPUBRQ5PD1d9ZCbWTt3vuc+8KgagWQLUHVCnOGUacCVlsvL04UVxdUNfOVAZx5P3PL
8kIC9DS5Z33I0PUPtVkXzYzpUpPQuzRHBv3QAOVElM+zLp15MTAiEmTxZ1U2oN5ZpK2xoCvPBkqT
rUDSo023RfN0W7Y1dv6sWwSGM9/WPD/fFt0RCRKJd+TitkYPdEdDAqDQygXE7yLXevNoY/NDoKec
ajjp9LPgDi/VKh3A4sHqbp6GZOmNeG8jBHsmZ7Pah9vp8iQlPXLpgUjkHrJ1yM2tWdfvBLJJCJyO
Yxtoki0eSlkRISzJNPkxNxNMT6icoJacdVtNA+5qoD9jn8iUrcJAih0lvw+Mt9UecKhYPLSuhnRr
miKNWORsPdhGta8avAjR/04GfakHvwOaDUiBNm5tgD3djM9oKo3PdFYH9fVM5K+scqLT3TSpdmr4
VnjhsJ2Foo7ZmazR4tot0Q7MVn9ya+I/uo6MGuVdH5eiM3IQlFm2by1tuq15ftbFbaHRKDrd+SZr
lJKgQOPvtzV9Rn3oF0aJ2udRVcFFyQEwYiuquTbxp8PuvQVaiDO22SE11JdpGKWoK6r8NBjNC9di
5wIqK+cS5t4XUdXx4WrjAD2QfHZSSip12lz9InyF6yidl5JfNciQUixXYJw20IlVFMfAVK0jcIbU
ZRPmw7uniu8K0qhPDH2ERxGm6pJ4ZuT8EBXZzbwDSMZZn/x81ic/d/NunE3+5+sSXc0/XVfq3133
435sHgcbM/NKVEcCy7RZoakhWmqoqPkFMCaAUAQ/sEzVl8yMowfX7vkhKgdnVTKr/Oop8UNVKvGv
shre6tKpvoC/FOQV9uDservTLllvR0vS+O0LxLm3vsAS46y6Nq2+coCzdHiZMp6Agzt2o7U7xOkW
2HPiDYvUJbcq7bX3vOZglLaz5FJNhhAXImLNOeKZ/WQz9kjzqM27mpM3aR6MijqZo9QOYK2lAqjr
6kIogy0HKl6hlejDZR3bocgyxl6oA3YLR5tNV4BOPcuuGp5a60vdUrIFcnMnoC+iYw8gTM5oFT+b
MkIXqYizF0AzWquqaZ1jDQbYfZcb+SaO+v6xNnsUneR6/C7N0wyQm2DEvTEH2kh6Yy7Q8tBZgPBK
/SzFfqW1e+NYm1XiJ2y0DgoWfc/oE37OG/DI07xhCetQJnH3p/kPfSKVxL/JV1o3xp8Tve3tW5R0
HRqs0M4QbgsEKw90QERj3NqpvTaUiE9TNK8EbXK4m7sbTvZKNgITafb3Bzdg+xm3IIBZ/7va7D6z
WoC2o0t/WVlF8JjE7Q8jytIDa3SwWNNBO3S2wUCqGCuPiYW2fVvRHhEjs8Guq1igKWfAOJv1TSOI
/MRqx7VBOqKpfthhwA+glXHYMiiRr2iSx+lyoQoUgGCcrtTZQEAA4oMS6OiMqYZgzXi1F6OXvmvZ
aCAZzAXQi1wVf0VgvoXlGF1CtPwti1T13nReH8IEfS4JUOFd1Ay+j9JIqHZ+0QKmbQ0BhK2sCK5G
uTSqLcARyj6XP1zJE6qKF0z/z1f6MFIVZwmevUcC4CIcrQmFi8ZA0wHiFjr4GkCxy1NScFygQXtj
m/pR7AGQi1C7SExjv1IDGyCLqY5XF5qAdVrad9Uyr5Pi+WOkCFM8E75Uh+ZvgIKKZ412DNAkGSFT
SRnZkazB6N/sQEQRPISZspz6YKk7FqQX1ZHOnNxaurba7GlEbbF0RgcvQAvyYh6rDNi3SdXsJ1dE
xT6bcBtA8gsao5MXwVcoksrNhSdfebDlfYNt3AtCS9lWc8R7o+rxNzd1mo0le8MAGhd/QxU31SOm
55GPXD51FqQGULb6kDSgoKUhokWN32WpviuzhIFbC/SfBdeec6UrLp99DyJg6xGPom8xekkWZWOl
5wTwBa8R2hTI2u6K+uCGACpHXxiyggA34EtJGEr9stQUe9MkS6c3/bN9hWYFL0Ekk3pt555askZl
A9pwyYbGRcjzrdUWAL393YZL8zwLxwpRqfLam3tzVelfWkxT4ZjsGrfYqo7WlVhxZZe66Sw0AY5h
GGM5wFoggFa/SrymEzHLQbrlotdGcQBBYmTm66CIdo2i9N+KlS0Q3hLWpkkA7eSTOisSLTvdu5Sa
dMkxZbiDoC1H3+QOIgZ5VuGj1kZ8xOoOjeuu4fZbniLiQZLICdlVQkrTIS8YVguw6fsQ4fa03bMM
Dxn/xs+s6HoDiECxlVrT3L3H62Wx1ZjuaBorNq6Lij8LTj+uNt+bvCtSIW+A8y1lNgN3dXP6cYOK
27R7Gv3Ra5p4hxTB4QP1ZFAxQAJEKX3koCj7KA0oNMZ3o9IAb1YWBMy6Burolobd5Os7wWh2IPJp
0QT8YTA7ac2f+HGgLgNhNXS8DujSkAdAJQBYPQVN4VyqPuoSWk7qUeU6CWgub/to5VndK/K42YUo
LlHZiWcnOHYWNAxQJDYJDF695qro9g1hv5AemtevemUBWFO1w+tQ9iPoRaT6ZZGC90wOQx1U37E8
IK8/ToKp2X3WrpRwmHrcSftOcK9NvivZxjMoXrsUGroyVLMrTkT9RcMeFa4nYq+chyS1RQSCBss3
Pc8vsJd9LQfDfhgTkL3ZXfVqdqiYGYy+RjQAQr2M4r2aoGqJpHpq6Ru1zxDol1I0legrwwUMDg1d
xYr8ALSfaBuF1E5bE/mnxjnQEHzb3y2gcJ9pxIC3Fyoxe6KR6aA2zza+xCFYI+Sd0dU+7ox0ROaa
Rw0dA4vpVj7ujKR0Z5qor3eWAQ/65s54gHe70Yp8h8Cs+cKx20N9QZmD2kHGT8EolR3BpY1tpWHY
9d5i/ZLEJEhBHgKe1DH6rZ7IUxp34ANYqCM4n26UplMyJSVSN6Oh3ldeD9IlGJOQ5hNWJ/sSDFfU
pzG1bMQC2ImgVTRWrpPYACqR3RzUDkISLG5+mAXYp+grSt9dgLlGF/OJJjxJSk6zRWzqPggpXNDG
/v4e50MfXbTpO6026ywO6wNx2xKXLZ39aaij3n4ZIAexLKvgN1XunxTv5lys1ZdBoUgo2LYDdrXw
HtDPjrh15mDvDBhmkGMMWn8ywTWGOsY2XZUCsOHUZ2BEevVgyQMJmjLHP9Fm9mEogBRXZeBiaopK
P4c8znc2qtK3SKH1DxlW7MBWyIevAziZbQnJwYWP/pHkP2av/odXbf9Kxq2l/904Tgu/FTq2Lt2w
E6PabQDkGaG4C6C0FtDin823G8za1HCWloM3CMHOilZVj1YWgzzdRkA+F/lXEaO7mgzIlwWgSZ+G
V19kR867D18kr0YbIOmCFza6XxXPObYAR1/ZiEkA0ZCNJy4RJHRwEL4l1oi4PxAk8K1+dVFy90qq
htObh8S1hlNtgR2nNTjg2nU7XJWpma1dDsqYQNYoeLJ2ISlq5eSCKoNGXNY00FmZ1H9FKbN3NCJ9
Mo+6wQBcFjhfF59NNZ7UuysCmZZNuCS0FprWRkIrFl6VRAeaqyLAwkw60wrMxldLa4fwEDpZvDI6
D7g86Jev1SVAnbpTbdfoklJ/lUMNYD0aGewvEnUVR1QNsLTbGAmyY4aSvQnUp5clhRE156L/Whwd
DawTcg5/MtQGqgdLeMGhJgagQSuDFcg4OcirAM3ko+I9OCSfD3dzouLBKo6BMjwLFKvXtr07BgMq
XTIlAJ68vpwhvtu89bYiRjEcgYKTIB8qDix/u1/Pc0xYTzxMuiNpuGVkP/x/HAWm9q3EJ0XXBQNd
zAnV2c4RdRu/elmn05YA+GzbLQ3oAOKAL2iBjc+tlAPjBfsTAOdOGlmRDRtQGAGEqwoh/buvwpg0
Sd6K6ks/CtS294l/XWBio9n5IGoN8ShAEXScoS5PCS3rmeayLvzbGUlDqTdIi2xQxUL31DNuzXsA
8oS77YFAsPWcvLqMNVAWHV6W7/hh7HpJM2ob4dFoTPMtVlBtERccnfHSqDLqYRugmeGSWsBzHLWs
etfy71cojqxvvuWyD58QfhjelEFeeUD2wJShYNvTlSi6pKEZRe0hyrR0YYwdCooC4LawwfAuhB+U
A10QhOm7oI2/FLHDn4WOuHNndChHlJv1Mg9v5kd3OFSAyXfRYrzFSh3AmPJ3Of/seLuLzcp5mKcZ
0JQXcVk1G5oLZYURIKwqoO+57WL+bZOUXc1JC6hx59SqnR3TgU0oEShiXdU2hm6YKxo2wvUWOneq
Iw1tYEsayLV9MdHG//DZKAat7MqKwd5GRoBQQDlNbWb4SwiA5KGttlulpZn4lS3hyyzvP2nqOef5
jYSwRrfySqTP8L8aTh1PdqPboWugyhV/TGvvtQaXGmV4h0ZfDJ1T/zQVNKVUAqB4DefRxmkVda9J
I+eTEX0NWmagWyTXjkUPsPtiHWCL/yg0Pn00VFJ5OzxeOUqggOvJBfjm6U8Tyz9Lb7ZHrD6rpwww
qU//ajS4a4+FrfKMjxkcPbOzVgraL05dCQRXnibZtu3G/gH8GvgVuGaNT6WgwlULxl+Og055QudM
9fQA+L78e1MCMtrQ3OGZPJnoVTgZThPugwE4fhkTwwNPs1tPyD06qySuUIAJjPRDhTUM+DCQ+wxr
cR1SijT+PMyi8Ldy0Bo3yne2lFJFmoKtwywCBzF+DVoE6tvBUx9p5FSFuwQbQrChb3+MVPs+F1it
kZTmTPR+3RmwnoPqJsgyQC+wckE1LEi94fv/hQpYruc076BivO6+UCWL80g6NG89lmPhrq7F6nnC
EUoY2xdlYOhDlj06sZMCNkdrvrtKYy+x6BcPLfZ6e50jwZQ22b1uhF7pd9UGMKbw3hEwAreQZL8q
TaVDMbiXrWmODvWoba0iHM7TFJB+D5+NUFwLLKsPI6Pp6n0RIhkjgTNc7a8MtTMnFGOZE5QGlf70
uPUVkOrtJVCY0FxPk6Qj0r8YgC1OdqYioUxT+NEyvDkAps/BG1o1zQs6bt9ZyBC0dPmbakbGC9NM
hHilAsCempfKc99zjtpnRTkObYby3DR1N3Gssic6pHq5dWJWnWlUhJ19yjV7T6NepsvKSG03yJZ1
y9mok44itb51ZIH1z5OOyIoj3XjqM3ePB3NyArbmkSdVcAbdJw5upK0ZA+NXmQvLkCSQwdnEBuvc
iBMNSLdKVMCe2ANHebwSmpubSfKAbmF7MVZYOPhGV5JxVTrWKYwtL1s4DdNeOH5f+rtnqaYfOiAy
k9HdKkq0hTL0/DHhTbnPtSBao3ij+Fa31aTB9ExbhFnKH5mt/1Fj9vEHDdsw+a7U0OwYc8VZ20oC
RNdWs14Rho39DEULOyFy61W1OJBy3dg6kVRXjDW6xsNnD00QL4huLEhLa9LkocJ2ikbxGPRY/yFI
NA3dyp0uQMP5AuTR0dEb7SmVdSIpS601Z4rylCcKPpVSfE3tfEChlg7sllhUwBkBznGSh813K/4F
Zt30JxfJAGzr0LxRqMY890tEzH1TtqVbgZP7saYCp0PuXAaU0g8Lm7rRkUMQEvkKIhT+nUh+o3Rn
Sd5IbEu/njEic+8+aCwvUmC3yNIzVgH9DsURW2vQy91NUVrNbcfXQQa4RL6P+UHWpGunMNGNyxF3
80c00K8tGjcf8iIz0fsuD+j9MheNwMOs1IwVGIwBUsRAv7tXbecbSqmiahUW/aYxHH7ySNrYLvNJ
2y0C1OngQd2C/sT6NonBec7Wii4fmbImzkwfWhX8vPQhsFnGh6BTlK/hkflbSqpUbUdCfDkBniEK
pzlkfcfWU4W8rJW/qaR3NCDT9ObwRJXyUyU9ldzf19ODVhC18rNWiM35nWGsf1XRG3FquF4YfpaA
FawwzS3lSae51Ei+tSy3tpRJvcmsJhAEKZhEJj3Ktn44yOshBXEPVCxRn4chAFyPAQLKOFTaTRyq
4HiSDJRlGomzZjdPJEzklOuxVapl6SONvExjy3Hsh91sjq800Kyltw9zclazF9YX7rqQhQ9m11cg
RHKKLTHK9YZ+HZKUF9XtkKRgPiq2JEVI5K8UZdcI/XGGbdUHx7sHbC9L782zLqnge0n7riUVYFKz
AjjScjjKA52FIejf8AVeabZsms7TfuU5qP8MFeTHFlXROMchUrZNpPaXWuJq0Vlm5K9AZEYtBH3l
QEPTr8JQCJ+kdEDTiDubahXKQa87kTb9qaDzXN2MWOAvY2DJrdAKXBp+bYPAnXji0krRDpkno1+y
0T4arWDt4l+0rmWjvQlaA/BmDtWJhpXwI31IvzZ9l55no1hH/mOsulsjoGKh/x0haDVMlEVYhuZ3
3robnsqtOeCi46ZUv7ceegjAEmQ/gX+gXxfoRZbcTc7Bk+2So6u4Tz0WKwtF743vqCmZzRUbYLO9
NLdVc1z0QOda6lXqlIt+KK4bONrlAY0K9SLThk/W/TWmUFe0vyNFEszbvbs5QyL8tBkIBviQJkdn
jID1EYLU1WUIdmPFAg4Xebgf0yT6ow/YJYJ+sbF+qzhZ5SCJEhZFuBpSNEUORpmixwLdmmHgWc+9
BEoI3WCJGsXskUaeiGLfMFJ9Q7AJhqleDUja/jaI0KL6GAWtPwZgBk2sBJjiypGg2WYMthQ0SgBD
LzrgAMrHW22U5QZloOGSFEfENC+/TZVAfi3JlszMwmkBghgC7mJCZp3qqaoiWiIhlD1ZDt5vScoe
aFTV4NoEi/LLiMjsEwAMs6diMI3VKBCaakWjgEsLgFdhbYJZQ5rrKJW9dMBqn4SiH7StOiQeuvBg
S17CSHRL3XOxK7X0IFkCDvNPV5wcoDnOWDUuIG1nB5+vyPWIHQOvM0J96wx5uihaAzmFuwwXFpPp
HtBw+5t02JweSzzRg80sQIpB8tlQtmxWDN0+3QvYctRPHcbUwQ8eJEksxs/C1dgDo5CRbnTYFIRm
d+CS8Sjlhb61DeTRQkmRRBZ1gcUyNpSP06hCbAdA5fp6dhcN/IFGZMSN8eoykDEscmlFVbFsUBS0
rEAu6Nuy/L3OEVmjMw+BViQm0m06VNcpmr9T+9NcK52EqXEskjzdzi4dlGPs0OtxLNG9jKCI7jyb
2VCv9DHlZ1CuBlvmYRFUIJx/UnFPCHmV7DnDCnbZZIP+Fgbds6bjyYHFy6Ih2joh6odiRCeurqpX
l0i71Ct0eyZn0wNqsK4Fzc52vO4UpR7S8dIlgEX4UlU0DUzRSbhyKqYCC03PNlPStzayLwHww4+U
Na7zxnjU3ihHTHnfUPO0g2MnACrgSCNHqERbR61qobpM5ojHzAZLgfRGJuSjU8TkkRwgIfPhkXRM
4M4vJJcxmoGZi0QF4lPboC9txA685AVttr4VucprFDneyZTLwwJdbF9tMMRtjRY9GSQFWFmyEq0X
bWnoeYApThJmH2koXTqjYj0xR3ByWVjN1aXh4stuyCv0I8JS5LIInWKnoT1xXUj4p26MgmXfcdf3
Gq8/09zIgXC0cON+2whUwdEcSS2JA4UHsLrT7P6J5mmKzuhA7rDzcvzJySxBCc7kjjzlqrMZDOdo
1mP6iNz6K2Fejw2WrNjqKusJ89pFahX5z0duB1ct2dRSxmCm4qV61YqT6Atpzb4+tGZfseZOvrLf
vpDKO3BFTS4cRVtPKCtaMksDiwFgbY56MXQPFDgrway05KVAJ7aMnDkqOsrHQeMrGgZpOxxSxlGU
KpvhgtiIyRMJ6SC9aczrHih0hu5jlPaZgIFjqGSSAHOqRBajs/lwN0dDxLG2PO5M9DnD6n81NfsE
SHYhgDADR7NWeZ68uTUfQeUaVUA/NNoB/cGmlqPR2IrepslgwELcQ/fCUU0AAAR09/PYofE6bT1U
CXsWe6IDiMzXNrZzE/mh7Zn1CbVvUzhz4kNEen6jer2+nBgU/0cnklQRPa29biEuxdCYdkhrfj0U
dhkJFK3/HqdY5R4mTZqc1a/m6nhpSyvfzCY3LvBwzw9kcu9CY/bZCnPNx18B0INlV27Ab1pfyrHO
/bxAikFTsNVipaP/lPgzjifpOztmYW0qol9N5DFQp/fAfwaRp59pqnrp2xi8h3nZHmzFEwe3NcpN
XqnVJdCHHEQH8Bl6Cp996okOnzV2aKYNeKskRUMNrS9oyUEHWqrMc8BqKRZJmZgrks6CO73Z1gqr
dIliombhqcNfsZfXl8R1NQDSZ4AWMSWauJzrAch6KSJHW2UlQAFjUkEqMDiniKa3Ukp6dMgs08VK
OWhBwPZbAHZ1VLnjEonnWMUKiP7HykM+mhyTWg8u9pVZdPAurxgnSn0JgGVxHtN0ge6QhQJ6rD26
T9DiKw8t7W9obMrGYzqbD3dzSirCFXCm0C72WfluOPsfhtLcYHd4CYDJdqIDQKi62K6O8wydOWjo
mBTwKweUudupy3luVp7nuIm6BDjyMoBx+6SRpy76QPtxWZfA6Y7x814YegkcohDfjOvphBMRNZtM
M73dvVgBkGO7uDO/V5rcmfBhMzBC8hYg3prBNlqSukdPtdyj6bbukYZ05qU1oJ8Ar+A3Vgve5T8p
8jGIdkbm3dvq5EowtHpODkWx7zKv2d1dg/Rojg5BnV8vOc/Nl51vjS6LePHRzf8LT6/jfCY4NbCk
MC0b4KseeHo925U0vjcs9Twx6gKUhtFer3NxQH29hiImIVvC5a5P7v/4ONgnbSx8Gs3zql5qy8KN
+ZoEs+6gi0l3ntfUFBl0NCwghyMQ1zkrNepFIhUYhN3QouNzHlN5MtUdU2kyCfQC1GQ051K2tanr
cEmTk7WwUL9bFBtuGQCNketNWjWKLPObMXcuNFLqIFlxfAWmBWbcO+zBC0qAEGL1SkZIzlQL9A4b
e1pvZpFa7WaX0xxc8tKzLzQil03eI5YsV7WhdBk2BaLkv2+BXHoOOG/pMuTS05VgQUPdwUbq34mX
DVUSK99Q1hq66oKo1jQsecD/1fj8Hx0Qp3DwAzQ21+QltzW+7iuzEd+CHSIH3V7DGuNiKsKQxTjp
T1NVkQZCy2xpVsGqyMdbjSHW+m8CHb6LrNTQjCk7N/EAb5boakLnpuzNHGVfJ0mpLoOkY4POTQuJ
7RtlzynLhy6LLi6Yv9dV3MVoWnP1x9zk+iPQiFo/6VxvxYtef2Ty0KObd8FGRb4kXSvG/t/+kQBU
ZR+KBhH4XFU2VWWwMzkgs7HCAmepJTUmIS3yyr4UXaQfdLB5He0CadOgTUs/Z0OBUp1YYPUDgSbP
aFiBZatGgxMUSVJVjrFjY7ImFZqqZWZ4MZvQJB3IDN3+jzF2nxvyB64pKM9XmvXoTMQoKOiRXl/O
l5yV/3QNIylclP8MK7L/k25Tq+7mmkPQ01DbMw8NhEgwGoA0dNI3F+xjACvOuoOBkuXXwcOew6zT
t7HEqhXY0fpqlGr1GH11RWc8NmahPqDnJJ3MC3RL+k5afm80xKNV7PqPSKGDmzkqH4WnFY9Z0soK
1fSMOufrVDCG1nE0bayYoEDzFmBxTp3SoQbgY8pW85PJAAvqeUiW9/17HzTRwe5NgeLNIlv1uVe8
xkb/k6CljOFnW2vsVy0asKaVXvFc1J0BBCbYAMPsatOl3Y2NrWztdtfmtfut7HKxRYMgUDck/5PV
/pU0ijNNuyCd821wdW6iXvGOqdYZLfBeRXCkMQh583WrIcWfk4QmOx1Um4ANL9EiDO4ymutB/hkA
URaGug7waq23Fx1orfaxWatfUOK/o+J1gEBEK5bG1/kG81QELwG4VrN+FFWTvpqE8Z0++aF5d7Ay
lOzaKgiEb/URCP4R2I1AD1L2PUSM9FuT6dnaSxHAHPHr/ea01QkPFOXJTOzhoUVT8oLm66gbwSMo
qi0N0eGO6os2e2nMsjvXNdoqG2b3/hBh84puaDTE6DYKuhC5REeTbF8RXM9RjClx6ZHUTTae2iE/
Fv5n6p/F1svd6PGAP2adxPnyWithTiUTTTuay544jIF7uIp7cIETeD/W2uCEr8EIpA6SABnQYisd
dfBb1NV0Cyqz7WLjP4DrVU8fo1yOqCAXzLp3MhCIqScq5G1z9U72b3bCrOwjQxWkhnaqMIo2amBF
V3pdw1LWNMwyvOSQKYg34AWLJq4G9Kd1u4noVzcqK8FtmvWiFBWoFNCe3CORgdL4DA1oMHmR842I
r/Osyi//5b2hmffvDQ0hKU+3dVdHuRBeHJ/fGxULFBm0VzaiUipwt+C/lbTGm16BwVVR3XIHlMn8
BYnTV9UY4h+O1o8LYEk0F6AoZ8e+NWvflXTL0jLMPOPNAlbSZMlce7LUEc9DkiNKVpQMobSI06NS
sWPJC6VG5nk6o4OTFtp29KKXOY0yCyn98uHjzrzBrSK4Ga8aEKttEw05KiY3rykWIieU4L0RuAsd
lKUbxvULk1UhYFF5r3KnOpEEOHWJr8pALQk76QqINrFP0j5GWMa2uzcS0hS2vW0DVxGAuEw1+wKk
lnjNNeDGpU6KFGEtdxPyDKuX/KQjMXo3T0MRmNhnxUW9nQ1IUID18sYdzdGh1+T6vQA2lXROB6fA
4htfLL+UkbzEA+4uqiu0BVf1NjrgwbQF212/B/lYDcAPWRsfy1BhFRjZOrA0bVFLO73UjdHPcvwb
AMH3bp07sKxfiPiNKOCsYXRBYe7pPs1FskiPDtZZyDK9eTYNG9dHn43hk2E71aBeSIss0AiTXZCm
c32sFg1/Urj1VRdgkkz1IFhiKQGMtcxAoK1E/Fkx+YFGUV5e5ycsNikFqw4CzB8GpPfZPpAa8xRp
kIF1MgGUgFAI0krt0mkFQsyqZQxny0uWVIVCdSlUpsJUhCgtMCZMZWYkKC2mTrY0pAPZV2kyFa6R
E0Txflqj4m6jyj5Te0GS6PwiR/T8GlnJL8ijTSOSfYxIJjXp2fYx+mxHz7bPXj40P9sF3hAdkaJB
sCkBWtKzaewarGr1NA0vFPvhuhEukwDbKor7II1brEuVNSuSepzxg4ps+4KkdVANjywyfRJSaKhG
jpYh9DWFnQJs/kEzWQQ7Ev7JW2UBUt3Sd1MQhwI2c+gmcFPtWPbArY5R+gJkyqK115ZhIvRDmiRC
xZxYTeZ3ljScdcjEK1u+M9tqx3LN3QdJ4O5deZiHdEZzJJ0F/6ueEG7t216vLe5sZ38kcKLMm677
j3oKMjrZ5ObOZPZ1d6tZ01r/ZSupOaZ2/wrxNMvxXNsETZTrGMbd1iPI9SjvFDAgCz1aWEYy7Kj8
lSpf6YyN/M0FU/RunvqYn/VpilC6FS18o/miTh8cuSpDB7O6RsPI8F54b8gPIJKX1Ol2nu5LrOV2
bYMoX8x/YJ+fLKO4tdAx7aibvK69XdV64zlAHb1v1h36ShxsF3PgPolW8cnIUc1kyaTRwLE3Gh1s
fBpphAXTE8APkG/3gmgpZC0NHdCEYC+Y5ypbGqZBAty9dMnqQuMg+/XaLRlM4yBVrBtlL+QbzmJU
OzHd3ZReqT0J/ACBPQPYsLA5Jnai/xxUAAtr5ehdtMKNdqQahOGtqmZgha2AFRQ3eeyq0H62kuhZ
HzvnpDqZ9dzVtb0ygh7ks1KYcSU7W0V7UZgK4T/o63W4rnoF5RzVsW1bENJa9oiHa5BqOzmXjS3K
unWGcIyV5OA4bDaK0IKfbhDES4uP6GKMEm/LBlCNqa7WPAFLVZ1qmTRtg9Kev6kiucTQWAFuItIH
xcadvhMxNrnWEZzb6hEIyf6uiloT68VIm2AVVZGyBoHMXzFCw0eONhxgQhcgMXCHxl7/k9Rowmqh
m0W6qfqmesBG5ZiDAu9AI6QhBgsVLCipS2tj41gBqM3QlKn1/XekXJS/UDMNrJHI/JmVubGoyiZ+
NhlS9o2aOvsI0dKTZcdshf+B+jrCiGDH+lIsRN9djbqwtQH21vZIpubRM2C9ngJhZBPORxJ7GQCD
RncSftZAMLU6xUpxGVAAfOR6i+ZMufr8GE7FIxEoLY6SflvVI9QQqEJX2jOQ+sSjyepW22S11u7R
lATskwaUkl1QRz8aTcXtD+prEHNvU3bGuHHDnn9FJcI209zoB9KdKKVyK7kJ+AcrgxfhMuxd8TVP
f4RCcQDGnvxEzz9OmHad+RB9nEAnNy31qde6GoFjAJeBiU7zq95p1li3Rs+uHhWPRgzwT4l5Rgdu
c833QH20JoMQtC6PAXLFswb5iHjcrmkOfxLxOKCBjkbAiDUfmdl49fc2QMIbcNmXBuyeKzUEmGrW
1R0QWrnAml0R+m4a1xlYORP3MsjqMtaYI4LuFiBcpe5sS1ICY5jtaQ612sMDCuqAV6WiwhDxji63
EQPpwvIJu6NiU4O9cz+ORoJVZGb6maE3X8fCeqVvEEoYl+qHERKVxVOQiatRL43cFGzNFpYqpwkW
tpHV5QA7MHxHUkibtmOhbAWwDkXtZmdzADITEB5ArdOC0ql2WbDtLR4/snZkS9UpnJ8W21FlYp9x
Fe1rVvuUjbqyIVUb29pJNQewxU8JslQngDkPnAntJBMZOH2F22wI0iTThmiVMq3ZEN4JSedhqlSf
lKWt4YqTK8Zk6aGM66SMVhNu3AIEnSCCW3lFDeo+EsgDnZVFbAMmkgMB3uKAmkV4ynRRXaB1Ubql
4JXa4rXQl8NVinJXoFjYUeajGS3xh6zofcIf6bM02Sp9ezv05JDgSHKrvkrnIdkKkzfPta59Q2G9
t2Q6WqkIyZKwMEvkXVbYTXpgMUC31QRxKVWEFDjSggQzUuYswOdp8LOwEO1pkxwBEfD9LNu0QI+H
bPPO8qw5B2agHhPg2foi15zvavdI4b9ZASWVzo6bPF3GQqB6C+vL8qjKw01JF50G28h1s2laR+Fn
jdcVitjo0Hnou6IqnK4Q2tpqAHZK2AB17LgLBd1lZ12o+YUEU9yCG+7CrZSrwE7TYkEBEFUKZgsS
eBaKB5GI8hvkm9ZEmGLhp39irvFKI1NyrlR2dlIBPXmmqQL89avIAEYsgJ/wtlPLG33bKIWPNA/e
jnX2jiZ3lFF69htqTcaXBgiDWyXnMTLZZv+SBOKd/mZSwXBBij190MizhiNtTqsYVROoZsFDYa4Y
nDerJHYT7PONHKHfNlK/oucd1eVamUSbuPo/yq5sOVJd2X4RESDmV6i5yuUqz/YL0e7eGzEjZvj6
u5R4G7ej9znnvhAolSloNwVSauVayGrObVrxIA23d6VMO62VyJSIim+bUoWfLPVT8DVzRPKkIlty
dEY1WBllnb/zB27m3TvnWPj1UeYc+SDKSzw40CqUHSqAsGlq5+B05ca27fGLxYvYesSU7pYcSjvF
D7+MIeArR3aDFsynkf05cjREUC7BHHAeuTcAMuwnNo88BJZ6mN8vvE/VIxh2qhMdOkfq+va6ued6
Fu8DKlamHreYMmfPc3vPsOPtA91r3yhc2P6Yms16SiQr5NKGPhaoyUDQcxJ2KtVblPrUFlb8nFYR
5IZS9y53R/W+FmyN92f8rLQc0r0dHzxqAkJtblFnU69zwA2e9TpDJroSbE+9TNffoPHR3VKnbXrG
OLKnESw4FxTfPdlBHT9rSEqjkFQxfGoOUWSs7RKce9Qsp/Ljpqj5+03FjT7fVA/RidO3m8KXrJ57
/3BT+NUWu8rFj6N2O8DdDA41LsCbMSkeKmTxOsxG5jYyosW5JScyirTIV5U0YnbWnJoQdQp53qKo
JChXcV1F74mbofoybV6x/wpO5cZN95GpDA9Z1z5gCcTfgw4lC1kcZBcU8mFWCqG/f43sGdSQmF4C
b2oY/ZbpmblvR4DVIdqJEpgUnBHKJPYF0pF/lWF1NWpMw5UYQktlW5g3SHdxsDM4/SYbUvEwql3h
maJq/1Kto4F51K+6HAwvBU/XXRSGwzw++Fc/xi/DInoronqvy5jP8Y1J/xifWdzeWpW2HbkpgIOt
y20LEOFd0YrAc0rDeVe60c+KIfirYtFzl/DmOXEQPdpGfAbAqjqwPwQJBhVozdHwdis5shcuWBVz
m19zYevYyO3Z/PfS0zdWph1YM6IQylqGuXdAc3BfV/yN/icoEP/BH4GqYGxF/wMIVGXgZEVeAxG4
I5FrGc7wS4kL54ZaUAT/0pJ9QTE6N8TK9dn6PY44uX4f5dPzM85EWsZvDCOFKq4Fju4gLPoTeN/D
FhrVrgYVkbT3QO82gFGhCbqTluvcQGletNPMadiTbYK0qzKfUkwQ16gNkt40Gp2BitFXo4yttXDA
pMTAnBiVMMD5y+c9TGq2+tjYAMmL6xFZqoZaI63O+C3RqX6aVNMObxcJGzX88CLTBAYW7B/a3RZ4
seK+cGvMV+vJ2btOWt5XAK8fdTakHvXSAcAK4CBMaFxQABCPO9aC+5qaFNWMbIX76C5kyko73ACW
DFpcvSnuMx6nd4Zxt7gXClDWDMUb8y1kOshUjcg82RyF/8gUlx93NI+mRdn3Oyri6ssdVWmI1LfN
Gt+CPj0oFH+7m9ZuUR+BDb5iit9Cpd3GQ4cqy9L8wdpCe+zzLkPxoh0fS+HiHRG04G/9zdUCzTG5
xmbx4ZqpeXlm2NtYXHu5ZP191NgY4yO54hsCVHDLk7eGNVszSXcZlI5eDNVCGpljZq672ADJay3Z
WJmWvMSOu2uiRG5P/osH1kTfPaKhguac0uJDj4LSlz94JNIjCP7sITosf+g+yCOyy/agAynn55F5
YT3HC0GvNkB8DT96C3oBqLsR10wH7VCfZuMe+QAQC5n4k+Dfqb78FqQgifslSEtFsB0/g2L5x0nZ
NL2kuBIUJYO/uqbcICk2fglarpRDQOkWarN4B8ugzyvZY7TpV81opK9AbWrYEUncAzjiW+yCYipF
f88+dNf/2WOEB+CNfx4j4Fr6kyfBPEYyoLTNClOknV8JD04Hwo2LIMpXRcIa4Nyxz+sZXctv4RZP
LeaB5JcBzugD3eygePxsggh1ZUDg4ElJs8jLAW0EKcyBmIVMzXluzCJ4xgsOBW4G1NW0Ual3miK6
PUXbn9GujJYonM9o19GfzRELP7xeJgCLLNsLnGB8y8sItKCTnl600JzO1EF7L+Wg+qzT8CBKAV6l
BVSa233sN1Q+wCA3Ca6PhG24WSdQT4JsmuM80lS2GlxtA0xlsmtGO3m1vpp/86b5LXnHPYqFgAb6
4RRG4omkdi6VRZSvQewnciuIOgrZoXBd3EBNZVC69E7JKrZSmZ3e8RxnnbSBSJatepSOzWf/q1/Z
iVtzyM0tFQZMWvHTVnN+ppoCQ1RfWgytpHXDcyVpGKUntXjVDj8dxR3Fe2P3WF+2SOPy1cStdtMa
qERUmYp/TZdmB6MrUm9udzWgmaam1SsHCOUrWNica1+zAsk36JQvtiI37ioGwXIypajCvEb7eQhw
vsQnO24fFu8sgh49HoLaJ1uFNNFKi+3UL1MX/DbyYLXgz6EmnVngBpptS8c3v29N8iMbjRK3Wocl
UA5UkqYn0E/E+q1r7PqWzkodtazUQeQZCzEGdfT4CkCPDus8cqaDClLZOWLpoNhlKOogGyvzGpKb
mM6aYRvPCgEOc+OrCrQdKQKQaIA1QkevKrLyGINK4V7N8Ff6FhCaqAom7L3JIYHEQM4lAAjGTFOd
TiHkVc8avvY+vQKa7L7XU/PHoCrTqmnEdMpF3Z3xW8GnlWevvTn2O6KhzVBXsKp1d9hQooq5WXyt
ueGhrhYbt0uvAwahtRXp9VYDF8/GBjPytgXI8EW0/QNgTNV1yFTl6tjBBZCA8kUCzbedopjQdoEX
0xSUNXTBcAaddPwIUMKK7FZuKnvVdsSqlm5JqgBt0SrKkXrtq2530QtWe0CACBVZGumUZ2q/wnqc
7ZsoFS9Fb6xLwGEfRmE4Z8eYMo/czOLCQacWc7vwUuGEPzQTDN+64PqtPinVOVV6UO3LjiQwf9Yi
lZh/np3Mpo1WrdOEPywQHQLI5oCaNMoOQW4WgPfDHqBAfUwm47kI4mbXOdB5JXsJQHZnv1UWYMEo
h8l3DFSJL0JYqBNp0hXQQPU+i/DPAL1dt4VEN79CEzK6pqqNuqdxLNd9JooQFMuRuckcUAXO7QnL
+T3QnqjY0JLoSofeQUVPn4tbGoFMYqz7W2hRzF6LvTBLH+WPypm8yB7pzV3QVOy4mFAH3nomtuN2
bR+hpiyvI8f2W0kxnZPU8DcwcK5m2DCPtEeyzy7f0MAGgX5jUhomL6EpfIsZ3CM5WvrA/8FB8e3C
KqKUg3LutR/ELrJUcOtamq2CjEMg+5Nn5DfX3sA8+IOLANAafT2QHm5jqKdQn4IVePO4T3q4FqnA
23gVtSj00QBAJodGoCyFHAwBTEntJOGuL5zgWiWJs+amCb4dN1euqMMPrk3VulhDJN3s0ko/FeKb
WPFrNxSVlSCzFcBZUx+ZgHjEOxYSLVjrwp86lsHna8krmH2GYm2l+hicOrokmQcf4mITcR4DAtBu
Ao2lUKDKTdd3kCzaBjLdag0Ou3XR61BvInvHPB/8JB7OKk8Gv9FZL5UTzXsoTOQHANY0D+yroBfI
xDNYZfs7XWZqFl8qrSZfS/pSbxXmv+xY0cCekcVK5puUksyCHHvWo3XglosPdAct6e1cuJMjK+Bp
aQhAra7vR7sqzuD1Ls4ERKEzlge3k63oeCXAXuG5P4AT8cAkNv3b8zc/a2bJDkr9So1vT9832x+f
UGRml/gsg96z1UCpEzs6xW5EIftaseri2ZU5iDhBZgRPV/lcxvYjS5GzcVgfPhXDfYJy1mcGLrFz
reLzSc1lCGrSEFwOQU05BDiguk1uQ64vEtD1MlowaSgJBF7kVBalbRtdGbsfQ60LsARNxTUYQmSC
qgby3EyPbpPPIDCMz0Fg3ZmDdBCO5ZjRyq/FLFEDbhnm8uxKLT0Fuq+BatOWPkCmAyJT1UC1MwWQ
LQcl/BIwhtXlY+ZgZI9NGP/MAMl/q5IATN2siW9CozWveC3/KgUb32xXgfCQ0uQ3XW2o15brf5E/
a7QKgtbYAZnysLsKJ4ZYgByIq2rplwO05DQkN68oxuTeFAXGDc8dd0NQWzrkQ3h27RYbS5/oYLJT
szaLHt/5MW8AcAWrzTefCMBOsQp6WxyszFlTXJZADwBoI0zkvMHR3sepeVKhrPfS9pbMOsXRRWjI
60B6U8WbG7C50OYhcKpx8JhhteQ5k1P/1aiXShJ0/h5tVwafo7llfI3umrDyWmAZkVBB0oclojhH
RoDHfdSYD4VQZdW1UIPzKCckGm6tG1372aBcxUehoX0bgfMFLJY2SurKvLu0OqR4Ym3s3kbs3QIr
GvxlIqeXcld7rWTQ1Ez2bWPbH0G8HbuLG2M7YnDc4ligut2foWH0O6zsCdM8pd/P8+n5hwhbK23z
nBt/3blJndirdPcgv+7XVr6GMoR9sayq55gmfm0BMwJlcOeSQDLwmskDLKPePiO9VN4Wih7fdqmK
IiFJj97p2AmtrR6rZtlsA3VfapMJCkK4BYWO6nVJj46tEtMPRQFED4CvZoa/K9fH/kSbBfrvTep1
4hIFHUkOjn69dQ74wT+Napk8YjtQ35oAGO+SPOYPZa7/bCYr+5kN05Mu2IcDQwXoeor0tYJyhasI
nPIyNvfIVVXXxdLx+wFF81Azl/1oUVettQFqv0bF66xyKJIVdBMyEPNM4akDRG6vWEhq0YR+aday
hHhp0uSfmtyG89Kk2NzazDg1XWcX2r9Phkg52lW7ow37ZUufu5VyzMIG0gmRTIL14tx2Md+VoHHc
Qc1ieHC14q3lPP9ZpM5r3rjItEsHtYdMVSeq8QHr6dkh1YJX4fQfDjTCvzgMiuA7vNk+RrBxCRLh
/BxhcaB7qLPqDalJsHcS+q631Uen4Rz7SLrcTPrnwFWcCWxoexp4u9ZLxzfnFthD7L0za/ufgXma
9R2iDww00wzDcVEMbei6K/u/QPSrEIX8QRY563CIQG8H2HxhJTel2lhe0ynCVy1ko2hqnfZtdcb3
/zRPrZ3Exos9QWaIeiPbqM5YmyEX/484BMUD7XOu9eABS/US+wP/yHuRcJfb/J1WfXYLztsPcTDX
KHM/GbtwSw7UYTWKvaNwstGBpMD+CV/MmJfmftqDaY+uRB0Unrp96VHTKcpbx+5euGWq+JeoDBMG
vPLDhL8V2djcxdLOpR2VffLNHrzGYdDcOUqOfLwOJOkQODpoMKYA1A6tdcsHvfVoJf2tg8WYl2WE
tpQR2rOtpObecLFJYVtmfUcHIIl636pLbdt+Ss3GwNv02He9kAdrI+d7VFhgJ3xi/deoICk8Sfxx
oYEMGQUmL2xny538FhmhDbge4lXJKlDlSdAscREs/O7Ui+kIKm8krjYnSC3xwncyLlBkTY7soeC5
+38YsWnbaiVmgq02A9GowJcBm3raYSm/mqg2fKmmWgquyCYjqn+NWMICg6HEXHpzRQn/eaDrkR0J
hUVIru8YL0WAwxGVvO7aloV6Mz5Lni0hCyBscaaxoiI//Oefo27Jipiv9RUu6its3WS6CZSeazsS
BPXl5xiy0HTNxuKbrisd1AwiQdNAhwJFAsaLAOvKzhqVbkNPVQV7Ku2FtDvS/ukv6tEA5jqrdmme
9ZtOYnsjYK4ji+kvtqV9+LtZWB9Q1oJZrZyvNkWRb4MgxJYq5aaoHSpoz/QUZgMkJvhdE/CCNCiR
U1LQyGuF2a5CYTOIGdcohoiRnwpXoBDTjl+s82mbDoqHcpt29cVrHosCaAA6Ww4deMZRyDVdGsax
mQ6SyTs6TI3yY8yN8YhVABaDrmBn/EN21Eemop7E5g9BcQtBRXIDzer3oMo1xcZqnPbLlfAieI85
6lMp6PNKdBEyfbsSdVhh9P8PGpP3yb2r8rg/NfLQqtAxNTFLb72ljcptKIWUyKJ++jk9ZqzYFEbI
fNpKNVMjKpingYR3/cVIQy6DkaMG6vl93yDr+qeLfhlWN6qPEZdrgxBI2bpz9VUShsY+0ur4yIzw
hjAGBCogLMLv9qnvJbOl9M376GZukjMKGGcbtb7E19CRjKoyIdLRDdPYu/O7+O+Hpq/GIvED2xX1
MZsASf50NDhEAE89yQbPruTkIKvj+p+umgxM6ur8oYbrTkPo1UPSHd288kHPa+6HGtwy2GjojnTW
ys7/v63uxP8ynBI2Tun95+E/hwprcYRE2eALJXa2xEY26AFbUXMmNssSfW5WUQwq2c8m9S7O/xqL
uhuMjPTrEDf5c2rYG9QANk9Baer7zgybNWW/P+2Txo3ZnlZDuk97FFAQUyuYhYab0G3fxaRZWzIt
DK7USc0IHoDaWVtidl0iF99PDxWpaSTI5LjU+xmvKM7XKyyhdJm8rL/cwxK+3IPSD/M9LMMSD+3S
/LyHb/blUtLjT/9S8vi8D7pTXXHDDcshzA15ZeM6Ye/6pPTpbZHWSQxudyXaTwaoC6i3Tgowuxki
3uRFUK10RQWCUZFK7Woy2Jt5BDkMPhcZ9j2C8DCPo7fp3nYG54ZGyNM4uVbDdvG3+9Skyy4mSLTG
+zYHvw3FUIeToEARnC3ViprUoeMl4yMLYm/mSzFoqXpFl/PDfHvy0g53nBsK+e3S88D//IsHJtL/
Uoqi6Rb7Nuc1VBSiuPioa/jSaZrFvn1kg8RyhdHYyNkl7lVM+CR7VYVN0FZPrlOS5xdNEy52kYxk
8CIbH5U2dkBLJHtAJll4lqsj8QPYa6VO1jpxq3FNQNfKmAqCvVInmawihghqZt/wRCJhP2GySgOl
lK6Iul2JjVw/LY1qG1pYlpH+KNliaYukjTp6KAP4ZCOXqqjrqxmHwgdS5CO2n8wM3MFasYdQ8QQl
3P7nXBtUN4N6yKDB9KWpGOInizOs9Ki3kApNssrISRR1BTmTYaPUk5QFbc27QE2gzIfyqn3S6uZl
YnbmZ30z/ATfeyJ3exdXJwQrlGMElgXyvP4+rcObqmPmaV5TD65zqrMQtXqBCtSo7G1kr2035a2e
pCsAQduDbRbQfQWB0bNuJcMqn/pqb6aK/oxS4ksAwZSrqPLsvmizPXktQeSlAlC7iqyN0qsAX0jA
ZjQB4V1XzY7AnITXbMFN5aNSDQgl6TFa1X1dFuracgzA+3g2vRWOvjesdnzMwkKAz2bClNLQx7fE
tvZlGH3YyZ/sWmXuu3z6m2uD/eR0PyiT0abxL7PViqc8gpYVaOLym0yE+L4pA6QfeNjcFzyYvLop
s1/BR0zahb8CrAjwA4pRwK9iUWJzP9DN6kII8Fg1sgMI9kuPOsk2aj3zO9TYbhebjHLTIL2JMaHR
1+6ItG1iuOFNiZLJG4BG8CqmUzroYW17UaY2a7VwI7DhttEx44EGrMqWHmV6qJs2BOMmCKIAE8cD
XYWNu0vBcoLadjSxD5zcw395/hsVnN1K1Cv3CevdRyd3Oy/MCvE4xsJYTe1Yg9KH8Z3GoFtpCKU6
6UMxQuDaYEiwAFyITGv0UjbdOzYV+r+qofZ04nPQo3zPx658pyF5oIpH9XPIIO7sdaj36oGEEZZD
ib2fEzWhpHLX4pu1zaSuAikuWKTHsLTTgYNGLZcqSjKMYj/DyLT4UnNoLdzfot5ARkMf5gtFoN8D
I6l5H4OyfztwvdgWculZPE1aXL0FUK/fiiQoQPcAbaTiKWw18Ua+hbSSL3/45kuLV/4AbQTVb/oM
S9r/MvjHJbssF2/CUn6/Ebok3Uiap+U/l6ywibXNbBuMjCBy3+Us6dZK14vXKrOegVZnV1Tytrd9
6RQedhDEK3inq5Wm6dPBKOS2uvNIZlOz3W/RXac+CZBaH7D/lzzGkQECXbV8rgVSqaCCqr1YpqZB
ImZsm7HoAcpFL9hBdX9Is+ZAvamTXSe1B3AYWPLHWsfenwyqiw4v+Cl9cEAMh2Sc21201Byw8Yj0
IdnCEdnHb2fkZ+RKuMqMDJq8E98RJLetxbSqZbMmhcAwnVamY/HdWDfZseGg+WnCATnQie1i8B8d
PvYShF2cLYl+dhR9V4Gn1JvfjZPRGL5iJsNNbBvDDZ0xiaC0mHsMWJOOHtkUYO03tQpeNAfkALqU
idF4HNylVbYicJWIdJdaBLyilvQkcFUYaKo/Xw9rJDyNnoEv1JG+ZlY65pdsXDeOyaBrgE8bHTpe
ReuRTYAe03dxCHRQu0NDTCiidUJvAHN9v54yS0Qe52DAOcZ9Yz4HVVeBSgnbw33+K01V6A0Fg7gW
ymDszAKY6GF08jtRQ7e8LHTr1z+uVmqEftSw0Q9QaXOKmLqjgumwFOm6ZnF8EIljP4b/2Ks+gVJr
Xn/YpT+pmlsF+GTCNm3nZFTeFuEJWjLvSzKqDZB3AdJTHMgWRNFhcJmOVasls/0KeCaht4q8Pf1A
XA04AYsV0w1mud1tjMI7iBGICWBRPX1AVQIYrTB5aDapG4otZShHwVFcbicAhlYffPx0BpKaAvtT
0b1L7BKLTfoOxE/xe2jGXOg8dGAzo9pmZKWmfa25l7nI+cuuk25P3lTk70D3TUixYC/MdMcIPDh4
j8gWHZRM/VtprOREO16pijwQ+dN+2KSEFhikU8i6PiZ2oJ/pgOQQR2FJD0h4547KyhalMfeY8gwP
p36TFo9kZtCW0T3zF8psy1cjZp4LJsz3RrOaVdZU+SlX7PbCDDaBK9Hm7wxwYp2H5UPm6ChjVF2s
0LHTSZHkQJEoJri1LGwS5LrZgk5FiHWmTMNzHFZXyKBYvwoQrw6JGb+A9hUE+BUExJwEwFFybQqA
kbA9gp1t+YtsGtAl9J0egl8HTfoxZp8/S5BkuFts34T4KrnIHFE3HZYeDc/uHovHHDyvLb/P2xqU
a3p6Qy3gQcW+UjTboyYdUPxz34Ip6YZ0YuPYKvdGPNreLEr7GW/yJD52zoQKF8mNWEpaRM6d1i+U
AGTFZGR0/OJAXpmkVuzU4Kcauz6zp/tMsgMvB+xjKucBuXMzn5C2AKuBi5lVo/hGFPP13IYsjA3y
m+F+blIwdo13TRyDnskuzyq0oQ9WCfDxYAXha6ZVG0p59xMmCp3Jpwt54BV7B4KSa5xl90qYxb+U
znpQWJ4/tYI1Gwe7IIdR6ZVbrQKbHnm4wGJ37s9BURu/6UL91uin6aDjlbmxRz48/TYUeArypyAB
vaarNtq2RopCZVJoIoYUzwT+/Kj52yx+ZIqdc1CO1DuIHbrvmSuAI8jL8alVshjA9SC8MiTFNoqT
ilPVdMWh6OJml+XJeO5acCmhEp3dlzowFWVYq688HB4dgDD/BgE0dkg+xi4SF2OPSLU6xm0wYB+a
Y6d1UeCgX3fVA8JBHVRmSLalA2VOHxFkU/NfIMBzz2LC8rkem9PyLnZ7O94Gasn9gt7F1CP9Buln
WwborweUIZ0HvJVvQ8XadUxkL1mMWjlsagDvqOGlZijuBN4ZbIe4lbMboQU5ewyJ8794oOjpxtY0
DuJwFCSKUMvPeZse5mrDKmJ8k+kAETNzVFPwo/YvfS/C0+/Og57HKDgynaOWGNM+FF0/T6WjFIXg
Wg3BwiGf9o6w+3UpSf8/7aHdffjTlPzTTv6V/BSRv14WG4jAZhtXKVx8vlh4zDUlPPamGRfe0kaZ
/EfPYmNFuC6q0d0tJjoLpgI17A6W4fMA1F58/jTUH0McUzieO+DHRwqbJK1pWTV+5YkJ4V6ptEkd
IeptNuBdnPxFfXNAzfYhFOrTYsLkX720L4uBNDin0bkfSiGTP409y3e2DIJRSVehDFEqe1JAgHRy
OLZn1WnMB2zU1l4ajOEvE0XnULEz/o6K6tKJqXkFH4LmV6EZXsGkM4F6vq4PrZ2jsCXB/x2Fs8yp
PSONOIVjdRKvh0qzd4CWFueg6O9CoWcPjSuyh24C9Mq1siuZCg1PQ6MqIx4EeARV220T06mQREbz
M9xkcf4wjTF4qwFwQVlK1m6LJEwPEavEOVAjbWU2qvacVdMjafwxJ1qBE3R8R1ab+x3oku66zyC9
4uIMvaJIHfuLYIVxKYA9AvAez2SUgC+3n+T+jtKJTdy5+oUOVYFNP1sKAH+xKeCKDUvsachByA5M
oXHRRTEPR/ZEaqKCrSVZMZRN0GsTK+LI70ctQB6nEsdcuPW6RvbitUra2QMscSFPFF/kVT8XjIkk
AQK6i782l96ukPho2Uv7x9RceinW7bRsnQf9UWU9qkqjsHJvcIPeLDPUpZp7U+JlNjfx+Z622NJh
p8IQWIy5/B68R/weGwK9b7pOtKNmqDLjDBr7A+SGpht1UDKQcPYoXw41VAUzoDNRSuXnPML2fcNt
r8Yjdo5RRX4XVvyB7IBFFOugMWvQX9r8NQJrQxJor1aqs12atOaavOSookP5ggAP9JdR1bbyqe4r
qHswSuHm6trCLGTSauMcpJFxtlFTasaddVpMZE+UsV/XMmLpcCQ+wgC2vQQJR/1W1rW5c6qx8NUY
2MPBqvQ9QNfji9mMkCoCFFcZAQBRlNj0ME0aXwokgWY3ASb0daaqzYowWHUUaSfQi1aeCKYI1Rho
NhLMRbCupUlnZKsb8y9dwt949QJe5xuq0k6c8s7hZvUMavRmneNVf4oL5E1UkykrlE6Il161blju
lndjY6TeMAEZ4cZs2FN5oAa8ux8gUxJH6TrW1WgXtrVxG2lFg8qPVHuyNEzlK+xL/YJAA2SFsPvv
Aap1YqGivEEmVvEG/OLu3Tp312YcRTcaCmcO30aaUNnzNFoJdqrSzPFBr92t7DQNIb4Allwl1rSH
sOAcNKwRgEmQGXkoazvZalNlraiZMqc6OnrSeTyBc8817QLlsV2pQpHCt7CtC9RkfUcjZVUUepOJ
9CSFQrHpY2Dq1SpMP8IUYEkMlQ6neV5Hcz8gFW5ReYE0DU0MP6eD1OS9ftukrrFfJodkF5lhAQPK
X8Ys7gBZw/R2stNXFA8g/TGhrmsY2mhTCqyndf0vmsS2pqquRiO0jxOEPC5LYC0KENeYxn0m+k1u
lvGKMkd1+645NeScg6zY2XY2oV4Ciabc/WJmaTht6CP4mzeZybuofy6D4GcloDrhdrd6GAQHbHxM
Pim3oETfXiG9Y++oWQwgizfN4AKsgnvf5hO2ECHoQkGJGk9+qU7N0c30Gm9+Wzy6RjdqJZgu2/e8
diCFJeHFtZNXjyXexeotEPQFaFVSzBQSqMlrrEy21MzaobnLdQW8v2qAyT32v8OmGA6oMYRqI09B
ZbBEJIGq+7iUOCCHE0gqtuQ0NCW/n8LoidZnnV2B8HsY05NbD+F9hGUF2b/5f9rJH9isdBmnSti4
VxLUGoTIxYBgJuJbLr9ALcgrD3iZ2h41q0Yo15LlPrW0uM8fgNF6TnN1uplNSgYqmdEOt5b8ZAGe
Yuz7yc8to/Y7UMG9JgVwMy6rmhse2RG+cNCAlHae2PqmmwB6HGRzHPTNGHfi0axRPddmbu0nUr25
zy3FQ6aqvsnTIdtOGZgthafy3qd/MsEU8AP7OdhAuXcmvnn4nNg/61x3QJBgRTedOUVQG9K0lVCr
BLiy0FhRsoKe72VBxMEd7jcNsLzfOsjlWy8NgOpdCzzvQaBzr8yUcg1gXuBrgHXf2ikIK4zB6fAB
LfsL0oNgkE6D/q1NACKWNSio3kSFYqq+LkFBqiooeehMb4AY1ZwqaFWsnESrmVdHiHbX9LzbiTg3
rqD1tGcXg2X2L8VoUXlRicQH3DhDKWM4bnVQ1B1Gw+7OylhDObLP3Wdgxh5aqQmMOmGAFoPyvWhK
kFTjW3jtNXPY5uCfOYxTDTKvYkLSz5tUmfMszPq2MaCFAIxFig3Btr6dqRoW49w2pWcRq1BNQPmE
ZwierjLAg85JP6xHvBtebdPk2wDkkVve59rrIMaVO47tE9BA/Ng3SrYiNz12Iq/sIdsVtkV0Gesp
9aijcSGlHYMX54iiQv70n8Y1AMxU8+GWmIbZUGYnTI4eVZODMkDF1HRThJZYTbXoEjyssepZBVRB
53bTOF5taOmFgt0ozE52Hj+yVkTXgoNsHDRUeYC36WiXr1bO3A0SvfmWmmpsbyczVh6Y07KTyl2k
U/pSvILFPvbB0RnfKLXdPAA0uic7hWc99ryM0r5DUdZHxoESEiA5Yn7BjWL9rSOLggwkTa03pyzm
FEal52c3G5lb+SKswX8SlMWRDmXkfJxRMwmRDKMzrF0qx6dTcD/y0lu62hb0IzrqB1eZdF86SkeF
I8XQoQoaPGEgSABLtAv9BGUyIJhn4M3jhXEwAnPDQ39ExrjbfOkSRRcAJ8EHJAPVAMpQXDmSe4ev
p2+WAiORMSiBJ71Cbn5aUReN0U1F77XRVJ96LZyJDoRpBHiOw20tt3fjNlGuVatsiPWA+mRLh7Zh
BBSSkuzr0pHC8vyWqKarSc1uGgCB6b+cTGMz8q1gkeWTbX4WVCX0nUGtvtBY/8tAoneewqocNlkX
HZd3DZ3N313hdIcEnctLh87oBcNlZ+OEXzqzDpT5ecdGb+h4sslC5MZRbKk/Y02TgKdo0M5Bx4B7
dG8VsPo9A8AenPoy0T1mCeP5W1BvIDGEEuSmRhGGEXtd02VAUqrOyZaHYYB4Opifgo92zbN2bdmt
ZIOCDVT7Hx3kvcSpQzsdkWrwyIN856EM3oDGl7wbS/wKWvb1cst4sx9dDtQVpqdumask5y9JKvo7
cNH/+vYqn5sOdAlCPv1a/s5f3ErwU8jO5e/8ka2Wf9pkan7xGtU8Wagrm5gkIUkJMizAfCbG5P8o
+7LmtnGm61/EKi7gdktSkrXbjhPHuWHNJHm4ANx3/vr3oOmYiiZT33w3KKLRAGVLJMHuPufYSHbW
+AfILtlodG3IZdbxoVdbTMvQlLgOrU2BrOIyfCM/SYulcjiTw8up786wnl8roIdKZ6jUKXwYVP7E
HZade5bkZ4SalIPAxryOR3vwaIAVrjV4NDwgSQ59JREFMx+adEfj1ICFEHovzETm4sN7ObRbLd4N
ukiWJe6XpH4bptyb49rdLuti85utn+VmyZvZzdy+fxYyQtlcQwkj0nCkIzI3yEtncY54opS3+Wi0
lIOvncl9wi+74OYAJpGofJ9ZV9MjTVccBJplr9/a4ASGihWKNu0WEe4a1OrPpWyMcXh16r47kSkf
Q2A1WJ14E+5lz5kQ1nNlODouuanfk83gvL5w0RxpAnm4sRBBPA3Klmx42Yyex/CwniTW1HibAK4Z
kG3x0sFJMOX2lZZYPxqdhDx0d3rVwEByIg/6aCCmwTuL/NwoUjgmit2eOpuzh8kuoGseJ3hiKnr9
mDt1/RjZ0yHSkgbg51920PSHmzwPbZ/caMCENs9juqcpq2eO2llfQD92u3pylWcnZ5qOy/LyRDQB
+9fc05PZfSBfakajef9U1F1X56w/OIbWnFZfMCeGm9qevMlxSh9FUM0TRFTqpzAXiH1mGp4OlK6n
Pu7HoS+Iemntk7uS9s1Tr4UNNPva7ynUFpeYvNsM+76ywy96bxk7EXXmDkV/zhemW3t6a9EMQM6L
fCwvblrmYKQHDzNF8z9mZjq26e/7zxAKaMGUVS6YPBR1s17qdMHSlU42IMD+4XJ36wD7760LXdjc
yqudqo/6RpgRanpa54s1cu3kKh3YSWTxfKcizWVWMwTZZDf95QZWsc6PleRlltwy1GRDAl4nOmx5
w/Zm2G3/OEpGjShnJpbeOALrCZU32VRgMQWHszxcl+gGle07s92CJxL/1RKprgIoYqjlQG3YBf1E
zDgV+G6dqE6/djV+KRDt0KD0lCOEnZQ+uTXIhh2HMUNhgoQN6paTBUreJQeaNVozLqwufwHs+n7t
OG/abaQbVVBqJrh1WtU9qLLph/r9aLXRgI6ysNyj4eVQYXa5HYXz+qcpf7LdrLCeyq7c25NqQKig
Eunjk8wdm3ZQMrPH8miA6M3LpQQF9OegikmHNQlT0CHYQYrjTZ+M1ES9xg8qspH3UybSuuCkdSEb
GtfUTd6qxsmR+gKKVCFwk/xrpfYg35G91b5229EC6Mtg38i0NJn5Pj1BWH/05CLAVEUPCd6CcQbk
bXinY+9lD9PJNcsnN0mUJzK5iJbsUlxtfiI9yAbFjSQIq27a6oMDkZx5Mv9uQ5MfGXUT+wQW5WTx
BQ/esuTi2qZikFttF29dGVehhjZMgZDpO6ibysxdKvpL3Ho3Jjpsp0FKp8F58eu7BFIRk6Ni54/6
JoDcoXAPGIfsdMmYPdIRn7o5QEgPRbhjCGx9NWXWlXc+hLpRN0UueVbOgdE3KJzpCrjQSnCZZFp5
WTvl1aZmNQdkGGHuAtSKiIVKbv77PujEJ+w6gHRksQ7UclrjPXDUXVcHpq6pglFVe0iKmPWmGfvB
p24Sg10u4ZqieWx2EW8TfbFbR7S2HC7LPBUVMfqkn6i32iMHGgVTk11XE625rBGG9caOa3DPyfMs
NjpZPPdfVB56Uwhg7FJahZQT6qJ5BJJtujlzI0H1dF386seKqBb/5WZOffJfbuZrH6HfKUCmR2xc
KIhfodap7Qe3+gbyCP0amgUkPLkaQ6LERLCEjGYfwmi2muJBycDe3hgdhsK0fBBHm3yUzGQXJPBo
ZWrI9+McRtoXfMNKYFBFbxq+ZRTyLaLdxwnyE0putgFRnpWIaQ8esaJRnxryaSBZEgj8XjbqrKYH
ESnfhYws1ToIue3ImoDF5uwVBQ0I1WPbdKJRltiesLLhc4cioOvHJKuonF3h5rtMs7QtuMCqvVVP
9RVa9ig56NT4TS2BxpAv9SGfdgOyBn+ZZY0UC8T4HpmZgw5EBScQAiT1FYhXwJeS4mdfVhMiiyiD
oMSaBQ6RQE1jsVmq/wyzGa8OSi3lj3hJwA1h5LOu3eI68l1EvWLwunTYbRXJj1IoeEyhtuR1HDrD
V5jrPJVzU2ybgsVnptjI4adRtB/wlnJ2Qsgez7bDnhNkgnwrG6evldb+lcZV/tNFOSBPm/fF+85I
fpitfLjJxWMHevS93nyqtdR8mGWiC2zv0TGTiS2haAkoOqVxlA0daW4xbuNK+Xxnp2lkKyjHtS6z
jvzrlHX55ZzUnxAfNEyzfar1tIJwrftlMGLUJCgtRJDbDGz+tXWxZc+JimIjEB/e0iBjZnlmmvWl
LE2oycXQLyckH5U/6FUa+aCFBzGihChMsqEjcllHyZls96MDg1q9k3zhbT7jLU/TZvdTrdQcJ+HN
l8yIx6AQ83AdIjt/iHD17JltQSsgC9kmKmP1k9BLB3GRuvqrduNjxwboq80pKEiNcfyxrpSioi7I
oY53HXi5aRQD9z5t62Soz1UlaoFjo4Yq+9bwqEtNl+nQg4JIwcNq+zVpTlznUpkD+G5ZdtHVwncn
PXsk8DhByxsUTvs1cLsLoJxGUWuXky+5IdaW+I1ISlRZoPZBL8zaV+uu3cQEbaZ+XOFdY+mrclyX
49A7dY5RMxyTOR+83Mk7UGjx96NI2pLMakENU/9j9M6P5v5pFfIbdFN4dl/PG24DMZD93qQgojlr
RQUR5ZYf1sFxnK295UJ8nTX9NTKS/gXawP2LBeo7DUH+Z+pVFRSPRMuiE3URaHaDIhHAQUnfHomA
PasKVCDIrgKS3qtcjXrUmKL1UASmgVa27QOXD1nQ9IM45KiDWmTQ3QEV112bzHtSds8j3GRVET27
IHN6zlD+RjH2MTb/y6RIra3nWUz/j0kUn5dnmpBTxn+tGPATCCH3DEJcVKn27JpJBnghSdoba4ZI
dOzwY2ro8ZFs1LSKHV5CayxQm2no2DvAmRqaG4Mx6TBXzpVMTdVeQt73D7U2IxhFwp9MgEs0cPAG
BZwS/7Yqgt5Ihy6HyYx9SDjUB4L2LCigBepjSgQRHaZ5oSHjUX1bQT+Li4QT0dEyj5ZwilrbdELl
3mQJ7TQLRz3l9YiKlNTIwMHdv9tolBpV+q1dB9Qp0Gd1ss1qo1VoLtmoS0fkjBqjfLPaGoZinRAl
EQHkOQuErsAsSsQ+Dqih1blQPxshyktAtnq0U7xCI4BYXBC8KS5iNt+PDBUXTphUFioWfhsg50kg
rNe6g7V1uEBREvmAzOFvoEA+mRLfsKIUCD8w1OqPsemhtCPlosm0NuTbq+MPkL/Bg5gjCSlBK1E/
Kg5jqQyeEqoClRlAX1OTly5w2LJZbXS02KKaLTPIbxmYlcfYEvM+LOx8WzZQUmJTh5ox2ShSv526
Cqg3Cs2Fcs7vdkfOquUsGsgE1CJRkwTsrlVAIyXO42MzuNlLY8X1dkaJ6oa6udXPp3QcflLPSJHU
SrFH1eLsE1k01BTez84QC2osBvFAe4ZM7UfjfhyRzWorfkoq990lG8LGcyE3t7kbmN15Y+qWdSAK
a9NUhjMSl/lBm+M99Qrgps+91gOhQv28MG5GMzlK9pFcGlvJD8IEE2pUz55pIwgPRrRpnwHD602k
WFLOxmdhlPZSlKYNkHem0bUMras0lDDN9onK0Nb55IFdsLuzuh56uvI9mchVF13wGJm8oAe1mr/0
B1ZWDxPLEkSn62diYq7G2fSysHSucRPqp8xC4KeURI6sxXtcPEVvhjZoWwEW1QfUKbkvbdI9E8kz
zWxt1blCbN4fjHL5byx/P+4vQWqhpO3mP7H+ZyBd7s2OHj1rY+W+KObg4+/tl16mTK9d1vALjbVh
GyLv4jYH6s52AbZrPpc76ppVjJLNkpkBdaMk6g5qmgCCLdfNlUoggFy+gh7WfZnKYXhWo8GnMWom
9MhMPWwcXoePEwPTspmxvZxjjgeDa+M50ZnGuat749worTEFEK+BQEsx7XsoMUN9tC7RZibn4DTF
80J6v9topMhRaRJHRgRKBQxlZCSv0JycozBVH5gg9aqFrXqdZYOKrGhbpcAHF6M1IBmBoDQ2yqA8
ZxmiXuRNDXk7pvZjVNJsvziTDfRS+Ox6fl4XbRKrAu9xGizTsWm2vJwDZzIm7PvdknNUvH+Au4FW
c0a/dgvUSCDIFVpToOXqs9GHzlsScaD6HKv4hK2gsSkaoZ2rlNV7O24SII5QQDK53bDpjUH/5IQA
kept3X6r8vIxmlqoOxpfRQ55X7yK6DcrhmZXfFJT3UDxmq2eXZSPZiai1mGtHABwkZpJH0E2mEYw
dZ2X17bWdA+69CBIDLn1MK2TTHsCCqosoUSLjwzG2e77MBbq1UYG5WrKphx5vIXsTe/TADVFFqrX
PBknX3MndxNHkJbxaCS3+U8+Ix9DPVqAjrRyDCCil53XhW02NOexUO7X/f2D3KzjVLcfhNauElSU
G2V4Tbve8pQ0MhbAPeHqmajSB72o1AUx75oK6sOwGVLxFvnokETJUMy30whZPxTm7bQVlZ++TyUL
AfPXs67Qf5rexUhBQn4EMtook5jOo4WIBbd7Px9y1b8PBi19ihPdR4LuXSkmRE6ppvc+XrDUJeB0
FywiF1skX20R8ueONQEzbPEdaZTZUyC5/MLdDtXZQFmgCgcUHHgFzXYhiuKfbCtH+DRys2+hEp27
JDL/p7tVEJmgfKbpWat3+zoqpy3kCT1iJUcShr9UMXpgFPocI1r20qBHybqPMQYuuskDAusySZ12
q3TDY0d7MZAW2MGkQx6CjCKcQ+Qz0TQ0TIcmbdUSA5I7WouaWAXca4be60eC8d9xAMhBBzD6I8HB
10GiAYiT98GVBWBM4tde0YsDFDTGgEMqa0NfMn2rlcKyI+/d5/V7J3uTFsckRbX/+gtJkvF2eqEk
6UE3E2OvKRZomcxWBVtv6F4trXhvRgT6oXLYXlZ7pGr6Q2UA5NTPs3ttZUMT1kXWAQeVzmVhgWdC
KwFJT+f+JcVW9rFSrb1aJGHrZx3fpJXbPqEEvkeeux49cHwnR/KtOtyN8lyDxJkcncM6PtQa0PDr
Sp1mgF8bg1a4cVSkmdjGBXygc6+9oTj7PJvfkjx1r5o0kR36go6fRlCHpYEqMd0rHZlpA1nJ1D2t
9t/XMNvYONlgBYo7zToxKXhKjQmZHNvhzZHsY6pgF0UDN35RCPLbLC/8G9vHAne2AeJqhWnXy3qq
sC5FLMDT2hfgygZlOzWgIotajw6bPMs3oR1qnlJlxQm1oMXJNCIM0yH53PRzZ9wY9mDvyZtGyW/t
3pwAuHaOqp0AsNJ5h9oZ54lJ4QDQ1pV/mzMwzpJIqK3Tl7HUw9emUgFpccHf16uFApweJo0oiH5q
ZyNFIkUkkF9GdCVGrgElTBziTOfCKo5aPLR7ls3hcOFxc0SIoN0rQwgtACGRdIVE0n0MkImaDKpl
fjXVdWCPU3WMEGtaGld2VxuKusrSAzRjhOTlhNJf6pP76uQIkHV5/7oGDZRCi/wFaNdV7ReAbU2P
rgDVtVTUYBbF6NVR5uzWywL/s/HKSp+uoMUtz4sG9S8obVwvK7qEUgmF7WJfB/ODNZxHrS4hUg0K
YwCYImA0z2TG/zhFWl4OZqVnQZlKRAeSaZpBKP/kRsitkjK4OkwQG4QAFQ2WFoRVsScCIsduoAw+
hdkWOPFxEXxKuzk6dgUbvd9XIsGnoVC06zTUu4rpzkNmm8eFLYFYDv7IehAPVu6BIEls9ZiDRnql
PKAjQw+dhzljx9W+rJiJAZqjpdjFaTtdQJTB9xCleaXepCXTZTkaIN2VN3i4mBbYpMgWM6PUvWWa
DsWbRDGPqzMd5ZmS0nK00iQXSRvWHGYL1wvh5FHbcKysaLO+1pF9fQ/swSUJjzBYPD7eA81exXdC
o6gjCxaMvFuDBbqTm84PDfQ78rmFbS5hZuMBpoL4t3RcjHc8dmu3iWxrA7YOaL3J+zT9hKoMtWqD
PVYP673b4QbwDvzTaqGjeEiU7djjd3w3oBvO+xpDhN0hKqXENrTjYpcgVPgwC0P5jPeLMyUxByfl
ftsYEe7/CV64kH/1HZsBkmTP297kzus6s+E8+mKO1VnpKq+1QJilPKAY8thEXXUU6qBuW6N5raBY
XHpkm5EOPVJTp8b70Z0NslV4Mv3JpwD+bovS9de7uaOe84dMKV7vwugUSydbKKJooxjKuxQJN6bo
TANJVXzpi1y/aKr8rc3Zd6TJUcqeqvmjZpUpSCkAeORD3b99eID4VIGm5i+Prp5HgDnN/s2as2WN
SqBckdbQAewwWVZt9LQomgAlydGZmrAW7rGc/q51qYfZxD1ugjJW90+PElrqzcEWKHoJnaTbDCPg
7l7JIBnAQHjvl7o9HhFtnI7mOKP2fTmU2uKLZxyWSKiQlZrIbvMAjyGoNEknYIp/TjUUC0OoRB3x
HII2khIq3fGm76K2GHejdQxs5q6HnBwkJeUscqVJSjH1x3V6Uhp28J5n464DutrJCQ+aOr83VTxX
yob6LgTCQZycDlBnzHrTJ+M/xmn+P6y5Mr3pRTGDQDvz265uEeJRDfykM3DDKc0nYoP7GCNR5I8e
Ff5/9D7mlRYKLd5/0cgENNtafkWGrCWboZlR0ddG8VSNvtmPkVFL2wipSnyXNPwxsEyph+lnFasZ
cjB5emTdkB7nzkyPazd0nbbwaGSaC35w42+zi6Ia748uN940Tov1YYUlboZoNdVADT2qjREa8HRe
HpooTp7svE4X7q2wciCACTX4s4HI3FOUAx5GbEh3AwAkp54i+bnvBszflyrVxjpHkbHpM/YznEXm
RVXHHgeImDxqcY8S5vpInc5mENwGB9g3sEN2h8UhSdljK/e0EE2pNmSjJoEe9N7Viwy3RCxEjQ7i
/6uZAIaCSVoFQsBMqesQOVL1qzGM3b4Q+G1QETU1mopndtua8cNq67Qnhk3iE1nWSUtddZwgXRW6
EajrZGE2Nf8/E5IMiUhTjbIgnRPuKTbed292+Vqo4ucwd/66nS+UWoUYCDgLQMr7SA299hWzuJ2/
jIKOLAFrMeg7m2vszs2VjswRNDVTXfQB2VBj+zOdayNKvlkpL8+W5vRHTQt1j2DP4N8ejk2TGB4h
pJFaGu5HyTk00gk86wXfhTLsOsrIrF2OgBqDdd9P+ghCEFYhee/t4QvTInxX4MUULt9h6xj9HdVI
bkMBkn+CPFa9HSPQHwLLNh+jBDClrh3mZ+ZMiQ9uuPovOR2ap+x/DkeJX8GHB1SrtgG0lOZdNUAl
O5PYGmomtdoB99Rfqdcn7byrWWr5eacqnlpAoWTdteHKPkfYLx7XdxnwkIkjM8flbWfduXWQaQqa
gtsBPVDXgY81rHmoIXAWc5/yaqWLEHrCrMFfE2kLsyb+KaYHWUeWewhah+dBMrd8n1L2ZRCz9dAS
A5Kt90cb0iq42aojbsTL8TqWRDKAV8WHTgd1UiMbOlr81j7NaEuUCChNlO7MXrmCd878X9InKLGA
AGA4I6vQprbxwiI8vjpAeM5mDTmFoa+nnebm6ZNegRChMbLhDYS4j2WKr1FOd1qevkUVisSHOm1f
tCi3QZDX9N/ctMPdZERmL+E7hXK7xghxiQpixJ1oO2hK9+bnLAubAHUrqCrLmdgpYcGOJlClB55z
ZTfOjrj2o6kEBeQ3X1SRItEA/pRvwCavi4ObAHSnuVpfnM6ZoSCHSjAUi9tfRlC2jl1ovfUAwe6s
tml21LU6xwszo39FKUFysGMVQgZIBLwBGwCV72R8HvvMwAa8RtRc2lW3RmnAZGYX00IFSlS4X8kf
9VLqcjqQdlh0OrI7YA/diVJg5w/9Na+c3S+ETO0Ul59B2hss6LA/de02DlTNrbepnYknYSQX1xjY
/wZu+zVmfc8SFMqoBqte7MY0NunYhFB6dHUJrwC3DZBvTyxzel/HG/cbH/nFltNnxfYlAP8kODIm
ikdbENpaNK4OVkOg42i3QfuOCe/EKPD82H18uCx7E5qmaFXeBH3fgUjRGB/IRjNoX/Je5a+wcrvQ
3FWTsinmaLwJkYRODPH3hS/AwGthXrhjgRJ+0J6nbnZ0URFgHpLWDOyozo6xLI21OUDGoPlgfiXK
I3Iv1lfolplBoZr1ucu4ciyTRN0AP2d/mQfzhcBerDEXV6UpTKwN5c5oiEIviorzWNv6D3kAnif9
R8rK5eDD8l984ttZ0Mp4e+eFUCq8FOfC1veTObkB0XUAPPvTAB71MUdW6dEytP+R2Wg0O2BA5qPg
DXCmzIuB+H2juWXWugExg5iR8dMqLr3A80vSMroBomhNgHftOVhh6qWuh5di0odDlwyXGxz63IAH
BkjWw2JDkrMJxkjFHpKNV5pVy6m0kmK1w6F2xwvZ37Htv+Y3uG8Z3nKepG6CsEYl/r99gDFHAeR7
LTh2h04wKxMwzSVID7UyxQ52ppaYl5kkcLbrElRomvGFqJrJRA15uFCHPXVmj/rxesbHZzk70MA/
1sqEIfyYTkgnWBdaTqiyEWAXnm9VVdv8ezpOpu3WTJw9MXdfGvpNOg8wFsMLEdHe3BFsCkknsNrI
pbJ0Hf9uyai5MmyST9ZHMlPR+CQmEVY68GDpKFB+ODRIP6C5G0DCtbkqsT2Y3uKtuGJLPhORACJo
X/rpiFfypZ/a04WJMXzRAfSPS5Dh2CVooETa12dDmfVTqehOYLFJfav0cNu7TvqDQ0gSFBN9/WkY
JNcvl+zSCZueU+h04fbQohITAKhUrpaoCKonQuAy7CstiEXx3KFqtvVC/EZPZmzgUEx2GGgsdz2t
cuqTM85VFtChCTW5IxgGN71ZKXhOW6Crx9vBJVLmPWXWaiOBRKipYachPcgGvja/tHmy6PhBEY83
anhS5rIyD6qyy+cqPIHWqDYPOVvGSNYPmFpAjXTEbkGxjkLnj2aeQ/OoyYZsJSBY21Zlr2QHMjGr
8ZzGDOqv0yo3t46WfIVya8N4YBKplNian2htceZW2lxriWvqKuiXARqV1HnQZNj9ZBBRYI7KTrRt
6uW2iTMTmenSagH8qhkuhQIpNrpdi8lB2YuqP3YEdmWdeqKjVgJgx48u2ZR0qB9GDYh28q1jwN1R
wVXoRS0fnclbxKGiQ0dkg2Rs8nZ39B/8ogGQWOM7GO7bPeQ7AASfkIelSmVkdBEfwedo9wZGyGb0
uV/ojiMgaRpX51wRUpHXRZFEC+EM+s3Sj51MbArot0wN/dR/eZLl98nc1juPWfi2BlNloBBiBajh
shwBUjssttSFtpJ9hmZMN+N/bvRIOqV73bHa2YOMjX0mn2pQnsvWmHGB4CnCrnUPaYk8mT9rYaKe
21gGnASfvsahaeBHH4976GJDogtuomHzS90/xsKBHoBa5junKtinVoRAHlu59QM4Ao+PwMVFoFME
Y4hwr5CaffcFenV6Kq0n0lWEQER9KjX2OjR1s8usCZXRZFsEF/XYfrUh3LFDpfODq4XhiVTUagXF
uPFYnqlnNmXzhN3AYiKFNbKjqPyPphQT4xKVB7qGePf60777pdMA/dxXF0vvmMci3QpW5+VaoX6q
R2OAIpzRz2Q9DPafUKOYms7ToDzhBpDYCi/K7NWZrl5mMrWVI7VQLQW1CNKFpsRZ2eGalSU5FWr9
FEUYV1cYL5YZhT+nsgkK1rR/t1OFzWwdRc+oKxtQEu3Gh7xv20tuoZYW1ZjWK+QwXiDZHP5MoQig
jCU022K9xLUI2hFtMFmwKH/KSN+qAUpH7y7cRLgPdKkx6BkDgzvbRsIJKtkwwZOLCpzK1PRakFUI
tqao5NRb5CfpG6HvQJrKotQW9bsOVXhPlvbLq7PMLR/b2Ec6ExdTg/fSLXgLAYnLjeE8ZBr0vIcC
QjDDAGWGZYdEfbdMIKVjGWDRqwCYlkhnLRwDMx+r1w6qZfsphZj4h32Yw3/YB3xThavFLwbIBmfH
GM9NxpA3k9RckdNi81VBe5i6NOr+3qVRQsf/h7m08upMc4kDDII/L8aERDviE+KlGMKvpG6aZW7m
pU3Dn1twAB1AWGZsWgsEbygoBQE6BFKLFjt9E7pl57zr7EuFoJVP+qYCV5FjhMqrSBvU/mhptKe1
48T5Sg59YoF1P2Hva4OJw8LbZ8YgI0BQ4UKMmue0an6xQAD+CSX91wVpPIIbRdHq+IHcFFsBSHdu
v5RhqB7zOLqdzmKQeOhVCim6xJIVri2EknjinBO7tc9lLHBfmtQEoVLOPpHNAFHheZoE7mej4rxP
0aSRRirLftNsW+yJwx/yLptMGawTvWOstP4f9tVEHhP4yMi/MAUIg4lRJ6ujmzUsq+wCJA0APCbk
BsEyUmMMBr3PD4TUIPjGCte4B3IIOM8lyw9/BHfQvAVC8rEq2apJVPv3kFSZO6Yfp7qyiXNuf+I1
06AyXDp/g1Z/Q1EEF3QAgBmO35CGBbWXlrpPJuPJDlzgCYp40+lUtM77dFdTNU+A8/4FWorg4Nqp
bKr3oV0KTy3ZCIgJqmDXNCwdmW6DUkogg/FaslBT0d4ElITHprX6C+1Dki4q8bwNUXQsqawUJwkP
eNo9EnK9qpx425lgyyNcOwONx0lkGojeJCyeSXB7MwZNFeqfyN/UZzCFW0l3JId1Oo2mUHHjbeYt
pIhEhbgyIxJx4mqjbmm4rlepjRncDRgaoGtlDwrAIsX2BaKVS9PL7mpTmlHb9DmQi+SyDqwzsqm5
XYC7YeZPYa2mpp/hZwS4JyLRCz1xaMjKSg5+CseGKO2SVqF0yzpCKRhVxLjTkXHO8GyBjAuykmsh
3upOmZkWlLZ+BvWjLdD8+jbHznnJd6zxHMHMzCt7ZV5yJhS3wYN6uKRmuqRW1njO3SI0UFQMLJlx
U0MIMzwOURp9TnIrf+nmB+p00gKioG2IQoAnMiF4+JeVxMaZeqUhFGzVUT9F3UgJZ2wioOhGXQ5B
pG2jsRLEa7ryYsRDs3ciDXUucl2gVYeTNkFGiLrTwPmj/Bjk+9vHqLU++lyyBg/PZHii8aG4dMqu
mcpx51rTZ1UkKDtxZicqnzueB3EmikMveo6CEhrSkxCZ52KeRGAbqMgOmxxUVNIYJmN5oiNzystT
VPMJHIZyYQULG9ImGEqAA3Jclhig0rQX3EKkyzK4v0K9Cd99172Hf5PPYiSg+N0ckA1E0Hr/57LL
FPCYdz64J0fDgpK2rW5HKX1kRpuQQeCVOiriDqhVthVcvxjjIjX2SPm4yLei+8s/1+PiUxS65ieW
gcNmxK1yz6UiX/bhT6Nks2/XT3sAQpsMz5y6NaC2pLjdZgHnZmMbbmcVP0pC9C0oXnroL/3axktY
C86zd3faUS8wQDkUjXoGbh4135oNlDmI0J2o4UHoUj+0AFd5K9P7IN8VjZD/eYBmTC5ugyst/LoU
DRDV/Mo8f3cOGkACjGV5DJa7chE2Vq2qe0SyfpEy/ui5AAIHOmjSfYvEiO00BxE/SQlPAs9Ho+7E
jcbw4rRqDgPlMCzqwzwW57hu9YcbZeM/+aldEYLZjrhrWPMMeTKxmZiSPgvUOjy7nHO8hZgdGC1+
2cJvagdZSzLobmwdnAz0PeRONttyms2/roPCz9JXCp5uUB5hAQ3L+wzpMNmg3LDwUmXfWChLFAKV
PG6SZUfyWN3WLo2S381SVZHlKXgysaCqL0uBzcNCcoeWJ/c0N03bp5OSYzpFHw5kIK9lAhZJZ2s+
LD40SufNsJkBWo+rG24q/Sae4/mNK27QDlX2vXH6yMfrO3/MjUYcyQOhpPmtVSBmIT0UZ4Zs3qyk
jyE0+v6rx+9noTV6eZbBcdotpKXzjWJvGYRjz7XdQ3HOGe32oqQsPhS5delHRWGBAa7CS9Eh8tG7
tuvdONJIMxaNz6J62Ng1tN3w7B+6yzKnCj/nI/AktCrZJxDJolTc3gJ++uuc5KvOfXywE+eiybMt
prAcT04H+HE6uCUql0A8SYgQ6lpV9t6NsHs9gI74hAK24hJBzAw3pDj0qrlg53QIjaVJRPGjr0xr
R6YK/8oJUUGMlpBnPFkV3oRW2zrNQJZ0wxsz8sl5HaAjshl29cNxx/eVa0dzEUTuB0/ty+lITV7H
QvHXfgVykZ1AtedqunEBtQvSyesQmEX6AAEjY5cXeonSAiuEQDKOUCl1exSBhWuxAb6OI+ZUj3mX
O9Y3xInmDd5/cxlDmN9yVIYsR9MfbKsfVNU3wCrubmIEgnXWdjSY5NeGwiuwfrlXj1a2nXFPPLJy
em/UkbdLN4Xk3j7mPTa+8CA3YQ0Qs6BDMq7TGhnn9qh/s8I4N4cIKdHJVF5UFRBDipUuYdPa6PlG
qUYHWfpf0VaKnSJjwo65Pe9We98g0uCpWCVX8KGWMCwt0G8Bnut9VqOatuwTwAK1HHW21OcluENr
Y36gHtkXF+D/6kM1hFsVfGJn3QYpRTDLaeST5Iji6m2F92BpIx+VfKgPCdjnCExjvgvZC79UTORh
IO/GrnZSHMBxhNIFsgGrqZ/EwLZdzuGi2sK8JqyLd6jshHrlauQI3vpxUQCKRRNRUAiYzZQti43I
SZ1FYzpXsPv/1Tvt/FdS6ti/g+P0OrZdeQaGG6g9OcD0EPihTHzJ0ll70DNN3+J+ab7VPUjXpIOi
xHwzGBY7JBCffW5nZVnRnSeQ00K44Nojt3aIrKFAjrjm81sHShKfCjTXek06clhTbWh0EWta3xcM
BzUdyhx3/voiQStQdx39U4korTqAbQ88HuC8lrEqg4JTtTykPnRZATqKi9NIMS4kQRHPKqsUKBmc
cvEmI6DSeEvTQhRFGUipVqjGYVAUsHPnM7Oj8v8o+64tt3Fg2y/iWszhlVRqSS2349h+4Rp75jBn
gunr70ZBLdCcts+5L1hAJbCDKLJQtfdfbeNYQGSokh0tgf+QAkBpqk60rPIm99mUVDdaIkRXGNEX
XR9QFT6Fn4HtlV/vWUzkUyx/4FAZKPJDMUKegv+dkDNidQKKY60chhl/ZDCrT3gSAFZGM0bZO9VA
+w4X0UAO5K9mrXcimeFFn7I60U6y6JJmvRvagVsCp0kqUG/HGrFu+nS5okShGAFYepAmNLNT2w6M
Yk521dKHwCGsM5HrsXkpmMkHSvOoqBU+gg4kB/OPOz63PBNkU7kXrQdQ8XJintwnP5JJZ5LJCFJB
dnInhSG9pQKFBO2SQ3culCFymsOi6cohH9TsQsM4eJzbVT9algtivoc8fcykmdTSbGPylp3L2uxC
W5D2sY8UjWP07/0vjX5s/YBnddRsASWxudAQ8/pLBZiRYvlbGXKkzSV19WYXx4CtkAFIEWkM6S0S
0ppmTq1+BUnEcrDp5BsHsAybjHUI8Cb00YwuM+DC1ysVTYUDe5AH6cBzBxgiYSNUPPXWDqgl0Dk1
ZDHboDJ4LPs21c7RrKMFdenBsciXG61ckq80lr5IQegfx/B7jQfVS8ZBsnQVBXa+XJuWHqOvB51A
JJMKYYgGoLujVPcEnyXXFFcuxawB5pKbRP1Q2gFQ8nQw/vGHPnyT4cmTP2YW/IGTZjYgE9PDRkNL
hZ4hpSXrqk+OkTiHVbCeHmuNSb01nq0dqYKM6sZoJpay7KyOPT/Vivi8NeGVZnXnJoooOhOVaZtg
D+dtxdp2TcGBlIMyOBmiAspBleM5zbDc3cjy7DmbgTUKwPoGHfFNx4BRHgOvX+vKFzVEA4BdJFcS
0YBz1vygNJ2H5iu0KnKMuRnPs/iBFwAG8qWl2Du8DDRfUrT+XXB6nXM0PO0bwMNT1D5m9QtqLfIX
fLNlPik6Q0t3g62Wl76Jii8sKvY4YtO2ccfIxnlqE+3LJa7ATetnyjAE9Hmjjwd96LqytU+uxw4b
+WRH+Jj+9nMpPm9vfXYpYJ8CBYN/pudlsoB4Gg3Kx8VCRsdTYu28oOi28Bur0c40WPOioVvD1O5C
WpNGCGltTAX0UkX6baQ3heRDG5extRxwhPhBbvumx5vC1VX8L+6AZaj3ZqooQKXAk4AN5M1TbEf9
Z5DUvxusJPmBio4QmYxyeOc5Vfo8WrESkKJUkj2ezNlX8tRQrHUK51541tnyYRzRnwaCS/VqDrNb
4WAJfIjAcnd3eaLiqQqsD8wnoTVqzm/0iltoVxDY4JmWXFUQxQfkZBvmq7+I76SVu5P6zkxRFtE5
QMTndyYaxG0lbIvPLQ4tkYzgeH2kEbcieZuxGfKQQrW6F9GtiuxdxECZp3WQwd92Ed7ScWXFY/T8
OuS2FG1lUg6oWbbTOsIDi2ud02WxzmLW5LaY0VLKUJVWAhWIW+d6ibeIZARFehSm7T0Ed1SnrjYD
6SndMwXHVMJ95DHeslkFpwsSPikPvHIfigxonnqqg2MalSsAwMtQ0SynqK2sAeT+q4rWHcdX7PQY
5z2qnh8me3ZOUkF+HnCgM5wscCBGZ4EhTcUeZEBrcgLxTgQsNqRc5I4rdykklxq4DgCcjcrkgE/6
Px6x5g2AMsTBVtYJ/rztN27PS9B+z68nzMPZuMdg/KsaSMlVGNCUSAF7WtMUlAgL8Oy5/diVQFwl
FX3Xk72IR3yCKuBG9/rggGChRJnLPCBz6Y80Gm3mnGkQa6EjQYd3jsDCC1NASwC69KVP0x4HYSWe
8xBLTFcGKx1Jt9uQcGhBuRRE+OoBjQq6Z+O0ZhcPzVT72kTLc8qXc6j0l7kEnMqTmPI1GWquAyR/
s5+Ms41CgkTJzCuZGGNb3K3TChVW/mR5/8x4tMZrj4GKFvLOSUP2FVASa+DjILDtelGIU/vXSxCh
yIH0dEnCiNaksbq0PuFl/bnq8JA6zt51of4XYGS6T72nf2sAzPKOBov3KDQFQODiItP3Kxk3efhL
+bSkzun+lImHMuaLQ98c6ETP+fCPOPJlHFmBzo9bE7UbgBlJQNzMD4eLoewOUacodz8b5VzPrvLT
RLUfvqfmH1VV9dfcnu5D+piRjLRoMbOePIBpSlEGGNWVF5lJGXjfSgBNRwDC4OG6MdZ7n9Eo5iTG
wdISgLsr3UnP/5qCVPcHMvHKQV4omWsd01AwI+MnFVDiFvwvkFpar0xoGtWA4kZh7EHuKo03MhxI
/jt7/JY7GfrByN1/xVldubRrIDY6l5PgbA/jLX6btBNhphpvDXoY/ksKNa1Q7UNTg44UKeIjGClk
BJrRBsLvYSevQ54/rkIPfE/+k6z2yMcW8M3kSD6PWJvt3vzhyfjxQ5DHCvmO1uKENCtHFBMU5hLP
pY8+9B9szt7j+I0dgYb6mh9TNEAcykzZfzJn6Ke/Z9K4dzHp7LhxIWcpQ7Li1YM0q4gjImQ8gnTZ
XolYU7StqpwTcfXyaudHflDKVvtvw/CfAH2NlZ+rQBJJp+W7qqTxwbQq50yDqjm4PdJUfwhpubQl
bsLSMkwtrBn4BUrfAxOg8Nc8xT4LFZnSmmZkI8yzRBf7gm7mNeYqvJhmta4ex9TB0xxAqOoKRJsc
qNYEYdSl8ZDpJsRakllcsUKwZYr1Xcvq8ShhZjcotqSIgce47zuPc4I8Agg8WrlVOCiokYuWwScf
ikNaW61inykquvzR/XqewRB/oVnrOMqZhsgqUerU5d9oJZQF8ocAQnr1WGm4W/3wlaFIZs+NUvrS
D126nhXIXYowEbvY7oC6bm14Yby5C8BcnxTFAUwr7+ii3i4hfzR4/VmGig28uJDzyg9BRxyoi6BS
DuT66TgW3js61qbBc0BBgZPgZLciHpTchK1d85QPJx0ky0Ibkp3kGozGvsqEp7CcuwIl+2BjQv34
GwyE0lOoAUdx3/3ujlb3qwhaeKoNUnETaAw6vhmTKC1+ghN8CFn3I1SaHnkRU7kmVpreOo+f2xRz
+FFVzFWHq1ql/w5lGR+o1XXTyrqRvdnuurGhCDzoxIPKeEAgyE6tM7+Y4CT6oOWp9j6dD2JhRtUH
iynAj6h56/zYVR9IwdTaC4wRCLW0JAU45J70sS5uGvdS8gpUI0PxbuErEqV4ST3EqHRENdVroCgG
eKaHf+QzBapUQ33vmr/f3UjQKo7OsGYnO/Vr/LOevRJt5V0BkPASpJrtG3Myc53Jp+7/39lSWNDk
iYjU+Z9yJAABFCDwANbzX023oAEr/AB7VMCxVCBdSrmUYsK7hWns0H4J3myRsllpWtR/8/NDdE3n
p7pwnljmLhcaFrccUP3vzQtAPTNVQQXKLq/j8r4ihbAh86FFo1raVE7QobkqyIpyrkU0wwuV+jDU
ABFB47CJDwbg5HAbqpJLFC3zvi7iBP3mrLwLhX6KlfjCq0MqAKYDDAv1t7MdkJRcafa2lxVb96gi
FPmnOZI1oMJBz6jV2T7xLaIfpHxyHKCy6V5kfPb4cgZKcUBMjZ0TlU/4JWLJaRxJK5dv+W5CeTwy
+arJdN9ILmkjua/0ZWCqwHOr9k0N631pJuD7aYCocvFyJ7o4fKDZRlalBbJzG/WcZfEFv3/ADJJP
QUagz7BPPPjG+q0NgNI1HExT/4rWLmSx3Dy80IzZix6MLb5kN4qQw+j/WTYMph446nj3lcbS97cy
2rcLWxO9aq8bkbGmWWHgKkUdoCYIvZ0oyA3Pi5wmqAy+S0erQu04Z7o1JxzmBDj2/sVUeJFUGNjF
jLRXobemk+A/p8THHr/Cs8YHN2f3ATCDOFWUa5qp/EFCyrY2FIKCSRuSNbZ309o8O27kb9n+WSav
UtqJbTPnQ8NaNMLFlnm2kbfFcxCfDsVonmnW8SXNVurFZP+4EzB0Nya0JN8B/EerKFL2W5NNKE/V
kxJ9yq+7/1/9aKe41RMA/KiBMtnxhQYUxeI+ItfhPMUXNZ9wRyFhMqWJsMRhMj7/K6ekMfiNCa/F
+9jEEycOt2MU8XNhWjtRfLBRGLBn4ZT6LWPTlQYbEAvXMDanK1qCFJy0nEhCOhLLJcnqhyeQVNAI
i2LcA8lApFQwX4aTW6QNsGRbdET6FFBuKzfR0AfL/GRo5RWIeCDtLHcZ+qJxM8yVIgOnn8c5mXil
nuoOaEZYkuW5LdCCynjN3krdz1aJHjJWNjvFBaAher3Gz1GOAh9+AGhbNY4XNaBfTOAz/CucU/RT
NH2zJ+2Cl6dAN/XsTNpSST/2k2m8UIxWB/kCj7FUIBtJkXQ86Fo35Lj9868gx2vAPNUNOMLk31A0
tHzWpqZTfpFC0F7uGvSmP3mFPlbvGf9aGnHodpz7+LZ6c6PXq/trmab9M7QeUoxGBppe0qzevmha
wmbiNqsXwpV5Es5CLd8hyW1lIt5JYUdbyU1QsImOI56EomclGuiRSgKKkMxVnTUwCcmsARTsJTgO
Aun7W2MZIBWoJUgi+ziLd3eNG9lnGkArgEymFYFQgdaeUd81YQ8kcNeoLhs5KjCQx5QRNmpaUjwZ
imRiJ+lHarnxJoxKu2xsal1B92hWIu+Fq6zDHJ+cFF/9Yboc1blRTyNzeqC11HV7Sfq5vUR8oKUc
SDZLQ2lDLk4GjCScGTa+VJAzLclExvo/78ev0Olm9SRDySg0G0ag9ihl/Xr9tJ32hDNjcLotgaPb
zmlDaYn+P3BfEo8mDRv1W7LUbr64izMe/mz7lquUCc5NWoNa9BMIPLKnhkOHo/QmQaUa2JVpoFLw
jYKKx4mO1TDHbBf3erIX1IfkQkIZhgzJZRNG8raSwjVRIDwDyf7sAu0KUJJ5713loLEWTYVhznnq
XhVKpAC5j9ZJqc6o2dReDPRt3p1RO+Fd1d7U7muW/tCAOX9ZichEBhwGJ0Y6EYirCdjZVruvQtGF
WCOKLDbO6GFkfp3l/R6/FXaxpwnAi1E195fFRiMpr8frD1oV/W2SJqkYIHiElZgLeYtc4wVVk+9j
HE4d01rRa59kFBWkXK4X0FQYjonnBcLKQocZLtz7LtW0feiiTwP4ApYz/TUVQ74HrsR4HVRrQMnZ
iNQ/rR0WAmkNR6SD3Y1XbwRht895gK+kXa21pUtxPsVMcNAhBKlFnJURcwwPvey5vYsXsDwafXWm
9x96haKXLLmk2Vsy7op+t7Xrb20lbBuZAEMqyFuApm3k0p+upFSW57ICDYHKkxI0RKmLtANNFWcE
4HmBzgCuxSFJc6kpKUHrlqYgwmhwXsFTFVt3WpN+KvrbcSrx90yMJjxvIE4EjskD9qTOveUObsL0
GUBK0rwKDTz6UoyNEy1pUJPspoPq7iicyVj4yThG/EmrEqDxR4qD8nMMNEMzxH1GshKosDj6MDWw
j2X/I82StEYfqDSm2VYozaWhlG2tySb2SvcsrWlGLha/hBccO5UoS2Lo5QajI748xgiNdagzNFDD
9zrHYQ/pFCOH1Frm+5qEBl9KmbAhDQnFOgYyI6oLyV/qIjRg+kM1umJrYUTxyGbtBARHdvZcHFG3
OOJzGVpkzBD5MzzPnBVKndG04em2kifjaEmznC83stDxVN/QK8Cec21vFwhGzn/2k7FkQOk26Q4D
hQNa7GcUcoZeULimd674MMzgtQ+2U7AyeOfJisFzyWekplmolkbpa0AXPQ1zfxJLYW1rSOBsfFb6
ogENrNhIxJyAjHGvfbLjg4Ju1Q+eGlmneDYUv2oy7QPJUg8PLyGOtc8kS9Q8v1XFeCElDaE7WLu6
nhIRhGTIEAbAKR9egFehfcjd0TxZqA/2hy5biqCL8RqYAavYV8Ye3ZyODTTA1v2frKviq2JO8dXj
AyqE8w52EG7X2pC+G8c2OUmXWlrLEKSmAQ+34BzCJsKOTGToWAfYWmsWT7K3UrZaOsCsPTl9dKWm
yjd7kWXjsmzEpFBeD7YlHHieMw6up1cgKvVpWnOcvWhyqkMNIk0fSPsAfRhRd/JMGhrIUNpsFLFW
I1jJPqtG3aHLImrq8Nkcis+FZXunOMljkFYP8c3lA80U1rlBgj7dnQe2+5s0oRnoc8yjDmpIn4yl
lgLodQgGAe1KYttqCmCp8sDC1ai2u5KctgE7thvEXqjuDLPvA0vL22DuWxPJLs/VUFFd6oDGzf4Z
9NE6lnxFchrksgQZ9+yUQifFZKVlwL5EU/kXKaeoMgS6SrodcErCQMpoJu34JYyAhzuSnIbMiupj
5gDaO8TXCdsts/GsVmP5NIYum8/xNIO7I0L2SXLquIODlMRoac9DZ5ZP8cDG+TxayCGQIUr3W+s2
Q91zdY7SgeyotwYoYZ00DKgHWfPsowdQ1idaybZkmk1ujl5+akmmtVoCAFHv7sYhPqi9/5bfr8aT
XXRXaVY2TfsEcohjVNRA1sxQqYV3AlRn09p6zEhWuM3nllXugZQ0kFyaqa2OAFKt8lpuuZxd5KYs
Oy13WmigPXBAJhj4KumzhvpWcF+OqIandeSw7Fkb0O+btOBblzY0A3ociLm9dBx9LcpeEtOwTlsF
rVkWTVeLnSg8eW0i0dID2+MRSEZf37wKMskXtC3PY6cFqwB0AXKd4zkEZFUdmoT5j+QtyM2Ln0ba
RGhMmZsSFaDchAbxc9C0Z1FyrotMXO9KKy89rEKksHt18uliyUZqpWzzu6Pfp/j9rmzwu4vB7iB+
d6vrEL9f/rub9ZOOJ6O5Uvfo38n/toG3ACSiPno/Agb2VLgKmkZnowGOSZTvlFhXvrZK8k4f4/Df
XO+Pya9O5mh+yEPrb5G/5kls1xzavebMoPrmS8per3LcGaXDSSV8KOct0t2UuRZJcNIJqefUQPb1
NFRT88z4Su+MZg88srkQjMCSQhLY3GWAA6plLzpDCg9gEEQnKTWSRzsitdSQITlKm04B6AJFbFA1
/tQBPf/JVVrrOUfy79nms2H2Plqgjj+RiAaUsN4t0iYcnkD6fSNTUm7c8xbofIsdd3up3Rhn6Q5o
Np3YbuPeV0C3dAzV9X/r3uMCUZLnnCis9KdZ/HqBVV7u0Gc/KcV+icuvFQdRkHcXebOSMroBjTF4
2utlQBUlR3pxLQuVAjTd3J+k4SYW7SRl2rDsuwTAxbGjDleAs45Xminegveryh3bnQZ8roCEQNQf
ri4faCZs5NpzPqoO6gXM2B7Rp8kD4paF9zeytkrjABCA4ixhmlawTQVwT061kX4kXCYaRgJ1kmul
TTtp0hJ8IWkdtuBbnSIwJ/8oopJmZTSAWuU0Qk3bE2rUSkvWj2sgExGmU57uT3wAzjF3sl5wU/VH
CpxkVoDmTqbDoERff2u7Kkkkm9WaKg3F2st092AN+he8JRr7YvaAuoyipgpcM6Z63eCokE2exMDn
5dphRNUccxxTlLxRidu2BE2UvIlytAwo2mcP4CJUokaWq7I4qmuTGrzQg3rLywygcgE6DZRJeD8T
72J/fl+T73BK+XNeAPG8eZmiFyw25Xir20QS4eX72W/fx956R5MycqvnQkUGqXpne9GF2OkEYV2Y
6p4PTmPA8HHyOxpir83QopFd0EsC2L9eG57RE3JNBre7DaBhBHVOO+yyqEGrPj6B/W3gQ6sA7R5v
LelRyoSNpqgXdCGP5wT9tDcKQyYzkIgQEIRKEK/CZVWbnkO1vpGVjEazasZ3JtpLZqTjcT0rX5RU
3y+Nroes5WbodARyntNlR7ET2XQOAK4ytQVLuQoFp2kb0qEAkMQ43NISWHEhaG5IzOYU6CuR5tMy
VU2caiM/d5zS+u6U42Q5SJzF80PCYeWQqjTzONaqwwea/VZmNEuHrzf0qkljU03QQCH9OpzxPrWj
vae07tSrDVDWHklnmlW/LlfpYZH7Jf1ghstpWHoRZ2Uj08WbFHLbapG33ySOaUkuIvYqELlXQ+Md
tTl7ytul0U5zqC+nSmMgIHrkujtHq7V/KQYNie459jeajnFZr5xqugKlxj9rM5kpmnEKsx+eQEj0
ElWlcwKfBp62lxa9QfPUpGDX4s/YDjCbnkNOd8mM6cXIB+cU0dO226O/xxp7gHmjOsK6/TaORxGA
A+0vE3DIKq3FnV6iZHeAYD5kvZv6K42A2M6M8LkJnflUsmoqd4TNLR0Zz+nh8Wzx7z+OmX8mKCoa
hg5g4l6kBTgzBn6YHepx0FV9w7JrGOYfU6/qX3DutI96vAnNkdq/IN3Sv2QdEOAVnJXtchdNo0A9
SwFYjspBcgB9Az7vXp01vs5i40RCGsDg0500F8WdUkazUUFfxTDpz1KOLw5jpw5uuBtH1l3qtLyG
GSA0dk5Wu4DiVhwxVK4O8qwiFSvvodyYkQPKzEbwVz58mwwc4nHYuXspK7IkBPcUt3krBIqUh1MD
uHDGNGRNxduuOWSBzDPVtZueqjwEnoNMU5Fa2shcFKWShCUJV2uR4JKebye8XndBAsw01F93fk2K
rWyA62ME9z4o/C8zfAECns4sivmsI3Oruykw6UjGmJVd62i8DxuZxbzpPKGnR1OcFMlWaqyaEzDz
6GX9zchSdwKpJNoUQ+RyHbtM9J1jTulNj9z0ZqXqrsGLyUWKzFhhKoAMip8lcPxOw7QMKkrk4EED
c7suKKO42a9jadOyB0EcMD7ImyzxOJHePCubT55ZfEN1ure6EFJuN3VwNW07HFsnRYEPB9WlAU3m
bDeXertfyTw8woPO/ZMU0Yyx/oycwQxa2WxeuU/N2KKp+yHj7hN4SMA5ChIW4do157kBBS2ZkT+L
k/XOpGhfXeskbvww8+qjwEZpypC/lA71Hri6OESxPS1Df6NW79uyBowmG3F+4rThsKszNwuqJMv2
EwPQZdc2gL3kM7kcCtZeZgPMr7/KaVmgj3ZC01SUiyhKluK5iFQN+HqcSGuQlRnjd64NoGUX17mn
ZVw78TuaTSVyGqkzgoKSy6KoKEwfgLTzs5E2/oTKbkCI8Qg01FPzITKn5EwrYYz81To0aSgWul2t
YwXwQRFAxHqEFs7yQkxWrUILY3nVqwv58xVTQH1gu8xEYlA0Ams24DUKW/9B7b7UFiy7f7vca0jZ
uTPe6aQJeVXwkr3Gq3DgpPoh+4/fCEeBpGtdoAu7DVHBB06Yy5xUHSdjH9BFGmcjKCu7OSCNHFTN
ZdOLqcT5xVbKBWB13FzLO5YcSKqm4Aky8C8O9mz1w4Ij8MOSxwr+eqjkCRfVPCtWjzIQj3nmGRlw
80xCewBlJpiOoH9T6HLNRi1lUkFhxQ4klDYyrJTRlQErGDVGj/h/uLwFPRUnN67RGF0oVwASmZ/i
ZnHOgGnTdqoTzd9RPvicRrH5qSncu7zNh/k7t2dzf5e7Sa8Bpg7yX+1JDq6eN+0f8TseR+77Rny6
nodcXg/FDy20AFoKsGGHsxX93DBOmED8BjMAw7PF1MSlT2ppI7gnhNF6ThbSSxhsfOVSxqOZCJTM
9n/2JLU75PgmZew9iJaH/ZJa7hGVDsNfDeg+fd1i042W4E2ci/6vDCzft0VB01aOn/CvckGxihkV
/Z6Mcl0Hb1yZhuBChtZxkzNoQnTw6YEr1By0J7JKQYx9QWX3EHi5ywDnWQ57V5uAaMGdaktJf9kX
pw3sXTSm7yQqbE4ojFqDU7ahZl8lICzxMzJKiEoOR1KTceK2X9daCjPyzCdZ0/AwpO0AJ3GpEhvc
qag5DjqryN9NfRZd0XeuoBrIdb4P5eJ3hLDCLcoFXMd1kehPPWgLnxRo9iNOgb+XS49fFK+6+VWu
N91WPiMhcRpbzw1MPFAC/R1oygESGch36sCcdzJgMwpN6eDQBI/XwGGGzOIDzQantA/AtFN9ktkU
hpzRDP8TRUzLKU1KhCZrowdAWt735/+Ejyzc5c0+2W/i07LD4Z81TeXBnRLeB/aKjECoB4SRECpW
F2iVme1pKRVkXKZ6fi06sA5z7ISEw35KC5rVHTDcyH+jIOOySPNrmXi+DL4JEkX4YwDFZb3/3IC3
Jle89GDOKFUFIh6eyT0r/UBDOKKgwa2L5jA3UyZkqDL6bOZ9fiULGym9lxjFsNIJqG3Fk8YDodnv
7hTNAOQxRuThdKXzE5QRPdFdnu7nNFsiG/d3eeun2/vGRspIIZcyDMmsbr2HtJVmblaaADfoB7TR
GgoqejIcLhs+MutPTtXUl5DNzq2YSvdGM+aq0R55UZw/RJ5zUxTXudGMFWrxHBmaj0cd292RcTqi
SllRAMrnGQNau23gy53ypvlXKRPsIUM/dqNQHmlpp4qVCg5oCXVhVPv8OUMDyktZqz/nfJy/gjOl
PEwWm48pS+avdcq7fcPhw8Mq9TxOLo4X9d9ZuaH+k5wp1vKIVUTTO5CVDB8UA+3hfMeN1cgvABiX
76y5A1F82YNt0mPaxUCX9YVmC0BOLYBHnjdyi1sotcO5gewK43o+wYkp3d3pv3oZnqLK0PMSC0cR
TWojpRqP99+hCUS1E3hmPeCao+w+mJPZCJhTKMsUlIWtniw1DL81i/13D4CkzwabgZxZRtmlGBLk
YjS93i15l35vl+FYVYb9D55khGkVdXfTHBCqN9B/1DvgB6bf+1fTX6NGlZHiSd1EvYv7BaQKzksM
YoFSq1AGpNrgkqvnvAz6Fi38qD90XmhwqrY8IL3nBORBsl6JxrPbOd+lKNGm+AUJJ1Uv0ajT1JXz
Yrs9kE3APTUBlF3xuzYugwhH9kc9KbKjUbiWnxuh+lxYlfZcaKr6nA7sMrml90QiUsoh7GztqpSf
yVKKpSmOL5tTr2dfaxYus4gt7cBEooDYFNA1MoD0JbtRUVXf9Mb8kPLrkr40I2N5hfx6u3lW7xvR
1TXOp7TUjfO9Z9P2PP1Jfuzr3PmQaoAYkveZt+4OUraxq/mDq5TJG9BGhi6/7T5kq9vhEQdCnBdQ
Ybr1pBSz75bOBPDlJQIViqYaz1zW84K3lg9SnuGuQiuSk8XDnkQ1gaXWKAAK2i4BLOYSxkDjb2IU
DamYZaV2rfAlZUcajqaFjGvJrtS8l8rI2BPJ8ZRy96KlFdtzwAY0tm9jcn+vwFtfUzqFv9rsEXji
2xbYVm6INzTl6Y5mNIGFF98/SXpxw/Y+dMCojA+0Jk0G7L4SFfKM5Da3W6JSdU9kAsxMLT6Akebu
XcX1clYA0gzMyATcjq7+2TaqdzGzk5fBHPTPKMR8R7qO60zoZjasLEu0PLXWUPyda+3BC8fom1Mn
5n5MKuushN3ykiUxGgapTQplGXiA9kCXkYT70ura95ZapMdwKIegKIcBNye1/2U9GaBfGVtzb4XA
AhoUdudhduKkuyZ1DThtEkqG5rwF2caM4xCfbEirlh0yA8BF8NnAwouCppiLawE2Hfit6p6WUqEX
sSJMfiuTvhWgL3aLOQ6nOByz0+LF05Vm0dRO15TLaFZ19X0mtVL2ZzvSTjxyij6KQ27hkVG+eU7j
z7yJkmchki+YkM9ZkzyvXk85JC69X0IHUBQWDJ0K1C08LJ6jCbhxTmj8aL0OZT8kcxoP9URcq/bq
fdaEIcqLSLia6ij1QC0Xt5r5IO2lTASmfdRG+/FWcBEG9aRsX6lJ4peo40IxF38ZzZrCOuOtyTpP
+qC6e1rbDsACA5qSEelpCdx3Uz3R1ETFZZM1yokBT+zuSNar6Kup1U1DdEWh/njO1vBGG0wjWpYF
vs8tdP7taCkHiX30/yUjqBYCc3GmfB1ZKmS8P8sGwo0hawpIs7Ct11GlgmKRiZP5Ff/ZkxrN6REf
ULwRAtYU7QFAX48wJVU2JZoR0BSQu0rhA/jJOIvp1sAeU4ZCsQnn5DygUP9vUWlDMqXIcrmNTmtH
Q0Fci7/yztOUSQkAWo6TD8cDcI9lNe7f4WgsqFmP1IvimKAyBKLLpR+KEr0YFsiufJfrVW26O+lL
GdYHR8+bcwG2ZTsrjQW11UWKbj67P2ouzhOOrT0nT6G7fBDL1OnxHsJtRlT5I0GGZcwHmoGC2Hkm
jzLSPxiVx9DS8ggIdF4ggytduRwVY/hexyB5yHjFYdwqeEkr3BpfKGndB7quGUAi56oxNcMzWUpz
kuloQCz9kscQU2m+UpFTPo4myrZ5JIDV8a3IlnTbdeiGT4Y9snNRj9ptsXPtxsz4i+YC4TvpHPUm
5R3wN2A7fSArkqNKRNV9PEGGwD1BjZo0JhulAyC+nXzPPTRvoV0ROzDb8EAvgk8vRSezKUZRImit
3EMIUP6L3pug5FFb0FMuc8NZjwAGlqReg1LBXdG2xccsToyPRoNnKHcEho862sZHtRy7s1EBgLNf
GrcB9r/jG42hvydj3P3j3ZikAGoD6ujH3mHjpQArm09aGvJOPSwVXjEcbmEknoYzzh64C3yzGJjJ
V7Qq/S3t1YhdgZzn3ShiGFrd3iuVcC+CDanyvOTu+0kDNuuSHlQAZ3yeeys8q0kRglTrdTn/uiQt
gZuRsRM1ISpmgXUmfQvwKF3LrNQvCR7DfRSYt4I/Vsnz6DBMs7EnwtgkY/hYMsAn0hIpn+i90QCi
lXPNClGTnUAvP70kXTR8eivarJsA8W9Bd7ygtpegLo1FN69LiurUOQ5vedaFty5TQfowtf3PDqim
p1k3Bm8HxHVrD2TQLhDrpoks6ZdquhXUwMc8zEYVfxytEZyPpfFCq8QEe0I0gfsonesC9ebRGHhz
fKv5+6NmW0DEJGARsBefI115AeEjMDgJfIQG1a7OCZqhLraHGoJdy/R8pxYA7JqncgShhTHkZ2+P
2r1nAnsicCYa8MyvXuWStHqLzEjcmLcV/NMKyYngnpiZChvpuwmlgaU0yL2y2Ml6E1EzMuno36xa
0NrLUhPLGQE1LgpOnKS+Nj9pLipLNmUpoiJlnBsd98eu36EXFbex0AybZ7c8iBVlQ6oe9YMJerF3
yIWBy0CkYwBv7XsWcK7p7N8YI1D1hOOFVlQowJKpeFG82UXe2WpFnQAp9NSIrxZqX8gCf0vAtrF4
cPGtEndHEpLdIyawElBPMNrz4uNynf3qPZW/PTuqcVT1xj1t5L997SW71Stv1+pHYJlOrww+xYxX
IE8tPnWFZX5sWEALMfRR6qfMSpG0i8tPpjnO+zTSogNpGy0HTd+s4MCCu9dhZ350ZjA1VcWnFByx
Uz1Zz/QaElnsmlVJAay4X15WuDyvwYi2eVlxEmDWcPk447l4/1jSu0sxoB6yGfBQ2/RueWtBtXyI
Qub6FgchdvigKQtqEBoHOEKDjT8JCROjaED7zYVkjowT6Bx/GyNy8btXuooFiusVt8gbdiilMV+U
cjbE4BTOTV2K8JIM3l3E7MIIYh2P7bXag/eztDXlOGah4ZObMOThwHaFs+FR7/c8ilV96R1HP1Yo
BW1AI89BVro6mi8LxymhGQ1CU4JmYiU01S/LMqrnrZnthQBCVaJngFijCGCu0HSMV4EbHkhAVTUO
3fei0Q+jEtr/REX7002q/rM0xVPieysFU125A20tMrEcRV4FvQtIiDxv52b4X+mbuH8XocmFlCSy
w+Lv1kzNK7J+1kckzseDGjfOzlAVJ79NHso22Gi5+3GTaJZJZJpRYnlWkfD3TMXdS22SOc+q02q3
QrOZXe2qSPl/lF3Zcts6sPwiVnEDl1eJkizJkrzFifPCynJCguAK7vz62xgqpuKbc+reFxYwM4Bk
WSKBQU/31yq007vW5/dTHZvHqFJpI1tlkG761CTjciGbC97hOzbiAFmNoIuuV+ZRaGA9BlRS28zy
ECh9jQNqxp1RxEGKfzTYCbS9om7AXupddSICOZtcQceqDaJZqRXc/vJuJnLOfCTyR//zIoO22JWw
C/XoMouiAR67V/YkBBeJPnT7iDXbatKL25ed3wGpXSxv44O8xfu4xW5bVQ2aPgPPYqVmT7r0LQHn
JbeNte8D4AdZRigjkh90WIDSkYvbEK4fHROaz+S6GQUElZyNN/Mt8y/DGc1MQX9zk2N+iZZrX323
+xUr1ZsVaAEg02k3+rb3rBEgWT7Nl0L3vuJD6/dpzptkU0kt0CodBQAqgmKRL0rPJeQETBbXYAr2
IQzIJ/n0YaKxi9sdFKqQFaCZdJBGBs0Uy2CZSvTNdGlq5/pW5kCfO/M7WN5U43oZqBDGbw2VQ+lK
G7pU5VK257X7BHCF2UG2Mp5AGUAxHulFz+FkpYDZGqs6LHKhwKy7mYRsrEuBMMFDZw8AQnGQcQ/Z
SlTLfJ5C84TtwPgDtXTgv8Dxw3Mlneout8twV/te+uI79k/dZ+OPInQeUNs5vBZDC6kJVJmhvl3U
j1BaBcm8ihCW3KRZYr/pHTQIkBr3jxBEts84HDbWFMGkKmxKfyii3HWPpA7URsvmHltgN4hZ1H+1
HAYaDMwVoqJhNRURewj9qjiYg4ndh2Zln03Lnt+x47fXdzxFXN6lf7zjglvOKxSQtgRv1EYPYsYM
omv4BV6F5RzeobyR3HSpFQ4ynhA4tNO/BM5jliAaSFMSvNIOxzIounYMKJGzCGdRd87mlCrFA5Fb
MIavybxaYm/Cbpo0DfUnI4HqmYwxwTzInLIzRB42fR4PQPVjwxCCMNvCz/VIPZIUpdZyURGjB/lt
/Lyvg5bhZHufY7HTcHKS7T1imZZeCoq531Mt7LczuQtx8RLt7kK4e0PNywWOdDxvFAG5KVCS+AM1
b+aYoDNxuJbLjUD67Fpkgp9sO3xIeBydXIfVT1iip6e6dS/kIxOkV+sNN8ZyE7eNngINdh3g1fYv
v9H8j1SchK4loO5MELr0CWfL0k0/Ant0w9h5A8X9CM2lvjFGdgCFUHPFU9c90oUVwBf4Un3JOuHN
NnJA6RY4riUwcxrvKDzWQYG9biuol0NIWtgAi1HMh9Fkm91hDikeV70C1n8Ip8jEHvwt9ImwWdBT
Z+0LvXhJgHecW2RzlS1VNmr9dxx5yxi6addjMN9m/gqaVFUHeKeOYhfXvpu7JdG2lBWoiogmxabm
exDZKIZaDnlvxhDJCrG+gJR5L9S8FEh2zwWPiuVM7l2e9z2478Grphaepro4hvU11HVxouWnD2VN
bGCwviFnXw7DoQhrA9xtWJxy7t0MT0HPvr0C7p3cMnYEcl4YPCfIdQeowwBQSJF331B1Uv+vpKFL
JLUIMU3zZANwRqZvGWsvgopOSlo48++TmlPn73nhAXJNksGtFu6F6s6B9CPsmiG+q/T49WadmI9r
3bPym1UhrQY/LB9p4Xgz6qbpgV2HpfmxBSJhG+tGuq4nvXzDfQhlrWn1wmSWnXSZ8fU08ArAU4jM
c5xo3nsm559K0e8ofoC20g7E49AS/D2cA2X6MrHR2ZW5PX6lJHvsWTG/0+K4XAmX+a8oOOMKP9xD
6uQk+0rH5giAYQ9aiVvIbEPjmwv7c4rijpUEien59yCKikzwf4w55BbqKkFlVGve07EXnWqFbeau
oEiPaiR1Rka2vjH1TZloVTCfo+VI4O7jMQTNpjploxjmA8PVQUaShl2PxDB904vf06tY7B+deXof
2djTgBtNiQ3+E2t1ANU7pBx0S6ufUifKHrKiWZOTTJ1wip3nevbazBnuWOOEUlQG5NXB7bFfBy//
LxJZH0YZnfsM6hPIX5OlTM1rSzAjUtDwD2bq/vaRcPvkZD9bS4OMt4JKkl7vLN27KPuysgIDip/8
+KDmu3SzbEjuwBF0KTuop2/HSG64lRj7kSea/SgUmxhd+q6CJomSg0JJH+TSbsRUAUrWwQAA3vuC
BLJJH4qMMmQwugbrA1KGWjwUPnkTNNbISPJSdZPqa1FrRpD6YFG1sVazui9Z46b3YLXWn5gG7RrN
MF+9btSfEmXKwI2wNicTn7qy0YXvB9TzzG18JdtdhELCNc1AY/Sy+VKoSSm6HrSbSaEJlW3xxU82
bhkn99itbkfKtzSK4lVE+mcRu3KfKq1QumRKINSqBdCYpmYC66OSM61n8Xuny7eSFEEpxgSSEIsi
+1gN/QHcOTgZMriXnxgfDxEEaeL19Ltb9KN87Fn5mCf4ilfqyBH/5vRILS0EAO6D7UPXyCMUNhR5
EVDwMpbiPgT/63xL3DxLl3/yWkDNHYD4wlYhZNSHMP+FiRZWwchrAFbpLybX6CTtYTLjy/Jp1ZSs
0gb3iI2nf5i7gxahLmMW5JNN22E37+X3dIksVbpATWZFaGoSW9cQd941GbUqK+59dVnGfLBRtx0u
9YDbPIWSheJxq1Rzvo+HKvJhEpNf+yc+inU4uLq/gsh7eEyNGIIuklWbcEh/Onbn7C0bB0yrRCDf
MxpGiFyAcrP8p57L5AJ2i+YBsgvNg62zKEixjkYuEV1yuL7iQatRz0mTDI7Nzl0OmJfsrWBiuVzr
tDFbypmXYucl5qZU+kNVtIEH5zzPMsNSUk02GuGUrhU4bSLXS9zySottKMAda9v+L82rxYqWI/O6
5sMa5mYFNPsd3TmCOkre0eqmErp/XfzcrHaoOapNOc1O3eVCr5AuKysnA/vpCBpCx/tl4YzkSO+S
Fw5fWaHjbqk7l4pTM1dF5EuMLfvPKSoc1zX+G/rODGNQX2ZFsTUmXeg7/b0vKLE02erWZvqbNLVQ
QgjS6tckZEWQoFZ33zeG9mpI6KUCjlufyWul4apzG+tFRg3oKHVg0FUUNuj1va3lFgpf0dU8z9zR
lNSlKUfXL/aoWjM+5R20wfoUuu0C55d4LuKiO5M9t1DrfwCqjh+dMWRuMIGiag7GEyS2AFUPX6bE
9nZ0j88UTp5afgRmvyqPkG9VtsXRRsNQrxYheHJPlSwAP6xfqwoF3HEnvn6AU95ALnUoKB4X942H
jSjqfh+8xKEGHck+aYc4NUDS2aULCQRQE9Wa28w1IvBkwsvIQU1vFiFQIgMqRsrmGrNMQ60P3exo
eYOuKi87vrdQEp0ovoTlgjzxtVsRQYKnmBUWtzEC3WnEItsuNmot4xbHYpMDoDDvr0Z2SNGBrWEJ
oWHIHa9DCwRjIAFw7oQXfZp1v0nyGwSEyFYPoYhWoz8ZOzIuiuCkGp7aKE1W46jXTp48RWYjT0Ws
VHsdCGsCwg4Gbzqwm8/lKjOd9ji/PJtKsDe3CnMKqInkLxK/odtt+gG8kWqzS/tXK8t1aI00bN70
kk33ka8xcWy0nrfDTMVQf94qU5/GCKvZGHnlH/FdK86UnKXkbe3Lb9jZtXf2WAB2Tg4KaeGolYPC
Fju1jK6dR1FvyQ//6WQl8jh6AnUU1Dp2z24D5T2RNMOWuknmNec48U9hySHEnOADQV4wq45p5nTP
iYNKqVK0wErFbfdMFzyrQJ6STI/Uo+niNgMpuxqg+1Z+9kFt6oU7JHmce7pErXFtfbANPQdkqUrY
hhy9Fjv3H4Kpq6McbB8OEIz7tzlzZu5FmzmHRsf2wXbiZ6YkfvuwscBj2Vo76taQ5b4YgGtQb4lg
lWlBQpHHz62KCEM+R9BENIctBhSJxn27ivPEv9DFHqE7VVsSN8Fed2dHCFpjnIDinGc2jqL1Lyy1
fgLFWu8/jI2dKsj8Qdtca7+SCOw9ivujYeOja0fjnTZURn34T1sUseGuhNBsv3J5oR/SGJpz6qGL
W7EfVDi9DADibh4qZeNuPp3MaNpgGYqHdAHw8SpyZXe3hGii0++QZ0KWV8tRKEbjOggKOJ6sTzQz
BdP0Vj8yyF6rOJq6C4cNk9w81bwJ6kIvTo2qYlku3FCYjQQ19YuNWkuwD8zLCUnmxUIBrZptsdFE
trtOUR05L52XlfWykkaVUhQkvCrmEHJQHK2zqev00KbtXC2fl+aLYwme1CxmKIpg8X54NZrFKKGz
Jrm2S+1q1SpBuz6DyiywB/5BJgV7qozyh+y86RsYTnD+1evJQ2KiqLSKE2dNA5KQQ/4irF914K3u
vNJ0tnZdDm9/zgjAVHgwU89+6qr6hyv1elPrvuPLtSPzFnwcDhTGx96571ArhNPu5CuZitIDwyU5
lhDqVkX5mQ8p2/17XCX7fsdZOk/FitA+jpVYdToyWA2Uzk6VSB+ydmieyFRwWW8sUVUb6pIjZY7a
f8anPwdBqNg8QqcE+XdLFfw5U/qa+MMUlOEgL67eyLsOyIK9jSPKk227xiZKUuc55UiYd3U6fGvi
EpC4HtqvDEh7b5DVzw8zVXkuL21lyDvwCb00ju0ALua6q5zbA5aj+Ioy1FYOK2rSRfcBehkyE+i0
d8dNcxm9fCVpXMGGJ8cbo0POoVbvuTb/Ppb6P63rOyBJGuUhLJJpA3H05lsab8hfTlB5T0QDObk4
cx7BF5EBf1/NA5NOQJ5z0Ps16iK8o1FpHHQUqBsYyuRlbPP6ebEXlTl+1ZP4BYyi9bOJdcYcj3Wb
+WiVUM97PwXyxtDYWYl2WUwTa3AiddNX503UnQ+dlkMmGuyl/jy4cWp7lTT2P8w0WNCNbvmmQUoN
jN1T/ZB3jfXQC+cn2QUeFwHEH6e905fVm/uAmq7kDaST3p4Gk9VXg4euqB98P5b4JOJsVkbQ1XHh
rGNwo4dA1ihtXnUTecEbtVNyLAIM1KWLnVooubUm3QxwQBIGkRIXS/usvQAzHHYTzqfJVAxWE9jF
mG38Edj+2YZDgwsk61OlRUYW8lFo3tXZZnEU19AQPBdzaJ1lGpQ00wz1qxLZoQz4pCNdCsbYNo2S
Tx8dwPheQ7AAAl3oh3HkHkxwD82TLeHvM7pdCcALQGfpeT6m9Aqc+jaWN56dcrxeYhGP66aJobaU
8spcLZ6BdRu9Ae0umaaqKc1VaI7R3kqbL9AhR/AyF01jQwhtY7qmHdRubASdMXz3oxSQM9rcqy5E
nq3r1h/S398LbBOgnIM6H9bGHorR8Hm5FrTMkcFGDkHHJmGF5LF2cX/Sh321lChZlQNAJmHT30nd
9vdeXOsg3VDaXcvyV7Cm3jpNipOqZRVd4BmISvyo05594x+el5D0tKy6vJfgcLfH1j5ryMmdw3TC
TqIzm2IdpYO7mQMnwErOOnISFG2BjBw8cuGentKJenzPJ4Z08FfUenHna/yFvHOIl/cboFO1Zi9q
4I/jymDH5YJ8LDsmGQOtHRmpTy0crzHIveESS0Nfd56w1x/GmQO46jXf3mWQ4HDX+HTEEc9zcaRW
1GfpsbS8TVEmzh30VBu+JUccJ3qB3xyi5+Yy5sZ40xyHxMbGv06+OLYE0D3zpo0s/eGLh3wSjt+s
9JIDcP6cuP4eEs7jHGbYk1hZWr+fbBRoiar25x/a8gsJFXt+loN6gv7rFMfq4hpnhiiCLy38AZ4v
n3IhJ6h9n3vHd6JVm3YPrjPKrwU3wUmXRcazKeJh4wxaeEJlVrJvu67apw4zTvpgQfKoncrnbOgS
FBKV4Vvulk+idDFjfV/GrYtbUIaSgVA6h0GbPICYwk9V52lnQ5Hbv/dM3DSpF/M8upiK2r5l0asW
o5c6Sb2fMslwYj9K+4213Fr1zTCcujaHcGUWBYMqIjFSZ9xD4xe3I1XFMnjlNczVtAQJ8oytY8t4
a8DSdqSUWBP68vFPU/fbJN+j/jRRj0a/D6Rp3k1pVqa7Ks7OdEAfmX19oXP8KQfmxY0gSw9ZZjq3
p9Zv82IZUXe900FJ5HzF7YZhe6fbAU3R9z2A/S6OjwI8IqAqDw6xTTWJAY/0ONtWsZEe0smtH33h
IKOq8OQyLfdgT4u/xHWRbYXpV6BXyOt7ugF4KT6rRIrfN4fSdrRL9p18y/2XqVtIEbm7fhLWmhb7
tJ5Pk3Oi8+SJLGWi4HKejDf6aABlBmmPVDlpM+A08upc9gttM49O6/HUpK5zpDV9VzhnMLgWoFXB
el9XF+DS2iN0CE7CTQ3oKyubZ+KvtxvLCGjUEvzn+Kx7tdpPBAfSq7E8oUJ8TdiinAob/rRRGCGM
0sKbYz/gjd7jyW7H5rWY4t1OJrvq8esaWuhryXaskF6M+m7jDkpD5pOW+uWbF+vTHmS5gB6obm5Z
PzWceD5Aw1g+OA5+OmRPpckAsuu9vWn074MH6U17PZMvvpUd8hhJ4CZ2p+fJcErFvWru7YrHDz7A
pOsxzLvvTtOvIgH0Ts8AwaJYiK9Xu7qCRNrQ5f6OK/YL5Imw01HUgH3kHUsjQyrSg7KcoqvU1oPy
UhykPbOL8N4oXhArxtgm0TqXZrkjI8VK8G7u26b8cRNXJPo8O6dhhkStkIWv+hiF4cqrQ/7TNV96
/Hnfiw7nkXrTsbMwbXkEOYKFE1vHAPAF1BlGk/wci/pbZRvJpxYMMNtWlsYeazb/YdBwlEpz1dXN
XGWji32tWN3LUXAQP/Lp3Csu+Dbfl/XYvnImwkuU1V/ImoBhZA/1kjywFPd7ITQv6EKzv6MuTZFV
zXSmLqbI+h4VMl5t3HyWuCPugYjS75fPDoQjcuPYTR3QR0kOZvryDA3q9fyhkC3VhQmcKlJu8/9h
gIDlXpsgsUqf5mx0cftP1fxkowlZqIGSOIl3gBaOK+l21mfTFvV2si1tS93YM4qVAznDc1U5yeco
3oSVD8odvwc++M9BhhoEuvJjjgO5F890NnrE2StDtnif4EmEpTcWycqeO7r9GoZTDz0/Mc7FuInj
zvGakfarLm++aSH2c5FSo7cU8cFyCUuQrw3hz8USKc4E6uIf/wwIlben3mLPRttb15GbbsiB3SEI
FWINr4ASRQC7mx7FmORqOQe6sP1HN1m5x5kbuOEgFmmne49z7TEccUQV9TwNalaFj0lrho9FZyJ/
Y0z2brENXoevlmXe0ygo4fkPwp3DaUycT9GxKsTPZYiLL8A8NUWQw9dZAvJQ/FvK/ElX5YSV0bMj
KRxQa+m6Cin2wbZ038cvQ4vJ7Y8S3DZKDAXpOdlt6UycLsmgiSCqVVr+ryfvwuuaPRhMN4RRIBYy
atGF8A/dZBh3To6Dy3c11b/iIsjdkXwz+Zfwj8gIiRPKOz/ytmBMfOm4Fu0yKLMGnRWz56TpgczI
cY/XGvZMJqDkMnx2eXsE0Ig9x6j/3TVels0hvS71TZNYYpMOWf3Y+759KaGLwfROPnrclY8DKxiZ
qEd2LqoCQhCatWorCLa1OAXacF2AE1bQVZusCLB5XHz15Em6voHePbrYfgZGFb7Fo/8aOyB+JRZC
4iOcSQobz54dZFsID2e2wtx9RemdfzfH4mmPVOWfU802ojV8n2phOpy97w5mDOIA6jlUrxk6X5mN
0+PF0/7A0hblEKqLpMm0wwFCuaEuH4xsI5Dn3xlDPry6YS/XXlzqB/LiDDleccH4mbweE/vJKZKn
Yhya1zagmKlNw8cRwotYtQ+vVVGFp+XFxdBeX5y8HRY084vTfLgLf7YTeQHbqrdu8ygMEhsqy6hE
rLEH0j1+F41gHB8NPp7H3hqRVW3Gc8KgJoyM1jP15lgKSSwItvqT4wezkfydFUb7wkcJrKH7x8EO
y2fXLV+IJ8AZYh5AFPSvdlPFg89rjs8AdgikYQ5bSgVT7jixNGfbek636py8tAJKL6fKiBVspwrU
f8OFozFzQYffvEqnB3sPN+4XeBi1PlDwtVpZBJGYRhwlAXpGIY4hox2ATM3JFBVQ5j3LzmY/2c9t
3BzFaEVvLIzzHS9VbYXqRqN9BuAGGVt8JucJgKcV2RMnG4Ii95MDinniNwdpVmDxv1S1qR+8AWRv
FJVVKjubd5AxK/KPL2JzlCIrIhDUkI1fk0Ssco+ZX+xG1HdtjPuNAQzl5wGkN5mZuQF3wTxAZz90
ofOg+WhoPhAiAiZqunntBqhiBCfmO/Bg4Fq/BkVcAnUvMFsu0F5qzTYsnABf7LYLO8WHWK1Jw98J
vVLUQHriYPfjGS0d3OqPZdQl98vJ7c1BMQUsB72ghodCcMas+cT4JvCmSWNotunCTKfYVCi3fAQX
w7QCm7v8HnpsZwDmEa2mSAsSVJH+kHENgHAXd5+QzvYDPY0Y4MsxuwOKodm3htBOeSXBspTl/Yv4
YyZQ5LlfWd3Wq0LvjO1N8tAEtD2X+eWaKKyRGkubX9SjSzh6WcC84jqo7sbxkePJFzPX2NJHjbsi
VEwztzYDVkbJ+sNHXFrpAYf44lDpdb9KdDF99RrgP+u4FpfGYfrFUmzBlGkrWGYiwRWLS6gL40Ij
KNXWJYk5j+BRp18yANXnEQD1XEe0lqVd1dmjbIr2vAXytu7z5DAlevcsamQKHQ+0CQ6+Us8tVr7P
rbS2TR/HD9RLtWLaDDrToYoEZxPr/sXskx3eVFiuU451AaD4/Ga6dHShbzqa1a4PXRQzNMxcgRRP
/5wL/9pabOVfbEscefMo1T8vceQFxxQQIHl+tkSX7kkuctGDXLr/L1tZtL/qSPM3/4fxSelv8iIM
UZULAYjlIhPrtksOsqnJS8v2N5ZlFdDt+DNO40paYpmG3sGiYUmOEoKZEEEZDtj7W6floiH7cFel
yXckFFB4VoFW5BQXWjii2lIKbCjrFntdGENU5J6E8K0x6LDunkQLzKQRhXIXh7+nUHENOGJ8f7oH
F5W3McYKaQGuJ090SS0cUYO7zdovNq14tSIfewhbS54sEHIdtTD9uvj/dZ6kKqcgrJqveu6mpwjA
rBNDvcDJUhdqTQ3A1K3na1gRwmu4yFIE5BmHsbpv8gfq4M81+hXNMjdrG9Ulbu2AZkbNNY9bXoCm
RTIdOyDs4vdd6V+ojmy5uKZzX4G34zCgehDq0Rz6kzgtGYIlhIrOwiKdDkXinTwg+7Sdp9nzMCo5
Q3VmvgYuUjuFugynVZJWLgrUhmhLRro0wtJO1BoKY9yFccNXc/SHGCv5Xug4xjQKy8cD7X2Y62IJ
5kVIFNCAkNtvDpANO+HZ2clqUysopxqSNBDywfpMGaFq4zVBqSkFRd/ez4G4dTYBNdMm8XdOnLwh
y4E4robYWBOABVfg/oLHgNhS4M3AtC/5vWv9IBNWseD90drfw6i/vBNreanrm+qiQ4R6lvmdyEgH
TMAtx7s2LeytsLPmaUwKUNYJU3yzS3MPeIf9K5bQVJvq/HtZ+s4qi5FLq/Wu2FadKe61zG+PVtje
DtctH0WrpjDAFwmIitYX0X3Buwh1WRAHbby63FAX/Oz9aYzZa9y40QuZSk3fymjqH4ABjV+EB5lE
0TbFHTnHceyQaFBlE8o75KJ8mtxyRU4ypaN1+3qT4UKmHsALlD/hFczI6ej1QAb9c5rin9Ug2bPJ
QD+r+zoqmyDP/ky22n1MRWE+FSqgqtNurZmJfrfEl9lggcZTedUF8S0yE08Ws27jaUK/AiBG4Gxk
NXtVPOseI56hqGHOvqQj1Ko+IBy83BxRwTpCtV2xIkWggZgCajYcSqK2OBH04QYxQSPA4KCDKW4D
krbhzFTSv/Ly6yXXUJJl8+REdoog54CP9K5BWSZKabvMgaoZRiQ2iyHKAA2QZYJlPjWVV/JmxS0v
XFMudEIF7qbytX5LadPWQWamK1i/pbzp0l28FDypHCt5/3sseeekq5rZlV4U+ACtOl9bd4Lc3hjH
L1XM+GqYTEhy5Eb0AsmRfAuoQrmhrgFKlJM5eK9V3Cf1usom/LhQDCv9Jn7pctteo1KkgIg9hqLo
qdtnjkjW5G1kWDylODIjJ5k0bvLV9JfXqtU7ybp6FbtvjKjeCo4nNM4rBSaYr5lhxhto8YIIpZ+M
42yk5nJB0bQB2jE1FCmBJArCmPNN2ABGQUHkd28mnWPJvMxCrU5615cDt9VdWFjTPVLQ0HPxx+oJ
36vpOPU8fKCLbVjhyu5ygCQiFGYDnjcWm9EYkYUFL5yGpbrd3uUTeFkoPHIaDDQgBxCV9X0Cno4O
pNwb3x7reT4KqPvir6/jYlkPknp2KHNk0NemFr+1LB2Pvsp8NCrfgepLYHimR6HyHqUDFFeady/U
o8vEJASdDLAozlOAn8BdFwAEbc3ew5RgoHmr1ZQU3TVtdc9QeefbNl85eeptc4AvTh9Z0mdydMdA
Hi6przFEp46yoDbauWr04qEp6OLmHMhikb7kJTi16ZK5sbhnVQMqV+ojs7m3ah7vP4RUSgR7saUu
j1FLNJVq0WfpqNFFSp4ucgJ6mWVWAczSb1uiUvjkMCOc7iyOHhTYF86r5G5xUDBKO28dZDO8MvAS
0CuaEC8LuJKUozQyXSgpXZI63X86qh6QDiDH5nrUBfyE+vVNZ7fTkfapi512rJ0Ac49yLva58pX/
HvU3UJQaVWugfKApNYjNpL4dr+LW6h4iaGSy2NNe+9iAXJLI5LqqyuhzkwkdaztdbskrDezhZF1N
B+q6OPmBSFv8QL3qeyQz65Xmy5PsGQyJ2iu4QkNVTSMhUIzpC9ze5/nI26ZiAAVnPB3Iq+ZrCj9+
IGf8zzLf+/vTgM+e5/vb+6P5JtcGXroMgYkSMZaZ70i+UIH2YsB5Hbc0D2QnE7UI0fdXcN/oRX0A
/uUE5Ye/UX9/DaTJlhjR1CuGO8GhIMgg8A7smPcrs89RRkqnk02ToLhUssJa45ZgzEeWy6kmxVA3
YxK1ptSXxvhc17lxgD4dcDKSXebTY1u7dpfjLG0oAUKJ2GXGkquIm+77+NmrulZtsovh1ShcU2Np
9sZm5sYwwGat+155dMEFuSJ83AyDC40TSibaM0HeSoHnV9JWLJghb1U8PtaJsSJnGAEnB/7CHMym
0OqgOZYpyUtxwrLANcabO1mZFfghgd2a+l0P+aS1LXoQAuc28nlzVo9yd14TA3ldNVc/wPrjrq1w
wJDqPZSKJLc+DwV0hyrJQYeusuM+45ehGpxHDWxjTyL19hSVJU15AOXm7aDOwVJ9StTRHeBk+Qa8
aauIOeMPDzwcq6kK/afeMUKUWU8WpIz86SRYGW+AVrRfW836mhdD+M/7ICssbQyvxT635NdGDu6p
U5d6SECpZkQqFQA+ld51T9SiCGohP8zBpWlOc8jioGAaPxpAkHhVuS3TrFlPbo46bJTq7JHASudu
pGvD8/SKZR57Jn/eVNG6NkW/r/GreWapeQ23umxfMp3tTegvW2lZX+jC/am+VL6p36ehvpFC8A3o
UDKU0UTdfrmNmhJU+OCWuKfb5kRnnHnh/S+binNVHN1PIw4iZDxAQT0x9ON8C1/Gkm0OaQyIHFxr
BaOijD+1Ato5IA/pg1IdkTggUgCYJGoPdEQC7ce9Ozbps6paefSK5IH+28ug1s9AtG2kYLfx+IV3
dfTFsKZkU2CxfS9dr7/HEqjAMUhjfO4186HONfbzPdTMTHvt1zKwgSF4QHWptaGWZ+Er+KGFR8bV
9n+Iy4chxcIes9Sget31JZLZUZcqGK4AW8sgM30nIbGLYog2VoX5AKsvfQe7hBEpQfCw7HlcgCtt
GroHr6h3VApHBXSZbM99xsMz9ZyhiaFAh6pg6nq15HtZ8vpK7GCrE5NI7qiwboIK5d5keKoWqcHP
PZ9QYzPK7Echdz5j8nuvNUAIOZN2b9TaNcAoQ7HifZoeRMObPSq2vjZDW1/yvFbsdi3vsHieAiAq
QUOoeNdaJ/YOngQrIVWPaWC/wLYXXuouXiTbzE/kpeClS1OZiZNs9Angbuw5AV8py4M59vGxqh1g
Wwyjts/gfLC2vllZ2JV3wLWEKVcQF1wcpzq4Uw7qdCnbbZ/X9R6CgttxMIy31tTsrUzYsBtbpr/p
brsOgZt5rTOJm74GiBTZyyH5Femj8+CY4XSxJ0isxn1uvEW5p3AoIKppmmb45BXaFlpHxhvwVuzD
tG2bvk4NjzbMYCUe/fhzHS7Fjrr0YZjcR7Wc8sq+tD4Z4EqfuxS8dMlLwSIcRDAUip/o96HIfGst
nCY6pcwHKykTOWhXBOr9Oxt3itbr+G5yu/zMIa7d4p/4RBfdG+Nt3TITzI05atpY3H1BDkdDiXKL
kDHNz12WzQNwtvhLmgMKLvLiH67VzqnkifUJCtz/aA53TnXYWZ8Gi3/wRSpSqsgKkcu4oYqw9Jru
MmC5P5cc/KptVnqYPEU6Ko0gcBE5+lPsI7/ht3b+oys1cJcX2j9OYn7JPD2ZB02x5p4aAbY9XyY4
hrIjGxJFONcI45pvuWiqHXWHLBKrxJL22YWE3WtcPpG58kP33ox8fJ381J4HmZ727Xo8CUSbFUgt
3mRDxr+ZGvaAUzdqZzv2wERg2Dq4NWrnxQAVDMD4pvNT1/gmTex4jhXc1845E8OB5/IaG00AFdgq
9i/zLrGR5/0aSh7eU3wXZv8er/nD7dxgndO+2Wa4AR9wA2q3L/rUpMfW9G0AvsT4JTHibs2KlB2L
cUq+dAVQV4ga/xLlqig8IAGJqufBSxQNwgYBXFVDfo9FtLFfbhh0R8nFLm2s+ns0JE0AYTjtnm45
hmtdbzn/FdCgAvJHZ26bAnoPQ8cA//LqYWW1Zrf927O2FSw7/A9pX9Ycqa6t+VdunOcmGjEIuNG3
H5Kc7fTssqteiHINjEIgBgl+fX8SuZ0unz773Oh+yULSEmWnGaS1viEN7ePlHRx4LlyQTDsQzXlu
mncgThRTcU29pLgRXdLHpSecvalsctHAqNaeYQnwXu3M6A3ziP9gap0mvogKZ28mRdZQ4bq11N0c
RfW+KMdpZZqXjxTqCVlR3C1Rop3uisCB8XGfzjugeqfzgJ5uAQO7mnUfITNc5rNs0yet+9LWuOIZ
a+5E6ZKnXKq16Z4mX5eZuzZOB1zwAffZhrZVt3+fJMoAsl+KxYmBBVqJFT41tP/i9gm7C7CI/ULS
e1aE/KUVqr2h2A7pTCx/AX6+3ZcDwYWvm3bYFGtJIvdgRmEwsZwC9ccCidp72TMO8iwQ4rBL8XYG
MtPl4FmCMAnmSmBdkVDNsem3RuKvPIVb3UWp+7FNvZPpF63st3NiezteivZroXMAVRI9R2RYk1qL
pBleJRd5FIOgDEKAZlIavJclIR8+VrrIb/CYsIb+o23mEIZr2B5KqF0Mdrcz31HfQjJGckIhdWF1
X4Lyy9Itav+aAxK5Ml9sBujz1kwyjwwpYCNPE/AcgGwYj7LPALRIFOqF2ocj8fABYnh0LV1vb9w2
TJcZlOX8RfaWuzh+LKHv001sNLLwQKhbrmTlpVsRWdOmcwf2ZE1AEBYR2EqmGcq6RuUpBjoQWTkd
MCURXk8gz12ZpkuRE75MTzNVXkMG5ykb+y3vLfYCRFKwHhRFtdhzsOACXXyHBZd68GcVrgo8sX/4
sNfruyb55VYVWLV/TGoFnIHx6hr2WZqRa5kWci2KtotLwDqwV0Of+YBjALkueAoQqzkcdKDjVvjR
Qe/rCHlKINR0a1fke1oPzcuoUnaoywlOxhoUBM4YWQcshbmRHvVU+8tFRuzWwH2yX2DZWl9CfQLh
ud/NDBvkx9UwqGyLJ/V3W5O5DYcb9RAIhHlTswWdRtO3U7GvWWffmBDZMBvaTdP3C997mKJ4aMc3
lwXjY4O/+harmOZ69sAkauELvYVoev2QWPiSwGCPvsGE4Vix1Put4OrZkXR8AxHUW+VdLZfp0FPE
9ABvg2zemddvpvonoIAlcj143QYeISflRfji9Lu4qQMHQloi3SztyR2fAsbktQvWy7Uz9tWqmsFk
FaMMIK3gVVuGEvs1i3p1jGzcR0HjsTtPAshRprR+kX77KwQm+he+KeDewSxIW3Vjj073DVnA83mG
zPp4ni6Yj0HhjfskRJZ2KTaz6CTDcnoCkj296nl47re74GR16mO/sZlw0H+J1ymD5Tzv/QXwqJoG
PMR5Oamd1ZTlfQ9/nHh2A/k1m8Pb5VuFBQxjafRjyEOo6Jaj80SLfNpUZYTSgNMPRx+VrGW6wy08
bZiQD8JtgXpV1TW24cmVAbcbNGXuUEgGTdBSvADezYCOTSb7HNuy+tWFTMchErJadX6ev40p/e3A
uPdBRMlwrD0htS7R/D0sQPK2s7cQd/omiwBCIq2b3H+aSGu6CyBFtGq0DP+k8K22SHZswQ8pH0wf
HMVe5zFx4f6OCAfIw7si+W0a5iOrmulQd3RY2X4mSzwL/ziHa4d0W49ziDx7hUyUHbE7JIWcjZyn
85ENQMEdgH5kY44+jX6IA4FoVQLkm8FK9GANaQtcBzQfGJRE17hX8sVCbuqLq0aiiIBnfPlQ1jYU
5BD1aRIRXoS9gSH0sM6TMdBgQGHoj+79qDdgC91UriDXQatOLRC3exNmurpiVCtg7QkytD10DHZe
Zc35OrRZuwEbRK4yz0dyciXDdk/s8dqurHEfvVMdwqF1jvYYPlVTAwS+GRB0ECsNGNmbS8Fui2AL
rIu70NYaw0IzIHdROd9h8CZ3nwHxZ2y8531vZnCThjlwzgS3En2lBVp12mbHAfrPcB0EriDOoD1/
+NDuajc/zGE1rEwSaLTBUZR5q1Y+tz4OmHee6YOQKU6mEdILJvr9hCYE/KoO5M4/TlpQiq9zynbG
NM6LwmEbgfu1wn4TLCHTaT6WdgtZYaeGA+vnAdPGDTBsLT07MCZy2oZutAPgMCrKD5LxdNX6Inya
OjlvofimjjPjyQ3AmVbc10H63U6rDSq0wU9XVOdY6HW6+Jt6b9AdPALiaf/KvPQIuT7yy3LTo9I9
fwz9TQy3IvmDYpvEymoCnxHvR5b77jpKYKJXwNL6KfC96uhNIwXLH82MhOmDBeC8aZkJoO+/9EUA
CR0dACkId00K24KKWeHBgbrhe4N/9vrI24AN55/ZkU3uR7cz9b5FKvM/sCNtBdVriVyKgUkvTErk
KvxlrumEBOLDGVsPvFi6hc9CCHc/oQ72nN82hvJr+nIt1Otqem8G1bsVJEfT3acBokeL1F7mmgmD
l/+Erom3Hy3kwmTo2LtcZ8cN9n2BwusBCxminZXplI4ZvkSbGNNnoPSTKv/pNJTC0L5WoAPROrPX
WTmla6NuIrDThBRZAE0UkNRQ4dMjS6cZNyNmjlVgxDRZk0AUctJzLmcrHO1WaSRVlMA3/I//+J//
+3/9UP+Z/uJ3vILUQP0f9cDueF733X/9g7jkH//RLP2Hn//1D9+3I+KGFBkQJ7BtP7D1+I/vD6A6
6PD/4bW9T2bkvrcQV+X70IN4n+/fG4ROGBbVAX6XoM9ohqDB9iDNXgKI77f73OhY/d2Ewq3LGGQ3
aT26BDgv6q0h38h+eFxFcZ/4sK/3wJwkHhzteMOnt78CsgFU564E7GjInKc+DWU86j184GLpavNp
Z1pMLyKYg2V0Jn1s/HWE+XD6+ocM/OHqz0nqPcBMssBviDpI60K8k8TGGcQSfIrhEDNdhVh+vY57
0ytyBj/zkZPYGJaYoEqOE6h+wx0tLMIgP5wW917Eq+cwkUjv/nkkseb53Bf2RyUhyFCw2r9FjSw9
NFCd3ncNgTUeZKvjELCLb4lbH6ifJr9sn1w7bjd9dSyRLJPAI0sPSMYPe1W250m9izQxCgC/AzsU
e8NMySUEGl0UwGHxVN5aBWxRTf+Q9NPmElZbzhLGIOq2TqwWCIUSnHrNhrHrvL7TLVPTfW+Zgq9i
Ll6zOlKzaN7HzDyfA10imnEZe48MSTfHf38ZB/Y/XcUA/hAP+283CqnnBn9exRGFilxbiWCL69rX
yip0Z6F6sYWKxPQqC/lbYWVwO3d++CAmBTkBdNtWQXeRjmr/iioopGaXK5ZVVb0xF1DY9DW4reKX
aZmrbgJMH5vSYt7mZu068Wlrs7m4/XOCiTVdZgKvndiugAOaAxhLD3hpHY1Msj2X2fVQiTfTyjw7
eyzHqF+psjxHKD6fUlJXqzb394Pkxa3XRtkjDLroLuMNzEWbKnusWpU96ogeStW3poWSdoBtzlSu
Gq/dAaDfXTsND8m20YdwjhHXyDGNSJc8ZHMqUffXXQVYAWxtIfnwb/5OxPadT38pP3ShGeU6PkFi
1Hb9T38pMrphm9tYdc8jl9TeKAlMFhzfoJTWFy/mSNTB+QjvzvPRZfRyVCpeLjMufeYoHfL1mY9f
yqBY2Uiq7/g8QplVH9kh0EYcuPTl6NPo38eVJSXa9w/1hp6vsXtCgaKsfNQlq43QrRS2Ko9YdlXY
M6M8bfoqPne7GpcayI5/TfCR5jWxHe/Sm3rOX0FRPEDa3nnmTlcfIxCcNkCoTN90v+VS8rnfD5oP
/WU/IBWnDfB0POFgnSvApneczWM8Q9v22RylzXg+wpbun/r+Pm5xughhq2BvoLZcIt2vX3LUEV/5
mJP9xcui1QpgxuwiqgagJWBhxd1O4UGJRd6zp/wQlilpd5/rj6IDntf0jTaqNiAnXM1BBnX5kSKz
Do7vzuNhuHZEDUCJbjp/Ns3oJdjMNcG+gDjWBLtKBSUZFzkGHivz77zilHtYpZ7//efxtKnl2m6l
v5d6zWl7oo970bEdZDCwngU1qI+FbpvhQceYPtrB7GiJsUTdx6admSyNOYdpmzkwGsRatpJ/nVef
IvBdeQVSbikh1USBTG6z8UhnWUEUIE2+WaAlXS8X2ZyM2yJ3QXzWl1syMlS7EHu5Avsp/W7imVv5
UAcLWuBW0t9V5ibPbk+7zYgsw8mGMNBV3aZqS2TrPKq+UCtqK/XTk/cT4ckv1bPfNG+TZ0ek/SbM
kNS07KhZ5kRdaYHY4iLVIVEe54PMnrFFUzGMJrJnnjYqxq+egVuJPnNk+szov4zjQ5rf22P2oxXV
bvnmXOakN3mYn79YluKGmYvyY1MHI/nrQP0EGR4FjQOOpA4knqGT4mUA0KYtrscaWTst21dGUbpr
mlpsK711GzqAPnGhNifTLPItoKHZy7+cNDd996jvPpJn1Qqw4eDOseATYPWkgPMnblnIkFRaqAb6
e8L7ONBlqCyZGcsA6wFr1jetmVGBGbfhSWlv0jR3NpwN2LjqI1X79V0B5NqHvsuoOcreR/8bcYXb
ryYYv8GmHIvNiyuNsZ9py+K5KFzQVs3SUxSZXCeNheI2biNw7R2AszdFjcTG+WbQbTqxP9ofxiEB
MaPOjPHlz2nmz4mY152s6XPTDjYeDMiuwKEgL5DSgKH82tOIuzyF1UEm1LoosEaMmYRmYR7Aqtpc
55fg5bLXwbyZ1hBlZLfgAt/Atlvcd4H11ddKBUMEv17S8eoA4dTmq+quAku0r6ntiKNP8DsGOqrF
rnTFbOHdvs/mgM1/dTP5cTaUuH1okjywHAlE+HjvPKcKDlHh0VsG74q4LKr6baxgUaM3fb4s+Sr3
m+DRi9wKG7IhOCDNRG+VAy8qEzulvzrknPVTwDwZhNfNNwzwLjixdR+6VJhvTIB55pgo3eU42BrU
Hclz71eZ+wwZCjxe3GoYY1K2xc5Em7MzF96c87/q8xNw9K3RtSlECKtb2BDVdyOt6Hp2SwhDGEa3
6bxrkbi8szTP37QHLLmWINM0A0OnniYOcdtHxVCFNYLr1kwPPuwJb6WWa096Ea5dX01bM+jYHbmu
quT7IEo88/6MVUEVQuk9zVf2YGH5lNnqznyoSLXYuERyhTRgnSwjk7UNRju5vYRlSZaseg8KKJc+
ydt2n+ipvS5qjPpDMIUkaYvUCne3TtXnR6FlWDzKIbyCrTEFmktrsEQix22gxeTMuBm5fMwl4CVr
fYrRIedTmNFlwByGTThtOKSwljPAzh7oM7gdHkKt/whZC3+l6fYHo/RY0ia59Xy19rmcWdxBLWFj
jVW+McHmg7TFoRCM3JgJrkPLI1jzHci0f0lMhgrqNmkQlAcjIVmHCXSQIEVtJpiwSkHcryhotkFN
slhTayB7m42w4sEuY2NgCim+5Zi6uXNlmgGKhAMAyU+t3+d3Ks++mW4ziZGkWXiel0k8z9htV7JM
77xXPe3rL5MF7RkOP3jkQwL1msAAfh2i/nLwmmZ61WEg5NdfqlKUp8YpQlhbutOT3cFignuol6K8
8xiSot0Wo51fF8yWV4B9OltRKvkAO7YirkFw+j7m3YHVnvu7zIPtFNXFm5kOZFu9TKeZgGuGiM7T
p6aSDyWrMb3KVVzNxN9XbhVtC8cl+5IE7TMATjA8DLO33qPRyuoGecvtOYN2UmTFUJ3K3qBosgax
Wr7+q5k2hfKSaCYCaAv8H5G2Ye7vvkLCsxjGemeSEMwZvHXmaiz5ewbD5CQIa7x1mGQD9H91BsNQ
+ZlbnDsvGYyAQbM2rBlS2HY57lUty42lIUaBxwCcoGF35dDWe6kHiGdAkOfJhprNHahGL6b70yTe
A20Bi8/+CjhEiC2wnMURjHUaW35tbQAzkjAItouWTXr61G0IOdC9txsmv1owE9mF79E4CeRm4DcD
aNzaZCFLaA+f1TiQ0OMxLcZgGVn0/s24iYQUJ3gsXnnf9MGaFgG5cQoms1ig6f1tE1R4GEA4BNr2
TZYCNqO8VaTVeyAt8Ijcif8E3/f00Ao6b4Xfl18zB/YDOkCELmigtbSvGyzjl5npEGRmJqQC/KdM
z3STkW86iUc3vpw7EMWbDaArCTLVwEGYozTB7RUCpYVMNY7+u3H26G5A2Ra3NsylrlPCT+ffmfru
dT/Wm/M2KEPuvggn4K4uOSaTc+qzHosmPcJzAvqgSU5xR6+kdGdfAWuyNimpS6eVqQTqB719mjty
JZHBuDNgiM6br1Io5t91zHGew9RdxpDWtq+K0ptQQ4ayCrPCG4Hq1P6D5GdGGlg3/DlsdC5TvI/W
UWj76tEFBcODQdXkPBtLZu5RO8YeHlTNSdv6eTVZo6zgfFfFl38b4I9B9eNyhozBDpC2OYHGmI2s
t/Nc2VPyupSRWymROnbmdmu0PVBpfPMpRAn6rhIPWcXvTD6ltJtxZ6KwqIdYChvf2sTq79Jqfm46
6bZvIUqFdGfTcOtJBdLVSlRv501woNo6W0O9xi9PhFcojfvYGIEMAVYwY5Bn61JcyF4TdJvGEX+0
J6b8NRUEb/tZrmcL+w8njKaH3gFGY9AVnDSDbVyS8Oyh6DUmta7ZxpR2khTaW8r9XtNg2AiCQl3v
NfMDtHygoPI+E8ak2YM9Qq1MFITFQQJxCQeObisXe9mj35YPJplr8sDmqE8mGD6FcJb+NACg13Ec
vWjR2zAT3s8BoxzOUP7H1HCC0A/YfPlCxHASm9xBMxWXsjjTMhR0OYHTzsmVoV7UtGyBbKpabPoR
YibY7bi58DIKiDSJIhwgsarKIe6CInixk/nJVHudacTVDOBGFMChbOxG6x5JCrnrmcqOqp4GQGhQ
9cuguvsCYNRTUvjJr8jGI5dhkqUn1dEYbbn5K7se2Ajw34MvTJ/8UMIhK6h0s0eowPrbnOBrtJKg
O2WwvNj0dT9+KSf7Tem9VqCN18UY/YDoPVn1elImbH87TvirWUN5yqGtdDVBAnupvDF4LERYFTz7
/tAiOd/Uu8pm0QtKO1vzh49GcB+cqYEVA68hazD5H2Zaeias89q9YrLeldPMd0DH1WuRjemphmfm
FrITfFVgk3NiGkxvPj41P8Vh9+seHAcpnn7t6txuWtgJmHqyuUO2AcbwDXQLM3vsvrZNjwciksEm
oquC5q6NwvSKZhJ8TIC8jXI64pEQh1QlpKVL7wUSqUUd0S9hL0fIiutUpt7OERWUu8LWDtG6eZlk
CnMJXyZZWZiu8hEOgG7elVC3h/EQvHnVkygbvHptSJ5R6E4kJat2RkI+c+s9yDr0aXJs/7oYZL1I
zl+m59mknlqnPhAtOW+mNyXSSiKJgtsUVeCVPkfXWIBMWe35HObcvv4RLEbSkznH+48wedAUMecw
p4Qh8zLd/AiUdfWibm+mm99ghoETxMwgkpQCDjgID5pFsIu5tWk/rvjQTN8+DciEjagauh8HPFF7
t58GwDeBBFhbeQMH9Yor7yx+XskyikcRiPUHyXOjszgQ707gCPtEyMF1R7P4MB9mVZLBmJHyj9UX
zWE4904GemuWNOee0G3u/z5JDHzO59wjNgCRH1If8s62Q7zozyyxy+wcSSheaqci93YMOqjyM/mK
DJzcoxDegXaM7wVKm0t/WsGsqWp/m9XFUhjlWoHZtP2wyK9GRaFeiZfah7KpaQ9Q7vIgheeOR1/5
DJAzoFsYkhLXVRu1KO4B9B/NAVb0TLSQpJzDL1ATSFdyCKpfU1evFoZ2kvKT6/TuN7fpAHXHFfX4
L88UZKxFmTqNljOJ0Osfzkk3CJB4kPgMnC0NnOg1ovna1rX7yB/ABwkn79oJ8uDWKjnUGPWDvxnz
B9eW1pMF+7s9r4mznZ0yeaVJtjYBk9+cZw4DwCqdoFFseequZk0OMXWIPJsPQqH0LLxK7qYMGahP
A6aZ+erOJmkOGQkt+Wz6uNXJXeSBVkVken3OPQy0wptDb0jNR9gim9NWyt1bRu7PJt1wnPzkCzOl
7kTXwMHR5au5adx9r8ZqkwTUWU9zBKFbGtLYCP+2QDTcmz6KHzEegEaDvZ+qN4OuzV/UEC7Nvqqe
Kqg87CwvmIZV0OXA+izHyVhAfolGB1glOPcqLX+ZO3AC5TYGhZOfwiokn/qdwKtPspk/x5v+oKrV
lcMaeTQP31kAHjVCFGdlHtKmr3UoWAaXB7SJ0dpuy5Ob1Jkf2w7gzRBdOpn33ZR4+36wHMhP9lMs
SoHXK+m6fQCs0qFwCLn1e8uKK8GHr++TakH3xMudb1iEnyf14aa3CpgBUxW8zrW/zXCl/2CJp33Y
IRmZCKCLB17QjTf04Su+/CWiseD22JKxTTdBS66KWU7fYCcT531nv/hdmh5KyayN6RdVEGN1LU9/
/ygISPjpUQAnUgoJAD/yI2gEOc6nR4HdIX3fzrbchNMKhUG2l2OHW5LX9MkX7itcHtkPMqnvduaJ
p//nABdnmN7P0IYCaiT+JnWof/lf3mPAeaz2oQii3T8HpKChxS6jXvu2LEojkPj2aRL5j9i33ExF
om5KbWiXhnm/gRRVCgtBDE5IoZ2myHpSOt1iPhLlfo6HhFGx8qzmPhvKJ4PrhWo71CoIvggLeZ2e
lM3JGeYMvp982nhYIn3JbVjaaFivDqVJfQ6FPiNeWQvuRbq1vwGgK7m1uz6MZZn6qF9aMGwF1WRs
wkM3wOOvaHMndlPa3TWWmvZqDMO9xUVyG0z8PCmws2szifkRrlB4vECSq9ubix5pTLK1rQlZO71I
UXmN2+HTKgU/B9nO0VgtA1OVlZs+EgxpduTusr2RAjECIIvpCNhqoPO4I0wwSKl5h1plfjaqIcR8
LsemG3hoZEMyUa8yAjyOUlHF465V31KZ82tfK1h7rmYiVwP49UagTo8KCwkugafNQdgSS/9uot+k
O284rGB/ul7xuy3L7DmxkZr3pSLH0Lf8GxNKvTS4hEoLSX2a7cU0zxA/Ue4LJF9SGKt6DCI8lvsS
Wt2xzd3gIcpb6161042JUopNh5Q43dpEQcU+XYNmUH+a5MKZu855Aet4v3qEotYPs7ulVg49xDYd
71Go6a6yIo/WZj8cFNeZ5VjfwgRpJIlM/zFJGRa/WfHDjA8yhBWOnkjB/blyptyNO+aS7yWPTcGB
JgLFIJrVz15juZu2F8N1Y030ahqBSFSD0z0RL2lXNSqqv6ximSSwOl4mzaXvbkDy67Z8wgsn9fFy
QoqOXJmjNOXOFU8k3X86+vs4MI7oPvOS81k+ng8gAAfyAfTWquz+xpSzbOIH27Fo7NiUuEAKa+/w
1R8LrNK2F51Vo8XaaEY2766JGunJ9JgPEwXykoLT08Qh1Y6oy4A58hpPYy2h9Hdu/iUDa5qwbHH1
KS//HchLzWkgA4MD11LBGysgWg0eg52s2bPeWCvZOqTYnOBOJacoa/IFr3Eehxp0e34GCacN7K8U
nrnxOX3vMOCaitYOmleF9+LKM8+qEm5EB49ieZ7D4+KRZfCwhpwL/RklFrZFQfmmcmeOW2SvbyUH
7tDEEnv4HOvOPQQOYPZsiFqGwDWQFEZs4MSYlukfuyLZQomQo7LAsAuDdHUcOL76ZnWAf0r83vfw
1B5PNYXqXetACAdgcad9q7TqvHBYti+yXiG3iZtW4CJ8LIMQ3mERvVm6dIRU6hzh2gWJlxOA0ax2
qGPwGwYQ4Q1S7vxGZtG4ZTWBF4AeEAHFXqYb8vavr4yDA3XNChBUpiF4lMSCkaxpFnYE/qHsbhcW
memjvvU4g4WdbYQP1WcSTtjxRI/mdzex5ujP6ZcvRiEPfNTxy/9imuaMOf4yrTvfEI0bLlRFtkVp
wXxVN81HX7Hf0pKw6VGif2gmyW7Djm0vAZ6f2FtAS+oPk6TrwzcYicELzbgtivo0wx3daF02RgQz
gkLupa/Xzrtmwnu/l0HnEko5W9xS6t4m87DNYQS5sXVluGrosCUFlGQd3TSjpkl0ofgSbFy3TdO2
oK4OFA2SLKi3F8e2DuUpb7yDaSHFh3yG8lBH0YMgxKZXKR83k+TwiDKxfs2UmQDI/nm66VcKAOFV
1wE0Aw+n1IVeRDBDzAjiuHRM5p/prXlTBh5kJ5OgTvYTSF67ubHSR9+D9gboaeIwtm72yPlYnJyI
PiaNyB5NV5r4UDqH1+nBJzlA2ebnz1o+3oRF794wf28Yj4B/TVDWnV33poeZgOgz1ApZDj9LS0Gt
CDttlUJyhtvRi0J1FIKpkK8IQLW7/zPCanHLQh/FXZdNx7dcdMWxmLm8T0fv84n+fcTlv/q/nGME
Qe2lbK16W0ZOAa5cgpT9+1XgueV0IHXyeukyl4jp7/xg6b9cNe/95qrxpiTE9qDvrjkpvhU0UU8w
Ds/2/Vhk+wkK5E8lSb4andr3AH+csn1Ups4amROROnuvhThsm/jnQmeNPmgH0/WlmgbCI1m6DC7A
7WH8C1mPc6XTTNBNU42ba2hPLPUwCcd1cy/1qv58L9GMQlxc323mJgsT/rux6vLKtPywqm97Xn2Y
ZO5aMwkGA+xUOc21VfpO8zxCGiXt6m6vaAp9J2ofkjwQ977WJZwdCNQTJDyXPiNMGE5Quzd9JsSo
GZo42VrtjgBP51jRC4CEzRcN7tnAtgE6RRxUODdSChLetP/aVPbBLGHeQ6H/eg5NK89fQr3muKxi
8zpwT9Jv3G2NLOsNdpXuVkbV+cj0mdFJ9/3/xw222rYkT2Mnd8YdPKUZPCITuHGnClnuXJZy6YTg
Hb8Z+qHcn/cpA7wh4sXPR4KUt060bU/YYqdTIuW0MXLl7jiFfH2x6ykybJHP6XdqB5tZeuJacniG
bmmWd9em7SDrciTzvGYyB/rK9NkFB/qqa7sw7j0niD9onptD87+BL20jsVZPi+2Q6Vt+KuMrZAJr
Bl6QRa2v4wgukEley6wB4xiZhqslaZ1vYUUbvgBfEF3xwuniBRuoo3Q+4iqaCojcNNUbeJT1nSyh
sTzW08m0kNxA15C12ww7pdj0QWCovnuPVVJ9jAU6/OBa/NoAB0XHxz3Q5c36QxNV+7WBDprRBtjX
D6P1n01JNn+/KXTdwGSAPqJhAxoQG0IBnkeCgAIM9GeGaLYH3PqdU2zwEPEBD0POLyK5/S2Eqd2K
jbYN1D2842h45Qwyusfr8NAlLYSW0ugFr3PUvSRgyCBagGbWnDyRDPvUzx5G6L7el9RxNUj9lIw0
35UQvot4hg0fte+LsfGPoZW8Tk1RriEC0q/qpL0ZhqA9WClYNYGLMi7kTw5YC2JnEqrHukIVuLKA
AS2a6GZO2Awx9+A7dJuKXVkP3zMFw3klunIbhFgDYyd8x6HLsCki192G/g3W2cV1REVcZ0N0F5b8
11M9EdjCRyyLOVIaNMpOAKLC0HQYod/osm9+KaoTAy77VINRBtooGN5pBjj7GN1OUmWxrCAHoMoM
emP3VdYOe2g5tys2VAC5pKAhtjSc91kC7joviz0PkWhTdhDcZ4C/YkMnDk4+BqtWRsGDei5c4hyn
xAK4tqZXPhVY6Nk99jJRtx37mm9mCt1HezoNnVtcBT6Ta1C5t1bg73IbON7Cne7GAZT3JLdv8rLJ
VskAKeaaZm08+r+KYQpjFtRrLqxuF+XdQyhaKCNZbrcvgIwBbXknmwL5uyaBhV3SPFVB/9qICT4t
JIKJmvUMY95sB3jKsPLmey+Vr/WU/hxriFuzkfkQETgCZOnEan5MXB+bv2EcVhO35RreQPAVzUS0
wjWQV1CByOW+tVGqr0NgnWsRrAPL5mtfVj9biWqI1cFFreE0Wc9c7acBkbg9s006lVu3nb6BmhCs
klx8G8e0WJUOCNjtOH6rCL2Hf0u6t9M0XTUEDL9GcGvfS3pfMDfbJ07XrBtobipbyUOTv7Gie+yg
v7ItvlaiAyLedaeNwnN5VVfiHmxCjvqxW8Rc/PCcaJ/k81uV29iYQZhyaAayIfCBhv1D9FYybO1o
G/SgJ2/TAT5zKRxc4BsUY4fcbhnrglVOYUbc5cEXkqOIkmZwKBTIOK065VUrPAK2JAphidRYw6GG
YhgcHxSYUxXdztXw2uW1Wsm86+M8y6FtnE1g72ivmu5rP3evqgMQjCmIWKVQ3KGMDLtgEN9dPk6b
kvtTnIRDpNcXT0xBB81iJRDnEdBD2GynTZRfZWG2gqEW3yQpEJSdR8QqDVW/4kiKr3ym4Aaa8K9B
AuoVGySkv0OtH+tAPaqahq89VzdtWedw4SvoSgp4BY3KgVtNBHOFFHU91JRSbYkbS2AItuWwrkgB
wTwHv1QaTChEVyvUY2lMlYdKCZDeAmHcS5ttJQh0M/OHrh36nZtWq7DwgyMEJZ6q+Rfz5/AEIZ8H
oIIg+jPzrYt06S5JkmMJ5VBI3bo/S6wpNr4FLkiS+MM+iqzvET3BYxPQIbfZpWkEfEkLIrPb7fLM
exjgrQAGEl4V8x7ryhvUc/d2P62TeYibrt41pLwF++UEoZ+fEZizlZs/l6CdryYbfiAiaVZFN8st
R2pnjfJwLEAg+gIYfbdKojw9pSgWhWRud5EiAtneJN31WZTeuWPg41YZ2ROo+HlsDU30+n84+7Lu
SHll2V/EWowCXql5dnns7heW7e4GBAgxI379CRJ/Xd7efc/Z+76wkDIlcLkKpMyMiNqJ38EHzX8a
nrfuXeBbEPRYKxdFJYHpuAejDbu3geGhwR29AQkGNmv47vtQWM0RFwPfxpkZEYqm06Q6JI2OAKXZ
QLA9kxzIf8NdpXgbQf2o8xaIWSE5Jyo8AJXWvDYobjFDzf2dRDH+ngZXFmaD0JgUvxy3fKms0f8e
GQ3AvpXHnyoJEHhfQ6fejgUypm6cnKrQznZ5Ozq7pu3KI74Y8QaMHtpFlA0kV/E3GiAqe3PEjrbl
DMQvC7fOM9xy6x950gAZPDmY0y8YC/qMmwxRNS89Ny1glAA9tss6juQfh9sM/6fD7RKoPJFvjgW5
bGsRScfeW3XuVkE2yecqVUI/dDqbO2/twjerhdIgoE5mEUYQ2GbS/3Anx68TfRmTllm3Mwq2rqZ9
2UjbLjbtuJjWh8sBiloLe2qSeT4U/UfTH81wmWtOvSAD8GZqD3glfskT8qGX+OKLWttRoaBb4q8D
nUWDPw/WCPQW9+MwF9ZSQfdf/c3p8lNRoo131D0H2eY0mHo89S0dtOKx73J5lm36ShtSagF390ob
UGrlkfjUmmw3z/9rHO1qjcwroNwrvowj279eQYFlZp/n5q5Lohdo2XWPbMy7xxZSehyMjU3K2sdQ
RO+85fxEprIb5bK3lbWxJ88OOcmtlvj+gqwIA7PTNJcCW2Sz+Gceskk87v82DxmZVn3MQ9f8Mw/d
U1+5+TpzjGwhzGIIdM7b9wTrXjHxUxahBsKxTPs+NHW3yJO6u4Kur9ygatPae53vH5nwrFU3Qv2b
hmuQinivhL+gIq9puDUNTz1AchyFmGOU9B/DBX6tR94kqHUDDONR5eBaqExnvIDgJAsQZ6mOaZbK
DZDx3wxaj1Mf1zKQE3PQJpBFn5b0ZKCDmpo2x54QkjzqkLehtg0nwSLEyYyjNmkazc3pjPocYHWQ
7h3K4JP1i/Of5s2ZZkFm1luwNLKPhT08yiluDCwFlDcb51uYQb8DC6Xy1OhgI9BcBblAr/Gfh6H7
m6vPzA9X3ak/ubJULjXPQWk3EslQFUACPR3qa9xnPRhXsZAyUnf4gchDFFhGVl/TvutPaeXIhZKW
v0q7Xl+ZVSGx2gWtI4XUKJIGINdqrKF7QS0wVMqNkcXxUqfo+R8rDXBMH6/NqMUL2fYXtjLCU8rr
9JTVfrkUiPy/JQPKvRLxfnPwRZJCIiipZocOfC9TQoccnHri1UDCFVUDBjJ1KDZGiZZ8yRIHqigR
b7b21MwZRC/cVEFac0Lil92pLeLi2c8h+CeiHGTjgOuHWfMxBY1BQb6GItmx3tIYmkL1UOck58oB
24su5in0qnihMXQXWEthr2iZAtlkMKZJhYriDqJJK3Ni0aTmMDXxLjef+jHLZ+utaYY5rA4gWMWA
CuO/jdWnqaq/zPxlrIWvfevHag1+NbbrjKoEwVDMlhUyys+RF7+rlte/rWKLoET7KwvDPEDUVjxF
aQRoeDnyU8c8d++VeLs1fSXvI7B3IhleO69MOmsaXWcIUnh+8iMBFeJi1Bv/LtQLf6NLg+3SKv64
JBuk8yyF9mbI8XbJkrn/dsk8HN29XhTJfEkZ4mVaYf3wWnF7TaONTgB+XSMWFKcfl4x576Mo4V/+
SrB8loEbds1xjJ0UYQmIiYGaHpG56aAj76UadqUeMCila8Ar/KUzgbGor1PPFSQSr9TzZQZnwmhp
9cvfZqDBNOifGaiHZsATKgxYEgGF4o+vKc/3sbSrZ6BRhy2qrNg6MXX13U1kQA6RXccIWkp/7yeg
cYEoyTv1J9IYg7Ez+J1W+/wUmqGzgETuPCPoHurnsBLDVhQSb2AjV98TQwbkgN9WvDIa5e9RS8Lu
XZW+q+lWIF45BnZX8ru8EOmnGS2V7g0Uka9iDw9oO+63nZDqWgER9jS1EgSMruVE/xSb7Wz707rZ
/rtxzXSFeppzGufWcXNsocTARyNrd6iIcw5Vjn1kZAsziGssKOqqBFUhdc5OcrIPoYfeZPJK7RJg
hz8jE4C+wWbGynFbc7FHdTVWRXk2rYq8TDt0XTLslTkGTu+FkJDGgc5uh1vfPJbaISoP96gkn4eR
s00zfzpVRsxWAOxFtXG2sANdgKojDxwwBB7pI6Vmncf+kT5FaiLR87lJVvp0jBZRvr+N7WoTdFyT
9f85lmaG9iA/6uDRmZKNo83X5iD445Bydgdd7ifqxqdibWss5ZfulINEnLdf2OCZPVCysdeT/30Q
zcEG1FzfBk1XMpQfgPjoF2Rk9SVQ1enRG7EhD+hUEwIBNzr1J1MMnftF+TdP8rk53pp8GuIKri95
DDp3q6ze09JHtLBLHuiTHjLsJ6cWfdCTTUPuc279sf3x9KM8W5YTrclQ7gkGikKC5t4DsnTrIgE7
g5rJ4IObESrKLlTTJxcgXfTr4KBaHRBn6vkyaEahuigu/PdBeizNQ+KALMJDdfWqlSAEplUxrZ51
ljs96vr/xUJmRVkMOi2ABAtsGxEwFzwR9OZQrJKAqaNJ7yRq+rzvtvTWuVnpnfSpOb2Tbs7/1VjW
gzWitqAi22D3FaDAKQNfsGeeCmiMzbAp1ZXg+8Wa7dpU6sNACCxI3f7bCDJU01SQrMuuyTRVlZZi
YbiR+kHX6LuiXv1TcOREbIklVX+CNoWcgV0aBJhAvTdWV6QBh78bphGGDSUnul5bm1EArHuFPIv4
GEGIr5uhLPoOHDncSJNFUrAHohb+whv8pY+axCqc5sM+tytnS60vbtTXtxM56c08jRhd7mzpEigJ
igHG1wfgUS27SPc36aZwtMMDiTp96RMFoDhCCCglT5pOdPjiTE0y3CagPhpbR9WHXNRtrDMAJ/Px
KYDA3tnPi+3OqMtlFLb14tPympbbspoCiH0vwNOCrNjithCfLSA9BKsY2N9AXG2Dxz7pow0WrhBr
tMdHwFzUtR9YenWt8oW6zaKy13UIaCDB/ievEBVSwJTh6zV5UXfueDpk9bxsl+aseGk6PMuUZTwA
0dLc2/Ww11hdvHjQnzwU0s0X1SDkiwulnHXNqgnqjEGKj06AqhwgsKdmW8XzHFk4NPdAzwDHiUEF
uKsOkMDLFzSI5jCgNLemQdw3wV9QmfURpUHdvTU00F+c2GoMFHNnkRlvqVlW4q1Ka+hPaY148vNy
waZKWmSrIELEQYNEXoOOT4l17X81yMtHQNRD50FEvNyafQZdCdCPP2FTJ+dmlGkgK7BCF1wC5bhL
0uRXgxpbrFRD9ktVVr+bi/XIWtXaT6rsux10y5/dqJqP+nnjNyvU7K3wb293NUCsiPmoj7Nb3/iX
vv/Az3G66HCb5XZ2m+8/mOU/uCtP19xNDokgY7CrtUIZwwvENECDWhXliV6SLTCTrOUvHfD9Zw2B
vLm6J231aPP/P6gbPA3RLt+S40NteHi2ex2krIXmfa+VuXBRO/lmqAb8oDpzzsj7mccszbplB4qN
N6TAJntaV82yA78MaLw88+zGrJsN7YDSeovFP7iEaquvFxA4T1z3DqxlRjAP1bW9gFzjCw0CYCwN
WmwZVwhnmk+ON2jrwu2auenzmG8GVHOseruD1GrB8w3LNDFb+6KRKCppsrk5pna9CSOVrJppkZmZ
XreB5HE0W81CjptRa/ylmqaqLNPcgMuPTWFUzNzWbONbkHwjK8TI/E0RGhRkNZ9QqB1vEWUdZ+t0
z9t81Pp5LMAvxTZJqnZuFoWqtrHlVXOzHZpu29W6/OdCSm2ZJcTc9GrL3JqhiYTPdBu6lbGtlwzg
mgoRRO3atlgBpVUdUXFdHXHZcJciMJzGiE1Q1+3wtz6Xt8ahiWfXWmPlfHZzbfO2bgJIuTdNkHMI
f3pRfvhqpjaI9REFpcthD7HR6rjfzaOVa5prLezqBe2qfaNQ12jMk/0A8tp1UtruiyW1He3Oaw8R
ni8elVMCU+FAP2nav5OH1Kr7wUhD5DagULCBWB3SF1b1wx9DhgwPyEVPPWuHU5iY0VYW7Y92aoGL
A5mEOm73w+jFu8QfkpUVVeobtm1dIPISTLBN4z7qXooguq2+mUqPdzKvk1U+NUFt2oHeT8vP4Dtz
HxssNqk/4/nP3Ed8qgsdcQCEwduHKETbmkPSQj8a+UCVyQFMSrmxqIoqf2ldKVB3H9ZvCSodk1Yh
G4a6niEFLUGgBraBLIP5PpbJb4Z93TcRmih843x8QPSJr/LRqi4RGKQ3g9YDYhy57b4RfNi6aRWe
zBJ5pz4xtGs8oDRS8l499wy5oBy/w9cUaa6okih0GhD9p+uBsn/NwrD5Wbfha9Zp0fcMAsaIpPvZ
ozRKd1mYoXsJTTfb1C3jx7Iy4n1XowBT8aE7WYCNrCEN1145OFGXIvTDJ01OkTKlR695Nlx55ui/
wwE4DLpey4HbjNPsV1nl36wuSlbKTYxFWLryMDZQeaKz2+FLn5s5bgAAnnmB77NTW9FvqKEuXI+F
b61wPFBXKnUfuzYIhEG8vY94Zp/iCmEbnpvOcy7CH2EqYtRD5kEa9t67bgnAR2JHQpALJeyQoeUH
CASmJyzMq5UMe+0JIjK/6UqRdwx9YLVV3LSA+bbxo1+Nco2IhHEwfH046jUzV2lT5E8MLFtBb6Cm
EaiuwW71I0u6sQ3oVCUlK5YAR7erCPqikHb8p46czBAYRtH4ra5cTyALZlQVqpCniXyqKS8b3Q7M
Efg76cTWoZoO0WADjTAd7LiyDtbEOpRlCUM92D9WMpDLf9AX15l+cFfzjLzyyuBvg/hoo4zyy8Qo
MTdXqM5EFGa6lU9TfLk4ojLNzjPHtcsUYD2aJhUAgumm7HL9PPeJ2BvPSazKpfTHbklNv05NttQj
bQVYrHuoJ2+HZhhUlGwtO0uQ7sM4mofM1DTtoocQixfPF7gZCtHlpwQY/FsXDRj9Xj8L2xerHuVQ
yIRjTnKhialpSHbidlFB7/hfLugUot61ff403yxZ0xqcjR0rwlWbIPW6pFnMNoilU87z3iZx805O
RbVQzZ0mzi0xmPOpE9bfWxfKnnR3oDntzKArRraXmbf/+sl5CmicNuYIZ0yfEs11u0gHyKRTg17w
1mXjObZBfSJy/KJYi6IAdd0IZFrqhuotFtDuzuJ8eIzAWLqyGjDmoMJf7QowT24bBOMvJfhsl26R
p8+VNkXKhd/+xGNmMc+EsOrB7lj4IwtltBiQ+X8AOBl8Giq1jxzsJntPT60Ny5sKlSN4yxlaq16U
3r9xv85/695unqdKFcCKI0Qc9ZKtoZlVgXsRh/zPGehYP/p44VT7L01EG0EX+mXI3EnuEoWw+oJm
w3sVrreJP3nR+NvMHXneOgvk85Gm/l9vBInJtZeg7lTrwaqGClttOegttFynJhbAyM+r1IXWPUdU
DPQWE9Tcv+oVaifJhQ7NuAP/RXLVlV9uii5ygCy3y4vF+AZFkPlRGtA0pS46YM21ZyV0GuZ+WWGv
hWqVyzgW5v7mRmd+mD5VeqztvvTn3vA6Dlax40p0eAlPpZYNVmv9WLpvivmPme2mT06XRduiHv1N
agj5VJf8kRwqH18N3+rG+7jqdWgaYHjmO9E3AaCiHBz3LReWF0gBsk6UmLSHEeyEK11F/g9o+wRi
8ojwq1lAajc6m2bYIEUF6VSaPLLwKBb2K3dTF5FXUzsI5LkvkMnlC5rb1vlaGKPzrS/dBJUJZbpv
UNdz1fKymv8A5GbvNAjiPBfM7TaFlrVb1RjNY+hm39Ou8N6yRvsFHtTmQQ/dZOfFtb/GByQfdY0t
3SZk574GBYyF/1LRAfyCPGy9kSCkWFOzZP5DwzT/mldRdofKmN/ULe1ugM5To7ad1NxvWdlC/5BV
T3WsoQy2Bl9opxsTtrEJjMiItsBTjY+563zvkjR/53X1o8xZ/yj4kGzDvom2QHCOj2NlfU+m5Ibu
Fj+kid8uOdRe3QCv7L46vqUvqKzWEy7UC/QIRKg9oC+zHP2tuJIMwzgOC/+p/Is29Jc+Uom+aUCH
0NZY1yhFublha5FXAbUnFNAnSembD539GXubrrSb5gBG6WxVDIOx89yKP3uj2pqW6/xQcvCWucGN
Pf4n+mPctqADKtmPONeKpWk4xqEVpngoLe1Jqxrnh4Zv2yI1LPvoj5V3ZRb/BQY5B8kH7K2NofFO
AJiMd4WFEDoNkHhpB65vJpewj6uLwxsD0iq4gg564SAEbvPci7473tLRDsNapw754Wskjdq5y2cr
pbOpiw4is6Kt2/hvluLOmQ4saZ0zqPkfgNICcd+/9mM/nG/ALd2hJAEDUESdQX1uOnV5vksNrzjc
JqGzRNO1FbPifPF1RM7CQG+g6USGHktbFOSDAZKa0nW9pT/q0ZKaLl2oMjvzXK2o53agG470OFxo
FnRdyEB93vSXVKBkP3qQyrz134aKDD9Ze2DJmgbcDMjTpAdE3hC9tz8+FzJqqf0mQt3aCt9BIU7S
lZvbIJoj5GAAHUr38dZ/mwN1Ke8A7pvz33i7Zi1yvh1zzoNPnyjdft9blxI/qv1tOjobc2SyxtQw
50//ZqVJIca79rTCnf8ZZKR+BKPHFWD27V8/DdSYFMYwnm73SyOHIhyW7bRAut0wGWzsmc5IFt66
6Zapif2uvrCQ3/j035oNNmSIRQXCoMTwkRx+Mx0IZTVaa6P+xysvdopltvJMsJM74rmKhf9QosqN
2GhXoFA1UAcD5RuteBWDAl1GydTOxNPksXSBH5CF8SonfHqpDOvcl0Z55kYmFzQQ4eWL4xnJE5KJ
xS5klVh7oLT9Iewd2S0AglZpUtT7ApiSB+j5fqcJbQa8I8oxrUsCteYTSO3ATTFdyXdN8FEX8tny
w35bo9YMK3wsw3OkIna63kd30RiBLzpPz9jBRXfU1QEsusFjQwWmkSVeMPvVIJYylDtu585Oufw0
dOGKxs19Uo2gKhoh1ji3yQT52o0PeutjA0rHO+oK/TZGHSOiz5/98AEHNcK8m7lTdyLj7IBmgS4/
92mOdFYtyixQcYq7pRlt1DRhDRQDhs/0/Oro/vdehcl3hh3JRKmltnMzMxeonyifG7vmx3YoEZBp
a/4dMc4U+QrDPaLYVj5BQHRN/rVuhPjlZP80i+jRKnp+3w1yuPh1nQc0vGMgZE0L7oAxCxftoJij
mvKb7DoLSFuAhSqzT76HNVeBsrTqHBVj8wBifcjuTf1+7q0Rn882NDrywj3qHgBBsfoQSrWuGVC/
azJtAfA1Pygncl4i54G6RwhV7GTbRyuaTBn4QIEP1C5+WejXboxfvCjiKKmCYBvXjRjvg6I+GSqR
52yYSvJ4aL6B9WThhK77XVWjtRK8HfYopxyvNSJYiHnAY0iSq0yl/cT9EpiVqkm2DIVmT57XPpBD
iOR/UKCcCaSdqZjK1rVVAhjm93Tol+QB2Du0YdPGOA+QlAd2qhOzAW+wppPGqwbyblCoYB9pdkl+
FzVQQAfvHwoLBVTIAAa0D5oAOLDKmuoJkAPgr/T2NxiWqycB5M0lBRDJnlouy8FwBqgI2YDT0e47
q1qQbURm/gkoTjLRTLpXBXpSDQ/U4kaFN4fWX8lBL6M7rPj1C9kqX74VoCzA/y2vn/IGNNe+7eUQ
W8cNoSoiDCQ20ntQRudLHhnJqkCt5QOA115YPuhRVT2IHthz6cXJpkut6mFwjeqs9frp5tFiSw1d
E6vd0wAZO8UenIKo+ZnG0ygguI+RlY5nGpV3IAaNmd1gIwgPcOjmD+meTOR9u+RsByvgudP60zzV
NEQzwUxIl6RRIfJie8cFwyENoIMFdGElmTpTiy7ZQvJlvqQbZtNfSaYiDfOFF4pylw6u3NRWqS8b
H6ux1k1Ryp+4oGAHPO2RZ1V4LxkUVycjdWWue7FKJzxTFzh5kKkIW7CGT/49vnbryEOEiKyxPRiI
MjXlPJtmieS+ybBUm2ZzgfxeR3ncHFQW2QFLmb8PNSN6GrCDhUBSn241PYmfPCfN1yqVbEXWKNfH
rRg05Conq9aO3YHnqKudrVyyc1iWD940k0yM8d5hCP9OLTroKFUew7F4oFY/2hetHOoLzRUWCA70
PmBsZExQUQ9isi7ezdZOdKB3ZcPaAgPg3VBlAGQinrAwEMVbemUen1JLTSQc3sfBiZO0/+RDlo/O
tgWulzokFFYWKSjDltSkicJmMn8af7PPnbMD+d7uoQxd56jKxWDbNT6dAUWw3cgurVXrgQ686ms/
lf2nPPau0rXjY83zYhm3Y/mKUtZth63R86Smss1S1qwHCIG/au9kdkxAdEAkAvrsPg2f8O/bU3+R
j/Eyk6I9IrldXzsOSDJdCDwbHaJCkbzjY9WcUGWkFmRoRHdnWs2TAqPEGiDdXTnKfmcYYEldlqVu
HOfTvqtXrEnknhulcUyNIZJLOjVyVHYGjmIBs1HUTH1ffbJpDGSl0rDwD/OATy4ysoZjuQf1tsHW
1D+7DENkHlj0Ql2zlW6I2qjXwSa0gMbFpIfy6UarONIRO0IMDNLJ6lCm0Eu+0mkGKqJV1XAQZyLL
dZj4dYsdWRzZZNqCThvuSvBI/HGlTqNoMgkG00ztRZYv7N7MzpNOFnSCWPkOgD9eQuFbZYIf3zCh
1wCNDHmqFQddxtg0b0W68ztZvZujYy4yGQ1n1pXNUbYFgF8R468+WOLJQylfLpyo7S5xZODmjUau
Gjt3v5vmhBnDHMjqTwxVQ3vXRJa9b1uHrXp3hMRFj5XC5KG7HUrBLaO9FgDnAxWs1esaaoUvUVwe
8ROv3ntpQtKSs+5edHhO4DuLjGSSoHBMjFfygJJxHBjAtGGPw4YtPh99Ew598hQ63gt5jNNmsO2N
RxBLeRsGdputX2vhA7fyX+QQFvpDIkwHKcFGbDjCxjuhJ959DX2XgDyaODrnwCg+A9MFReXIsHaj
n7NrH2vd7BFl9W5s+uyb3ifxGuJd3d5N+/sMEWQQqFvGxQIDQVwrUMG4sXmhLjpob7LU28utF+h1
e9+AGu3WRY6jBUksozWSxRcDhFqtBagF7BUZjD/z16X92oMwY/dlAPhwA8XOmTWUBxXq/EQH0Et3
fUCnVe2KXZV5x9EJwUk/Hag/zXq8m6kNfRl71aSJOY/4NJg8ySf1c4GA3Bguqe9muDXpbCzspzKW
2fbW//WaCDOIciiPNw8X30hLM+RVRJOYWfLcOpZ4CJlY1qMTPydO2V6NOts7Kk+ex8LDZ96JB7IZ
FkvO6Sh/WZMN4X3wneVYy1NTIIJySCpoMpOvJTR7Z2tgp6+N4l1vwNZf5Vwc4sI1tk5ZqGOEfNjG
Ag/nKctAgo667w5PTcNYQbQkubqmx6ZMjX1fcjtZ+i3rJiKZZmIILp9RIMsCizEB7UpIF2WuKLCv
Ht65W5dvTj7eA6bT/UzwLPMaqAs15bhMwihJ8L66z3qzWVsJeBvwPBxPeT+2x7p/lzWq0wKtM8cT
9dNB0119Vw7u8daf4NU2LFE4OvFdlXyeRPqIy0AAEfMJDsY8wRqxADzS2PeK3SsvBlu8x95RrvhY
Olx7besQnBdO9qMH1DIYtKj91jajFXiNYT/zFhRNYealTxxbxAn/Mj74IBpaekmc3rtQKFm1ul8e
ssI/izBWWz5Oap6JyJ9bw7lg8ey/xRZK52XE/WtsxilK2F0ko8LI+gapynXeWN6br5DFaZrcvvid
xQ4ox0WmoJbNa+xj+QYHwClQt61J+1RLx0CpLPLwNHdpXr1eqldmCn9Zt5V/0FASeCmkA8bYSARe
lSdXLHf5VlNRvRuypLxIhPkgUm5q3zK9AL0tyDuMpt4g+ZC/Ak/XLPTYgSZa66XbSgCmXMukupRm
lC2ZPUTfoap5cbVI+6VEv0ltM32NuGwXAk++O9sC5Qk+snJnAqp7aXQ8onntxt+tyj/TlaAxtBF1
xV8LhmVJBELRu9SX+RbEEXKn9KS5QCsEz/U6U6tERmyBbF15bcBotYwzF+kvcC1eqS9K5bAsR01f
OaAFiiFkbLjLpgRB6dyukjBbcZQsLMmdBhp4G6wY1hJLi8YU+GqvkENHRUodo25GYiEH6lrIkc5z
jJWrrxEHsRdz22dGvBlKyD/c5hR12OJPAofqPMegASUTdnH00bZKcNJauWejJHC6z6yuweivReqj
XYJycNdD8jhourK8dtNheK9KRNP1gYNLwtftO6DM8dYHU9Ar1sm/RoQD7lGS7u2ZDrlYMGNZr7H1
7LNS/tCLoVonXZrtbAMhXaAaL0lo2K9xg+IVh0t17ge7PgOFLxfIbdqvuJWLjtDCk4GyqV2Wxd3a
TovsgNi2WKQD2LbzeOwuaQ+FrtYb5MXokUdrbaD+jEriGyxD75ymAMWI0TRR0Jgba2Gx/lx7kBNt
UxT/AuXgr/OoSM9AmMcTBSpqvlM7g1oyMn6Z6OUmT3sFBWMLCCihavDVRUDR2UZ+Qn2GuQHAKDoZ
vsk2eRy7xxRSIpvC60C+hUQOvsAb6VQaKtd4fC1Dni4A6mXvUQY98ZD9bBo2TmsxBQlEuCbOqG2N
P65DV39xtYpa3esOWE/BXMqQ/AVJV2xxEJlaoIc3EXMlNWLqs21705Wyj1HUMHBw5JmrErjrs1MV
7DwaEO/KVF1tqem6eMkFtd2CEEg4wJxNPnMnnTIp9p1CzJFadAAhPwP+nBkrDcvIxeikclKKxTi6
CpD2XmbI+Woo8IDRVODm72JE0gCHG85iohqhMz0EflFE2u5LPwTNhnNf1dGqHiVb3AaQgZxru/w2
mmU0D6V+chtk1h4FMtc+8JEnl6XBzUYDATtFTMkERjBJdBTfUSefsiy2LOzN7VpkGMHAfeY2YkaT
L5tuv+l5snHxSAsKhhhwQJ3zPYXcCvrBGddaXOyb3MLy2cC2CY9vJRaA/21TRAEvo5d792GMGH3v
ahnQiihuXXCnfxICLGlkLWLR7f20BWaDxmbOpG8eGvqezF0ISWgkn59nq+YW+Gv8tt8aP0Eyrh1q
1wyrgE5BPQGQHp1a/s9W1d6eGnTgYMfdTb+mT17z2EbxZieg/vjJIiEsUJ06vwalfa79phnmPsf0
jJ3jDtuxQyGlYcZio0dKPmq2PexqFaYLarpmPt7lKP2nFh2i0gfRukDiqLV6FCNZ9gYky/HKh+TL
fvDL+NkujE3SivaHQL3NqomMYadVWfJS9iicxOfywyw7aANa0NPx5C5UHKQSet9968VwVmWZ/1JS
PyUohPwGqXF9qczCA8klSw/bgtcgZB8t73HsTaQ9+8YKdJHiFaw068yT/IGMmYn1TQStDbKZk4OG
xGWeMetKXUZkvdk87k7k7oVSLGI1hQcnV6Fx8LwljbMmq4Et1iaCLMtydHv/UUcc8aCkoQc0b8cG
7VxF+pWMvqH6B7/8QSbqKSQed33WXamrKq2fnV6A8mSaCo9lsL6kLpSo6RZVX63cJNXXZG0ZsgBi
iOX8B8cpNBm8Eqwd802yXlxASnnX5yBSKMBaugTAAMCixn/H9ru40AGJuOKSZhooCTN1pK5I4zEe
PdjinGKUNd986YyDcvQSgsRE4Wdzs1F3bMpNGOf8OJYOppitMn0C9ZO3+9SXm0AIJF4Rbj514iZQ
sFi3Yk33RBPSDBGv6mWhRfby1keGEMWeq1JBI++LoeEjHu9WNQQ3Q9qCEF0rENtqdTP5NiZIgOid
/4RlZHMGeA3BCvAWfRsnNlAhASolN1T1v3oFkDu6nSOiXY6Ab6UcGGGQ9kN9p1qSV8M4yP8cXyCL
A6sJcPJ/MLeq2KtbaJ/mRh6zWCQoNFmBUiYJrD7PwZjhQ3AzQd1npSLxrBmVtYsaQKT7YcyfpVFH
27ZtgbKZrMUgurVo4nRNVhAKpyvQB+KuJ2voNNoiZj5WAdNYbM+RfneQMSGrC+XUAMS7gHOrGlqK
HuLv+Jizxx5cgiiPx/qch2GMnXxTnF07cxGeZeYBYqU+hM7zFtlaXoDtHm9Wlevu2ZYtZDnT1LpC
HFksId3jPg5IGS8EiorL0vZQOhSOKsitUD+1rjJOupZnEDbSdtQlnMI4yekw+zWVXayTCIobZCZL
o5Sugh4CxRsQXk0SaKsh7tp7NhExQS+brRIPP1Vq0gEOtsvaewKI2aMHmrk/DtQHB7AVGijBqfod
QvI2Fhso7WRAsZ/6uM9XCM40zyZEX31ERX8Z1u/E6eOfYKvVA3yC8oHGeDrKS+1pDGB/+QpYovp5
tLL3cujDX7aYxwg/MwLTyz/GlKwLRtNOd7EB5hxgJcp99D+UXddy47qy/SJWMYAE+SoqB0uWs19Y
ntkzBHMO4NffhZa36T1nn7r3PgyL6G4EjyQS6LBWknzexf8im+3+TTv3/Xc7+LUHzQY+kdOtiPRm
yo3umuJxPLdytIgfxxWiJ93c+v/1m8dU/Uqut4+j+fzPKWkSpdYVDpPxn8tROjvXrSfq97WAf/aj
lhmi7tg96z3yhuiiGVIemBXCB0S3s4buAOsDze22DOVh8rR2hTTQT9ls/UfnP5pk94cMlfLtylRD
zQoEzH7gHIKMEOAz1YBmxqPvEuKrDrKEDLVTyDq8BLmRX+iuNOrnth2G/Swfwfe3BdAtIPFU13/a
6on9advC54yUtKBbuMpVShc7A/OSVA4JrhypHvk/6Xa2aaSn/4cNqR3AgWzTPq2aaNNo/KkvTaF+
n8hWK9sDtUBJF53oLg/K6ERNN4ycY5cBmwSS/2qVCB2lxwUoEdUQVpIgK2s2pr7NBN9ewNsjmTBl
N883y7K2szaxNN5IFLR2tfa0SF/gNT6eAScxnpEpCwTD2HbhqTNTRzmIsV8BO7PfZNG0Jps0lohq
KQXKYEEGhry+Lbjoq71tyweyIGUNvhPXDdw92ZOcLiNKD/ggh9Ms7y2E78LoNugsRhagd0hL/GVf
66MR8tLsd8iKfyfTgFeJs2CVWW80IOsuSEgrIGM4fMeVFA2AhdW6b9Z4bYolG/pyRTZchn6ie+be
0ZA6Ap9DCW9TY/2IQ5945G2vhr8UOJEnMJXkJ/z7wwAougi6udWnAU+jchmxiv3IXJwI6uznv43w
D4PEAbWpPZnOtynEgLNbohfPgBM1TvMlYFm+NbX8rRkKPOdJ0esubiOGPINaRINPwtJp8ZogI7rN
7HBCqS7O2PNgt47UTkHeGLJI7L/1I0WMiuij2X6gClr/to7bmGpttCKGFSX/XOm8ClqZPmSDPw/y
bZoRj5oFgs3FmoR/2BRaOfmDsC9JaVrbAV/FfYif+REJQ94azpgBxA9hhxRv0T0VwEtAvk8D1oQ6
P4PvujinCifbiDPARQLe06fmrAA+qthOJdCPSVGyDqDDXV0AWylpnr/JWMP0gye63TxAhmzlM+gx
zFOiA3unlZZvlF5zBvlgvBgHo/llAEolC7T6Z56H8G/YzLxPbD3aSpQG7YK6zS6GKtlV0IIfrhxX
upc2v8IQAMBdrT87SIRa4WitHyerSI5eoV5PzPOeatQNp8kGleLjXyY888Fkpz8QH6r9RCjCCNA+
b/OsGLaAtIvuwdlX+GENogVsoREHwRSFU/2qOz49wfvhrmQYwMWsje4ReUIFIuFG8BwPzrMep+0v
L6nXZluJD5Qhm74ABfPZ1qcKyD+2uzGsLLwCpuOOFWA6MCrrZxO93f4IG2dsE2mQj04N/FAHQYVD
7erGKTSBQwJ4I/GaxNW9mzj9immeWLcyE5deYbwELdcWduMl7qJTiQCupn+UyDve3WR24oKlXjHP
h2m91bgAIILlPEZ47D0Xdumextr5LcGI82wUoDoXOdCX7HgSzymCTgegCoa+pZqGIRngb03dJ2Mk
kiAp09PrJWl14CltwsZNV6SNiqRbDy6L1n2eb4NRi469AGJAKvIIWWiZcgmYubUobDM/WnaxKoAp
4i5DQGHeWagcXiTe6K7JUDnTWXdnYP67jnP9yBgq/1WrikPkrha1vCn7Whiruu4BrqkUZEJa5LCC
gAEAy7kZV4uKaS5QbEIbiDGVfYIv3z5RU6SDg0TxCdjTUJKcLIzMxc8tqXi3NPM4uKmHorkCBELf
scjaYxNXP1pd3TxGCmVVb9wLwITrxyZvgfHbtdh/KYssFuN6dNpsRVoAAopjZSH/0wotoCJzHHEd
bH3v0hxhnB4AaB99HvwGjaJz73EN/iOwV/gkxxv0nKaA/wdLXLePlFstSyPxoQE6vGiK7iXKbblF
RtYA2HfIHaBjWRJpCvg0F6WZ25sEpxjfiPnwABSm6qF57BL85/hArDb9RnCxrfAWeZD2FCIkof3K
gm54IPNkyC/ZkEV31Cr6BuxZFWNga8ZYUasV94WFz0e1bheQeC9SYMzsaERnmMIVGCaHTekh4aIJ
HnvA0TxnI9PvslFxjLad/dL3XbIpO+AHNappWQwZ6qmoT9SpSnC+SeuXOEs1uMfDZkFiHjgAtAqQ
ak9jtLFZL0y83e9QelO+gA6QrMYOSOTVVClSeCygHGycFUfkiXB9KvHMYNoi6USKghTLuOvivHsO
rCcyDbvSOJZNzOGew6Ik/Awrxy1BENk6w0Wvspdo5L9wpK1xYu6nJ6NntzkC/HqPQPrBtkB17CzZ
gpYqSrY0bJtV7w3TosvYR+wx0nvkomNhrlUjB9Frm9uyG9DMrEDFrt868aR4alkBfJ9QBA86M27/
UaUMgc7jPiOOWV1wkE58QM+Hm7AWBcBAOXZXRpxceqUthFPe7uwAaE9ZkIkdKXpAz9VeYC6Bshhf
Bwl+HWb+6ApUA/moCdQRh9OQI6qURV0kV51FOny/k7Yi2U0RlG+WNFG7oMyQ121fvPwHmZMkAoTj
Lhvd7+OAJUUHAU6LvHve94kPSNG3sG4/x2gcC2GAanqLY931a29imzjXFoTeF03Z8DC3guDWIii/
kcFV8qXr/9H66meqMuEvS+oXqVGAjwhcJ+i+LG/zKV0Nxq1/6eeNIdtl4bALB5mcInWxk+DaZRK1
ynqB4o8vOd3dZCrQBlcXmc/ivM4kEhJUh2bqf6ahtfCIAD6zixPd0aWpZLmuTTDUB/9UwG9bnFxD
j8YF4xFQ+MJsTz3SBPCAdMd5CG0PCsoVGMxAZqbGp4tIhq5b3m5RfpOgaufwpwIvPcRx8P3xSfPH
9PMsg/Y6cJ4dyYrEw4gijoLDqcBR4OYaYfmrMNsnVlDNoVusdLu2j07XJsdMYwaqZUT+bGnWeyhF
8QsFuasY/JAfyEIyffyF7lniwb+rsCtFRpzZITMpwMslN4y/kPLgxWPxyykrMI/AdfPQsTbdgHAm
3qeWFZ07zRVLYcQ2wPBssZzsATHoyan1vaEudMdE/HmnTzruyObf1LMMAIDJMnRslT2IztRvHuYP
WVVHKGOaO/+hpjX81yX90S33Jow1T3VTz39VQ3PNf9a3v4g6fdOTqhWBh/Ju3f+jyzzDHysLy8BZ
wB0LckDA93G87x4iD/lT1ZRIf/DcaEsyFDnxE2q8zw4TcKgqsy4NjAUoVOydp5peYVmHTpa/SUlm
Ayq+ZM+R+qE6mU7Gdy2vUd9J9uriyORSggUCHn60QGOcbKsBAKHUpEsgrFWTa+JCqzIGU67LwJqW
swWvN8gBHq8kMRs3Xxke0NloTqsIqnsLu2ZS3tZuTBEIzBhKQtXfyaYyuIvScE8W9Je0HA9/rwzk
NgV0hFpYGwbsCH7bF+pCohGVl4vWRXojNQPgBe01YyxvM5GsCq2XMHXMI/UKwcGzrQGs6NMySAYU
n30OdD8UOGGWiAFH0g6QoEjLkGPwjnhRdHTHrjvXVb82BWNXpi7WNGqoVwduUuvYIvdBUL0ALUt2
TybNxC2ENtgEoFUTwEAxa5FQspZ2k36kA1I5x4lFiNqb5TPQN7YGiEc/gD/aLJ0WoPfW0Ksqxf6H
UQUIwOYDjhU5Uhbd0EvOILVyAPwLRe6Mv/uKa/dRgO37hCKaJU3Qg1EUiFuvcWrmB0cvLaAnO8+j
ZUR31EpR2oWQpxh3XmZajzIy3BXrkCp50yKEs7PTukbgB1ov58FJTPoLKY2IdQ+lfLbAfNn5sTbt
8UBML6Sr6g6+3685C/j+lxFSWxCTw4uaW8LbxBPOtmTspLU4DhZyZWmWSqbJ/dDY65tSrbmIax9R
6/ZKosKx/kIGCdDPlI5PgvmRFbEtNdWGAsmrXo1oB5Zse6zYp6bC4VHGIZu0OydjF1I2UyUXoHho
EV3N1qz1tLNRmkiYs/VqbaGCZEnNUEh2lfay5B1CqYOBjwbzeUAngm0KdtJzkXq7zjCj0k91D+Ct
Y9vs9CYqH6ygsw9a3fzOqa9tOx8aoohH6gpYpmBbR2bsZ+DkLv1aGzZIDJvOUnXVEPpZ24wZ2Nm3
cNDW3i5xTZB6dlPo7AGtVemPWt6iCHUKDT824Xe7IAEW1WYJj7wVWSEwNhjbsjd1HArCcVPHgX4n
pHtCEq/10IKc9yGIjFfZVOImCuJ6XMvSc5ektFGlBFrMakv2dCmsWCzSotMO1Ox7vdy0LChvHdIi
FffYfSznDkYKtB3GDW1vT5X1wNMi3goH6K5kgk+gvFbVr9kePl6w5ExuuKcllG4TbCeuFTd70Q7T
Q7gl1W0BDhgsQVMmQAHj7vDLHVSecu5HCNi+gpnuRxXiTZag7kRUzSTgYNfxi9HEb62pn2J90t4m
nruAOmXyMa48ttQ0zzkj0xl4c7JlByOXYNcD5NC2zBgOn9k0ruy0Cq4DHAF+i6o4kA2mv0F7q/3M
mmHdeVwCRnf4aMbC/u1N8dWpUVg/peuqj5GrjpARjsT9AvXFCHClY+0HTSgveMCnO8003A0vgvaq
eSgqJNt8NwmP/5UnCXA34jy7BiOwzgsV2u5AcHnpiw4n7rQVPwWPFybYCH/FIXyYlq27D6nlhNhi
82SPU39xnlCi5idBHbxL3QZFGGynNvyZA7nsacBLZ51UoPaYMp2dcnywS7ycAkDjimNURAhA21W6
Des035gaqGq0LoiewZMao0yu7dZmh0If2zZBZV/3KDVX2rqLs+UEitAtaVHGDDalys73pBVtj02Z
nltAZEbfwqjTBZLTqxNpo9F9KaQQZ1J2ZXBs8pjjG45xi2BAMk5rX6t+RMt8RLQb7D+Wkz2l7Z46
sMpIHqSLunPVIcLb4p6Bnp50nlvXZ1HoyKhVg01IdwZPJtL+1TKmSIbHOkciAWlVDtkeGSwFaq9h
DKLMGLwvSBvRNGRvMG26Awtgiu/WUN0BM6A9hIBSXnXIXX9uClQyMd7/xVC05oVm99LleKlPQeIc
NAu1S5o3IGLZhc17nWor8OH2f02oX1/UIFF+zBHo3oDAJfERkfR2lRzyhddJ0B21eFyveNt+tlGW
CfqABs7OMxlFSDv8NLKVUQBU+q1nCBiBd+PBCUGqmwKJ9ppysJVZocx+uhyJPiCQfB4CgJSAXqRA
dsg/LJAGdMYG8f9ikYPoAe7brPyvYyCC462rySx3I9j7rqbWf65DzULrKNUYeM+Wu9DUkb1SxyA8
H4Tc40c9Ai2u+rwzxJCDcfKrPatvmn9tN6MosgUKHYAb4HrDkgae1Oi3TtTWnVSYPo2cNZrrN+Wk
37UiW+A8FL1mejQcohLJUNS0GwdAG26h76gpY3zhm1o+JMixuvSB/pY4TfzK8cFt7D5CUa0aQyJy
jjdFnNwB5A3A/KCXJ/lo159jUy9QlfRLFFh+jt0P7lZXY9te1l2SXr6NnQ60zXHoVwkS0ovIfcLh
XV7rZtyg/kA+gwS0wzF+/EUtD3xdexRtFD41O2wkN+D8ilfUrDqtXuGhhHQv1bXHDxu581G/p2ai
W8jlswvtRM0SATq8B8VVaGn/3K2Azz4+S0Pj99LI9tTiQJk86YXAdkgpGyTJ7vOuHm6TwwHSbvCr
N5d9cW+qD5H+62///6o5y+iDmJulmNRHqGw6+jRJX5P0j+7fTP9t9DYFp0CSB2BvDuwjXs3xoW8D
d+3E43DlYQAHXm95H7k7rauk6n6nXnK0e+QQFpkOYmlQUd+Dr5VtRtmIPfKYwzvHEeFq0N3yeWzb
355md7+RJWbW2IojbQxMO7V4DvAYWaHmwTnpbpftzSnVN6i8qO4Bh9D5WZv074iRHwo1I3YPGw2g
Fx/RMAG+W28LkLmY4FrsEwAFgu3iFCLcjmSkOHwackSk0Et/ZE3yMQnr3jIZ0sNRjf8w4McG8G6L
LYEiMz4ANSq+Zx3HswCtTFkYTonwBgq+d+VoyAfQoQRIWq8tQHsDSNUP+LBkqQhPqMD+qARz12bd
tO88fTc8m78aIGHYhtNQroXutO+RhXNDgr3iFHf5zhMJ6I6V+QgQeAGGhufKRopS5Sbgjo2D5l1r
672o+uIpqjq2h1fGWJJ9Z2dnMBIlqFuOJICZpmxJ4xta9hTqQfiA11V7bNMWhKlq/L7OfoxuiY1w
W5UnlPDWPo3fWw3849h/14PYjROfNnkS5A+GN2R3VSTudM3AHqMGVfiiMSy+I60NkPJDIF3gjiVd
WKJUK3238REdg6wqcDIbgi0dTyR1BhjQFhvdae30DIF9NfwIFIJ1IKZuSU3qZuJ/KOn1621+cJuu
pJ0ma9IJmQyXrpfL24jDyEegs9vJlozTKO5PKAy63laD4j/wXYIIZk/aEBnU+6AqwO9Fyxlq8xEe
0vREI3tT2mwjG6DrN606X6K8Pb3c+jrY8WIzyZdkrBeldq2Bk63+Bro0lQccHfXHURMuXPNsNcnm
tpIh7HNfw9nytk4rs6xjaPOX23/qNAEJYECFroAfBDHG9IDCeoVYg7v/KgsrZhWA2ofNbOipEUZ4
rZfCSZaJqlBIUFXbYTdlHICCLHZUEZHWln6k+oWMtHRLl3/akahgHtg/AMn5lKOiHaj/Dejg/FIx
P5mKTYTukGGJ9IJRG9ezggGK3FiQpnPZp0ZjeGRkdYCCi7yMdhMQKOAQcawLXTQT2fS6fJwldFfE
/asUiQmHyd+WTVECqslGxMIROK6QAhVE30ckBY4EhhoRKeio9voajefcuI1GVvNo8wzz+sbMMFfh
DcUuKZLfgPYq4MRnKLIcZB2C/wQbm0UFSgQUoAKxZsfdgN9USB8F40nZTmfkiqtfLBIH0gABDybC
M+UcxGhFmaXdUeLAl47yGJAm9U3HdO1p7qd0oepHo/xnP7KUhhvcY8OGF+DgNtdwGIp1mxgDCmwK
sPAoWTXkH7VZGIebKEXsIwT8KunmTlUHiKIu45PCC0o+AgDa/1sHkAtaS+DWOcsBzr47D7yrd00M
BLuRlc2KZN2Xgu5IOymtm6QI/JOQDEmT8LhZzV3Syf6PUWmSWWF2pcLWUqkLyG62kpNEvt6eoRj4
NOCVIBdOEyGuxREOICEIfoAamTrleHKVpnYAgZOrJqmnADtPCfqrSNGWEeevFjjJHRt+kkQTfLAX
JNK0n6RPXA15BPrOjuNij7NC/5qC/TIzy7cW1VM75ol8RU2cGj5K0B7dA07bRZXBkAD3Jqne+lYb
l6g2/Oxteps/esdkBTJC6o2TrnfmpsKwiGX11rBE4jNwUNLpxuCdk3LEjxYc7t1rnvX3CEknT1EL
RK5MokIvYbr92iN/LYVv7kfMjWgZlq17jDk3z2PPOBgBoFA9gzpOntKq/expwCVLPckAaUSfPSsz
s249C8MVP8BUdS+LdhsFcfUBSoXRDsRvZDKBXKXsnSfEEZtV0Q/gEKg0JHppo7n2bKd4AO48+MV5
z352qHymXkkh31CAEgGaEAhPKDEVd+AuLPcGKFTwiYYJuBACgVT6tPoRDe4Sjp/oN6BNrgawnZBQ
B1Tt2G7gjeh4vxuTMtqiQjW8n4K898NWuu+iHLcRKhB+A2nhmMS1+ZYDdNAPCju6GG1gbl3ESLeF
ZcCxGAEi1TaH8Y05xYlm6pi2wfk6+kD9I6g7UCZwL3VT2wR6IHcewBDu7Ab1EtXAste8LR9opipA
NigvdODtuiM2hcN0jvPUPPEchPSqpZWZfqa7xhiCXVClL7PI6fl0Bu0gB/QXQmGkwDapcxbC4O3S
sxvwUmga2jQCEGt1IOSO3cZVHal35aTJAZB3+sKNNLhE8ep5DFDk2qeoXrGiJlgyo8n3tetWz8YE
rEdUzrzLQAartgN5ZAbg79dS/0HmmuFGm9Edxw01gRbPEXt9K6yuAmajALuNGlSi6ALHuOwFD0tz
V5iiWtGgvWbv4SjSHh2ENlexhW2WigElOPjBW5Fr64ZiN8DlRIF5BTI5Ff8pQRl2FrJf9RREcsK6
27o9SEtu7f9j59tQarZ/HcAI8XyP22JHTFNBi3xOE5mZsYGq/c4ABQPJc2AcLMtwABddF8nXOh+/
mbVu+t3MwbF+p5teffpMs4Ij6TeY45tF0QT9GadReUmmKcJWRXPeQlVJLrVoAiCpmz/VgCyygYDy
xiI7WzuSlVtLNZtq1Zpt9gYmSLFLMm1akVjEBWq3XfGYuUV/RCRm9EluGcg1dXoUxrsFgowmylkW
Uebyt6HxEIku0tcGVD2HogNdeupa4TXCb2YJpo/qcRKo9bWzgj0XMdzVLNVQNg7EyoVAUf2P2sqv
oVlqf9kO38S2poULE2EDF0W/8WLqNgBugjchHjlixk3x26nTU2Tx8meQZ+8V84b3KPMqADABQc9D
7gAOQ6jJAKmf64dBq13DgvMlw/HwgqL4cK2Xo3mHDK9iA3Je1KRM2S84E83tyD1tL8O03Jspq3c9
yFKOYCfkm24E+FPNYsTLp4njafC//n25wKFUz+sUJTxTcM+AjrcAsCTKAIaBxcDysVDtxJK7zsqD
+0n24zmpAV6lWtTBCuNkXwiQsgknt5E1j2qrVdo6gL9QNhqO2fdOUkdIXJpQNfQly7zmDi8fcaJR
yjJkly5DjPfvPqiUiw9TnP30chvURXragAd9ZJofuVZ/RLHCOYG74NyPcXUOURJgd214mkV058l6
r2AmDtSqeQXs22DQHybwde1nW62sio1EYcQBwbF6FSGYj/hvmp6TbPi8IAkjBeQ5ck1YmJhsQRo2
CewULG1LrdLqDLbwQAd9jvptNMbjXZZJkPoqciiU5ATeOu5r0GnVgq0mVKcdI0Oint5pWnMzBeMr
EIX6fmEoDRssfiwrMNQs4zzYCEe4O1S0u0fS3gar8JVaTnrEUDoL6z97k3kW6sZeA1Hdrcs3m7zO
f6OqXWw+ZWONuctRDv3CTMwKW4ICuZBqLbRUg/TUvnUoymTRMms6fJv8tmDdhSu8LLm1JBWtg+6o
N10Yb4cV8DFq3waIlYGik5MduQ4KGWOrxkMcifK3djyCT6ueQsW+LZGtE9aWtnamqfFvbR1vqb0p
u49bk4+RezeNSMeg0eCaDi6dAeovu07uetVyuim4uNLCrzlKvN0sG1JFfGUKJH5ElXaz0wfkw2ND
DGqSL1mStXJnJtiQUF+agqFe4SQTdz0PR/I0aBf4eVdnmpUuQ5i9mpODki61ELqIPkZ5A7i6N7NM
L7Nx1Yr6WQ6i38QcIHuLso2BHK8uoWG7R2pGte4HRhge/pDPTbI1I89YxG6pq0rtz/7zILOsVbma
qFUoF7PsNoCS6abO1tKMQZXHWzgW0mbZefgGTDIFZDMpnID3KzdkCShOQNayJEPSGFF7sxaq7yyn
OySffHaj5q0vkon2jkgc8EzFHCkphEg9jEHgd840ALfzbwxrUszI1TN89R8y6lvxakAeGyCyyY6V
Fco257H+FGaO0/qup7fLStrtxe669lINkXvqRvObiOSyxL7cZHqxnW1tWfNt3IMO+tb1a5A8bwAI
HCLLgYZU8gpFOCvAjujL4sus+XsuMpvlNBdTc80ymqvAEWRB88+KEnMNphmfZnmj5vLUXPP8hcE5
8Cl4tZr0KTsAMCE7jJrU4SUCIsssi13B+a1doJgMZ9wvcxQXok09SfhNT+2m6f5juH81HNWQpKEL
jegY7qdsbooRSXC3Bbgou/Z7AIYjX8tz23RENa4sTyMckmCOKSr9UMUAzwKq1qcGcK9mtwxboHja
SDdfkzkCNlayCaSF1A28yEtrwDEyQtplDYC+neslDWD+6+TedF9JR5LKQ+kt5x5K0pQ9yRwEOxdR
nsY7I7Hrqxj07FrcVKRPLQ/bbd0FdupXHyb02E+4aLaoqULtWaYXcA1l6WmKhvTUuHa4FZ18qYLC
AGyG4eJKGrKJEHn0G6O3loayJgUvOmPdOnoAdxyrGniy1LVM3OiYq8tQgrYJhciG75oS4W11GXOc
X2qj0Q5Yp71NRIb8wlDTX4oEOW6mkZl7aupNvEPEMH7gfQFs2z6+gxdCf7G0ke/S1k6X+Tii6fF6
CQfKuAM4kfESxCV+RAN4RJpxfDANiT1NlyHx00PaNyKLDh6/QMRllo5MQEC3IiqcmqhvBGmk0wJy
EScx21zgcWHeCcTz7+A1P2tjH+/JbpaD5KHdCrP+RSIHFNZ/9wLX6UL00gO8wpcwclNz34Tx0VUD
U5fbRJHCOgNqjFh/E+bIvTwBZPu2jG/D6AJnTXu0u+W8kJwnDzVwwJdThmTE1n7QitZ9LHPzUnKZ
nHXXdh+bTnG8cGSu9kPmPU6AzUd2UMs3pGXN4KwRMkpXoD53Hz3AWewmrU99GglbCgOk7+KDlDYI
664BvtVe1R0rJ6uXgAHjfocsmUtWAgR/ERWWz4MByX0VRkMauwDkCSIxfg024WIla23pmqU86Tyw
AASUjHuz1OEhGpP8Icnz1Ie70nwbPO8BHIpIikxRWW2jzh0jgZYhkvFH3yF/r2qL7nFq3XhlZEBt
GgdTrqoyksBlU5cYn7mmD7X/TaYUNpLZlvCui2/GyHJ2l6gDSHc1S1KALwJOymCGBDp9Mp2Ak5pt
0wg5fx1Q//Yl99rdVNrR0URW+sYxjQrfnjFGfWVmX8Brz4DKFvcPxTROvsqdfe4d/a82jddRVw73
LIRD1fQAwtOOZkdoUX2R8B+lAqwqmYf8gVgDqHAkASPlcuTuI7fOcH7UcGov9SQzj5ZW8juJ4Abw
k6EA9gC8HY3+1g+2tQJI0S8v01xsNls4QII+BxL1fBvbSbHX67SZ/Dg0Ue8Kp/xKH7UAwWG+aZO0
uzh2XT6KHiEcFuX1rs0Bb5mJstvUjdMuSZvx0T7VQ/YMpLAUnG/DtHABzXctG0V2FwlkwPMBD4kJ
kW9sOwA9ErsLD5Hk98lprLVdABgUz43i/TXtjOw9Dzoc8wfwH4dRCHgSS/hSZPZLFVuo/9cquSK5
lOHOmcLhyahrZ2/xTi5JXvTOlVlB+YADsUJtkq94QORHLTQ8hlQCDdAcQHH14XxIwhWHkxmlfzFi
Y1GQn29GAuHZPSDOHkgWNFN+BsRpfgZ3YgbHwGtiIbSeh153YYELHm+7R7UeDuTvud1LHN/a6pwx
zz4DPR+OTN4372mZaYsOC7rrQU6K5NIJR3gxPDl5w18rJ0QGdiqHDTXjmB9QpjM8IEXbvutqVAGT
XHCAippZgOcakEVfDY7HKpP8OU6q9IiDRuOD8pe/OoM9+OAR5QenLMuXoftBvYOwdHadVhnLuIuK
M3cUBLHi20WE8LUZU7Z1B8C+ZZUp37/knZI7Sl78LXfFEL22hmdtUcf3TT6PQ/ajgbqt2siWweiI
gxjj6DBWbDWGDUOOOUSzfG7SnfulnRXUvxWd44eJlGsJSAVU8KAoH1wS7R04/UBqK/BVSRoAMrkc
YfwWLMEXhEFVQJq+Q02NF4nEK80uu6veiFeAnObvgetmy1CvukPoRMZjz5MjfYciQJKujFLwnY0U
qJeRj0uyN4YBgYuiaLZOUfVvKYic1fAAWJcbvenFhno3BTwNYde9ahMPtqDM4ivqHUXZBtXy4bPt
eqFfTGEEIEnNeuG2QPi/Ec+ybJMzoOAAQaOYHrR6khteNRwpIDBzg9pV6EzDkbT/714IBldPbRYg
X0kvrn3A+gtYSX6EaQL3is3rtdto7SYEU95rmumX2apwtQ8S6zmInyeZdZvWHeVrmMsLcAC8E3Ye
EyrpUaivtUy/0gW5i7E/mca49ZQsGrh9KVSew5cFLzRkjY9CX84yNpanHDljJzY2+jVoW3fvGma8
QJbOuAC8h7NkpoV0Fm43T27TNKe6Z7+tqG2eas8Mz4kQj6SzNM+6DJ7cky5CIvcVP8sl6SaDDY+u
cVORhBn3VeHkj2RctOGqN/LqepvEM1DzWgwX0jWD+RRzm6G8AQsYQF23yPsiPZGyzwoUpza6fiCt
zr3UD0DLcpsITxvPR51ALKqNnYAbym9RqbnQGq3e3dpDW76EXjgcbk0g0W8lSllOqcBe0RcmAuS8
u4CCZ7rX6howkjgvU6vpUW4e9U+sifqjyeV+lgKkMTmAcvodg0/3JI+x3du1TjICwVsNbGtetmkY
KphoHDLUPdCKjHZqLeehpAAJdgCvxHqWlRkcJcizwrtCLYsugYkEi840gQap5myQzbvCfum+tYC7
NWjwy9IlDVMPj2IlBC+zy1CeClWD2uFtVmjvyO4/hJ42nuIyjZCUXWc402arsPdAwMyiWNsix9Fc
3NqZNw3LqANd2ARXYOIn4fQDf2VxoM54wnn36bEA9NGVLrpphQet4n/dekda762yDOAtt97hAHa2
AqHA3a3Ns2ZZNk3/P6x913LjurbtF7GKObxSOViW3Y79gmp3YE4gCYavPwOTatOt5d5rn3PvC4vA
DKBkWQJmGON2GAEJoeuGiwNiWgtzA+BzhDIHa4h3FqCQDKL0zEdeH1XiAnWMKt7h92g3SsbP0kg4
4ifyli4xiNnWQZkg4+0gRKAjCOAkrflY9s+isONn/ErpJ2CBBYi+YhgZcbzLTLVdZkOePLNaZcuq
CertpIz6EARONeOGpFGIVjkAKjyg5j+85ziKFNLIbZl+qFCZvaAh0vnOWjRgb6ChJGpcxC1KNmj4
j6cizzn2HNdP1Qc2utTkQ372VMDZNG6ml/CPp4pR0fbcMa4jNav/46lIqtpKc/VURqArZ0DjGI9N
/TK9/Dz0x0T3GwDzHLsia7eJpifTHf9k7kpPKM1Hi9n2v9Dr/7T9bLVCmPduElpVLDMLP4eRWYBW
tIB6TbcGquq2gCn9OJciuRkuP2iq0mhWL1uGAgbNOtDlgx7dZhYHO2HgxOk6CGp7a7jdCkhA7SlD
pV24eB8CH53fVfLisn7SAEIAv6OLnBKu1p5oRKrvhqMW15PW+9SfvpBUy3a5kX5TjaZH/yZnB+J0
o2Hw55CkqqQdzXGiBoK2dlFGM1Lvo2X6NRrzX2qLroohVsWX1nLaL2gXXgMhDD0ySDh9QeS7W4FA
FjS/clgOnXlbqsOGRo2cClS0hgHBPduTeVUiGIfwv+HTkPTwXT25pFXIJZiGLy4zkIPdFrzfkJD0
2QiXkmV1T0MAeLqTy2nVAr9WlQ3UalQyPhRpUB1x0Izv+6oOz/KUFyPtkSzQWRHtnK7TfJLSRdEt
wM64HMjs0oIurMsf1KQpj4hIf3AyK2RAsf9fOQKUJBreQURzApHMm6634b0CiPUjAnYoptGt/quV
jtO8iwrVozqY/aILioHmwbp00QfuMLoF5LznNR/0ufRD89L/oIybtlOtZxSx7phumr8E6ldF2uRv
6PqyfdQbldjyCsQfbPznloPXHlCSbq7VLG/u5e/YotcBCibNbds0fjnGMJnjO/2jOZAZ08lcU0Nz
3QRjc68XqGw08yL5ZtlIKNVjj41UNG6ZZiGHDfvuBqCY4CDuhOcH+G28oTnQiCBRP0tCDXslPzD1
Lx5iONtClCgfRVn3jaFm2c4LwAGMnT3AQTFPl6shMCFOYZTnO5onyytdHUWbCGyCKetKMA8r1eaH
XNfRoFEBOenRUdp0WZtcW7VgTjp38pKFHb4eUuvBMDxU+MgpuhN1eDSFB4ZbVOkCrtdkOFLwwVvO
emUXJcesMo40Rd7Ivh7cLw5PogPk2U7Bh3cLjJb+NUcDrMN8p0beH5Qq36iAIsdH6wSCpW9UeEGj
SvKdy4INu0kn2awpZbOmtKPSDoTUqtO7HXlhlfKVSjveZf9q1wI82APH6L6rYrytoTG8iBAF4fjb
AoxMDp0UpVZZ8hIKxTw4JvLXND1rkRF2c2BgQf11qn/UaqQvEcbZwSpx1kyqD76uVvxDq9HM+KUy
C2takduNiV0DGjJ7jm0kN0A00NQxmitsS6Am3wnfRCaAbSjcV0Pgv0SLwWbXARrxoc6CZ1IgS9et
L5aiEKBZcszoLULOf7ZkgNLYoTYyeWgc74kUyDJPLKREudVi86PrftWVxqMq8v5AYSsu+dIGObyS
zkMHTEnX0s9sB7BPrqoaqdPd6A4hiIGiEZSWapdvKVBIQUGKFraK7e5aDoSv92ChqlS89meVWUJ3
JhDCkbNybpHXCbazkNzNwzkgOc+Z4BBbGHqgfghNfqZHFuSPpA1Q7LZgd5limVfrzGrzOrMKmkw2
oD3k4D5CGJQefVabl5liqGTmVdjeOji6fXhHZn9X7x55GDPkxbxS/9JFar1o0kH51pf10usr8ROt
Ql+55/Gn0UFBL5qAhmNelekRqILGKsPG9dEo+I+K2e3PZkSjUeuOb25hZIueecVd39gVWiPAAtZ7
CBQ1qgfy3r7uv0V6tSL/LOIvbqKZqL5MqlWA3gyAiWbuoYtBUAZ8wBZk4CFKV+QCbj/6oEkPv9eu
HS2ATT/e5ZUeb4Hymezy3I7PRiXJ08YcpaY4hdtOnYDHLCpAQ+AM4FbGJTddjnpEeVuX2a2eIc+Z
x+l4SOVl1qO7qzmGJuZPVVLPD9sAaLDvy5Al+b2am4fzCqRnZBGSueDAulp0VptN//MD20mWr0wR
tNPLnJ86siM0grgq+jaKvvmi6iGKesK4BUABhqORe6fACpG285ovNJUHgD0Hykq3pyGKbpydgRq4
yZ7mSkfbpI6q35JVoqJMxdBAL0/CAf1f50I3FrPLjKOiDVgJ3pbm3DTsUQITAm1ePkM/oj3b6sEf
MvBoaTNhnrx4NPZJoom1YWnxYxMbP1WttX8AhXaVjJH5lVQxY56GsjJA4+BcVO1KnVWBpXdRJf0G
WIg+HbGmExnw5kGThCp0P++RdZnOZiTvigFhRhLVaf5bhC7EzeiF/E5rnR996OinNHatJ6HaCyMZ
4gcdUccvtYo6DjntZGp24gwxn1wOR721dsD3BIKCHPYFCA61ZgT4rdtaT14ltAWQsjOgx0BqYAGz
SwEpIIWtAF65lV4WMDS+oul5AbJJYuOyAElrMyrXWWKPa5JGRqUtAhDW7EmaZexHPeAc2QLt0WdA
xDVCfLNbIE8qASqEDp6xX7uqiXLTDPjNG0WxLuNxVPGolikUdDb3wENbdkYSnYGUvQLcZPiFLloc
IB7dmxkQNzH3rhECyaVY9KkeLdFunm2UkodfPNAakL2rt1kB4AHYNl2fbWIeR7Pt7B2MVxd7mitN
KyT7wgF5ISgZY7/C33MbygBWx7UDqGvLL+gERsHIoANoX8aoFCe2V3GkfaqGEHnkk7keVfZqDDLQ
OqRARA/KA9MQmg71KHhGAL5YoCcsOoD8SXmKa/QgaEI7l7zpnjwgwSGo/OSYnnOLasfnTurobtEi
vSOAUCGFwiqKtdGOxpqkY43GPnJI0vS3w/zikJaxnWFySM9ADsGKNS5ISA7nJyxs92va4HNmaiHK
jLS3nLvNzxSVymj7Rm6NRdFu6NTqTUnAclkiVP0Yid5YtmXT3CJVFmyNVBN7pEorVDhbw9pGB92d
0SH7lmTFpy6BoLlzypi/mXojfNNW0d7GdAPJKEDtDty9uIwVr8JmHEFbcqnjy2R26TCEHwI37gAF
XIB6xFJ+FCz5281/q2P2zS7SEnxYF8r0eechAKJDMP7Z4X0ANB8fn7zse50MJwNpuCc70RzQf8nk
QloPn2loZesAxgXpD47gyZUGehy0pzBwLz6uNBr0bP1VA6Aw4ABBewvS+DnAHu+xC3TuEC9rVYSf
FhV64LdBHyaLaQzcQRMRLxEDrpo392YWOXcNtv1XynlY4Wu4HkCHw1ooa4COR0w2df2sRQy+c5Ph
gIK34ZA0Fsq8Iuuepqb5fkwU8PBAJTME0PJnEd15IgCrxW+TUnf6w2Qn/c26ISsBsDZJyKMNjuIV
qOBe7AjhYgnXx007RDurlS1AIjWC7hZzoV2Fp8ZlqCeDkKZscL8BIgnUFDTEd1Z4evcxa3zig4T/
cRVTrjmUgIbUJG+v5ejfNIXlp1rufA2MDDliaN28l33qYEcTzOfe4Nw08mKbxeUOAUbnJgLPUdGh
gYCEbiraEYdMqFjIDuLX7C+25E/axthFoVn+t895Hb2JL/aGYgY32GH5WemgSl/Nq60ANvyuqdTh
VtN4uDTUqnrlSKSGicV+sr7e9nrgfOVjgjLFsDPPmjRqpJHE977VenSc17pbvg6GdQOAMPYzGP5h
FCiu5aNQBvtHb8glz+LwFdEO39aG7AUQLE54EHX6M0WT8BoM8XIpVX9EB6uBwuAGQ4nMUQoUaZKU
AkG6LYBsqUGZIj+mHF5JZ1tSpiEHpD1YDQ50ePRyhGbVCjFQOgXSEKjWfEvSLgwv0nlI0ihGZaNa
BvmI3k5qwgApDEDGU9T6OUUe3Xip1aEROWJTuXbQpueCyS9N3UB/84huQbsP+xeOPnyqyp4tXRb3
t7UJxBGQS0VvvM7PVqqBHedPy7ZnS1IgS0Rm0WVU2MkN2DS/qeU4nMa09B7B6OKrHegQhQruQyVG
exwNa4BPLQtAQO1o2Ljevs8s5R6QR/Gd5agPNF15aKBtRsTFJh8K4L9Qvq0caahEefhiDQjr5IkE
G2U8eGlHXayyCFDrJB3y9iHKUHcNrPdgjbwFGIOzNrl3eftWG6w6VJ6FEt+YRXcGIlIWuokWFcDm
AQ8qew1p7LSAUWAI5K8i4BwlC4Fjtj0K+1BI27KoujNOChdlD+gAO8TDgSBExpES8aWisWpNK6E5
oD43oKd/MoGDsAExnbJui0F8LZsjPgTtq+kV0TazUPNO00b1XXdd+0VXjXpbVOA5pOncVn2OnO5L
Y2nGtmjaZJrH7+DCy2XViYNAWoYtHFLyyJykAu3pqI195qiQwEkE3W/kZ1T52lOxBTBKbMicusPG
SD6NCFNkMGL2mKG2YF8o6FGmeT2N9tgG148aK/p9kSObG0SgslBH+6zKpIDntkAsGIJXBC/5MVbQ
BLAmQcldtF69i4UCZm+6gCIBVeGkTuO2TrGdNFeoOhcHPW68L57rnnGMGr42wCRbKvAxzdsuO1No
rsDf4GqeQn+fzM/66AdvD4BdU/wMPTA34H8CP1/dD8cuc5UngKUixwyubDVp98LTgQ2RdsOLWSAh
iOjKAGRIaKUquFy94QW4B82kRUa81i6+QMo1+zLefXXSF84Tn2nRigzsnDLJjaSm9BWkrD+GyKI8
Y0Uynlecn2t++lh9o+lZix5zfo2Z5PXkWm6u9IQdQ9vDtrlTm2xf6fYR3Ai5ugkjxISltKk1P4iN
+6FwASjiZOyUNT070V0U1GyVqW6xoGFtj5bho0s3vAF++TRHylxnJlJEiflz9kIWsxfHRbfgpEeT
zPzoZVZuFIehw0n74KkBFmBnAU3D1Fm9HV0LQBoCuVO6IDaECoQ6WtCoUhs0fWmWuA/NoD3Mamnu
Kos2LoK1AbSnyfTKXaUX+O3hYHqU7pJ0MJqV9KSPRjN5Ig3yFLctvm7eH0KN2wZf6DoyAbaegXgn
DY9MtPG6VBHUG4CncOeh1g2/4egtt2uAquZh8TKiwh1kNHq5F0Fe3DlSg7rP3zVmH/+uQauALOPv
Pq40+kDd6k5bvNAqXZFXeyfr8jvyEcntZ2rpW3vA1xA9aS5fiwpsETS1DTiM4Z1atzagvSwFFVwo
/nVQm9Ju9U5LUcIcAyxp1PmxKGwLQdk/dHGmsW896PYhsqaf6RqtZSEiCp6VeoxQkxlFyl3S6uyu
AmIXak1EtENVLrsjQa6ji7zO2hNpADQvvB1joJ28G+VV1+Pbsm/80h6R1cCHqV6pQRutZiezY/JC
ghyIUixwm8mx12ZwDGLH2YgclwoKIWej3kgB1Cud0xxwBLslT4poCXC96sA9VLwAtxUE8hqSq6su
RWnoh0lSIjHiJ9WhnNUTUN272IjAkkSzZpKbF0cBypkv3iefs9KHsWkYSMujqrw6kDuc91/dWmQb
zYkAI1To5jEaavNIQ7pDTb67Y0m9SXQlRDX+u96sQmZcBGh3kqX9s4PZXw4CDOFj72YeG6MDrpLT
ovnq90KkR/7ieAQSAfJs05pXKvMwoocxNZRcf7bm1bPREFGXs67FYjvZzr7QK7YotRBcHwbCysCh
ODu2haJVdHftDRuM8jRs1bS5z9B9u0BVSofeL6jQJYJV/YmVaWs45yg6eO/UAvzMsxe5jmEP/1gH
neA4Vs0W0/gT7SEGovT8BDZoqBYhAP82VxZAZgCMQJumPr2YKzP89KnIBuDR6LWRv/fFaKqssCn4
zOrqLcjBJUVvAVnNb1wVtpc3iR5xfhs+WWu2mt+o+a2YX+y//5E+s4prAOx/8pbPr/zqT0uC93eD
lp+f8MoKuN4eCunQysKzEGeyfcuNRRZ4qHFrynYfF129ZUnKT03Oh5XCUu+eoWMP/yjAy7ET42eW
BdEPME2tYxM7d9/JAz9Sre4XQ8CIZQlHjxQAb2JROw/WgBo5FNyHZ2EDfOZqldK2q1OErhVwJlou
dtxA5fnbKrbxi3dl/58X0U2WbRDZdqeXEg2oLctNs/YRo+vXYRcnG5GZ7k3SVcmmAzDrdNfLOUVA
qnKcqP+qR9Kgc+NJ7//o5b9d7f+oR09VWD/sPNFv09wzb5oBm2nwpJ+bTOnPdJebw3dTNZXdPG8A
q23t5KO9oDm62Oi4ujFHPpnPutKcp52yE+8eQRD7D3N1sKpt2DvaGSx3gGqNGzSWA0xrO5Ri3APL
yDvoA06Pdg8UpbbCnrqtzfBJGG2N2hNE2PKy2Cfo5g990z6kjhEFvpGryF8P+dcCrcUoYovyB3Le
dFFwK6ocOQ47AIYhClTBsgWsjQyJm8k5iFU/Og/sEuhAI2pd4Nx18OlDf5J+j9zlxbnGtOwBGM+A
+5DOm3fnACK/PLmHfO/ZSAGhRc5BWf7hyVNUVZBzNDzjyaVzdUSBI0rEPJ+cd9I5Pflf3xYucKT4
5Mnj387/V28LvefYrCx5i3N3VNbdrsD58hQ5rou0d5A+4bcTiBl5pv8E6hcCKOavcdSe0fusPHMH
XQEVKLZv0UZeb+Mw+Ye1hVK8yTps9yAHtmZrw0RvLbBYLta0tmK3NfBtIqBpvq/dAT9Vrq3IqgYb
lZq09pV1ZqFNmp6cBcU/rG1970lrdHV+sM4A7DQ9+WxNrztC3dmqBv/oClzIqNIZUencA/X2yJEj
WyUI7T8BC+fNqnj7Mw+shTnk5ZsyhtUiKrhy1sTQb+sUwQxUgFnnXhc1EPXq8M1C81uNf6ufIHoE
gV1RPJF/E7hU4M9LyqOLE83kv+jM2b8t/XvSPzrOlXPPon4LlCwN8QdunVVkbGf/9FAMkKDkH/vI
y/MLRPU3oakBA8iu79Br6NwpQE65y8Bpvk2snvlBk7boyyzdaMW1kK9IR08BAQTMQMu3PKZuJ51R
A2ShMXhHUmkU1CZWvzzpjVyinBYYzXZ1N2mDphhMauhDRyby96pGgH9/oNlUQICGGQloFXDqadtZ
r8dKgFL2jvQcQ4uKx1SW9bY4EtMy8sXMLsoRJFXCbMXSKZCJ8bSknVq8qCkqM8We9yC/mufTPBEr
1YnLqUXr0k81DKgjcX0yoq4rmjfiBnS/AgxYs6ArimZnpyhUpblZINdSAbh4nKdsVN6vDKUol6OS
655fIG5/CszLOrQEKXNVNf0+QQyGhiRo5Tr0mubnkdG5MewGP+mz+i6TF8Sf0qXwNJzN3ud6kWTT
nBc5/I4E49/m7E7gSzsN9K1naDKqNLzSwU8zh6/YMXYPYYovVHTRBluvF9qDVGjDMP+ultrXuAr+
HxRGLOF+skSjq69NOYgztrb4447cXocgXVwmNVPv8V2o3Vsc0MrJEN7Q1OC4yFenJojkdO1+mopR
mjLU3NvQMCq5eeeVN2bRjdmCPAZiyJbTuOnye0DFhKiphO9QG4eDAC0dWdLFAy3QtbcouAG0tIrU
vXw+8mZ4WnZbI+WArvCloeibrEmLA13wubjczXNoWwxLn8YDX6j6yPY1TX0QkHQa97oVlKCbkUbT
fYYmisn9bycxjpn7jyrXrubnAOZpsXVTjjzfqWXGU6OyZJVVPc65cWk8o9H92eJFfc60BMiK4HlL
Rt14DlGYcBB2C/oAOWQ12nk+MUKBRf9QIyD3VyOhGGCt9HweDgqyE0G1AQlRNg0HhD/w5krB+6UY
b6rAyj7MzFpjhkLGIkVKkPRnwZVzEthtCEiAWbEEJPrfHPfSsaWFxfrap3wu7BeqjS6fWrgl6N/q
DryP5y4tf0YyyznqHlpUlM44aEwEzwD9vwF2mrgrzXGUZba9zGvKtubbPnDeaCRYD+SqMGILGgbo
CFo1rUQlkbqoQAgW5DCQ/oUGmMd3hyZ7plXjNJwc0ogcAq7AA94HTK4c0hOm4HQDpakW4DetNU/o
xDZPSpSYJ2zwRr8ZVLZGiwPeB5rsS83cxyHKSd/1yIyEGUeddwckkjUNZ4GKPd0eh9jDPG9m5Rrp
a6TjgKF5DDyOX17FaZ5z5OsE8Gp+jGp8CmuveCljwOYjP8OOsW7zY4Iw36TKWu8OnVWTao2a3w+q
AvVpS9ZJBu5Q8JuW8oL5yN7CBwpaCcMIl7w39JtZroFr/q16upIHgcVvFBQZLi9y+vKrLbSokv3n
cu4AY5LkDYvqm0FBWwxaloDHhnwsvXf07miopxmCajhMbzHNDU3M1xrexekdZ0Amubz5UtvL8O1E
elGOsgdA++Cjl6j4Maf3li4BOmBXQVa1y0YBh1uSxsqU3glE0fuNZeHPJwsHuZRmUkrZHlImKRUL
zkNSnm2pXJCGn9nO0nmhK9vZc6iD5F4LkR4wQr2+BRh77gODNN12pgBK5jy2pDiq1AAkYuWqktlM
t/HQ5ZUY6DJAoq9YOC2q+UqjuLNkFtKWUsPogc+P7uFi4UHquLy4YwAG3vc60NEoQBqCROF2QLnG
HB+l+bixv5g6Oh6mIK3txjFAoyp3RXq1jL722EhtU9RPf7B9d0dOJtvZlbQi+9Fj0eSOPJGy3lj9
tTvLqNB/0ByDDr3NItBei8xFu5Ee1huza0HPlCQSmU59shTNQzKkBSSznI/wLefjP344g/QS2E2y
b4vsJd3tsnaRtTDRlv74p99wsPmG7NMQ+/Q//ZK5oeOw/1e/IxiDDk0rPvjNS42tOWg2kDnXEHLp
c3TQoTbOt7lW3NAQ9ZUL7C4spMYcbFOT9raSWmCwVfdsGMcFaSU1oPCzpO03sw9X+ogzu3g2tGby
gbrh5q7P61vS6jVb3Q+yyMNw1fK5KQZt5XCt35CRreBoVlrb1C1BrN0PSzup2Gm+eLrKTm46fmNF
qGxp3pFTNN8hSLGqbFcs+qTvvSU5sYZ+OQ1J+92WLNQyRT7CLBgaRt1RLNxe2KgNk2vWRTAccR6e
nqDo7W1iA19osFPtWDrAU9aReV2NqasewcGMKhTAm2pHEtOFJLPiPEd3qG7VjqQyCRKjXfCu63YV
opaHTOFIvID15tnuk1MHWMkfsRdIqujs0a0stlajwNgVteaciwQMIaQh291c8F4BF9NaDK3qnFIg
6B4MKzVXYdGPzzinnxxwzpAvdKinjwqOL+vGMPQdymPcP325iqe/lW1nLUYPvbfkS7c8ANLlERCB
8J/cajbaLHTEMhY07pjH70rA24GRvf58zvZisSYVujC78xYDivLXrbQlB1f+SHA1N68x+yPbeV1S
iYIq9S/J70HprJXhdBulj9s3UcQgXDHZ8JDEEaIwpR6eai/mu8wLnK1mgoq5QCJrCYwrNN11We3H
NmiggIuNxuIQhVlsENjFDu0bs7PR1/PhH57QK2VPnkL88P1nTyLuoldr1F46l21yq8/2Sp0WqLrH
xSZKDLrNEZVZmVWP9k/AUdxEhYWqb5LQmO6sLNjq6Enfz1M0P6u1Te2tLAY8oivBPKS7og+3qvSE
yEN6KAKR3neeGm/CGJWv9PNjeE280TPkhOfhoOA0ST9dpHwl/avtKPCBb9GdpjSA11Yqz3jOOkBu
9HiCU24o0TNjK5pGO0p5w0cPFPdSq43B2D0bCTS0+B3rLkYGvNqV+XxlFGsGXzs9juJeHta+VfW/
6PNTJUq1lGABKxrSZ+9qjj5YNKeEo7ei4ZXt9H8x21l1WU//FzSHuM7FbvpsN8qvuGk6AO6xIEPz
PcgtWqCvAjHQT+V+fijrYhPoSbKmYdKilAeY9ew4yDMBN28HT4xP2RDijP6nURzzZE1a/8mo9ozE
HxrwBoPDvtrOnwInbMIeZfLfjcqLj9NoltId6hA0tGsD3YyGHllcffJ+O7ianofkBJuEi5NZYAJS
HXwzIGlmiZNshki0i/mLok9UBItpjr6I5nFoxfhiIhveje2C/kh0mec+6DhojV5MfzTykakpwJVz
8d0tcnEqgaZ1Bn0LsFZdNnwtlM7zrwRUKlRJQar14hRk+cWCBI6rXiwYWr3OWeaU/iQIQcdFFrSG
JdcgwWdr0OL4G1wsQOs9AulX39Fnb6ycHfgO6pv5Y/vnFL34uGKT1vTapYahdPXN/Bl+N5o/snLK
etea/iPQrkCrzYaozfzwADQvDWPHMHaj3oDjY8PyIvaDOhc707Tih3QIn40gid5YFQ++QO3weUjj
+Fh5rlhqUmAnKAdpVe8Vv3g5cNfExTLJlScXmba30s3+bhnxzHtVy6xY05qI9FZoeB4SDtijwnxw
mvxFWFH01rQ50F6s1DqD1oEdohF7DhJwNfE1bsVf244l616Nxp2Nr50v75aqV4ENabCxfZSWwHoc
lmqkAr4yxn+uoSVflci8WGqacrFsEv4Q1gIRnMjy8wi/rGYETj7VRm45Fd7wNauZOQlGVHXcasAx
8utUDF8ZCrauLWZB3aNg48qC1nBs0e0aFRXIgNqt75DEFKci7ZHc/h2GYnkzTZVMlf83cgjK5BXp
k5r7W4PCW45o+GIMLTfUAZMEAMhaRVMqYDdAuaDnj6qXe3tXlDnzu8JBrG1s+ZKNVn8O0Yd2Ll3V
QDhu2HmWAhUSDFn9aKD+bj/N8VK7mE3jbmCTCSlfdFj5mJnKFghv2suYgaenbaoXVA6MW7VClbAA
7gkgC3TftZQSTU/NuBU2zrfT/6rzuX6B+Vlfl35I30y+B/2iyBwn9INS8ac7CXJxPfenFHAUiEn+
/9P7+2p/rvt3Pfks//JUgdu9aoP6FrW3LeDVUYSe1ufeFezVZGax0IdR3PesrdeMcVRn1MzaG1rc
b6qiH874nIXLSDHVZ+kCFGHhr7/4AbOauO/qosavd8SPDrpfJj9xnA1nIVDnSX7szHhz85z8CLPj
EjCyPcMpGvftH0OIVHclku+RU7qAI3X6+6Q0002FUrG9kmbsJlJNIHCjBf85CKoXKv6MLWnUx5NR
zjLgJhR9usGJFeFi3rGbqmucpR4N2bOZpi9UZpqUa7xqoLXp9rNlF+7WyJRw+nigsRWhwt/zGXgq
p/nOEB/m2yEFG4isKv1z3nr38z7fogLaZcYS3HLOVxQO+0DUyb4H2LEsGitLb3noKIehKpQrDXzM
6wXOYxeNWGkAOwRQQHA9AQm08xnPswNXhQ3uZJ5Pvcq8NC5DqmcFWN5Hqfnn8L+1pVrYK2XyjH/G
fFFE7AlR3XDVF2qxD7NIfUS9xq5oS/y+vs9HXBsfs74D0JfTT/OBxi/6BeZJP8ZX1uTnXb+Sfub5
f/U/rxtJ/yhoQt+kYWRLI9fKcxk7j4pdF886qMV3Huhrl4k83gL8N1oNoA4ATCWGgYmcBxCp8hMp
u+UDuESVR7sMqnNlm49cnp+B2G/t2ja8uLACpBnRjVRsI+ki1cHWQi7Io/C+KEYcPL0/hZ5Ee84b
1LRYv3t35y7eMQGdaTfm9ZKks6BSe/zAgoXEXShWjVyF7AMuVL4HzbxzGyFduwXzdb1EFh/EgnJo
gtZgKUyhfxjWsjFyllbvQ1sqz8MrWwTzLlJlABoQSUk5B7IEutjR01uiirPUSrbSUjt9Gj3xEiSI
HyZusrNU1r+mmSKWnQluF94KcYjq+KKacVRfyj4qp8xAtQdY5UEk3XIc44sqIjI/BejnFjxRhl0J
eOR79D9xP4rH7Ps4GsdBd+Ln3NBUAKXl46RRuvFFo62so1KDALBCw9kaVWjjEoCK6p5K7ocB3aZm
7eXTMM94fEwc95s6hb0UHb1ZlprvuYyK6eCmO6aF/Y1rtvmkREK9dUMXTYNV9NZnsfBHo3PP6JR2
gH2QyDOQbITNf2kZstJq6UTY+ffarq4H68u7YauiU9Zu04+GhYH0Jgx7FFxOhmAd0HaeyiZDcJFb
PrAZHWAg80VuSFolNwWlJ93lmHMBG4vcuFpd7qTUrPhF71r673pmkeIfnLdDsfOApOurSouEwnvj
Q2zgF5W3Iz/Qu6q4EdtPKiBBmXojZpXpvVQsb1LJbcCjdV2A8FjpsQOYo9khZ4iz+vN4GKqLJPB+
2kng7Eltnv5M1agz0GuRzh9Ws2kUALhw6rfRuyo/sNxTj16T4jOBoLJ2xIddPVqchcsyGk3sqCBG
8Eg2KMtbly40bhtwPJISGZJ4KIGECw4Xbc0GPTtH6NnbJAB+XyA2pRSrWAUR2tiJIyBUXdePUfWz
ETijL0IQmZ8VMToAUEr5rrbi7khzQHYaV2ELvpGhtVGoHRotKtB59eoAZV8Y9ksJ7t99ZBf6Msi8
8lUYTeRXWp2eXU+wszJi+yPnydoolBbF7xgW/WKU1kz0F2tyqlvVxboBt90Zv27faX5euy92Broj
xyegfdb3VuUhcFx6AWrwynKDzFX4pTcydhtE6M+VI7rMGmQQup13ayX4EglzEOiZulM9ecrXFhDa
/jiAdZBqSlEo0W0B74/Nm6wiTdS6u/fylzAALfYiAIydxKHO950RosQU4bdr3drG176sRiVd8hsJ
MEFOP6cxy7RdTwwBg2cPB8NGK1znVNYeJSYjDXO0AXTL2jaBl66F+7xi48YwMwYGQDacklDpll1s
By+VML9Ufcd+ShB6DiKitzQGmkOFA8Id+vTHTZcLttOqcjihp72fjDTVnoz6zlk20gj0Aeicbj37
TkMhxybPfb2s1WPHDXSkya1HiPOUgqaKe5rvA/cyXyTOqxul7TSPyjN9AWSea32aJz+xPJe962dF
2y0GgLttkwhIBCeA6G7GlKd7KxtZd9LcdBqiCwNRp4YXa1vLvheAe9hqDi9Oo7zQHVBGwdZQld8t
wCWithOjeX5SU6y7kXMF8EQ9oIsFG5+VERDJew9MPdt5qLrIpcohvoZRUhOqJbAgsczs0+BdcsSp
fVGl+sd50piEOXCx5TPU6OAHdom8JUFbg91oFtAjfuKuslAXcOnPU+2qLv1c7dv1GMfaEv85SIGA
LsZPAre8s1Dx/UXNzRaYB5DWegRpVbc4+6XlXVhViIQ4INe2cif1/4ezK+tyU1e6v4i1mAWvxvPQ
c9KdvLByklxmEGLm139bhdu4fTrnnu++sFBNohMbS6WqvbvUtL8Zl7sqNc+y+e7GDqhi5TfXQaIj
NMrgQJmkRgesqybA1+wa7oPlli+xzDcFdWdva6xwl2RVOtXgoRclONg4gXwN8fzAafvXTkXvf9Fa
kDnTq41ejHTXlMCLtUxhrEjm0NuQXoykpgsNuQ1GYDKcI8zvygZffA/5O6DucbwCbSD27EzLwM8d
j8pd4haxJ3phPdtmZj4/cXlL49maZEpT/s16Q3Fma6YK/H6F4EwGoew9AE7K41AhO+XpgXUPZLXy
iGMM5L7LUt2AIOGUM/Sx0aVpVKBDGg3avbUoPKGG+awgrdDtuFvc2MzOZJ2iKv/YxRu8fHuvLhtj
b7JAkoibyDYV3aNrF9oLKvI8Eut9DaBa5O7BEQmrGGV9G18bjFXfjVjHWvHgAcrW2Id5w18FYlja
2D3WZqvOMVrsmE6R1aMtWjoNZtdusioz0N+IkOolRhdht1MUI9gUVKVb1w4wjKdcmqqYH8a6HAup
n/JPZG9rAZByKV+nAOsKx4ZAviSsJsJjYjiK94B7piErDsQmAmQaNKBDkIzAmEiB5AMA0UqubWYZ
+ZoooJl8b+JNGFHXsYDl2jvPAmVc9w2QcfdKY9x1Qyu3F2L8dOgA8BDtZmOAoy3pYY7a2aMxrGxR
l1GzjiR81ShhreiOLqWb29MwIXwsUmdNEqydFnQHs2FKCFfaxXuOM2nI8sZxDu6K5C8F5S8y+WY6
4TadmuFRSrYFYeorvb/ozTW93QysB0kxNcnLUq9tlRSvN29HeomSUgbpgiBRN5fh5HqJxLGhArpe
hdZXXbG+0hd4iHNtodlJt6Lh1bLo6paMHLvsVlfC+eUxL7IESClRko1oJJvWYLeBOznlbETq29Ua
CSkaTQt6NmUR1eATBykG2s9CVNseW/S7IieZtK9VUNSbgrviSIpotiEhg0kjTTJpAj5OtPA0Odpj
8UnJ+mKZDywEeQ0+aSSq6Q5yQA2d5ZNI2ifv9lciKU9xrkxxKMR8kfIBn9escjXMGjYh2j21rZuA
kvP8oXfG66HUJnH2rlWhNTNbPQGD/kcL2txNnyrZwygvGigqUDfin0hElwoFI+vS9HVvSFR8g6SZ
npX5bDvLwcsbrfPY1gGaQCFFscp8e1jFAAEFtSXDVi2KgcejxePONJTR43JIWnPQcerst+chGVeZ
rn9JzPFbpSJ13nW+/S3DT5rMovqRAZbWjpkbHK3Y34B/obIAWYHQP4vfrYVMrc7iD9ZzELJGpyJZ
z+J3a5qSJd1NbD8u7AX+ufAflUegNalz48kEKSbOa7HD5dqpVfj4E6yZKPZpEvbgdkm8a2zbnkzR
YDeA8qS1fzXKqZamrPTTK1OKWla7ZPB91Fn2YfeWOmV4SIfMWANvrnxW0au9aNFH9ouJn4B49n+j
l/FnV5Tl10rU+crOAn4KQPd80C1FX2dKLJ5x5Dn76F3o/zbS8eeIFf/XMR0lD9W7j6PoKOIo+pdS
ZO1+jNkqlr9vSIAFV5dZZgBxc+9nqNeQZkL+DM62sxlFK4a/nADovy7W+Wvi6yJKrw4Hn3d013Y4
cydtDMgM5HMlcRhpcsEa7J80sQx5/q0e7eynBRgNNRiKH7ys7GXF4gJ4Ddy5izMsXPVBZD/VMV5Y
Xfy5RV8E4RaksvEq78JkN1gasLfpt79oLMBiplYNaDeO5Dnpo8EBQ4VcDNDlRqZYAVAFL3HKoqqu
7Cg2mYQ27Ci+XlUCZTSUwgOSkKYbIKetC6D0ya8cfdusSGMALdOP8xeQlEXHrEWYhf30LSbbwRTs
APaX4/zNnL6xl7idgxcbOmsPZEGxOewp9nwpP8YmBcVOOusqNsnJlp6ZhgUILRajhg7vtE6tZ92K
HgGXhVIHrbeewZykrlIXdC5OYpnP+AL5J6PB6bNUkghNLpM9eaPwWF05BjPAj4Ngfab6p6TPgYWL
kWHhXQi29nrxiZM1aMaKwl6cKD6JLvYkSjRLXd3Yy4eiSeiCXm+s05mxV7oJ6QtL/XstQjGGwUxn
E4RN+9z0dntE98WPNLPbZ5eF7TPYnr8iqZWeaATq1XqDPFaynIZsiJ6tHCfDcKYINwFFkgApGQFJ
SRffCKaANEdd2dWmbZV4SUp8GSjgPD8FHHjgojJCBRo6DpQpqCXqH/QM5CefEp//9ESj81Pa10F7
ZJnl3zM9g9VaXtT0zoYmuvzZpCQzGdDIsU6d/k75Z/fyKekv1eRTRtVtwE/+HfUWtSNxaH51UX4M
vnTRH3UTh3mt5lYAiqpRKBTpAGNSRPSEnQ9SjQWyHKRwCs1TsVR5w6Y834xGFW2BTp++mnmzIQMK
iQV+fxRB/w8hKzvSl6J1xh8yJDhvdbC/p8VG6C4WXTgye82VakMGnZ3FSwNNT6uQ+44X8bJfqb4R
vWl2im531PnohfJTBcLty9CzbGMadb0DE2bxiFZPhj8DFkYQLowGLOxOAc6tmrH2rmadCozUDjTq
orwKZiKYFUTmbTAnys/B0Oo6BUNVve8JGQznkSqImPFkbtKbT6NuPqKbCFy9WvvTtw3/UDqlGi3p
Vosy0a7rtvFRs3Rt87kh2YRB/bPkfbDCe0yCDIMI6LsL8tIdUUe2hi4ZdjczmWTqp3xr2hxQMRcG
yoKBeIKcSJaBnfQTpxCYFl4maUAomtG7YKtA+fouiIdk6Seh2DsxttMJqomfWmzo9hmwWlYZ+Ki+
53xAL5DZ/JUoMcBDwEN26pltgJoSmSNSALNh3SjAN0QNibk2HCCc+k2BWtYM1frSc45djGh8TkV+
GxssqShKj5r/MTZ3tfyJFaAeMFK1ByoRsFgJv6CK+0OSOtGXsUPPlRrxs7yXCfSLnOwJN0HKwTAT
T/Yf45DcNoxxP8trA9X4bRt9aThXr+SXecme5lXzFLXL4IZYFCV4xVHPg8KVTO9NcUJ/WLGoazDm
lGgkWc07N5IBlvVaFiUiAkI8ZLSRI+PZd1rYzmNS0zaSZOziR85/jHUz5xwv7/RyN2ROskgqEd7T
pfLFD5PZ4U4o2llEcrBp1MsKwDjLkeGLsQyYY2xFZ/4Cq0ANakTkbu4YUPzf4+Rjh2pCrWt+MHsA
Cd9FQXE1V8HZDAPX2I0iBVMphSX5/AwUH4DR5ghaGxm1M+10ERR6/NChh3flWnhNNHVUP6V5g15k
G9wCQOw4kQjJQgB0NuOkI9HsRPYkc1UUDPD82on12hPp6BKgNAXcOGyRib7ag8k4RUG9cDysKfgP
p+kB7ILD28QPwenXJupLFKfmGrjDZ1uJnzjbGnrGrmwV7huTbQLMd3AKgDE6d1m28GV9Tl0GoYfX
UnbnM64+BKECfnk6dBUJeD5tlt6xUFMfyGNW+BYUrlTMHjehyGPoRQ4WDeKKRbrfOmlaVOx0Nban
zQkNx6rAUG5OkAsvdgATtKedzGxMGxsazloynkJJ3zqOfjG8nsaveelu00YCpQwGR9dAkj9wo80f
Qs3CngwbHRWM16dZ3ukqdqwO4+A/g8WsuNjOcqDB6VNcxp9KJXT+skrz0Y+65rXMDLEKAl4dXTsC
CAgY0VZovgaYA4pS6T+wquzJNEcW7coUOBHBSpemoLe/q/Cz9Xreo4CZMPVSvTdek9T3QDPrvjAO
xL3Bjb/nUmznAEhlZQrcQTnsMi1HE3SiH2zJDnFxAg9t+MDq7DuJQfXwuVPcZ/1j2w1bHb/RC4DT
9Ft6K9D7IUxBF0uy8764RflHlqDsHIB7J+LzVUz+nwIJNuQCle5EjL8zzy/JcJD5n1YJug0pNTSx
DRMVMOD0dKOyklOByuJ9EDLbK0oneykA+OcFfXy+I9ms7S3FRsFt+9/sbqL00mOUvjfxJrvE6RcA
imrvot6afiFY35iroHfz3RCn+avbm5O8M9Sz3A1S7dTlY7lQoKSfiRsnsHlN8tmpQVr39eMkiQUS
VJJ/NolpTPZVl7USGEpdRBbnDyAnWA5GAbA0Uw2fozIGgQneshuSkYWiqsvUcIJnEqErKgM8BrhJ
yMF11WBdRL2jrNiIUwGGA4UpNUVnDvJ8gdJYih2AXQFfaQVvH1+gwzYIhT0+GLj1IgVHc6BNYFuC
8qJhIodUJ0FDF7uOK20dFuehcHH2Nw9nX4IBm4dzZDI2JITYrJ0nonlvfIXoaq91YmVHHv82QP3J
o/3xr2xMdJWV/SMoJsQLj0FOyeWLGz9pXphU6g/eu6bXlW51nzcRKoWzCGyc0taPsk9t46io7x00
LF/ZAlPc1hZFHmTP4Oq2QW/Ru3uLWfUJAE7JCv8j7de0bP8atML/rQ0xujID9ycqf/QF0DzTZ7y1
7LVp2O7edNqzEyDGu6+VXv0l17W/VVTk+W7n/HRFqC+Ywfyn/jVBHdu6YwB0agMTlBfoL98GlQPy
sD52lqPrhF+QPB1wEGopP1iX79UmZYBUwPIbP+H2bztSv9tuV725LB69DkBOjy0Y5tegih3Qp4yQ
7ehktyHLvBwW4L6dQraahpABQoLkzP7NRv0qJOhUgVlzeUrhFvZWWP8ZNCV77vvBI+xqGhUCuTFZ
v3EZzboSunn00S8FdMcEeS1jaqhpMrdudipl1q3rufHi2qda/hbRAHUjpBkVR5eaK7PsVMvUXH/W
fPDRA24+o5HQi7ApP7TcalaZC57sUTOWoSzF6EQZegA/ix7+u8UYFflBWKvz6XvnrPLK9LcRB4Ub
4+MTFYaWIIRb2BFz79vOQbdGY6RLUlTycwt4wW9BWWvrf/R0UrCOBfWQTsWoSco8087CyVMVAdhp
sX3ZG4Gfoxmmkc0tuBSo2DgGNgAnLyKjsKp7S9fzWZ6poHYKGi06hnru4FilMgDGgf8+GqJN6HpI
WvpPIm3tZsYyCVrlqdB6E0XjBTLOj0FirQo1AIuKvBv1Dndhbl/J4qSyTymPgIYs03N0EMXTjC+z
YjC8+biJFDScj6msuuPLdqiv7eYoZdco2wr1CBYW/L5nMx2NszZ3vNF39TFHN5wCkoO2cPli1pFQ
AZLc4Wyl1sNvLcHJcG0FX7if5xvsCThewPL85Oq04/ZwJAnjyXw+G5lNpoMVdM5hB1f5svRHRrvM
MPT9Lzc32vVUNkL1HVQQMteHAKkSe90wAkMxevLcVSLbgnaf1pqQUVWl/gr81ueqEwvsdIkb5Efw
02/HamAHM0TTnFl2HdCpIAsMhrwdnTIltTUN6WCAW6k8W4IMUHvO4eqcQCb/paul+NXCMLiJI10g
TedZfxK5000X8zK0nQTEXwydj1I5y7WuAM2D+UE7+RfddSQBVmHyH3oApi5up3jX0vyNLJVQ8O3H
v1CF7EVTi61IufPFGa0T1UaPIejYXDeL731Anp10W7U8KrduIrHO8L5//ZOnnfDYq/U+utdHozmh
QPns2bt8rYhSOXtm47HxY92bS9hzDdQNZTIowPh678QgmYYV04aK1UmBPa6P4rAQbKB0IFnpxnlM
ZfVk+M+x5uYE8v1jfIpXaGxYp1HTeilyEmvwi3CQv3f4dPjp+UIKpdS5N8tQmYrDn7hP17OiUNLB
wgf0g5BihTJgAkSx2/ikoPi6nLjTFBx0RtKQxq0wjRVKr1wACidGiXrRUTv0qcbKNd2qQaYfKhNk
g6gsNJYko4ueAOtqsqkFyhevVGkfWosRB8vIVFxiTk59puMQmQHU20L/z/BSBEXgjagIX44DTrbH
MvlVuDhTp1FSGMzLw7bb0tDKC3fNhjZY0XAAleIhdMDVRsO2t/mD6gBMnALJC4h1FqwU9hOJwEL6
CzAT8VXsytK7bZRoMJWxB5dfx24adHxNsetkih0DZaDxZFy7UqwncpXPDFpWGwfm4mcHVIAPUMGE
GnwFINy1zPACtOmBY7sByDDZT7f41h3IvPk0yOx5HU46kXvvHsayK+6plGzoU9SmqUjWacBspdow
MNI0G3xlQS4oi81mxcU2oTKz2Y7cJuHFBmf5KEWbbSgWGVLA1ImPqo8iPRKRMtbt87xTGRsJ0zw/
RoYPso+s3wpZAogjMACKqmZ3VTRYmfx7o/jFkWoGA2kRJ063oCFdLhYEfjzH+GgBghE+xRAqP8fQ
qDH54k8OoebpDlhs6WgX8Pd42Q756NHJbx1a2Jf3dlYdM3uQrRpRGC/dACtCOvslo6sj5KwfAcFn
2Y5n9LbB75JI7IO8rXZi6GxUkGb2sU3QUQn8/hwQIBZohf1w6OPni2Hmyuo2skw7CQ0lbXLucByo
WI16ZN/b2MkeRGeVdzHAS2lEF6KrVeve8fzBt/Fl96lSECQ2Zg4QA0lmOxvPdle+VnM8FxSAvhF9
ulmt7dUwtB4Ao41jJrmYc0x/DZpM+y1wwQgJLAptD9Q+60FxAV5DFmEQbDpNtd5EAtJH1a34xnLY
sTMKtOa09nCy8wEMfzLbgB8E/q3EKQK1rY7IHSw4t9VnFA6DjM+19a1ZGfzJjK0ODVvobK1rxVME
gOJ5F5+jaTZrjznvglVvAjZaRqN22QgwGYsmatTnRoATOIpGHb9VcTlFI5OEoy9bEQ4K9t+fjYHT
eMWaPF6OBXZDtARGX1p6igvsMWgRTMMCcFULWgbPQ2D5Y4UujUn7b30/m2j2LeVE8/Bm3j/6ck23
PScCEbbbNIAG526FlhmcrfbyQnfgIUYpntTi7YhtzUcFmSgXLRnPbhk2cpPvHJlMSDFHJm0cHnWt
AYS7rHOZl3FXi75kLpOZimEqm21AOXr/uc1kfhMueveZZ+gGoJPkRYtVtEDb1dT0WRRKeQrLcD9V
MdGwsKM9/fzTpUtGQRbTiLqeMz6J5pUCl6LAVnbzouNjrEgM/f0YuMugq0qvsFUVrf9/vwvtrvRG
LdQ+1ZIH4M21L7G0u4riJ+oqdEpjrYJl9c5V0q1Wx+1BSSPk4+WF5LbS1WvHCAH6UtkSukJqdOkB
jLltmvRYuotWgl1IhXmxLhJusaUV+mw/CiSRQhC7V+gj8HRgFx4UeUxEl0YeDX0mq0E1hyJr6Zdi
rwSebHmoRD4he/ee48wyETrnqbDXArYwq5NFpNlLA7jez5q8RM7oLLqg6Xe+GXXggamHvQmk+gVp
6WKM3a4zQGFMI+DRKSvD6ooVDSWM7gPoWcHljGiAKjiHjLne72gaCsmGAdQTqPJGSjZtr8JlPvJO
jl8WK5qfwjHNmsIVQP7YWSwoljWKTyUamhVXr6oNTgtFZclS6RTnPm4ssS3Lut/xFoCPGdaVS2Eq
0deR2RE62o3x97t3ZqIa7+KNPJs7ebMw7XeB3Z69TXOIvqLRMFqAB2X47ddHQmJj73OXqp4su4s3
zZ3LuQ1w8S4Ts8Ih9bU3IdBJ7xxp6rcbb5qbvOnJa/nk5N3yYvzdJvPcWR3jwHVcIXnVHLUwvZ9a
EGmIrcK9oI7E2C+QttTcLQE/CRv08xYQlQkZStHb7BSifmCCjUrQzLOMK6CjT2Ore86VFjlgiSKl
u2hpB+EOWhoIc0pGcmQkiluMgDJyzGCynTCmYn6OltgKYKU084kp2fBISorW6CM+u4Q5JaOhH6U+
pMEPFX0pX3DUDB69DnzMI+/aV9MoFkjmqF8qI0ke8qF4s3W3fS1Blruz8ha1j9JKlIDjE4prgm4d
QytD/XfNk8faUdoXHSdL5MQGcCSaVuQuyAoFxOVajBYg+2VI8XFiBkRfUw3ULwInzw+sqt+m0A0L
doOKPCo5FYBpvZq4K1zgSQNq36zGFqm/Znq8m4ndCiRVXE5MIW1LDAuugiu4C3rjMLEPoB6hWTgh
+CDLptXWcaminkEOrXpIwJVeRq9ASOB7NwrDB7ILXRPEfor+6CO9CYvQCB9iXqJq1a/TNSM3MmTB
Ms9i9Z5c6UJT5BawxY1ALfOVO7pfg1jj+8lLwfKEIpPxJDPEOKBFPE/X9FSkmZ7vOvok0QukjWT0
avTZJvGTbKtHsfkQ1KW/5o5Zei0zgR/e6syUWCD7Hh3QD5PM7sA8lGslzpEhowsO9rEbTgsBVLII
bihS9tdWjhc5RSWbBFUsx7RM9lMUksW2hj4JUZ58IMCgKHkIzmFIS74NaPyWvaYK1OVbbwPoCNaA
wyzQJoMLenABWPbpOAvG4gBq4bNlA2ZddKVfxuQjIwLGGkgeFGeyKQN0M08xyXySXltczXqJQPFi
fDjB1VsFK2A1oF4xG7M91nklUhkgbUU1IHD1INLqrDwNcvRRRCOSS6tGdKCqxInzKjbTYJmaLrJd
Qx6e6I6HOnr7G8tYzzJS3NghT5wAJTww16SIZRS6a/umWKc5aucECDlrEwjSC3mXIH8dAcfJxkZF
yuTdJJu1Zvwum+2Sll1FcRlA5nOf6Dp6Zmm7LgSlWlAM3yOgW+LHLgz2pg9ydSmPQfb6nQHjfGWV
5ZV8tie565bhVwMkc0RvP8dhUi7jRDoAfQw6q/LBbcor7n5heT/NW3d+ihxrE+3LUne/WJBTnMIw
01Xg6lgYvdtnRMHw0R51XtNzzvaWUNmjhSPvCMhqG2MsAANcW0CWCvvyPBa80m2g428zhpQDklz5
I9r3XOx6aNgX9kFNusM0BGkCfvNKX1m6hdMsBzn81C8oFKwvzR7kEHmerVDsGKzIZYrTBSEIAmzk
Ydt9baCc2xozvPmAiQHU/U47uAPewL7txyv0JWhr0jbMbncVoPg90gIbpr439eJUxnhpkoXJQX3Q
8/yJRHM0UoIsJJmikRYgh638xS88wNO0Lx+jkYWM1qHRZ4rWiXgHVvRNi+Lil6oCCpVmhske0KHd
PQtsAxPn5g+103FYg4LTXovQJqLY+Ut5sdVjs51sKzB+/qh1zeuGmv3KVCVZjFVevIgWdS4UV8i4
fqkZHtl+Ene2jbT6bPuPz5A1AZAyLQUJmQzEAX8iMLihFiA0OElxoErygRZbr/X/ZiEJDHjnfB5D
y5yd0af2Yy+GdJtbTQcWWSC00RCnGB1YDDAcL1pCvYl8K92qLe+WBLqWWeCn+aPvbDxHnn0LAaaE
orSB6IuD+ALlzQ/4KRSruACZynwHgCMBgCfI/mhHvqT9L3bAldqIpnaBP2nE7nBHb9UwYplng+F6
Q29aeilrbZxPsvkdjWqzzANYUr/R4wx9MbPfNLalns96GlNciuGMvF+nOpqjs1A/uEWg/NbydI/e
Qf690yIDR0SifBA1/s+qWmXboguDhzTTmCeQDpDHSQfqoJNOnbD490SA2i2LIvHQjOZ45RTVHfPU
UGXfejilYccPQ5DZ1drs0HkZm81Pd8amCMHXEEaNeUoSvfBBpIdD9pAn8Xqy0VmNV29U/SRwC8UE
wsWEdfHRralsG0lWcKNPyBjkFmImMi7tcmkmrHkChgI241nYHujsN+3r85AOilGXcD2ctWT8z76u
6yw7kJrGvu9vWpG/NFGkHevaVI+9IbTjPKS7Smo/2tpVhIrr2U7RNYyz1pjiOVr5Fk+MdGpisyUH
m81RXC7YDSfHIQXS4o3ManQwWxX4sb/Y/gtX8gIl42kOmQPLLsNB5VQH5IfsDWX2wxPYOruj4Zqm
R9U+aee+KfE4PFVZ2x2jXL2Skz2X9tbFXsaZ7UkOjNv0oXRQGihP0jTHrxdBaiRrqmUHPw66ueay
drobpU07uAnAUFH0rsVFUS1J44+B/NGxUeKVGRtVYXdBEPcOWk2QwDVlKpju6OL6Rqx4WdbAsEDj
F9HPkSbwS8BTnG8lKd3VLQWOE/uOZCDZeqhYZyYnnYXG0RFsF7ngPm2GMHzhYLFb8rrUN5Uc2o4T
72MXGExjrgUvRSWyZ70AAHiRVJ6l5SVwPLPyQEqg2oPEHAdcSxoqDB2VKGN5FG4dvpDo41S5nEo1
en0zuX8ylej3pKNHs92yXCSKww/0aFbjIrHxT9P1oKkPo1K/r6Ne3HdZze84CpFOQBUTi8YvUUs0
RjYwZKMBACSm8TqmVbto3WY86W5qvlZfBma2r1mWKifLGgTaVmGkmMz61Ie0wOqSPqCTBm5hBOjq
BFVPS8eKlK9iHL81knguBgVDpjTVT1ahOSRPUvMJRxFgajNRJVSZlollpuEvjV7zZ6cQTqELADpy
0kOU5d44RXKmvsZxYxaGyTYCoL3XMCPZ1UwpngNfCY4dT35Zfphw7AjUn74woyMp8x70ib4lQtQS
w5YuICXbAp+1vW98wZ8D7oJ4NcOGgpSalhfPW9JMAfRsXOKMTV2TrFOz+h51NFtSNuZYPBuqcf04
RsnDIyBUf00WcoqPj9ShDW6nmXkIuC8oyezjI0XykfDJUP/2SDRhfnkk8k2r/uqRSESPlFptspv+
RPkvJB9JyY9xLVY5EDJ7VT/N+co5uQkdPt7GidKYc+KTEqQJUGSw89qAz+0xDEt7URpgAFaiKHxI
OUgIaO38mYIW7aQYZcWsDyS1W49ZUYLzcEHLbfJo0Vy3M3muI5EZpeUAkAhsf0EUlWJV6tm+bZ/8
GEXG6JjhS1aOxl8417sxGAMzP+Ud8h3AdzT/FwOUvOTAEruKoGl+vs30zvSIhxgEcVg3Rxb4H0v9
MLEWk4IbiciWVjspJubiTvK/fU+DVl1nKpJEKvA6pmqRsBeAAHLSJ7UM1B1ZoDoteW2B1/EvLUKz
FguUJ2ZTjMwABEgZ8KsYs4UbmIAGkRAgLInRwxgRuzBW9OGOcVRgxWDAfWHCUe7wbr9PzcavPd5W
i7LutKeBAerLtItsYat6cIyF1b5gs+MsBw0JA3INAOOOd7BAJKktrF65K/3unpSTKKqvollG+nk0
movHxTma3+egnZI/2aVEWAPgQvYTVD07tAn4rzoHpJo5ZMm+alnzODLUOX1iIZAA2mt+1j5SjCap
kgXWgM0pHsDl2WlduAdzq/rEMlAMMxG0f/lq9Zed1eqz3gBNEwAm/To3wVKnRtaKDOoWoEgtiknu
gDg4nPwodDxSjDnS176ifysc88+x0yBUn3NVfBq7wm4TuCXFv4mN6pIvIUjX5/UDrVBoEdLEpY6+
Tx54NDTLeqgW8/LkZilDQ3Jx0zTAyxVrnKCriwSMgO/LHVArMQ8nzckyYjU7+bqKYuxM7AYg5I9L
QzHYCa/hbNPmdbagYdi2Vr2RhkrhlzuSkW9XWuBcRTvk2ZqETRI5J7qbDaUvGvq3PE/9F6BQ/GIK
ltQNeyuclP9y1GJclHipPfcCn23bKNID6DjTk9aMfCXw3fgqfTLZMwgfrLP5LxGl46JVtfbZjGKg
k+h6csjSPDsFY3326frxV6adQjFODLHIE7NTJJlj6Y5YY8vQ/hr047glOXba9ZlDFpsTHOtx5dds
e8UwK91YiVZiIo2d3Cgeudm984tGPAFwyuBYzS6skIhkmvFdGHX+Yrhq9sJBjx5HTvdEI+AeaIuW
9/2ehori6+s6TZVlU4ZYIAP37xTl9vdOjsiiQAr3xt3pwXM5uztWqSzJwVXV5KR0ryWAdB9jzTZO
QMMHvUeXa9+EqkZep7LqBNzl8hmZrwfUkqvfcr1UV7WVu9tImrlPDei3v2lmke0AZlSvyLnUiiez
UZyn/3dQmiNB08bfg7pD9gT8VeepNBMsQTTwKIvDtOMRIILaGQbAdmivMm9xVN3xNPAf3E07oQH/
p54DCLI12dGFsXC88p32PsO7H22ZyG72PccarGEHqACAz0lYwTmg9HVaLC7pMSjA7EtmpBgu/tEw
RNUKXVLTo16ZXB53fgx6XJo2GIB8wNU6XAduox06QO0u0bkL6hfOdCx8E1M7TLekp4shhR1QdMrF
1fjiOWnIaPa5inF1S/oIyLWe5Wj1Gsgm+ctYIz0VuUBFT3D4/2LGqHasomShOw1gfMDz8sO0ywi7
VChjWQ3DVHwRaEiuOPdHcTVpC3d4qkecTxtN9kIW0p1r6tkdp+5nd9UyjKfYfpxhkqj0DVTr0UoV
jTZBLTXaCNQlKpqbsJPIqCIp3fZWfrafS+NIQZfPZDhcNzeJa8sdc5zjZEJvbf3L0AP2d2gS+0BD
gG0NaMdn1jRkMTqhSGuNtf6FtDQ0/QSgQEURbAnLoGgjbWvr4tuEe0AQCASGQAqQaXy7AYohpcVL
dNFDSaPZ6WNIks/uimu1x575OWB9s1q3TnqvmfdINfTrjoe5R0O6jDVQRAxXcRc+uo03TCvN+zJu
YwYAGGXd16V6nI2tKg6OKHndzSK6+xeByY6i04z/j+BpNw4rIPH5usFWVHWfKH751DhTVT4V3rc8
TFeG754NYrMUeE1NRflT7X6UI21sIAIV75PBe4TZYI7wPgUwTICHcxOej/46E0AuyDV1WQlw43lJ
lYGtQE1xCie7fyuLdxsDgL5Tn3EWK/6DNI6lkiyUHDD86NarD45sNq6D/m8OOpoRAIDKF40WB/dB
oDanQCneotLIXgJ5yXtUT/l18kSjtCqsBb5MxZ6GpQJGL8Eba2kh7/wyBmVz4pV4q93y7J7kzq27
id+uyX1ko7vWrdFakkOuafa2S9pjOaIzQw+AgYemlnKV9znKV7jbv6kuilnAR/MCQkrtDnTv5YLk
nQ/Y7kwHXdXFLJFm/cUsUViyHhMm9rrrPwQxlgD41wH5noGDQm1wg2e9SpJFHMRYScJCRADsSwpQ
9uXGeG2hy70Hd4zN2CL1rNTdY9v7/DlRwG8vIiB7R0G/N63G9mg4tNaw5F1aAGAXWos5D39y0rCl
8jhrjdeY6MEBwLcTchg4SInKmYSDrRESFMybEAxr68hRWvkwoQ7qxrFo9X4ezboIlqQjvzhhN5ak
kzgqu3BEngtwa5a1xrJW2QVKUHv0QuIjuPd6kdbe9AaSWhqSNkiK6+EffYHPCV55GQr54Qy5JWvt
MuOrauL17ssW6yGJ2g02RGjClUORjemzz3FO2rTPINBFY7mpobqnd+3NZKDaw1Fn4/dEtV2Ofg5t
CpbJJnThoxDPUAdUOUt/CmZki3dTpC3zVL8OZFT6dwpL9pcnYy3X7lmr7bJ6ALpVUGBtHQOgHLQO
j//H2ZVtyYkr2y9iLUCMr+RcOdTscvuFVXb7MA9iFHz93QrSSTo73ffc+8JCMYnudIGkiNg7Ynn1
rI+YTauCLcFKWVqvPeADL4/fADr13zk1Tq49BFgzLyg0s9h5phBcK2rbxvsWgI3PJSqKJ7TushTZ
grmdcSSF3jhnhR812SJrgUYd2i1TMrRFtsaCxz3gu/UYbBcAilIKxXhNO/FW81A9MokqVVcoE/JF
2a4mCz1FTxXsC2lPoos9eQPL+doeBRXVIapVNLa2pr6mqn4+pDp63QZ9TS0ALTe1q2HVKtdD0v4X
vqN68oOhX+YidQ9x7NSHHnOvOpb2H1baP1MXj2pVJ3AYZF8jrQ7xBoFpL4ZbU0N2X0rT1EjOpkzP
w63O4y8mAPz2pa7k6wKtLm9txmoPfevpz9pZ0WlXhpyRB/b55l1vXXU1xt14MH1fA+JnXazHrM/e
OnsEykdUZRenRDrxi1PRpePByAp9LxiozkWZaVvUfxhAzstDcQTNeubVtuEiK8vQoycvpMh7H/te
UCJmXqgId01CW4teE98w1m6DfSjBZ+uVg42xZT8X6hAfSY6mnOGbGSo/FNFey+/YA1oUBdwSckbG
me1JfrHvzNR5rsziHP8in+1pXmfs2dEKEwtt8WWV+c+BH7yilqT4gXz2dCMlru4WPy6qy420CYRl
viiiR2Oj36CaBZga9Fm1avDi5LqRA9kWbXX08bU6cUTDEiidZJOdMpqgM7xYkEzGUJx0WJy7Nztz
jIDIBCofN3GTFyEOU70sWlmiVW1VyqS0z8oJDFWPwGStZoq/6syqwOodZ+EjcaVI7pQSVFIghDJ1
cxuh8I71g4o0ARRG0TkFttC4JeHFZFJkURMdWvYfBWm2tQtUtg+tYwf6NmG9iNOd0k5fnIaNuz9Z
YJF8beH02U+j8cH3JgzXS8DI+b2N2wU1ndkWR2FOUn0I8IktLc6jkzko1UMjAPOACqDmZXbqnFun
wJXFX3EQnXTwkj40+lhsgPDSvOSd43oiqP/jWL2yimNb9tCijho8VeGRLk5ehccAp6fTkGR1AN4Z
srNyA7mG2XD2Q1VMvpQIVCeCk6d/b1oG1JoY/1QBOjXaJwB3Gx6X6EeEPU8o9JlU3HiQgoDqCU6e
Qg0SrZ5CgZDo7NEAEufHlOhzwgY0Gkbkr67GBhAvzvUdpI+rzl/lOfDVsGn8ZW+CU+3JyVa5i617
moF0DWzl0fdcLbFeLGvAG/nK2g5DnB2g9/vdV8QjGbh2A143HJo+kmcLTNBF0AJFFym3VR861R89
Bwd47uRpq855zpjHb6MFvh0UXjyIqrV3dFcgzTjdjXdks9097exb/AxdgO7pGdA/QPThDb1RHYD4
mzo7YO+KpcOHbJH0VQm6SHkGasQ18MdmFdnrry7IkXZqGjzRjuMKn7JNOrZjcfREu5CcMN9oy6J0
IGOQinsbGMXIJuXNBoaGFFLO1dapsz6/nzKcc+/Mqj6hBqbaza9dukO9jZjewlzwEypizhakDNHo
P72nacjGGpjbpf2gWaNxSm2fTZdBB1cQr0PHY/qI0lTSkE3c9FurbOt9y3BgCDA5+JF11bu2Zw9o
5l+S9cVwLHS2DhJeSxzisq+XNQf4Gs8VEPO4Vr4kpjPiMyMFsxNlGVpavsTuvXksqBeLhLM1GZIL
hUnxT2SKOoeZFS4hBc6xZ2uS0aWKLQ1MYUCCsPiG/sz8ZWs77Tfh11ihSSn9uYZrNrTtt1FKr23z
pOqupPQNO9v2ifq7LcX9h5TiktSpR77pGmD+K+qi1FbBmFlPc22zGa5DsA7/LomlZO6AaoEGdl9C
cSZDe4qsOzXKvhCV5hmt1lgOPEdvp962e8J5po8OAUDbIRAYJCXVGXn7YjKjSvcugG8tc7AfDPmt
uolCoQqs/e5GmT5ocwSyVgUYNuk5hiI6lEFR7420RJOWvFQclOt60vBF7I5nWSjvIne4VpCMPEiB
tRNf0HBWUChDhppl8xyzx+x2LxTSfg8gPZFv91+4tvQn7/QAhDaBmUtvBvrLnl4PrjylaIdgQTKy
nV2TCq2dF+XVS4W8enhNLx8XNPSe6bQc9MkAgA5z1z3FVVt8KapvtOLvWls7sBBZTxqaiemvmsxu
N7SW//87FV2OnD/qaVfUJEf9cRpn7kGJtCWJpvY4DpS/Qwt49anXDUh5/kFJx+WkJUOSSRMahTp6
56iL7uI6z0B3FzlNSiK6XGLfk8v4FHrse7R4djEYMIx0naE0cSd08QrOm8TZOAo4TO28wIE4b1FO
cVHrkuRzkpkREHVAq25viHxy4qvsfEPbaYH+qrQuuD66jL+5vFsUvWF/MNext9woonVgsOEbsMMW
QuH2h24nzpVc2ndSTvYZim/WpeRUsCG/sXfDbPxmiHZRqNlKa91mOlkv7GXRx/ornYTj8IJ7oYUj
FhpK1vW10tdiRcOuCfND5RSRR0M6Sgd6SFgy7ZUO7rMKRxizOxoHIpyI/nKvfZZduRtDPa5ZZaer
OtZRCI7cHOXF1LBDZWiqPFJGDahNWHUMhbsjZRdafJ0w1qxoCFqadK/6WudN2r4bn2U0GlFIZegf
8sbyr6Lhg3eOVvcjXzNDNHj/IaFH0fLGvI6mJdoUDdiQA4gE4++NSLq9sPVuT3fzMEzAWFsPNV+2
enPWznb/J1ktA1A8wQRf0hwUgBRzqH+XVa5zskVlb0LZS90FDJ1Dg+zcialJJ7W6eIUCZ+y8CLz2
yopub02d0h5QA45QdMH+Gm3apuMgWxKFW8s3kS6Wl6aIrX1aJc2mDMpXtYtgRjKgE/66naSzOd1d
fGiUDbW1v2s3CaOMHZKiGxa2XqubPOXGV+agexilkJ8qWFhWSR6BgoRrzZuLFL8JCPhPsESj2w9Q
WEcl0MSTLpPzpMg6lOIkCcjny8iKjoaL4zDwKeWfaas8ot1Ef8OSM3rQ7BrnCXIG4DSCCssK/9KT
rNv8/giFNND/8AhV0o1YT4JNO3HKf3mEcVD1BU115xHo0bqmv/sIGcgbsqKr8L8+eUdxmLpmYLfa
AJt++Oq31SvPLPNZcwv/KRnMrySerVwjGb92vLxnFVYtUutxlm4A/DJ8DTDFHCsPnK8kplhFrCST
1Tg2r2CZN5+zXJ1mvLHq7dJco4KzWNeWo+P3G/s91WcaecI8wLT1e6rPJK3Z8H5i31V6LDTn4T3f
G+08JN95on/3JWN6DKr8vPGloS2fikpMQ/HbU82+QxvbJ82vQdFW+QDEa5AsuvcN7yNwBpJ2/vTP
uwCU9J21V7sFWgDMUSfNvCogjRM4zXpClZ5nBXDBOdo8w7ykuI04P8+suU3L0PPRXBTH8hVUsVg6
W5ipMkZLyiFR8ikGzN8mDqOnq4SU7dpAKCSbSQqWgMmIZLzT+Vlt92BcNJIw21Z6YTy1HBgaItKM
nZIP7CnqXPbk572yNJEcXZJsUtipvwtK8XMW0R3bsDxCH5n0I0GTgktr0GtjR7FIpjmashziwFnO
skgGBHDbFHCWsw2yaCgHuDwNPaEzsG9uan3m+POaErRzitNtAi8N7fTxKsOJMiGc5nTBZs6pRrxz
gGbSlN6UnyVNhHwv+dKIAtjSN1eRnZpzwDbwILY0N5m4ff9Q6Ia7uwEUcULAX/i2dSVPL/D4QwQw
B09r7VuTCRl/xiG5mEweMwTJPJuFiTQ50Rx+VvqpEIuydfGCjz2wSzGw7RoA6VVLdwV0C74kdMB7
Mqymq2fjdzuSpXV89iVsegrw7/FsanGZY1EY8rsnU4ss9nw+/qW1/kJzA+DyBHH4Kke6BIuiUcGV
hR6q+rsLBKxXOfrdkkak+z3Kxa8P7SnmPT800SjYNNCG2uGlcdLCMl/2haMup612nagcNJnnEdnV
SYvzp9kEa15+apulEaOCcjl0ODPlkR2s595ylM6s8Uksj1ct6IHdrWO3aRaN7GifFb/bUuO6q4a9
PEBvAEOe50DSDvM1d6JqQSBthjWKI91x1AFrBuAxJ/A2qxRHWwizX1qNtQhGq9+3WgeYk0w1fHRo
Ngm6U7MaIHegKo8DTdly6kjEP6TOq4NG2TqSRtFUu+p5UMA6TjI39LGdpTGXNr606UcApZ+hgWNH
ZKiLwtEGzkaHr40puqUKLC3UgbnDV5ErYBm0si+WAcDdDpiFnkj74SuIX89mNPzdrHBw9EHyq2gy
eOIrnlvm+Rcr7EFKcZm0v0TrZPARk5JZDhzjI5fR1NCt3gCIBdyeD35Bqe7DIn0W7zNENQmsjxnv
GlyL6fNZQGYkEO8jTrZ2YsJOTLJY93qQ21R203xoTMHRZ5xXB8vv/YMdN0Aa5GHxtRbxCT2VFmB6
zLummTmcTQULZ1Ml7ouNiVOjZduW7qHputFTJIkbj9JyA9QuZ0Uca6NWgHd77H3AkYGBTWHFMYyx
kBlqwd9MXqEhGU4UQ3eq0SOr4vcY2iUGGSdoP1MixGB+MsUgp1BXnAPFsGJl1Q7NMpB0TQBzAIL3
gELd0AxjsMECl4MUdLGD+FM4lbKb5diNJzuHJbFHrrNC2jqVerYtUPBiNC6YANj4ZA/Y98uSCKWp
p5EmO1ew/JhGlJ28jCzbilVvTE0ToGZu9Uxd7iPqG3Nkvg+/i0opms98jMA/3Yji1DmBtro9ACKk
X9d4Vyzb1GLrHIwmK5rYGuvroahHtkYhNNC25SPTsJTGNLzxJW0xAC+cQt34kjFpKaU6ysjzvLMv
/d+gx6B5w8hPPXMM0Rbv9aw3kWG2AiRUGIgPsBDjrVqcMlvJT1dy1UfNP0R04eD3U5RuMf+Q068J
IiwcYJ/ohyOJnzbdSgw2yhMuPzxp3fBHLk3nCBUwKifTQE31Hfa5HFnLc16myKotdlv2pxKBzn5k
Afh1c8C8VlqgHRss/HYAeRRbt8mTx9aK2dI3Yvfd7cLCq4BY8wMvqYUgXnPWF1hL/iESQGS1nVor
/RQpLUtQVNq6czeSFeU7NFE6n32lMS+uij0PcZqHY73+OBD2VO8aS2cM80l2pTAleFX7Ty2ZcAlP
RXcNGDJnf0HwVJOJnENzzKUYjAzrfESbZgTb0UIvgH9TMxYdAhYtanewjzbAAUDQI0sVaQwm3wqk
GXW2ouGs4NKafPM2XpA8lLWNswXdpRE7+98oyLjyk3afRG+9X3iuZIJDLhMpMLpl3YCkl5amfH9R
+5JRzpeMcrcmrMeSTyqsEFXGepkdKOlspM478GXbIyWkVYVHa93y+YqUkY7erk4PTpTP/pN97Bt8
SnFf7MlUQQHZoinAbhhY4KA087w6Dm+hluKTSZKJbRILrerYvHRWi5+K+CdJmatptbYCp/bA5ozq
UwD/PYM5Nn9ojBBwVk0Vf1WDaEdJvP/dwgjq0WvbPvmFx6t0hYmfTYAJrBX73ujQUyqHKFgSezpi
V/UeOFl3TG48Cjfyt4PBzo1sZuYYHuNGtU0pXzUoCrpXtb7azs1vZIOirWo7N8mRjOyUuKufyXj2
pd66GxkN06auFufvJFb86koTfrVuWF8dAPElic5asdFAivdU+02Ik3I2ftim+121FeUn9x9DVoAl
10qrJztKlb9YyIvFwNP+5Y9xKtCbLXOnnOKMYxf8RwdkFFi37sZxFFat+7oEG1nqA7hTuC8OAJuI
xDQZUJ0XKE24oM+e32INlwY4LqCPo+VqOExJh+BAWjfXNgJkVa9pkbovANSYuFQ7wLtPMYg1NegQ
IylxTEBOFMM1iuBAWh2Mei0IvF+BSOJQjLFPOCqYE74k2Kz5AoAHfYXqA3TByvaqkLqmzreya4pu
0dMfl2syNZ0h9a5Qte47dF2abFpQ8IEWOtZfFACGLHS81v4aeve9iAzzP0G9U0SDYlZ0YRy530Sf
YHUxwQwTgCUWK9VVoPD+ZEWozUp5auxwvA8EBRTHrDWcgt6LmKu7onKtKeJYO9GnxYCvRBFznl9H
bH2H7bpwRGV3rwEV9/KMuWHLagob4G4hzuqtsf1Cy38amWX9hTYYNHKgow3GPJKbj4vl/9cPuIfL
84e2QOE1Gq/FoCQvkVCTZZtbYmMqjfnKuFbto9bOPVsOSSbMZtkPYfRMokA6gH5lmBzqvEbxsnQQ
IarsF9IY8FDhM7ly3n1D2gH0hh6g1s03R6BNlA9oE7V8tImaOs7IWchwVNygtzTR0SY6xPqeKuHt
Mn0oAqv8duPkGGhIBRFngMUbekvJqa3Nyak344dMOvU1FhZjHpnHCQcN2FXHEVlwwkibiDtFjJYS
g/vdekZi67qmPPJRwddeEn6Sr67LhhEl6dc0FFnyN+pAhi1HidSpZm25V3p/TSMQMhYnurP1DIXT
alruIwNpdDma5eZFKT1n5exOngk8b8KmtWXu89jeEEGgkyXZQld1oHbKwq4SlBhu7oTvuZX4j52R
fpLYsIsEUNxqvaKhWxe3TrVbRO+1Y7qPehZ/Uugbp6TDljgC/rHlFxO6pdWpKPmZgCp9x672KAy5
wr0kjMrJhrSzn1wizNCYhHFJFg4i38jvRScHsptQNX+PPsnmMJcno+chudn8tID+tyQq6hHcGOEI
4uGhVcodEjhsRRTYF7lAr8wudl191SXlMyrkq5WqduZKi1FKRYhzQRoA4B/l0+ZKRX/tJCSN7VSl
eWzaEhorfY1ScD2BlWBaXFuD+iJHtJjGBn2cR+0vHVlWfjZZog8EfUzcEqfKPKGmWvlEUZtYhnaN
5lIst054dbCJYWlsHy3e+p+JEg5LoCCxgwlalskgY6r4DAw0RPZseAMnbnvqVbQ9WfJIuMyTDBRh
sbNtBlt8zXNnTWZqw5pTGIBB05BmesCxIAbs/WQWtUCF9Cv+2Jc9IGe8HOwAj61jfphljvpcNN6C
xxEXFR97lPpfxoar9CucHJieTppEQn/kip3VyxjcCZNqNm9kVvXKnWx86U6O+BSd57kypCnoMcjG
CXJjHTLrZ5h0GRI0uGC9cL6joc2LxMt1p1916mAVHtC1z+osxQp3HpJfNgCBeLK5Mr+6pZi8qs4x
byZLZncyvJmCZJMN3dLkuVYUWwARjOhAzGKAFym1yo5uWPkDUCF9FLUxAYZau8Vf5EVGNsjfYRnF
+Fegc8CYZHTxS86ONtLCizgA1AjJJpuILOeIcqpJNkcsEfFK5kob0lLEJB9QhU5h7MJuj1XmlTVT
HnJ5obusbc93qhoquTePWx4E+3l44xKhW5rVndjN8jnejettZApKNvdcUJbs595NCDIcUchVawxg
YfLx//hoN5HJmJ4SnWj1Q2sd6KB1OnM1HPYMou1+S4enk2w+R53Ao21tMpkOY2fc6GlcSjVvUFIo
z3nnM1yym0zkJPWQnk1uwpNHB9hjzwjVb73QbRzWNtZjaAFa0xny7HtdKJ5d62DHA/6WpA2wX8H2
mW5ifPknW78qzrYK6oNn2zjS7Vfb6dMNxXVRPsSBubALQxd9LFXR+XvLSf09eJKbfaXiqNzw9+BP
Nc/KyY5MrlxQFD5bUxC6gG79V1AtqI2HM+CgWaMawgCy4mrowTxVma3yRbdt4aHE3T7QUNHdDaj7
7BdwcsVvABNaWqGjfEkFsqN+1KELVA6Ra3W2ognFpO3HPgY6uhptSYtdyzkkDWXIpGfWi6InyVuH
rlucB55DltkAanb5HBxnVds+dvpJG1f6OWTg1xur6MsHwjZFWhZFakPvhzsVOED0efkH3qkkwNQ6
fTKZCDSvDCXBpqv74Xrwh584LIjfE0t0a6aD4VZnGjtpATI8ZdSwb7y0V6b8udOsvzXNAdR0csL2
bIoF8Yp+bcCQ/AwkTwAzC+UhkmQobhp+lnoePMSSRoUurlYmu3JIY9msfZaRgqv+N7JNf7cFhWfs
TRbSoRBo9de6AZSDJ0MLftLyKEiabGkbarO8WS3Ryoq05kVLMmMoQGNIGi46rFgv67N5CXYTldZs
mjLidKoSZbg4g7OiZnbtjEM8FUhTkV1uazjkzsC7uszVJl5GYsCWnVRtJ/uDSWVJp5zqpkmV0i2p
KN6VcK7wi9Q+WY6jBHKUtddXkWk8z0kF2OQ3TTmVb18eaY7IsEfzUt3lB+HGi2mjo446UC8683sW
ATCqDCLjHV0Qw1IzbQZ4h9bcAMrceIhKIzxkdWyiwgWnC3mL1ThYy8cPK6p/jgP3/55Dpi7bDDIk
CqZq2UdnvCt6eR2yY43xkDtteHBTfg5ZaJW9wBm5+gEYg59+aE0huyIv/1LHKt379lrP2uyUyEpG
g0oXG16wZcXzdElC0JEAZJM0MDYuxpOo+93YlMazGxxKA0AixlBWXm+aceHVSgywLEA3+GMR7isN
7K0Luh10PdjnmhLs6Y5kpZPDhcZK3YKY6NZpMohT1/xfYs5TTIHm2abHuppjVl2eVY1CVI7hEHNZ
hYMCMlBchtw53+UAhlqr5mh7NwoaKp0FrOTq+2x/E0Pp28hTHWPY3HOfg98LQMEV8/sc8iYGjl8i
/GtB8Nm9rLFCSZnxrBi1Z2PrDtJGFVQu2XlESX45SqzceaWk/mVEZQl+hVVs3t31cxHTlTF/96OY
UieiPsCBs8qSo9aMJoB8E9Y9YnPoP6M11F2aAzi1DSQ5nuliywbVwkIeuiucs6x1uyWPdA5sfZgV
eN+BilPfBk5vxQuOeqptbeXMm4OURe4uuUiG1RyEAqM7w9j5yKXHi0tQcqOgcaltZwcK3MrANC2Z
gbdMW9Tq+KgC8xZ0wEGSbAQq2Y91xYujqmeo7I3Qdl51gcD+HTLSThctKFeKEOGChkBGboeHaswB
tWPG+9lYSWIU2tAYLGrFiqYiF2YGxhKkC2xh5SpKiwdkVDZtqsjldGKcALHJTnFeIgvQOepzVdTu
jmRB/EsL6tSzx2RHanIu7OHZ0FV3F1KAzPjh4Dj1EKRd4NGGKwEB1tEtUSVACQnkHcXxRgug2cCj
ZEYmjW+0N75lMATIYyCJQpHn4ewb66a9YDUvkQ6LwVEKNNAdYEv9E94afBnFdf+VBfWzkMw7qRKu
K0BlfMZdWC5Qx9A824Ztb1LfUXe1NfgnowOOFTlFAX+OGjDvFDjEGhtV/7RxYof60rh9ppk4Vz/A
OJDsibHXSBZGObrHdJSw0RciXyL71ZNF3rnukcR0iSe+32LyuRL9FutsJYOpGU93mTbYJzosyaxY
PFRF+oWOWGaoehMFFaDJGtXtfPbCIrsn28lTZmnojmzLvDrbKj3SaappHtBzvafabVbY5jLsdPWh
7HD6UbfGJM8MNIMoLeRGUkbv0p66h0ieFcrZXjFBryCbMyjOLP89/iz/3X6e10WcoFe6IyoDBJoW
3cA/xqjjemVKMPUsAoCjfR30cBr5GiDS8wYgqapi7wBFiIo3yZ7H1W7jAvPpyx15BhCjJ7XR1MUI
EiIAZ1hicUXEDrRE9UD06nQhFvdIaOWy0TSxINktGbtDGZFAGmFTmHq2g4JryYox1eoin4x/dlyp
vAA/jwn4SFBizMKprpZKbHULQOFR4FRYrqGYl2LMCgpBsi6pHvG5jl6SrthlWWD8p4j9tW+J6Luj
lVjdoYX4NRQoEwW4c3hoelfs3TjUUbBuiRfhOxHekk75WY/pro0Cc3bX0Pk1uRdRWK0BsRUekPMd
JneTtdfueZjvfBCwL4EXoq5jW0KFVMnoqVFST8NQylKjB2QGU4vqIQmcnZWg/xaJOGhITS6aylGX
qcf2sQhTZLemYIrCyUWXiCOkHQmBpDTRkpelb0Gl66uMmfxIl1SLq+mOho4WoAfBdv9zI08uDmTW
6n8bVp4eyKpu1Up4czRUiJue6JzzNHiB12f1PIWpBYFXmt35KWZnuqPLrzlu/WnOmzkmGYAHvY53
7iq1dHSH62Bf8OgWCAu/xkDDK1CVnFUeCbliu9m69xXoyUleTFN1XOAt4JaMZrVENkTCVd/+2ZmM
zUTXMTc9wRRitApAYMfVWTjNS6p/POf88JPrrzknw8mTHi6Wlm1T/PrPjPURb1KRoDrqOYiSt+kg
0B1i9aGuwBRpjOD8lpcbhe8bXTMdILrFCEzMyLLGh8Thi4nwgnwsPyrOGhbzhUM7Q9J0Ies2wh0/
dKGiyws11G+ZWkXbLB6s8mQlXb5BkcGPNq9Y/oA+IetAl1jjb2E6RlsRZLzzSIaq5ZYvLy5ThLjl
Hyp4iw0Db1VbPRYtx4GzCLq1VgPX2eq14akF7/CTIUCIoUfGgkai4sPTKC+lXoHJAlnK3aww+diu
zc4ZFkWJtjWvRIXbqQTVHZnMdmD8kMxttdhRKFIUvnn2TQbjb20o0qlSWrFKJKSd2gTSvqxxpnLn
qxppGlN1tNHnoAU2eGIip4HzJNLQpQDKTb2mWyNzfKz0NOXV4al4jgAwtG04iluyHjC9wqpe2jDM
f4RRicUqy0qQKMKiz33wUrex/+6w8srCrxv/VKUqYIja5G/6IHVj2qHCEjVDOqusZ+yA/6YPEop7
zvKwYhZ2WMkkd0J0B+BvB6A3HPLf7W0Zh+QX+zvx780r7VHVED6ogKVd6FaWnFx1fEDFUP1ClzgG
FFXUlAaWo1UzydRO/yhLANyRyPjl1ALzM12Qw4jd3nIO0sTqh4E6/CsHsxRews1FEGSZ4YWlHT4a
ALx6bNV6yVWmH2g0y4dIwS46xAHULCOTvLatFYB1a8CGIsgUL1ID+0FHadJsPCmQKLwKP88xh796
oFKGrmRoMhSZjUe9hCYZXTR0m291UX0EWVnvsf7PwW0nb81yqPd0B4BofVXYLPbMVuvdhYpv6j7B
5jNbz5ZKjBQU9jC9cBcGwNxWYDWNPbVIrHhHVpOXGEbPD7IEoCetbcSA5Cq7PbiQwD4hueCI9o3u
SKYrVo//Z9bjjfye7T3ZTXQKh7+Oxxs5zfXvMk1/7BIzAUY6+NsI8kYZO2XRyj4ZKjC+gcG5RbyZ
bWa/iVqOHKf64xu0m9Zvk53EMKkr8wWMbN0jQb0qOXuxHad7JGhXqaMR6dREuxpddBdLUJ11j0QW
eolCfqC6eyEdk8nbi+7f/FjQj+tuMJrFVRqc0uR6v7EA1juRTJW6jYILmVM3geupLKZbIrKaE+2/
PEiZsS4t12GKBaY3+QyW3m3PB1iR0aJ7NHGXoAlSFioakJxNazwhJQgcMSohNZrOXUaGqiyoJPWq
Q7Q/21EdqiUPT8hiDsfSElQgPOi2pqSDQ+1NvS/Bskx1blTe1ttBs/et/stc7EYis2+/kM9kKq0C
u/9yVf/2WywyHRmr78W6zPinWFphjF5emXwtanPEN6R9t7QhR+5YfqSJcSq0+bjph/59SveR4iIr
mSLYhx4Pk8k0NH4NyVZyLHmBKkC6iDfanumRz71odNmexnSx8Jbf52au4Mwg8dmqMUQ22Uzmk4qs
yH4aTzoSANr3AUA9Hb5OmOMqHI3pAlQPTOzTlaYPLMFWlq1m3mxEinme+THvPracFSR+3ZbsptAU
q5JPkdRlsihHu98aigqAingUbwD3Ac5KZPKHKoryRzfKUelk2vVn26OQRAF++hgO/7A1WJ0/okX9
bMuaaonaDutviou844vrFO1zrNTlKvIZulfkdtywhnLVuuX1UHP7ZEPHAGRM2nl4z5eOAVIZ+Z4v
HSHwAuQtDue70lVBdHx547PLa58+ANNr/epbINXzcH6z013gtNoyyIXu/dk5BPJt6dE0f44jH4eC
0dPNzwT450WuV4dMqRdUdWHk4weyEVjo+bG1jMI8PAlVqx9KQHhuWKe3L7Hbul6jBMGPi5M9ah9K
ooMd5+IUcf/aabAGFzxBg/JdOjlpb34575KbTgOwtJI94VPZec0Q5lvUW+Xo/9DypyiwAjS71S9k
YZu963g3dqRpQTa870EoRq50ITnADPIf+Yiyal047Qt29PUOYAY4wgXF0pe0Eqd6tLIfWmSgQ1no
44vt83IXBb27LpgjvrCuekxljJHXmZcmrvFScjNFUXAfbLrUqNBxWzyRhV76AIgDkOFL0qCwLizM
eNP0YfZliJJnslASEQOsKkleedX7W0XtW+y8Gvcj05eZsHCA1OTlE1aYxjec8DCgEAfmG9JRFjL4
rXgMDEPb1HWT7Jlw+V6oQM8awEUJEoRUl4RH4Xs8lppn2Dz+RPvEqdd9FzVlP2qcfoSepvcHXjT6
p5+x3muzcHjX7aRDNWxZPLWGn21EoOh7RR7Dg0JX2Ywpix+1AlSVCB0dOoHDMlCct4s6Kcp3ukPy
o3y3k6CV5bf83ZV3sZTdsyPZPe1NPLIbNTfc2LGNb0XE6gj1Q2eAOpSed0tqFDdkv7nBvw11y55J
4gwo9UcJlg0CJyt8JZlw/nKBYHNlgF5de4pArIe/IpALziay9ZWBDPPPCPMUfu5858WgbxNefBp2
UH50pZnvsMttlrocDo6LH9fozS1pVdf96ZY4vgvztvwA02Iw1O6XwQU7WY5yHZIKGWGUEcglbo1z
BNKyxP7ZtLlyEv1YXCIApUbg1Vh82pZdHsKhCpegvVc9HJr6H3QX+2BtFa4yAhXTUCbZrJ3vSFtw
57+yG2U8VOr9I97NbP93uyLSBGr8wPbde1wHU4DS6NaBYZeKYlAUKzVRET21rDvQaOhc7TWovtFg
5Fr0bqJN1EUJ8QuJ8sJ/7jLQ2ZLOQfbQ0wE/sydlLJDlLkKR7yb31EcFjFk7axqGVpFvQPwH8Ao5
r57YI8Ayi3pBQzdqm0Pb2fhM01OxYnwsc+dEIxtw+K+93k86EjELfQ0Ji19plHf5IwoNxCONcP6D
2ofKB2qVjBUbfg0uOiCP0FDUkbIEflW2GRU7fMeLEGSpo5auQPLareIMSXclUOvyyels5WGMMxQw
mOipfej8A4lMMSgPaF3VzG2LzNuib9RqCxyc5BFA5UDlA5kCYMVyECMBttxjGdLSJHSBVfQ/nH1X
k5zI1u0vIgJI7GtR3rSXWqMXQtJoEu8ysb/+W7mpaUo1OufMvS8EuR3V3TRFbrPWk2k5aEUrxiKg
JSlMlmXk6xGBAynIt8Sjc89txc6gombupG1Za159ya4RffZYVmi9qur/Xe2vgAl8ypI99QYs1X5q
CvjvsnzAzgqeZOrWo4bvltDfVEX1Hfso8UgHq7TFI7Pz4qDklmUizbnIAFUICrPJP9ktGAGA7GYG
02j37N2rSy1wc8wZ6wpWBmxXgBkiYQz2paCoQMIgxwIDyrViW5hPSdq3jgLOi1o/QN39ajoLSX9v
T2vgQfsYO/47sinq0ygK7eDhCf0QqkMUZ9GDo8UhYMUnPbhT+J0NbaXwjV39mRwcu8711eIr8Ioa
59w+37mSRd222WqsTbFbHOYAhfB9DIniB6FPQBeis/ki6pKpbz5TUK0BLvZ8SVp/XHJxWC7eieZ6
SYp59QXw4rYu0fRlN1m24ngY712j9B9ry/cedTtpHnJQCNhKtMglOtK2KN4VIFP4RbEEIX/yAOZj
/eAAX23yHR0gN8rjLsBiTAGy2GB7ezAEUkngD9QL+1sZ1+M3deKDBPCbi7KMXhQTxPp88v9s8+Fu
Vc24aeuMbXtAez2wNpuA9N5bK93v9QeSRcLVH2hZe/VXIFsgHaVsSUTKOhn0IzPAi9jAlESLE4i5
jaBNjHKzyJa4o/8ed9pwId0SdvkcpLiLCziym8+xhO08Wz/WYPxdAi1xcw831fI57uLic2hdNV7u
fuwwBSyFWVZIJKnfAiYdLq1ugoKi8F5AdPOZMmtN23lBPIjy7A/Tjbwu9Vt5Y3ifKVM26jWw07lZ
nn+NQ/Ykn+J8fCkrAQTz9RW1EnOatCmexzmb8RvHLmM/z2Xi28jYm1z8IIt5oy1D/ZttFc6eHGxq
WmCmo+81o/1xI7PyKgVE6aTvcoACPuW9+6eY9OoPjQFjych6lAjV0jhOhpb8UfSOezCBjruehrj+
oxwwa52mtngiZ1aEs7OZOLfO9ZmczXj8hzMmm+TsvBr87P3mXStujJWvMXagN6tUDsa5gwW9iM1v
Y4uFerXSWDFbdPju29cji9asSKJV2kcxitJW8rlmPwmolA9iPCN1464IkVS0qbfRUsxmkNZL8mjF
PDN6tKcm+RwVf9050RLYJlcngjGlK1U90/eDMD/RxCvNvvJ8OnShK8/LEGw+avGOMRS7FxnNvibo
BNT7DHN5H4zObMiTG1vDZ+6DGf65lMPQxFlvpWvlM9H8QMg09iTqLWhpr0Lmodv8Cv5lWlV4cXKn
2BkeSF9pfJkGoJMqKneA0hPBMtfcgo/yxo6MyY58adyajCWzt5EmHuh7bvkqzLnWBIao4q0EUez8
9Uhao0kEitdQeGXfrScUlnchKJjPkat3Z5+X/dmZmL9mJSDeNH/S5IqEac+7Yk2nZOn5wM7gpX70
lPNsSHFovUSkYGkJpLk7xe+MKbyKnBXadLwJkhSgw1zWvYjWncOLVdkCA9BxGhBnGXVdoRX813Xk
DN96DoKPIvEfPT/f21renSfFdkei0UJfXh/Gnw0lWuQ2qLDRY2eLTR2jmZ5sP2LkEpOZi/wjBhks
cnBNJmtP18TmTkGfo0rc7fXp4ofdsWmNvQEs1r8s8HNPf594RhiThFTKBrWI5C+Jkw8bP5n89TVx
nCQVBrAxGAuk8mZLmZCySrKXoaq2lNv40FFKhXRtW8863W3+v/zqPkdTQ782Bna2BqR8PAdNmupk
ggT0yc6fQII/N+rk9za9nQzbFPwRm7nHbcDLbYAZj2lujqMeN2qLo+Y3OgMFHzpeEnu6adcjRcMN
B7ulntXfizF313roJ6fU6TJxzsrW2NRJEaEPpYzcoIxHFugeBk+5y0DOVDogLfNl80AHD+gF8xng
XstVig663Z2CltLgz8XYG4fFYTFzU4Dc2FlzLke8zpDcGUG0Ltx87/qecQEBqHkJhRldjPxQqoVT
KhygSTbWCJqFzNjpsfWTzEhNXsshw2M9YFHUr5dwdHZj3LSfeJro8wUX+T8vHZcyH+dAdOXOdX4a
neDNLhvxq+ttBbReN9Ua7yLIMDs5uiNvJjSUJuO5FszTHjTfMdHQqp3n1dqwUBYgIR18FyWRNVMa
ocLdTIL8LuZsbmB2F3kf8WRHwCkbcmfaAVoo/TQ0kdiabYQCuXCTT8AVavfcBNYzaSN8sx0rrXBW
pAUiJQZXcvGDlK2dT0+VSI+kazH9+zakz8Lquj6w8iFou954IUsrBwMxeFoeyRLbonw19EV3JmWZ
9mXQeij1ztr//fkiwwNrn/q4v/t8aDD5AQw+KLXh5vMxXvE33j+Tn9eL7+OQ5jsva52jgWmII51h
EOt2+R9lApwWwTRg6Hrx/Y/Guq9dw5MJHf6tjMLTpyK35Wr/UWZ4+T8+2p2x646qhQqIVlrIz6ko
0XBqDegz+VjGSlZNIxpVI+CXdwrp5s7EFFmGzliyoRDk4w4s2WVF/IVikQsp70KTbFGQXTVhR8o8
UOWqi5NDlVu4xvW0m7bjKJMVigrioR0id9Pk6NelZdR54mGwCnybKy2Q5u0Ar6vhWvNEae4ygVYr
0fjNjtRkOIx8MoDU1J27SDZHs5SDBcAQePNuY1mZD/DzZkQuUYm6yc9OtR/uwsqszB0QFNy1NXZl
UKH9YCpa70A1KZtqUANDlYnKTjdVrJtKFalM9+pIKzrM3qqCFRL1XiOyb2EstAMoeO2gyPN056GB
4QWvSOVLir4xC61TD2CmKV40JE3AIiifSEdWdRSmWwwYDGtDWZCZmfaYMHVGeSQTM9SBNVJgcgpR
ySCrwP2SWImxWgL9y6ubXvfk2maYBr+7so8Z3M4Mv/MCsHc3zzeaSaO1C4bAAKDgV/WiWJ5pjqXB
pATUXaOm8pcnIp2Rnf8Rxa5TwIZyFN9iBfc2Kcw4OlsOgjojFrWXWae8l/V+MckIVY7WhopwF6b0
hq0xaBrgL8A0qeNOXY2YZ8ZOs+tXBJ1EB8BieMhFOzeiWWnFwE306tNimgrMWLvS81FoByzUrHCb
a0hQxOASRSxvwhFkE2vLXa6P/aE2evvkYlbiZKsDemmDwmn8WU5KktPZcmgV3B0tARuDbhE6xSM5
CJvk6ktuAijLa8ANyCDMc9CnFmjOiJPJ9IF/6osn+OWGv0pSDXeix9qgQ3MeMHVK+dRzXT41BnBU
3c57I9Eil9P0ZufSA/0jTOmQD9OwdSzeBaPyJNl8DYq0COk6HhDU5+uQQq+mL3nZiB3V+OksGqPn
pSfA6UofYAaqR2A+pUq/n5ke0GdINx8jpN12ynVWUT1/PiVfS+/HdS+caKheuOjytUhYfdL9tD6l
SKF7AZ0uB2BKD4AdMsCa8asJoPSqatXx9upNep54EN6YYm/bk7tUhrUfgdO6jb8aUqsCiw3NI/CS
nVNkl/HGm0r9K/o1V0DwQ3HnwwIow8aBFT3GXw80VTNXcVWNN0W+09iS0J2i8mwe5r6qUs3UkJmw
Q8DScnGijV8mspe449Fp2RAiTZTvHaCMAGYUEErVpGOAWNnJnvHZzsjafsMcKdZUr2Y+y7cxEhTr
CPXTKCjctEAHb45hkg8wGJKBjT1Zt4YDG/zb5ltaUzH7Ls6gJ4+iDfmhc0QPGBiFNQvAr/mMZEkY
sZNnPtyJF1NSCOVEZ65ldoGu8Qo7p/8QcvGNVPDQfLgzdfRY22nm8Nyq5zs97m++HHr6ygAkHbLw
VgFO7A+jmy+G336tzN8U2IfpAR9CZDxjtC0BsW4M8ix+70Oj3FE+lQ6ZysfS2Ujp12VNwq5PZ487
OS0TOaGxbkhRl5eDdqpLLoJEAT4BTNYL0rDTjrQck91gFM77YtUrvCct89wALaMWyGKQu5zHxgF4
3fEGd4IaPbqbP7KGpljHBbCzF8Vid6ddFBQZ7x/7McFdGFtltGnzEA301BifGsN0ceKv1D8/t9zP
jfZ+7AWAi4k2ZDZ7sKmYLl78VdeluXc1tC6OB7ssnlOF0DVhBH7vhJO3mvfQ89r70rKV10/GiQ6G
5RknpxjiY4wvLhLZQ8qAgPBhMq+ZMrxXJayMj5kZA0AMWnLBvgvDFDI0101p6Me7GUZZI+2E3dIN
6t3N+CNNOCL9bwaY/1UfxjxMWVzvmF/oAAEG7Xynug7MeFgBxaD/7smiDxpQOjyFH7Yxc6c72979
knb7m8Zo5ofp3rf9YkX5nkQ1QlMPdNjl2d7RneK+OZoUiwe59arH+i7U3I3ddGa2Lmqer+nBdNv7
Kc06X9OTip5iMrJdQNmjuyxTo47OY2oB/MITCbB/1Y/qYO+HWnT9DUOeXlDbInusm1QcBzOytjZu
lTeypQaLX231bgKS8lSKB81sMBZq4Ktr7msyO20FgG4sVdOTzgBzRlrqiBJK64LwbdaSb9nG9QHM
gJbfBCHiAI3B0VaYajc/xaEFlPoagGrLkrTE3ELavAS4QmOtclsYu8T025tfOv0eFwX9IZYU3NBh
g+wkEZpdVaf78ksnBffyP0H4AyJVhRlNfz6S0yXuItElxtJp578rGS/XxlwdWLvtXFxq/HsxgDpu
nLFr0NY7JH80Hjr3R/0Pjl8AyM5ia4OeJ+MPcNI8NKgRv45ln18wWZQFdceNP9wCyc/I0IGLlU36
ixHjxlXuFLWQRQNAa2R7/1XUcDB31zc3vDge7N6zwaLb8fe00ZDBnTTUVc2Yv0fVdOC1I16kl0xv
JbBtBpBGfPZKr3zAJjNZcWU1GQLvzQ4wHUnrpyC/opCkpZBhXvVn0qKP7CakqijSlTxZ/tmjKLjy
Q79ECzL42XUtlYcWaJbbvEicz4AffaDv88Uiy6U8VDFooiNhgwcKmYKxVw+7ekfvyFMSs5PlFjfp
A3pPnkEiJh3dSXZy1V5llHeIBfqwPjQ3aQn8H+l7VopXerSg/rnlmSWOUu+1/uFjuTyZpsI9hCJr
Tr0jqrNe+1sgtuKeamowInzIMHiNezAykW9VZ6w2q7OdeGgUgxWZLnITMWhFcrL4sCd528baNjK9
KRBxlF6cCphNlLWb/BqQhJUEq6zivFqWlO+jZaa0y5KMF18KRdpaRSbtYvxvfelCJojM5sErWfbx
urUyA/Ql+iaO9eSFDnzI5T4aMLe4yGId2be+ASvJYGlXO8swUKnjIA9Vrk0MfigVaPowmJxQ7PMB
ZLGpifbPQLoeWM2qjO9EBbjPKxRO1GXfNJEBkbAF47s21vOKRHTwqq4E8IGNQTieuO9dakR7LbfL
y50JLUEIw3bRdA1CrosZnaV4RzsyYPCwxPVTlO+1PDDAjrq1k956pIOuOdZjC96PMWw0kC62sbsC
+RjGe4AKM7tFCX4M5kUhILDhNtsssWrmhulGhUDbg3biZWY9Wr75RUbcOLTMqB8z9PzhHqMbhw5F
y9HwtFoEpL/aknS+gW8ly23qckCAXGMWjtZgLL5pMc4AxiO7QU63LsqZISnKZLvPhF4FM9cgN4xz
jN7IWZt6+lVL1EkjA4kSCNx+609KusKvMZYrxAOIg4Jfr79cwZMu9jDIRBc14BoBerAbq8qXgOQH
ilbp+0/OlHdvwMcwV6iTGkeZOu3bpDvWxnUMcOwoba1l8shkaK9I63WAgWwTe0dKUC51b6093UcD
FWJzYJlMe39l1hmAgo04ukx1nQLlOW4BD9xEwwOtPWwbVvRQYfj7n4wJRDaURNWAI3hJ3U1nSWkf
TYv720ngY7QA/3h1RrN5sawXWqDLpHvVbOQmpy5q8H6od69OpvsnX+v+WiyQU3oGkQq7kH0LWrwt
9zAeT/YmkLNUQDzfPfDaV3ofcLwd78k9GXz/lObyr9wJXzm3m+ekz4odN20fOQKUHb3CPPSZId9q
jMRf0FeYBLzvIdfNMujZZJ4xORC+jZa7ozIldjHoSBt5uKVa5od707HkUqVNEqAQ+IUZXnUZRsaf
8Z64uv6px7Bfyx5FYLo5MC8WPetADZhvNftXLflaaGgkW7rfyMICPdOd/3Kr/S6Guj7dh0uMMu62
0k/KCwFVoljQr6Rs7C06ShJ9Z9duv9Kn1N42BccgUIuEftVEr60D3kfetempq1n0WnUsPVUoBa5I
O1Uan01I0aMGusoBjD/zgqIZ/Y9Q2M2ZPmvqWdpBaDZmK+h/4ENLnxM4e//QZsi43fi2yrdX/36F
ntp7m+Fbpe9AZ18k/FNaxvkz590TIcM1POkwqBSZMxSdw6xhU9doWCStWVcYa2rK9kKocgrJjmJo
rpk9Y1//RGKKYfS5GRB+nWmh7bVM4z6IhrhcDYL1/jofo/DBG58czeHo88AiS0U4n+mt5q7GxBq3
d4oqHp0dBSmU8eJBdkl4E40kbuGlgTG206bJpLczG/cbFYmWw0Kr5LDM22Ei6tuM3zAXnQjKoatD
d/FdEBeWKBTdE/Vh6PDGFE1TsZUmeCPm00EAwsepNWRl2kExVqi1JQsvyE29CYSSFW3hZ4cbS8NP
PnuWBY6rnVZbh2WSVgeDbSYLcZ6BzWSkpzuUu3hAJnTQAKT31FXhwXFV0kNB5mpW9d02sKcZIuCi
pX6bHPCneuAYMRoA+AZZmSbVxUFuGu3FNUrPaD8/RrZ3zPLG2uWiDo8kAlbo9azJOHZBy5oP9s4e
MuPYtx0wOVC6BB5FiVxPAgp0fQfqsp+uc/Jk47xWaHAI6MyKp+sZnlZaUGWa/Upn/8LOcz0tKIV3
ibxskyvEnEQ9eumMDuCHRE4ybg538ibqbm2zwsL0CmBR4zhTD/FCfOmSMX1pLd/FYB2aChs1VOyN
2rdFjh6FeOWjg8nJK/x0YM57EaHTHG6W+EY+dJyn+g5strOWm673nDiWfabuOeB/PNsja09Lkx26
A0H8B1iB9dzENyROep68qwN50cFj2exKK/If7BQsIp5nrCuMtyHp2Y670ojZcwVEsE1bIaFm2eig
JVmoYT6lAqLBbEKKEQFWfukXRzLpCvTjAj7hqCcRZgRVpPnwPqKb81kq9dhK7WI4w14y148DPMDG
Y6qZfy3WVqUbu65Xg+ytxMgvfZiMg94wHFO4ZIDaBYfoJHZ0vTnqxwe5hnWzf34IAyTWh6EU3wcD
0Nc7Dy9RZ7t9ZnFiiiP9xYWbbtDuACQbLspdzeLoFTe8hsTasNFHA9zIEcbp16TFUPFVO/TjBj/R
nxpaQT4jafaOOX7tTZajvStbq9rLvMnetMn7DsDb/MevBgC1eQobHgYiN81Pw6izNWP4FwayLPbR
kcPQR5TfLi21JGPSkvGyJO2db+lY/l76RRz0rc0uAA6s95il/mIMiXWR+Fa9ZE2FqTpac0NWQW/4
+eZGSEbkLDA3lzasP4WYcB3xdPLVON7fERc7ikUeJCtA5jpHXRSVl71Kv8nxD1SU/Knsx+YZTaTq
U1r2rlNpUJJpSRkHXYxnhVQyUpAdycgkTfp2G8e1D2IJkMPzWtExTyIyT7ReDhOyE/WqrfLHWjet
3WzSVQlf0+nsSOazpWdN6TbGxkp9SFezLnWlo9m2Hx9ngHq1HB1nfJyx6F3/qiWk+knq2aVkYsjx
Yuyk+Xv8lUXJ8Gc/ccC54n/tuaskKBYjXu91K+cvktc28H0L58/4qynHq6XtxOOzk5Q8GHiGHj8M
QczE9xkzTsAfLvaMfgJis5/VNxz3aZGlfG2342kyjWJPRox+SX5rnCy/jo5aYruPRa1pgcZtPEw/
zngBV5LFH2eLdj5LhvLSArsHrT3Oc4Q3oAOB6NBBV4yBoOjRd07G0BChkHoWBZ2NSfhcVaiBk+1i
ETEkdhwwFay6jL+0KuWE7JL+1shHU1EwpGZpvOnxI4GnkgYLwkf922xSLA65yOSraHZuBELVwkje
oyGpDxEm+Td4IIFqS8l1J36v3KlGMqRKUNU0wcN8vTE1PXrELh6wKBEmB0B4DsBptR0k2XK4kfF+
xTBIeyLlIveVFy3x/wZqBq1C2ksFvrOjJSqVw2nMnsE7utYS1PNWPYBX5zPQv13PFi2daYX+RU5x
BLJ6RUpd9aflbWPpgqF3EbDAzhYkH4D7eC5Q+qQ5XaSkv6GqapzmMV9ujQ/cHfaswA8f6OVYbu3R
ROvOx2Aw07NvnekbJxLVbTw9lEm3Z+EonrBvCrqpQXUuzC20GQFWUgqkmUqW6xfwuY6fXLNYE6xk
3yT9wW8ja01glJ7pGivPcfRLiO7LLDI67fXaFKeL5iFWpc3lUPuFc8JkcozkDUnvypUkm0uaVM28
s3E3ro3qxSIVsvg5hbLYCqC5nOgwod30NLn1LvNGwPQoOYkWi0VWoDdw9lpkd3Y8FbvkI9KdWeo9
/j2hOQA9Yi1z0NJLp3iyqyx6RWd9smtMma2FGeMbSc8czOTr0wE40t/7KgePfadjBEKxYVDOnmTS
B3XVgG3jMyn+o0xXvnNuf7Ehlwyd+0E7DsaaynBL0W4u4t0U/iKACm/Dvv9ENbxZjbwminr/PJ+L
fRZD9+BcB2zL1tl2ZfsJvS5ctXqbQ3ah/INH7J6p5gfcLX4vu5qoXNqH3Z3sv8dbcnEf/pRu8786
NdCwFkDSsgqdjehAVrHI6KxQEKczpinZ2F6BwQ+FbkrqG3xSAi0deuzikRO7tVkiYnPPdnnK/3S6
2jnWtf3QA8w52tDSzdyHJV1DH3Nqptns5hf24Xrzi7iTIcPwLUQGR02K6RuBeZtdOilUYcH+jIei
e+RSTp/S1FjZwGd6F7zOz5Y1IbGmrMjJ5Z2zI+0/naRI0alNqX5ptJ+lAYJur3XLz3rrrUZVJosn
NzxELWvXVEyzM8MDbj14wjvZzmYk7+2iBiBLkx2p+N8ADu+QMp3f9BeEJp+e0Nqu6JuIFIosuz75
aZkYmVgaDibZuWu3F3yzyJaAc8MBBRuOZpxyFDB0O1xFo8jwUsczIMeDERv90Ik7p+AaXuHR2yVn
yt5RVi4O0eiK2W68SKp0XGWa3raXIBqcs3yU16smZPkBAK/P+b/F+b/FQzlO39se/mUWOiRmlqse
m5hHavKldl9lQCLqBZ4bgt1bEZkqxy7O7dmRrD5iLeF/jTWW8osPUOIjNjUr17HFCx0wNmDtuBG2
KCri5QcUBkYL0DEA1bZ6BqKCLvefOvRrO44xZUGPgbNdqMN6XjuG1a6GAsBmZO0CLh2ToRhjvLNe
rkceuopPstEa/KcB8WnVVsZ7nEfvwGNynwcF5VOnLDrQ0m5s99mf3FPCXXFJLek+A0+XPyfGiRZk
FEmTn8fYeouVnuSwDncAxE6DxrYlsNc8B5zjAv805EE23celllDqUq7fyguZGbJEU0ZzmmPoXPJz
j8vkvmKT0cNiS3wkGFgFClbeAQ4tG08LRUnVT9bOnVJMGqt9OnJbaDZIYKert7xUc+tjPViJiybd
EjMHBGNyD4CSxOgRAzCUgbYddPeQjf5xtshIQYc7GQWwULBa6Zi83kQuz9AVA1xKOsQEezkW3D00
enaae3SXxEk5NhvwzMt41UUmhi4NI902fcU+YVo334rES7e1KgQu2pGbPzBiM2xRjYoDlePYLGR3
dEYH0laols3ahS2PGPVQYIxm3zvFHEpp0wl3MkaaJPdRsKlK+/NUdS0KlCna1jvD/hy25tewyotH
UrbSXCVta74By8h/AbrXjsRR7pkX1mM0cDBj5/NQ6uKAcWRg56uINhfahvsAvqJl6NbXC8whB/fu
AqiD3Vwg9jCeiPyIlq4iL5RnO0qDOV1Cy9xGH9pomEGWdkcNyImgDRrjtbDj+HvtNOvJFPaX1tas
bW+Wzj41VCus1jyTAfr+3BVrOHtcPCeUXr6Dh3Od+qH1JZtyeyttjtvKLv0VSLvMraWa/zrVuUEH
HiqOh2JA5jDxi11H7Rtkg8RLjK5dMl+kswG5Kqc+S8ur0/hi9f6IzVOfyXHD0QRzZgq5qCeAorqx
bAwlS7GZhQRgRKfaMFbdCjklcewqNN0onxub2Z0NgPwBGYAAkqEyL2U87FLpfwfgYQnwQdO8NKim
Ob5KRKlVne/mVZ8KE99L19XflhxE7cbKUR0dSwT40ILEXMTbrhAxGkLMCskHYAmv7NBzVHfJ12Uv
8LsNAfqzv3TOhDbMjy3DnZmrAtVRPAda9h2LQ1f3iqjDOyUMUPdrp2heRWaiBk+4tnntlg/Y/r4B
LgrtwvrwVyor75OBRxgSREZ4npKmOWHus9+mncte8dfoV5Em9T81+Ui4hcrHrsFSRD6hoYVnwePm
NKUlsiP9GIx5id2tIkSWeESuurEJHxvRYURG5/aKGI6FiwKHnzZjkAnC9BzBK5AWySOqAcPBQT5t
Z7qifPYMv8bGwu6+Mb/fjgo2cYz7p6ET5he3/8XJkI22s0urfEb+HZBZIxCur7eVZml/aQmyqsjq
AFsK1fQQ9EwckyEOB9tujzaMgOjW8tExVkWiOWuvTT+ZVp4/UX273ejI/X+2R9E88Th6ozp6GenO
cbBBkUfV7bxi6AQc8nZL2ooVIIkuLfNI2qTAXLGKR0q5pnijweZ4VDVP7cyd47XIS4PsGEwWDSYN
nnW3Bw1GXZxN4C9HAaCW5iUR3hA7jgFROMGCViRXoibRQQWtQnzEIVFi94GbaAb+4zxuO2iXw1hY
77n8PDlm+ihsTwSEdtXizo2k738FKVK4BotKNFvYEtR8aE1f+WjJ2joiQQlXtcEw1WnB1VmJ8QQo
wHM4UofFIrSFpq2As4WXW/KuG2CVmMjHqe8x7qzLYUKWZczzx7zCqBnlV1tMMq5+p2gcrZ8VPAQv
J3ngZRB3nlLwpLLOJhMg4BtKY5OXQhevbK7H9czNt3ggoGWhMox12I36N5m+E1eS3kV6ACb46cFA
R8s5Z85iUHQxKgbaqu1AoLAbJbDJANJ0ApiD7a5Fj9Jekfaqr0Rh7Ch1rJnuKcbPs2F2isIfm5oD
gH5MREHmWKBhh6HX+70dmlt5E4N+PUuj99/YO0puxn6JFjjxkhVlfQBhVIP/LEWTSGvd480qzUJ7
n8R4PfMrTNoDtkteZFizd4FseiOL91BzsweUb9EoKi0GHIM03LaaKbe0tBxAnf83p9qwgimafrRj
qv1whlckZOVPG2TfK6Tpxzeg2zT4DffFaXL4eLHlAJpX9Em+m7r3kqIN+KfdIh/Wc/G1nFwv4JEC
wGjM8ZBpmrGbRlm+yDB1V/+M7wHIfo7Ph6I4edjqXQRnN/Elmt0fgfbzk+omVHHRuESZxeZgKOwz
MFvdlF3m05sSy2x7Y0E68sU/hz0XZmYjqtHkRbWKs4Gfl1cjegvK6/xzgcotiK7+fmWiVAxlZwqW
5Id60h9T023soybBEdmhf20zWm0TbjwrbTFyjVdugwk0Kpsy2c3vy0rmtNEazd+Yf1arxrOHozZg
lPr6Dg32ttmD1HT48KAgmgCTF8hEAAaqAtCh//C6vqf/fY07j1k7qU+V8uHUGa25Y/poX+pI4lGJ
Dc1b7SGto/d1/L2shn1IzFdVIde2xa0fNtogVv0UmZ/CPLSRBo+1hzDu9X2P+/TwLyJZlVjrPBn2
LS/Q/EbA4BzEOHEc1Rta5mYZsRUIiNILvidWBFk1D+UmMjEC4D/8Yhi5ydkO63yrF3W8IurdhZM3
QzrE7wb5QCJSgsVyQO+z1W+JzpcUTmu0B/JfKH5JYdhtIAGS/UByHXx/KH7ivaLorAeBcjzIPFBg
iM2I7S0jzgJaYi4pemWW/sD6/tbCdvKrBZkpC4pB9oYDXLo7C28yH9BsIDa0rS0sA796oHnsl81w
LFDIBQAR2Dk/NtMZ8IiPlY7MAH4sufH996iU4+PiNKJsiEauWNvPO2gKkkWiWS+bcQoSl8a7A7jX
o5OVDK+LQ3l2QJW1GX0/BFtXAdoFm4c/6zMPU/Yzkh52t7qpv/lpHG0HQDufyafgo7uJxhrlFpmC
XmTow5/s6HhNuMfcngQkVrzV4yn5Qw4DgPf0zj1Gvd4/iZyjaSCZ8h/KApisyR+WwcwNeF7cow4O
TaBZwkLGaf5DsOR/WNBVUr1ac3DpXhqv/WmgWP7V0oefvY/vSTzW7k6UalI2Esb/xeafKrAZdI8g
4SqDOOoqh2+cJPZPjBssaAcQltU9WmeRlc/f+tQvn5n0AJWFleXrOJTWS+GOxQOJwN8l1j5orHa0
JPdocq7ukg2ze9jFLqAP4Yq28DV4W8FbNVnxumOR/RqWRv6M3cUamzL71VGHjqu8Q2EWJ5I1nKse
TbBGFKVjv6JtI38GkOns7kQYzDVj0JAOVqufW0DDzgehzlIUyB2tQy+gWjlxBwJHM2NIECpNxf1n
szb0Axhe8jUHOeIXy8CmvAN00JnVifaZ6z9ILDCigr8qrDpvuFoV0zieAUj6jHeOEOgaVYveGoXm
0Wnt9YCCPDBZfbM9xKmbHhZFhT+xxHPsb+txaDalDPeyxGaRATPiQEWKLLUwCoLeiQOVKUjbF9w/
UKEiN6c2GD2gTzkh2omoKDz1EQBZQkydAQWnYWuMYJQPgMOMFPGEt8PALRql1IHOSGsK1Aek0tYS
WH9tL8tDUZrZ4xSxN2rSo9Xo6G800PuxWnTKUledgb/xG/6OUrGGBQM6tldhb4+bVKYsoNe3+U2O
hENcsZtXPnrvm60tyQJaLgd/1MbNCDoN/NDOPrE0hopzPH61o3BdZX76Dq64CkNZkFOtJo0Bhd/V
2Sz3RpttQkB7fFXyxd4wrZ949eqPcdkMl6GIrgeJitGuUJwCJFu0XNnlrpyO181ZkeXRA2aCy7OU
AA2hqgUeSnz9f6x913LbSNftE6EKuYFb5iiKkiXZukE5jJHRjdBIT/+v3pAJ2dbMV6fq3KDQO4GU
SAK9w1q9lZsHKlYwfj+OQ/3yh1XHEtSG00OG3exVwz9NWi4S9OCuBgNrEZWbrFQ7XFQEr+WAfyml
71sTeySqOfWWxq6ZrVuPyE6tqRHGE448aRn2R9QmY2agAZNmhNERxaOcMBvIOk1Uo/0KyyZzDkON
Tq0wjGyKQeLWauUpArbLRM1sIfWz6Tl+LPOIp0eqYouhLFctILQ3VPLmDRvuheVh0tNHAx3oWoA3
H4ASo1R3H9Km2MWSK4k+8lcWpGQYm1o7LHPQ6Q0aagCb5i54QFCJfWLcLk94K/WCvhG6E6lxHCyp
eEda0HXDWJX8Zi350jJiYF2bfT8yJi1+1dJTdyxi1i8L19c+aeHw19nQm28y8BX9pSUPLUEiuK+r
flsXqXWMei9b0YcWyGMPg+iHR6dtrKOQQ7aiD2elOw8Wdh7v5PRhDn7Zd0ndLsaWd66+Fi5DfkQV
Z6kaPZiNCwCxBIQQSjYrPlp+WPO2itFdoecTZMW/F8MNtcxsB7UcD4PsqMlFFzrkPPuESUOG5rFf
IjpDT4u/FE6erfnYAf2WhCKpw53pevm0nF3iSAI+3f02S6whjOcr5KADm67AHPTSLCi6CQqhNXnM
xq6WP4Zdvtc0P0Zv3AjuoLxPNg0hDDPP3DejXt7pqhipRbl/1GX6RSh84ihAJq9GSmYF0PRkQxak
yEHIYWBQaHLCIKhc1U1+N6AueMcHo1lomS++NAJlN0zXREfQ/omXdKgneTXkw84LMntdplX5ReCR
Frzk/AFQKiBzyIcGXWuQt8o9Rs1ndgf+Ht6KK/Hcb3GQyXrpY6cjU0FnJOuUbFAyOvv/Y6eB+HRZ
6KAhB18HELutsT7SL5qzHduh+Qw05uEIhJth+p1Ls9xY9h1+UURkDZ+btRydLwUoEB+1os02VZ2g
rQ8oTJ9HZt0BTkl/SPM+vY9r8weJycqLPX1b2DbY7mGl+2wLSLGFxjX7EQ+CxdFw8COA8rLzSDIe
Raseo21XokpOnCResbQxtmRBDvaAMWauHEimHFq3SBRVOPbwdSHbNRMg3i67dtimnNdP6Bp8akbA
O1Zj88+Q46HkAwMOfBst8a/o2snvaXAvECG/6OI6T/aRbtTqcsUS0N3OCvQoFRdTXAk3pnPlVSbV
pUFCzVrxoF9WTYAH2qnRC0uhlnTPTkUAGik6tdL3Crqt8wiYd33UXoxIBwBGoE15GlAHAkEX5b9Z
NCV4lJWA1UyGTI6uEZ3d0sa2/xYHe+F+l2bYYc33RKQfMhAHIgVh2/G7eyXdEuc7ZNADVFW+NyBd
REl+KEcgaqJBHrdRcjSRp42rPDjZCZDoLcvoNq2q/gBzqHmIx2DTyCi8kEgCS+MYRdUP0pFodppl
vzs1/QjgONn9IPv/V6eYClN0FVl7SB6y/uInIdoLBHoiy29DFYIWEo+Ej0XQ8E9FGvw01KNRyaoY
82t2dSZCIFq6vy9JOxsjJVSf52WXYojHyMJy5Wt7EMNjoLNHV+09ViGNgLYfrixWFEiAu+UDWhTM
pZNH5tUzjWEzyLg6JUPXHrq6iHY+yDsuSLpaKw3V+6exbNvFwMvqm1dG+9owQIvMMZGEjkz5j5Zb
30Zg6n92TYauXZSBppDgCa1O4PN9C9mNRXORnfMWsjGAZi76u7ipu88aN9tFqM4A79ouQI3VfS5q
XJPOOiX70I5b46bWfRfPAn2TRxs7E/UlKEPv7IIhuSsFyMRpWclqQcrEHzFIpw4iN9n5Ju/0oL64
SFwtqzJSBevcQ5tr3hR7x5VgWlVcpa4F9rWg9LVzKFn65OrotVVyTxjFPhuTYOXb6fgZJUOQtA05
/mJ+L760Y2xtQlWMjlRZOvb94TPDCIbsuHiuVfE6E7236FXhmsziONX2sRoKNW2gVJmtv0swcrKN
MAO2smPNXscddmzoVR0lYJIy5209NLYEUoNtr9/Szu64botxP5qAZ0Qe9oKJqegxcQJ7OwQ2MInU
kg7KIrpZZMqiF7q5tFCcQG5fVSGqQn9OAEm3o9Q+iRyivlMKQIsFu6kQQOqb8VTi+GCJXNTeZ3mw
MdRwynxAT7gYTHmRVAkvOw95+iL5VlHF23AEWyWVBBYDjbSQjTUm4SJKWLy31ejK36FmyS3c5J4k
/s7tc201Yzcmfi2WvuFlG5JVCrpKatpwNzZg4YnNaeIp0AL90bbMacLJ+21FOgZL2g/5aH0iSxp+
Kou4Bad4CcLGoXmmJLBv+d+zLgk/jVKrdzY4nra85dnT3wZN4VyNRNcXVNpEh0u8trSu3lJp05E+
2lldUW9J62VJMi1buzWf5iVpZ+PZd0jteuuJoDtKDU9GYIey7jzLsBce95F7bwr7jmToGrfvQow/
HZvI3s9yw2vxWIiGIHuRhamxITvyIJvUxciCNZXf9Lo/AEwzXNuBlu+AJa896wKZ/oAF4ZmW0km3
Vd4A1MEH71o+WKuhMbTnNLPMsydqEOGp5TgCKTGWqT5pM4x4ofhWFDvSUkhg4IRnWqqQQxa9hSyA
UZLJsDkjJ5QtWiDaPYK2zKSUhjog15UsrCFPTpTmkKEY1xw84RtaGmnUHU0dUNltGRWfQqt3Hm0w
VNzSIlUp3ruDL09f+kyuDWCl7d0Qzwh96TYLMxyQL+pa4ACw5kVKCfaTDyw6DwSlPZd/WqCFp1nQ
h+iDGACQsVd9bIEGCiBqubmeyJowTYGcx9hIb98m2oZonCbZpPejWpeLsuo7QL4iPe7QXd9s2AXj
meWJ0RKViGlJ/R7U4RF1ziSaOzxuTtQ7QlY3Ea3I9OZoou37VIriSHiYrS+yVaWzck3L+eCH9s7v
2uqko6WfLRLPqw9mnz+1lonaB7m5mEdbT+taNyfrFInGHXp7+YIu3Vc58DwCEyP0qm71hywv0BMF
pgzMCJINvc28lcNqNBjbuJ25baVuXekbrlZeGNpXynjcVqSzoeuVJWVKbjr6LRCuNelufrnlmygo
1s49Y/W6DswE2MMB+BUHt1/Q43CB/foq8QDUZYcVbiIwA59H/AS61fAOmEYopCg579tgJfFf35PX
72ZzNDKjaKbyqt1qneMNLlO/qhaWLLKd4OhizTwgYlT+mK5kbIdf8Dm4EEec6NutxWT6tcQv8tL1
O+3+DycPd8NVFmTRF/zQ37HY9feaAOY2DaDRkBqd5QD7XuRuHm//UNBylkV2ES76xAQlNeuQcQdu
cfQ0aNF3JBarew841w+p7YEsHCm53jG6LW8aRVaBPF6lp9/R0ljdZ240WUWB9sPHRnpfhtoOGxRk
LsQw3JVe8XYIwHuzr1Ptym+iWSnFAMBeDftpq7U5Qeq/uRWjv7MiIz2S8Rxz1GNrXyLcLNcFhk3f
+tiszPbAlYbvM7Iuj5k6AAuiA0lkqB9IFsRJttOqwFqSNk+5dtV6DIt/4ICxMPsxM8q/HExcgdw7
A79ZlqzfrkCy2YH8C2fUrspBM1TiFt8p0aOCImTSgts7yb+3oGevcZ/+auuht8KcbHr6wAJ7cYx+
uL43zcAhe/BiFaYxzYbpsrL2gVcbbyN1Qx2/dENtnAq/lpvECdHAZ+CznQ/xduqQN5k/LbM2cjGC
qz4IaM0IN4bJfxDEQI96YGFE3WtihdmqY2LAawYCAFjlwbxUGOIpDfOPTDMbnfBt1up7Kp7ZvYOU
XRYt/KETzgGt9uLUYgk4uu4YO/1KRnp/TwcHPUY7hyFN3SjOqlYdSOEaP8ewyjF8+8tUelWxBIai
thkUjdUf7rScY8A9izoUvfJmj9maMzElEnMineEhENlc/FIeijJ6p5z5GP0Icyst808TreLsz/Uk
J8UsGmSPjn2QO24cBz9EDXIQh87Qo8+AhljmEaD4Y8D8XbRySHCfz9B/j3e2E1LHAH9a8rvYDvCU
aGgrDUy2SFn9JieL0sANWilppTED227/HytEVnvO/THJDg1K6Hck0gIj24HdU065P5LpngPKMVO/
o+TigJzijmKwPP7HFoWpyOyZzNWNL86SNWX3DBlgGqGNHin1x4H214UJViprqHS0otSeWvnKEn+P
n01YJZigQgcPPfCaZbjutNo9Tk0upGiUVikcA9hP0yNxl/0sisbH1sY60fau5dF4b2rjifhl08Qc
7pWOdnOkq/CNIJ7Ym+6//ADnsLAMkDtUTgtOU1FGj5EV4BvmoVekA2TM2UzwPCjL2njmmvxKdBxm
XIHRcLC+g6IPT2rKSTN/OaEBsz9jMiRZF+BWfR77fnLKOjTxKqeKO9u3x4k4CLejqlXQoeNglALA
LMY9aZ1Z3TJPUSc2qNrxzuamjrxoONCq0TkmWQd/3FLrCO+FtmnxvQDMAm7LlIUAWMPHstrNhiVl
MsiY7BQ/3ORL3SkUj+z+NR7AgsKzlzYnjs6ataYzDQnOzMiWra1/snUDfRkqz1DgA3fmDjIRtN8n
40DggXNOGgz98MkogHfx3w6hsB+9QAcZuxogRQ9vcFc3QH4vtQD3X5pAvSkabEf3vhW8YPKtx8Sq
UvRdsnEtABC1mM+2MCsF2RyA4s1RPgqA3uUpQM0FAow2aL+SGD9IHHClKzSc4GtJUD+gubXvejMT
d/GwpkVDcnuQ9l2RgSi9U8akCTIUfRZ6ja6vBC1wynOMHfuOzuhA0XOwwy9kYOMbji+Lq5DVQrPg
FUroONUJM21WkbAzEuwzPLkieav83tlFrQHSPTJ0YgOIa5Zg1t60u0k2RbAGsauiJrSjRS7yZoFG
Vfs+Tsdy58RNti8sZ1DIu9EK1yq/9I13Zlqo/QPqmh2mo9hrw4DCSU7goC13mD3PADUjhwt+dt6c
ct09v5HeNDvkONzJKUDj072fDGuzwDA9mBX8i6sg4Okg+nKJpIt/Bmzbm6hV21jNU3cZJZsV2AM0
SyB/gMn07yCZH/rnWZ7GY7wHoAT6otW1ZsUchBQ6xg5XyegguaEQQ6o6f0Y13NvXCshBN7tBcR6+
yQBX0VxIQQclN5Fq3lvK06dBCnS1TzJGy99jkh2Jbv668p9cSRabfPKfL0MO4te1SD7HUPb0eoH0
tQtbz3ysXdAiG5VhHiv0GTwNwNASCu8m6wx7kxbVMC1TFFVF3uE5BFMxBxc1ZhA2wsxI4591l7B7
p5XjpQ7ickHyP8KaSbRtBu/DsJlhaM/V2Jr/GnY0NUDjdUDnobB50BVA71B550qT1g4NAsE6xwZh
Q+BEtExq9/0yUktCMtKrMljP2qBji7oYfzgKSWLAqOGlSvkJg63AlVAHgWJqBwaNKyqlAJJoAUpa
4/HiSEoD3eFrL0VzIWljD49BvMXvIGkpWuGkJ1LeohmdhudjgqX4IJpwMZxM2iIHVI8l+rdokRiy
nYGZtYUt8xNZ/B6SVvXvIdE69/ELnN+uivb7C6S3S9Ecp/j47ZI2Uy/w396ul+mg9m3ccJvEqFSh
WeRFK83+LJAcQnYdS+D82fhM8G5NWpmieaJx9fpggcHoxWXpddBYfE1QTnoCOhO661FeNSu0q1EM
coo1zDqIwWunGMIFm3nQ+hgkVsaZl19HvYuvdYnEo3odo2Vqj4B/WPZSUYAMWZCeKmIHQVIYOWFA
12VFONYLEqJl8U09CWlNPoMdohQdg3R1tpmDzbIcA64rve1KIFQ/WSpz0RmoAFmV3t81IHY5lbqm
r0RWWl9/GWiRDzg9J+jv0HM7TAayZ6YyCNwcve52mqmmbHfReYVzGRPhngzTT1bc8KJvkZ+vXFAt
fB4cAImhd4/tbGFFT4lkGAOHAXni/vXm6ZqYb0zqKv4mgWpGnj2gMjYYKvd27i9PMiDPvqkO+OxG
d2NaFPfcE9VijJIOwItDcS8V8GIYo0Jfjf4nEpHZbGsCNWSyJdnNlla9ChnGwdeuBitAEsgrPc8N
oDjFJFmnhtqtJwuFgIvS0XMgrWLoZsub3003WyrdWCNNhVKKfrVtib8a19lx4C3Q2yp7BBRkULIj
dUjHmizOrbDbjSODXa1aQuPCS4Atz7ODb0fOU+hpkxyJumQ9ADL8UHu6/SS1f6Ics8V8D8SY9DSA
+gMArcPSM1L3YHHgmK90JZtOb5rWkUNyl2GafGFX1hoPKfqDaafV1klsbNsiDnoCM0NKyxLlqeWl
8VDgY34SsftSkZJXIcZORVRvyRcAOPoDUNQ1+CGPAj5rD+BLk6nmVGgbG0u09+AqtzgUlURZksE2
c6ttmJnGgwPqpIfPNu9GICXp/lssNH0tsb1z7ykhbnAPky5mDKo05Mg7BvwNPNOgXfeWMnfQk1ab
VTwl1aWySJWFYYfxlFS/xcBwQvTIeO79GcM0/CkGOQHNgG1RtXm7SgGI3wNw9BLM1JjOwgT073a+
NdIN2Qzb9wq6N9KdFhO/DuaGqzePjxQkm27VFJ+sNRtEshnnnwBF0m7c0Hb2g50HVy3DPxKNYcV3
VvRHlLDlC1lUevuXhcuGY5F4zUvgxB1uVL8s+IB0ZaRa5G4x/rcFXYXj66zZgQlWaV07u1nGVmUz
Fi/1EAGetg/+6fUCM5wi+Z4OQJJElqx/CNEWtsXQuzw0uhacG6tkK/CqFC+8zmcnwdz4uyUtDDy1
fjc5JSmThyjrxx3KYkfJRXrNjfxA30rN85Mry/iBvoeku61QzXln+bsfrdDZdqDv/e9RkNJPr1aa
HWhvSLrb9X73u12hApfQxvSAS+Ro4birwMK1SfR0fLXAiIRcYPX5Dzl3/5Lz0hzI3vNZ9Tlr+gE4
nJ7YkPxmD6rsZOfx59Kr0tVcFea+m21qJZunAwpshSbZtB9TNWahZOQ7DRXQ2vK6dEU2dKBYs4wu
QjL8Ar/FR8Nf4KQ90FLb4KiNdnA0tUibzoygCTdCMwA3d5ORCRn/t4x8S0CXLD4y9tWFKBTrmLPr
8uJE3WatwtR0IrQE+01ard9NHsxCmlNgRmGCf0MUsPHyU8ys54Y6TZLBdFdZGfrrad2k/Cj9KLyj
lpI+Gj82pq4TOnzgYA4Po4mBeudo59p1TsOPLYuOeNb+QllsSnfbMo1JRHlvOmhN805EpuQ4Rs3k
SFa3WHP432OR/GZFPhTL/HXFaYWftiMmHz+7rVOh8wVzbpQu925LypAnjfZeaw3j+yVpUQ6MMrM6
247WnXuzDvYy0Q+NmaAPgWTTqYey+z4xjAPJ6FC4okdLEQ4AnInUHaQRaKFfljUbnjQkmr1EexFN
yb8VlvfiZQ7/BszQ6QStbNPJx6pCef0P979t6ihKXzv0qv12mb/t/n4pN5t6xI9cXUbe2pGOcyp7
1wb+Hiaq8yiLNlUUVNMYNgYowB4qdOcOxbzm2fQ+xcrqI6fAM3HPxq3v5W+nPhHWS2jZ8akrMGcl
KeupDk3Msns8I8ySUeU63ZiDGjmN8p2n62AH9AthbI0Yuxa3M5AKvblmcqkFJQ+mkK2BoXi9d7Id
WagUz30ZRMY2DUYU0ZUXOHQA7tqwYuWBd2/dYoJ1H7A6ex400HOoHzqS61bqz/Iu5G9yBgSgfcmG
9NnhxnaWz/a/y3mJsZe2T9LlW6UIXzhwdGhH+nTTpx53/AfdCzRwMNdv9SWvTB7Iav5aKCtU2LXj
/H26iSjW9HVF+DmW1ocHnmFoyHtsYt99IHy2PmzHNUDC63WkHlBI5lxnPZCwxjU6sZs1qeK81q/Y
vYCvt6ymH7VCA//rojXNDcmm5fRzB1mfBeGm4phAdRQ1t018Yi5vtJWoXLDOK2CWGWyFzgr+pI+O
BVDBXygtTLmid0xb9VEaLGfF7N6xT+hit85k2gfWNXEyeWoxMwuqFdaiTRtPeHSoMMgt8GxypRUS
anyHvwpf0pIe/ZwiBJNXF6TgjYaXC6LdMzLGl/m5kOK6gCQGPgSeQMmsMH/OYbXBex+WDHwN2Zmk
Q8GInChsO6YXUtKhUS+XwgY1NtCDSKx932jOXjRVt6S7vBeiEExLeqygpesBU5GeD+YlaYEGha9L
evIUNVabgo466MevvmK9ChkoswAvC24qWjMlpDM6xEHxJUjx1E2uAdB4mwW50HqOEPA+AupP9fCH
fIr87iJD5sdAXi66TYFC3r5n4aNpt/orw4YU3Ljx91xVh6o+8e5AWQo+UzX0hhZE/6tRnsnAEdxb
cgbs4bIX4lwAt35FCndrYUjlW1vxcuWWXXzG/TC/i0bNXnKtjL+75qdWGONXC3TIK1dWBSpIItiG
Ak+Vfh2DWUd9z3PdrhdxaoX3ReHad6SgJ5pUKTRM7kwKoZnWIjDRwd2XB2ZE+Ow7iruzr7sHknWN
g9ahoR0eSmzjNlaodRdUMs2LUelXwsdKkLOnVddoEWpVKFTYLmsuzP/ZRx0Aq03OnHsHAGv4qQV+
ee+ga3Hw6345prWxQdure08mIR7dtlkLVtOyV1QDkoN4l8faibSznYYvbJAbwMSn8C1GGRcyKoJd
55fFLtXNn3aeOfoRzevy4EpdHjAvJq11y4G9nHgdUsx1f3ZdpOt7IFqBLxZ3X5sP8QP4QPMVnqTH
T33lF9jCGMhp1ABc5V2VvXqe/AoA6+I76rRnUbjyp7SLVZrmLF6ED0j1A73Zyuql8K3gJ2oOaAjN
0m99/INxXj7ZUg7ryNIZ9v8FPxpZg/fu2fnjiLHhRZh7zXfLDJfamOU/0yh6ls5gv/hajwwu0qsg
IdWRmbExdMvCMromhdcqvlnjdbDbfeca2U+djQc5+OVrh2x25JoLgyEvE3Xt+KibBbjl7DI9lKxO
L7YXhSvDb7tX9OQCnTXN/tGxhZBZMjy3XT+sC0Dun3xD2id8U/matYy/MJl8IlOrGfcx86Jj1aJd
Dq31jtWIL32Wxbu6quwN7ap/iQPdj96JzeLBu9cNsbIau7yXCo1z7EW0bYHThYamJH4kGTJC7yzS
rou29TAiKa8c6KAHA7b1NT9GHsY0xiF75jzVv4Ui+eOkhyoBuQ2pQiAFcpdZr//D7u9Y0a8Qc6w0
sh4iGacLTcTOAdx2KyrlEy7+XKyfa/c3s8p0k25CnyVtpgAT6cxxbHvvh2tfOvqFfvP8jF3ZbyvS
0bZL6WqRGrNlp8v/9qOf1TJ1PvKjH2QV8/cr0Ir8brrbK6Pr/YsfvbLb6wzsCPAsrfykjxg81JOE
bziaB141xwZtSlF85jw0dkL3ikleYkNP8s7qwpXASNa9ztpsneqt2E5zCmoZ9VxsqVw5a2nGYV5O
Mw7/6TsY5aniQXxIMSh6zhSmEB3mZWGskLAbTyRObgbS6/CfJDPbXfle/2YxNFYInhJ0dVF6wgEI
5KX9TkmLuYDwJp1zElNeX9nyn3Q+Fwv+igCUJOSwSvRTjX2TrBMvDtaUoslqUTz0wWFO0JBBmYlg
TbLfDCjfMkcgg0RFMI3DnMD5w8BLjH+9RCiRTTfHiC00z2iX6PNMdgS627SDeRcgDeEZJmZf3MoF
15nSEgYvabO0O9CKHMhiyNjR15DMQ5vHkqZ86BAV7TmvxvSOVrne9jsn0ApwHfjRI8kGYMLMFmam
vVn4fhgv9T4F9/c2cUG91RemRIs2DnERtmdelxyUAJkDbAEP7UYkBOHgm43lStRM6pqBSgTWpJAs
RCcOChirFDDXZ7vo5Vl2AV+ZXRQAqqeQZzzbhgBQVqe4xTYbjP82C28sgQVMwkpp6MxD7XnPS3aZ
5QKjV292nrRWMo9/DsgoXRpRm0cnM1NUawv5ChLdqR0FscB/xzHN6DiBeWyMMl3n7dC++lW2pFY7
DzhES8x2yAsfXevoNk6CAc2we5V6OlmEQsMcpF03F78x7SO6X5J1X/rdq5slk4WFXc+yDePmgmEN
YMZ1KJk3vtO/mhYaCFVafMQHCZ/OGjU0gd24ZnvxOq/RQJgbZbLEq/fwd4m9c+Ln+r4ZjLvOj7px
QYpKaemMo4NzwZkpt2RcS/PNjbR64vQ7zx5eZvkfZmajf9YqoJ//IaclZqn6ba95mBm7XZAUszGm
wPCAACKsP14XWeQtUMjLrgM6A3PbLQBBY4zPFwI/ZPK1MMH5FvbMO2fqbF72ubgErO33HWvfLMiM
LBoHQ4sW69lilpE/Lengo/ETH4ruNMvn4GhkT1bA26pWJMv0fhwXdCG7q8OT1tQg9sFr+ujazNN0
wK5l5Wa+Np3RhfTISvZgI3og0Syfr10k9bMP+uRdF6BUNL0Bug5msLu1H4PvE8VENKUouGKUeILD
dBpZwDSmtQ6wpAMwCaCfVO8E707JgWcA3F2SlA4xMtsHVBRUCDJ45/Du1I7jB+EM+i7XNGtcWBg4
QhduddCBlX6mQ1XqNnbaaq114rPn+91OADx90pI8Qj/3eXD8aINiuzvZzgHImEx6PMsCNn3yNA3u
vMVNAVqzRF5cX89edEauvg66qdzXHynGLAfqwBW5g3RfpOjCoIPFTfS1t/a0IlGQh9a7ZS/Q44uR
WB3PzL8pwgLLSaa133mFxP0cd7btRqs6a82SdKA8NE5G88WrA4yHxfG4sXx8ZnKzR+saqu9AEGFl
HK/DVDOWZKQxN7FXwJHF9gU9HqvJaHIY4xhPvqJsN6gMVHdkzykUwMt+2Ingu8mcNGQT9OzUJJIf
SDSFodPET5c8bYAvcgs1xYt845xj43kTTyF9PorjKMotWZVVFS6d2NbWU8h2bLN9WmdPHk97gCYH
hdgmWli+vVPyoYMN4PB1is/r+3c7DAVf9SbwF8gm9pzURrNnlyzTkrnrKaZVqCyCX3fTKyDL6eJu
pz04wPTfkwztZzo47uK9H/fiZMQYeLLxE3OiZd+LnSwdsScRKUlOSzoEaNJoFqTBRCI4tgpww84B
ZkPdbsds0nh67m5rqT30GOJIcsk3Pp6nDnQYQeCDLjhHW8yyoMKd2+mZli3enQ5ZGG370PoM/Bv/
oUX/4tXtXyM3MoplrVIwVgcgBI5hSXxJ+L3emwDkVqaiZfrGjkr0PKolMt7+gzRBPtml5iVSojLA
Pj1qHED+kDvHDjQvO/08OXQSHDvo2kYuAG1QftC3q2BMMDAsjORHiGF6Uf1A1g9cn4Ccuh/Kcdxj
/51t44LLTy0eOBdkUjv4EcbwSh6tSinYC8tKwCY4wCgEEGn92UmjelUKru073Bs+lzxZ5bErn1ib
JHeapqCylDyXWb3O6qrb0XIMBbDkRPEIIJbwHuWhHyQ2gN20yXKWbadlOjzrgDw0/MdUyvTqOE4K
EGfTPdXNeCQR0JPTa5PnGPPBr0oeAA5lSWZte43GILknKzo0Vb1LLd6dadXHSQqEIv7CWZEeK8OD
Y19jGtjVzHBPIcik5Va19NSefLLJJCiJA+53a1JTLC34EWHyZx026HBuKFTIQPeS9gCxnNxCKzP3
zOjTxbRO+Ogdbbe5UgB6F47EsKkbivX0LowSMH6gfVOvc5Jgq7Xqaqe7m5ZFUN33PotO8wtB3TFe
YCjP3U9XQRN3sNA0l01h6F2VZoAWKROYQXRpOvgjhqhrozZWtKSAuCuHWz/P5XK6nA4oq51WgpDq
3R+nAkGd7nWfyQO7foapJAuZWoEETyOz/eTaF45/4eEXbeBFDwAmoZJGw2VSjsI+YDQZzM3IKuyZ
2SdLjef916RuPplZnn5Kmjg+MF1H15mSj92+SpvxtYqTZiMrW9t5uUBl2itPpEfHqLHMvbI6x5aD
9lOH5wuZ9MZj2xvPXTMU506tXOGPGzNoAbBY+sZj5fbVvcczQACmxiOJWgNwoGEexkeS9W0odnnM
UdMlB8cMH3tjE0hpoFQMFMVlNrTJnoIDOi896JZjLGhJDj4+C5pr9FcStSOSJlnfVlsKXuuoCCVW
8U8xjP2RMzedXrMWYzJb9uFlegmN1a0lOufXFNFjaXen2+KOItLBT5KvPGXGiVa904bbgJkt5rDx
rkYki69RJFbTa+a57FCOD/oDadNRWDsWKwJCDIiUyw7wifr4SIE0Bm5SvwQ5Ll0YjStoQ48wjzdF
ysSwarXQv6dApQ92XH8sgSWg/tAjEqinWtSvFMmsANXNA7M7FNweLkOTruuUYVymG0tzY0r0HJa0
RgboR5UhfZTHQj4MWWfeWRrHPwArOmAQEeDpja6vMu43k6zpuxd/MNB5DqafB0AXu+fYEafZaQB8
4xr4cMmaZOTZafo1VxOlIXMzpADHbsMabqLxRq/2osuiFyst1picGV5dEZtro6qrPXeGd3Kyn+Ve
kq81BR5B9qWKU6k4Sk5x4kFiBMdp9zpL+4OwmbFuQGLyCUX9DgAd2vh9NEY8a3T2Tw+I100QuF9A
odUvI+aVV3SmNRjZa/RDhDbFMweC45/uNkO9JQ4dcgcfzJt7KHg1uRtZph/ywIrOdHWk9zA2nMav
QyrRIwisyJ1MhgqPn5kB6hMlLFtw8pXSDLeg2PEvlcmg6axLyph2RyIkgN77JmGHkRwSfuhr1BfW
5OFlukaBjqeNEzzHkWA7oSGDJrnlIiHCV6M1xN9yDnSYzrQA0DhY9iURQMZlwoi+IZ97BX5Y/NQn
0XvPLBMrMhiLGkDnTcQA01j/6clEGT+lt2umZXmvo5a4mkk76Gwm7AgiIES3wHP8P86+qzlSHVr3
F6mKJCReOwd3sttpXqiJQoDIIv36+6GemfbM2fueXeeFQtKSaNttEGt9AVSEX+Yexr/jX+PMAG1Y
vPwJR5cAic8ci8eP5uDG4t0fmAMOGboU7JLPIvlmGkWVJ499P6lvxyXEaX7PSYU3LqxOidW9b1pn
LGExYmb9n9aJnMZdFtxDniew1WwAoHcrfVFfxHQgFA7z1tRnmmbg3jcYbUPThpg4HnaVXV3Mwaxl
+mJDVDXtIHHt7Yc5Zl0wY6toFxAuFqrn9kOpx/EcASgHXHIwfhZNLmZjB0UE2tFy72aCLqy0HT8n
NIfWTRq+hUWWrINcIeVUdeSF+dHGBOClOvp7STNAsurjkr7rA9Y2LVnAUsKNvOAtLfW/LwnPd/sh
7bNg39NwN/hlNc/BQXwjCZb1Bqf72rWoGcHqMJoV/hx8Orz99T0MsVFl/GI1FfR5LJ68JiHeFHA/
1lA8wK0nARvk6Ogy30TcdXeKePW+hw34GjxseSq6LF8C1VI+/dMF2yTb5EHJzAWVxyBYDNGTfRW5
9Zd40NnMKtvkFQbzzhy7Gv1Y4X96aQVOcXQcmm+GqHV3EFOo9+10Qa+FPuZgRxAGhJvDk9uqau7a
LHkT8KqdwYlTH+kw9CBZwFKzWkM/3F3XHuRqY1J2M792/G94hI+yq76CZDIZnAjnXKK4vjWhFSX8
H0JTnv0MpUX0M9Ssmk6rtqEyq1oJ+bjqX6Fa4/H2K9R8gGxadfBs+8MHsCranUnfziiq1gsQXslu
SMlwjSk9xNMtP0nluCg5/dnP4WGWTv1/xU/9Jp5N6/wZf18nt7HF6QSJqgaKD4JtAEiU2IV4+cqk
b4nu5crWuBOafK0ZvTeBGPkY/F/n3lc2FzJpY3Ohngff/RHfsGhGuohuiFdyPP9Qm4EOCV93Xske
Mtg73fruo/ez/xpnViECt+D//3pmdJiu202fwHyW+9XuZ/8UBwnkGZzDNARycRvJRmxDhQNRUDkd
TOla0txddUiMQCpyKm+rtiSoB3VfqdVWF2iRkAet2P7GLPOFIg8Z43szGOKta9aIQax062Vnx/Pf
DJQiy5tqU8TYHxhUxEj8Yi5k0O8NGqKzmsUIdZQrXnrz/zopG/TCksy5jknE90q1+cywjczhzjES
CUAWrQBR40YyMsQjMxx3TgMFU1jsgYM0QjFKQjAk186MuMz/2kJ80WjfkT7+Am5d/+KD4b0UgHYd
anvgu5BRf9WRInkqB5gTSqBG/5zU5vnHSenA+I7/OQnyLOEavjftgkpNoMdCApDpvKAmawO30XYL
6QQDuqnabGFBVGVvBgwEx/SbpjmoGjo2U4TpbzV7p4I3q9aooUyOV3Xl1vubGsrUHDNd729qKEKd
XTcsFlHpqiunGRAhbeusfSfOrjm8BLedlWdzMwrRoOA8ADxmx112NV0A5Z6LoRyOppWDTL6w09xZ
myZkvOCm1SRIt5vVfk03rT+nm8sNnoMHdvdBGRc562LNJt2qO2ouH4P81meAb2bAxGlNq7npMyg5
01emsp4PXew94H4//RdnZeJvMzBLUUf1vk8npK1vJ3LqESMe57+G/iXm93SJ4P8S00FTYJ0MsEwH
EMLLfGSyo6Mvu+iRgnT+qH0Xdtu9+wpwXLILmiJamKbDs2pRjMKCLi1G/5zU56BMpOSfJ3WFN27N
KDjRR5cmLjS6PIBJvQ7V0+neXGX9IwXl8Al8QXsf/+6vk/Zx6HzryVfE3sNl1Z25sVwJR5VPaRq3
Zz9hC6G7opgj51PMq9CyNmaUtLR5EIJ/uo1ag/+trjjZt3Qon6BZS+BIgxdXE2sO2oVGL8r+ECbG
4vCO8hdJfg4h6HkJYmCciAdnpSya/EGng+tDIoIDvP6hLwaJeubFcfihz3cDbMq5XWzNUgx/zJkC
jGGlWOXOnFAlX0M323g6Ld8gR5eshriHe5ouoCDkBdh1ThGOX+8IWLavEYVwtCcgxix7i4BgB1CE
iQAG/wGsDPmKyqW7StNBb5nHu0fikgxGem78tRTDqUWa9qWtE7mueCW3o03lU9YCoWzWwPb/EZbL
7LlOIEvhawcJ8Wq0nhpUbkwA494zMLXlBqqe49wrYvJoC0dDRy5MdyAOhNCSdIeHoaxfzaA5BB7o
AQLlz21ftOQxLK3x4I/x2cSbCDIyiMr1jgY9YFpyqrgJne76UQPMkFUESpYNJKTMaBEW7JQ73vI+
nzI/X7DG4ytzhRZ73QskuWYm3hwieHItbPhKrZKEjjsWQxHypWjtYQOPHz6DNJ9zqQq3Q259rDfQ
0+OXpHP922ZErPqucr7dI62I/IwMGh9GEH9HUkU5RKXjVVgQOYIfmYOm3ek6OCJzHRzNmaW42nKP
vZmWngbN2e3g6rWIam9/i7eJja+928SLhFlscV8EePN8xWKYYomctwdaF1toC1YX8wBM8q4zXaZl
+qNcdQcvzLbhFOUN7rDVaQPLbEqBw3GtlyoQ0ZFGHLiQqakKkuwgK2PNU1BiXhoQm1d+DniiGXU4
pADKiHobM5pCQX/mB1YFUSDMTbl7LuNhPHs+XLydenKGH61mHgZIszncR6l2OqQiXza8q06mBS5O
9FDDo2O0VH4LAGeuXzJN5bKkKVKYbRd91WkE7flpOl58Usi8w6Xr9wT8uMWGwddrbiLMgJ9bOQgE
kdjcFsn7ZAHlfH/lxdAAdQLZnTNLjTNjboBSz0snovyaVHW99fEqsAL/yXt32M8A4mV6UbkA+ZqZ
HjDx8NmFoYKZidfea9HD4QF4oRIXKG8zTYCZOVLxc2ZZq8XQ62cg1tU1C5R8YuEjFNmhrmoN1reM
Jc6DGYsyli0JseqVaUrAr3YFTGNmping6DDNhHCrupqe37N5l2VXq7b/x+zexbbcTEg9SBmRLBnm
tZvbuwDCaavcL8VzWxU/crzRf0vtYel7gn0aPaSUx4r4R6gvWLswbKC/MYWibHoPjdL2ZyiHldqx
At5zm3inIXT8yxjUNxSEaSFVuTbb5miQ+D/6ozVFmn2wiZzG7q0/502Eb5mCLN4V1qcw6eNF37r2
MZYwQo67Uq/6qFDgK5Fv5qchQq5MqJ1AlM+EAqf+r6EMeZ0ny4N8MEHdXhZWs3Gd8FMLQN8xAXjf
mpkB4LGyvcshiTmFmUPf2hgt7GBcgBf13AawLayHtHotBaQ/aUHZqi4FREOh7z9j4AxCuW2oXlWH
qnwnyiv2kdYlzcejmcQZ6XctrDzmZlLrwIih5tCWN5M8P8khJaPFsZrWqNOrAJrvhfE8Ondcvpkg
4EurrVkCBjZ4K1fBO8gdcuarYDi7SV6f6jjWM21ZwXufDfU8imzs60vSPCGFfjb9KAqqpc4hshvi
Bf0tKNRtIbDXu7WmUIY360LUZFEjv/iCf/dq14Wo/1eeDN87J31po0AshMeHXSFB+kmFffD0COfd
3wfvIvECfR7a1CeQ/mxPAH9FD/eggUe4u6d1srmFtLEAiymssieBmyQSjPElhfzKU9lCgrnDYW2a
go7iwfZrMXM9ZOXmtUfhe8nskxllyiULBhWSlWnWaZMfaOq+IH8Mcwk7H04CL/DH+qoK6oN47NhL
86MyRfZD2TXXFt8n6DRwFwK2+NUCVadm0ouzc5nX7mkEeuD2q4IIWT+JrPUPmjrwvijauefjfrOW
jWwWTpuDAwuVSXiieiRbM2mnSx9Z0J+d0wgZ/bZbgCsoVkEcwKhv6oTGV3dAIQEj/WT/nQwJ5D0a
bIJnZqhqOE4Fh5aw57afTV+QehoqifTrjZlQ9ulKFBHeqifJTNMXKvkpzRxwuydNzVLjbQ36nttb
/NQ1eu6/T7rRISRv/pqU+8jYmodwzN2lnLKTY45kdiyadKbx0q+W1MWPHIwtcApTkjIxqckATHNa
jNXR9P0v82qT7zRBv+eZ1m1yAx11cUCOBMY5xt94sjw2Z5R1b16JWm1rEVgphSDJbbpOqhn0cFDs
mYYLFxwiZZyWwIXgGxQT1CzVbgBl/2hLoVZ85V0EiRncMTemCShitgXMOp87tEuuiVvHFx8PP9My
EWDgXQeK+rw7TVcE3JPRQ/L2Nggixy7OIFkW9kV6zXjlPg7yq5lterQ3fAeHrn+AAYBcpGlW7sIx
f6NNQx67rrL20oZye2tV4ZTW3xN80Z9jkPC2Nav1coj88FPlU0iDhuTVD8pyY0eVA6FGxEfHoJDe
J4iecNw5idxIkTZvjZZzM20YI2tpc2FvIbVJn2Mnxi8O03Kiu0XQtNWex3H1VLnk2fRX0oIoPt7A
IQCkowug6VDwMtdxfWB6gyqDVHUcQBQBu27YvOqHkth617kbIKzHV16nw6HpUdUyTWaVbFVJbN5N
M+wGe4ZaJXkwzTT61kNX7AXCcc2JyOyb6YV5dLJB1qdcZtBFeq2lU887iEvvzWhPnVVqQ5w0qGtU
+zg9m267L/Acw5NxYSZBIjNbyDFzoW2AT0UAfByYsi4Q/KMBNpZez9wLLN3dGbea4psrfkBfXH+h
vufNyyiPTraHzJXyK7kq8Zb3Eo0lnuG8+Eb8/LFWir9UUhDAe4tkn5OQHZmTsHkfptkXWme3RZEO
gsVQZgeXLhm8ZZzGC6O42U8q1xoqEjOUesfVTZjTdMZGozPlop614OMALDbgtd5MakuAjawWOuY2
tepHRUpQCRuZf9FW+b3qIaiSuTVs4t06XKLkrT5lyHOYAL/GL0X2UY+tm/RPKJzy24DFrWOWc/bs
cJ1u2CABNYqs+DUZh22t+vyLXXaTHDahx8hy9cENGjY3A37dLyAgZz1p2eyhATmsOp6rrW5adQVc
8dVcV0VRg3cpWPl40A3bWyiuL81ACsyDjr+0FCZ7tQVR66LPu4vnwEHGjNcueYONPXniI9xUuqSx
F5UAugA1r5vFMHz7tpYHoJxxGDaWwsjWbCMKuN2tNTkP/9llfIirX1G4U5JdWmvkUDjDPcNmcs9s
R14YtCjwXpGOX2hcn5Hlps+kRMauDHq+Dsbcf5a5OsvYHb7APbifaSj4XHzLife5Tgro41WwV+2u
wJFbbzoEYoVFwxIpIgVtqTp7C/DOCthY9KhQnL3gHxLihaF6G6Hssa5SyZbBFFUFEpraflVAv6Sx
n+HAMs+BbXqjugQWG/Kqc7NY2bnu3KaR2JtRv61nrg/mW9MRsclG2z+4HvxzzBUa1IeXMPZQG9Ps
4vJcwlzj9jlorJ7MEuZzJCHAJOYCyUjA2Z4+R99ksPnA5zCzI8HHXaAmJZ/p40LRcBmFLtlCp63b
m4P/+8w0FbZ3BVyKfg3fY6ARiUy3l/Zz05cpGOGOKLDelrn3mbP7gIm797EcXswzSEN+iuM4mw8M
/CsFo3nugd4Ah6PgihtYBae1VL5U0BmcQ7cve/WLBgb29di8Ia8I452ytd/zqJUzJ5xMIGzncwmH
kS86CK6dCLuvU/67UI88d2FAE3ftWtX1iB1dNB5j3wFjaIRBcNnFs7/6TURJwNNmDTIhLe44zocY
1QevInTk1sSZubdD7OX7NGo3poXfKGYl0xWtEo6+fYq68/3a90tmib1TumA7E3ub1jppu1VueTV9
H9aLAbGZoyKhl/eL3z5fCaV/7mv6YKLNz2dCateGBZqDx/L94ve5HurEM1333srMuH8q1y+Lo2Yz
1cXRHDqd4yroXXYyBz6O1jby+GeGuh+DGxUG4OQgFwrZHYhmhH66ZDLfl6z397cYYYt2L7riAHY+
v61ipoXQ2Fm2FAlO0WLgFuwP/lsc+OH2fslqKNtDhPtiHAI+BbaLXPn9qUpadQhySBbwygHV15x2
wgaFMVX9GvzJ6ChkGh1DM+zEJFw4OoX45DTHjFBaKvwGWD1sIVN2alRub2EQMbyF3mvnOLDf9D1r
CaFN+aPAU7AYrP5rltDXyhbJ5ziL8KwVjL6RHluJ3OvGF4vivw5+zN11SiEvNBA/j3UDPaxBhuM5
pgNZtiOeP6HM5boLI3XQQvczF1lmd8l1W80k0/1z1pAV1Bqs91RqukqAqAWGCs0aZMC0Q2UPWBNn
x3qvWQhZ2O+RjH7kCfHPRUDGiaUPIerYtd+xgWZzKOs6+z+XtbWgK17nw7qmdNh3DfDQg4TyKEvi
N8ITMJKrFAZyllNOnjUD5A5QIINPOAQXWRK9ZHg6zqyw678HKVCGqNNPs12oHHyY3bR9D8HU1t3i
V7kC8gCKylMxwpsMy8zhz/7emJYNv2KFZB0Fegr04qqzb/PNLLOILCogXJOMLRyk1ovJ3r6bHiMe
L71TkeDZND1/TL8/df2O0lPUn10mNI7Eh6j7WtPEtPHU1m2bfKlDjg29w+hnLZ7coVJfhwZ4m6br
26OAyAwMIf8xgHPWHvPRWKdICIN8XEHLGAqa/mcRqfhbkCMvpVA35X0Py6yhOcFWle14H8qVNw78
JUclupggbGHlv8ga+wFWdeOqt5FdgsJbcW7CTs1NhA8s2rRW1MBwgTXQm8b+CFBG5ElMsbrQbb2U
rkMXpqBtitW0gIym6TPNtARm3vifDAzGKNHkmAIdE7n2eQpa0dQsUufngCk6EI7RfsAj8a8BEwyL
KrkOw3gLMuTnAZSW97CsgzlLqxH4cmE/40YE8W3015njr5qCtGvTxCsiKkspfwFc3tsBClMvTH9H
+Y+oa9xzLiv31Ds+5HCn6TAXAROztn4uG472ihe6ABQbd/w6GNiBejk7jKNogUIHWNU07wORDNih
qJPyAaY2HyaYfuTCYHhr5trciZZuOYIuZUmxzrykXZE85Mf7GUF9FUmvggMPiLO/RkVdtRCDHH+O
dtOZnPoymPosVaMG3KEJvQ4hOfJGVaeKVP6VA/E4G6I43I10oNckho54H4/lup5iWZWMa0mAQzKj
o93me+Ji/2PmhjW+6cJhD2ZdMyF67nk3XP/hQlAYtWcRlDZvF2rsvYSjpN7CgJ5Cc9/TqCaVwfzO
yVJsWNlMOSfgK6OnW4T2sSXqg5wi95g1l1CkNqCjcSHepCXLx0CV7dxKcvetpuTNwTvPDz9472KH
ixn8unZpoNjnHoY2sxie0c82CJULWfL0JOI2hVxpUO4A2pyonnW3ol7gXWofeII48/Nzr8V3EYdq
Zw7MVtntrIYb4jC/j8R5yhPkmX9F4r6V7ZDPGJYVGPU8ipu1pzo+x44F8hrwjd8XPGux04qCR5dD
NZXqjkDyrQkeTV9NwWaCudKDaVkWbtcZjZBWMvNdav0A4DlCVvMrdj9dGrMvUH7LF8GQFAdomHqH
KszFwgSEapYNOcRt+9RPj14MSqhR0A3lpMMcSLoyAgFDBlZzUkLc6z46xtyDYT0U9lOAOpaln8Ig
BoDiDbOK7yKx6NPIMvok8mhT5w7yBlMrg0r3oslaZNRG5j010Lx7COv6uxmsQs8DKpi+E1hWncWw
urO8S2F5Z+qtbrLITh+4UwviqPURnNeGPAWsKHc81QDoVwLQj79PTTtzi+cIdpv4d406DxYLrr9r
HdX+PHWnds7BYAfQE6ds1OXPlag5NQFmyCx3G7+3TaeJacyi0+U8FberaogAe+pSOuM9a45NGYXe
olXpC8qmyfbWvI14B2YL62AHqT6aHnOwdK13eZc+6LIBlRauaNaKpXh/vofcZ+RVBNICHFcXZtQM
5FYPOUBn4N+UANTy5wfw/G4Ocdt802mg4JZRXeCLNHopXiU8d6Jn4ZDDwPlnJ+SOyHwIXLENohRO
yyAFXduQkBloTO170mVvrWdX3zFtHgTw7JqBlDpvrXb8XtH4NQK8/32okxA3CtZcRa/8RQYc5wlp
23JNh4ROQr7tzmljuCumcX4ktm0vLbexHmuonc/x+/IOltteK6mKA5fJqYv6DmLgoMgsmefLZYZ7
yWPnl/UjiFHPUasaqCihFdspOdRxuTcBZHTw0qxgYRAJy1l8mESzT6N2+42bxjuzTFV79pGBXwom
w5BCbLNuV7Vi5cKMmpmNSH5E0Zjc1katAeJ9ulmaAHNxJWCcgScMQcYmhy6bosic1UXQ3S6RFk16
jux6TkHHnqV5ltz6HTiwrWs7secflkqtGmLhLAAdFz9WQ2hwxjvf7LawY5NgTce2AsMXPyHShw3e
UYZgaf6Efed5Cq7L+GuaA1IZyp3f2+aP3zdN9rHTDJsR7QmoXI0BXUIIsHoWY7JzRKc/Ac2YLLng
YDbaTfIy3cqqItSf3EJ0y9Dpe5Q/HXurCUF6ThXxuIW1sHjQ06FL8KzmLryR7wNti0e/nb0UDl6E
fMhm9QHuhr0CjHw6mDPTB3MGVNNCn9EZwIKAyf9boJlyi77P1n0L3ej/MCXlXQOulb3+e5kG3PEd
SIj/ulJhFVA+v1/DnP0VDWVPPFQDpMhp482hdR8f5HSorKEBf1ep+GAOMoTtcmrF2crEmL7CxNzb
lQVkBhn11oze17qvQlSZ7inIREhs3XvvK5g+c/1GOmzDYA8ZFWVQL/4KSRSKupPeAJJW+LB/LQUR
hnI9NoOcxT7BN1XqJ6uomNiI4GvShfTQdRSi6XBtVbOkCcTGY7E8hYH9GpTKPrTuiBpL1Tig8Yv4
hasWmJrRKg4Q4pAvsiSvCTwcTmbQK8QhhEzp2RmUfOlKvE1FufsInLd86auXBGKUcHaGoZCdbM10
wE/Uk1Vje2ehbh2XpyTxo3MDF5yJo0HnRUfYsrOREYBlK1CPDFauU0Q1RTR1Wq0EPAXnpi+rVM5n
yMKdNQgb+wCws9gBKMNidbCqQzhS0tFWqF3H3dKS8EQQY65eVFwWC1+F3saMhg6YlLLKkEPB9uOJ
4dtse9I556Rxzg78Njb92KJsYPoG1z7XPIA/IJCG+dSq4twLZzAm/xQGosYNe5o6DQyBJgs7g4Ox
BgIkhD2zC5ngLnuHhoxzViyDHpVCGasLqiVI0MWq61mOTDb1d3gNBHwoafOrI4v2kYLbYwYJGEpX
L0ZRrIitg+nyQyT/PN4Va9PsAfSHQeKQzE2zwv4AZnvWbW2zou6sgxXxeUftuW1RmC1oGlxBcIHn
Wpekm9Kvg6uOZLsqevzazChAZBUgugy61NNoz0fYpUOhHTSWzN8FnUi2Eo6q+7oO002MLO2BlG6x
Vpksjv60123csT/Zve8sUQDl5zEhZFHTMX+UQJIukJB2niiAwXOQDdQz0nzZ3A209xIWKPZJmLy9
1XlVAtkJi3ZO7e9wD6SfWyd89oJh+NpwcUQWr/keUzwl4h6uqCQUS8dp2sugU3z1nWDfaCeM5oNl
7UFLTw6pou0lmw6tI1cs92vAQxFvDgFojXTIXLxU/u4q5yD/ytsUCFrrc4ZdaJ2vOIgZa9FCq8lt
kBIfWL6XmscF6MVJsScWDshr8kVArWERB8gCO76EJY/NokcfO/uee+m7RctgaXdpsTFNqBPOnQ6C
r4XXh/vGbYe56QfWAzpCflMfxqyvrxrksYGU6fuQEwXZdNRTHarUO7Q09xlHvs2LFN5xoI4/M2HN
YH2HDGmyxYPLPlB4ZB7MGZ+ao52Gc5Rga8iRoGn67iHmjJLme9k69vqf5jvNCK1jPz5V/VgfewJL
xDTn7rsvsq0n2+g7aiXPXt/5LzXruyXPnPxBYYP3UDRluhRtN762Jb+Y0N5NH/CdCN6QzrQWvIop
PIOCat9WVbzK4mh8Rl7wKwmHfBlgB/ZQVXqZaFBDAK3A7V4MSD/krsBDHLQmWjXWk8Nh8mDWdqL3
AgC6r42IYfnLvPjSRgNqW05ebGRW0Evg58GM4717R7SdAVtc5dBYaXMJ0kUvH3wAvFoAs3aVCH8N
3GLM8C3wNmT1zbyIoBpnOu8HE/j3HDPslyXblMzbFjb15iTD/rgwa0WSRA+W3xV46zYdt6sL27lQ
L6Frs2RVJ5DBpMzb+8A87lhECWDUuQPZ1Y5BVp6HWxS56gcbBd2Vn6BIPSgkmNrGqp/HEHiUhHD2
CRbsQMIT8gP/6JCuwxayz+nq0oc2/QrjBDGDwgh5xbe2nUuVsEe7EeOyKsvqGDsAi3qASuxQw6R7
XobFOpSandLQ8hZ+HQ5X6hR85oVt+B6L/jkBFfM7wYtuq/Fix5M0eFDQYEjLnH4DI+ZzRAh7s/1a
zZsEuILI98A7AXgef12U8hWAHHjahum+TWO6zpw+PfFUJkuYF9InaA0kcz8c8eeO2k8pi8g3B+5h
cWKN2BRjw5wgnfNdUf3i6PbqwyV2n/cZkoWDIuqhgPAmSlIQS50OZd2BOhYz/9iGvbu1rCY6mlFz
ZkL6cGxh9alRQgm4Dasiu15L6I+AS4oCNkplsRfOK6D357rwy3WOZ8izUF00K7vIOrRlET7Lanx3
qIDgzdQaS/HImENPJjSwYXdv0/BsWhFoT01aQEw2xz0wHMc5/kT1k5nX8asPsYkrjCiqOQjEdK1G
3pzhZVmvMjcY5i0gbwGw+1F4os0ytGiAwh6Rap6RRqxvo7AmTHZJUn4GTkOfO4DWClnNxzDHe2Yc
r138Ud87meiVDGCeNoCB954kpxSwjjfQCeEt7AsQP6co7GZPWYg/HnCSPvIJIKabcMnABBL4G52U
YuFZZ/UPE+/WebrwIz/fm6vhbRp6bP/zalSfAo/Yb17Ey23N/fp+tXS6Wvf7amZVczXXz35ercbV
zKrmaiSOi30oOXJTv3426oWwgtIaJluDtvbm0BCQU13Z/4h81wJboephn0FgdvcgQFQtocWDbhPp
dGspw/hn4/cCGeSy1pQFLQxZE+uhgWbBgw9PK/BefrfjXMJmVSbYkv8euMWYcGjI7MeegyERBp9b
vGFHaRq8J3ZUrwDqzLZBCDC208NM1W+Dz24Fn7Va5/0JaG0I4k71QhtPMSRpmmo1KB+aklXyCMxY
fTGHyM39vd3rp3uXY3nWPmb2NWPWzyjXdvU+GrMXE3Xrb1AbcbXzeu8ClScGsRBPo2l5Se0ACe9u
mNu6ty+wTiQzFYzYbYjAvuTTQbfsq89rf2cioiF3LrFimyhJ+cF0majRn+k0qS6mx1VNe2xSDUoB
FoVkrLcgntctCZ0oPQGeicgOHQEoQaFyOrgWNkJRnh5NgAsDzItbJ6uMNsXRTnUPj7nAWnZBro8m
3oRB2ng5ym44xvD5PCERt4DMPAyHgja5CCnbJYvq9CzxVVgy2mcnV1uAbMMt5Ag/l2SNLUt7SFTj
4cMgfcw4qzflKFA5UR00QHK4nAaepFu8WOe7YBi7nSrxxkYsWeyVm7MNgYH4pPULdxvgox/K4QHq
dGrbhroEbz5yzmDeDnOv9cdPAlwSp0bxnOIByjRQeL3QbB7zLDojWUc3FZ6qmwQKUeeeZ/6cIWf5
Tltvb1uZ+BFIqJZT2n7KczLOA1T8z21Z1xsod0KLICoGGHQmciHANXiH/MnRXMnK9TrJXPWZ54AF
8Eqll6QqxCZieb+tOO7VhajKhQNH9zepnIu5Ut73yybl4Wdig1Zqd8q7uGFkrYNgMgx00u7owD91
UaoGlZgwezaTqi6Ejn3gfFGQHZgN0i9BFx/ztTtQ7LpRHDmAVMcWecvcpwCpNeIDtqVpZME8uApX
kcubna38/pgGpFz0JMnfi5TsnSCtv7vMgZFDD1corwa7Ja2jIzBPbBe6yLyDPZdd+8HKIXrgVN99
JIWAXfoWZ2DoDfg9PnYV/rpKEL3Fvr1dZswG3EirbkRiB+oAFnRXZ9IJ4xR33TDfpcTOd+bsQ6c/
jZjOv0fu4T0Ezj7MNgOmryx5O6sSYKmU44gjLZoI7pJEv2gXQNI+xMPMLQb9osJabQBdpwvTtGUT
LIcGwE7TdLxBLkqP5lvTDNOJMunxeIJNtig+Mmxvp4M5K7yh2JtDHyTlfpStQkX5H2LuU2rHpssO
ipgzM4/VY1bcTv9p3n3tvy/F6+8wSYqWwwAlAq4UUud4hb1wq1r3U678lhJH0hCuFvLJBCSp9dp6
QOuaVtRhR9FDSH1rmqID2T1G+mdlZjq8tDfQRPfnJnMe4pXhwa5KOTOjVq/1xcXvDfLGWTvXAZnh
4tbjbbDq/x9r59XcuA5k4V/EKubwqpxlydkvLNt3hjln/vr9CM2MZu+G2od9YQlAA6BkGgS6T5/z
oXeKfBSlKuANTMp2SyyE2xp8dI/zxI1WYlYtl/DS2qCF7WE0T5rLwcT2imPJHvCYKgUcexEYW8jt
ctz6U2WfVQhixt1c6+F9qVu6ih7QcP/qdi+2JtQyFnh0aDJ/Dyrs7kWpj5JNqbovf01xH0DMGEPi
pcZ2uFvYHMoP5Gk3pMjqoz5TUE7akLNsPehpaaEzNq26SoZeJ2/kW51rR/msUlXeZ7F3xW1ZHD1e
lgPEC1dRNRASXnsZSXMT+9etztBcaY53lASnqZdoCEL5lQRDfS+6amxsoB8F7Eb8hsDtyXEV+7nq
dN65XvHhGJ28BCKTob0GjWuhxXNR7zWgbwdiaBtDl9R3RV+I6jwBiAlldnjrbdtPyRC5b2UOJgmA
ZbzSzD7/APu6kMfce43DTtvmql8sRX3XFTtfbuJnUEXuLnPAAYj63uuvnR7Xj7YXIqqVuQahLW5u
lJLvZjQRyLNKDuHa75tTYygD/EaJHrSE/MfBZRsqbk9Xc4Mkw0A+DaEkP3QBAelSyptV0/naspeL
6oHIA+GDsJc2sqZQ7KXywfHzbjMOWjUTJuNkJz5JvrnmZYDi8WR76+9LbNXcKl/cbb1xDM7y+I8Y
7GY12Zsxnt5cU6RVgmKiM4OsUtt14/h8M5lmFuM2qvxa2327E/XiYodesjahYJo7qhwtMtPMd2GG
uzgrkuFYtYO+g4lAWkUjJwrJtXHS63753Xb2jGxf72eR9W+BHiWvaaGZixEw7SlTwMpGFY4Pry/z
axXKEjQ/gfI1esFCdIoK/1nKLeO1ynmbeHHSwdo6utvW6uQ1eZf6ZVDbeG6wEfqUgPUhsNcvcv4q
G7FlMHgrkADetxuxDzCnfN+qkdRZ3BpIIUxFcfFjNOaFnSgKY2GHKkV7G0o0/Gs8f0o5FnX38e59
/zWesEunee/3cu8rhrrPcR+PHTlxnNhbDTVnMQnZlyM/4K9P3X9T9/9j969RUrP0EZjtlGXWlPrB
GTkfetFBFHCu6wdxqa0uaGei0gsUZZURAeDVMzr5oh6tZBF7jrkqPYWlW6njA2Rd+ZuVuvlblEbx
wU6MZC7qYoV8A22AI0S0Wkm1HMLBeqoLST+1DpxTwmxA9petm6yvRdF0NUiant2sMPCiv9byCGc3
IaJiFji2tnd5bn59rEyohLdDayfzUcphq2xcVMe8ZaFb+ousS29uII0/8jBfGFERfwH+BsQqF+lF
ds0U0vk04AFkQ9aowMWaUJM/HM3fiE4KT0St9MmbnWrjojYH0sQ9B8mBtNKRSMrYAg6yd8kciUuD
+rEP/Hgp6sSFLay2Kmq4ERBt9i63uqQctoHMwiGKooGMEOlQWTVL1m+zxLfdB15Xf8YXhkRYYSzx
wuO9vqmccFZajbIVdeKCOCkpmF5orqZBQ0UbD4HRW08RJJdKVpps/ynhDvo23TqHsoISWUwVTq6m
3baVa8HHAyAuKDnIiNaEsP3G6sEEi1aIT4ODNBD7F60uFFQPox3viC637dwAJGOG5ZNoUw35VOVp
C4FDFm1cy0sWkET3s8wH9CgGcwywBfwgaFxMNyJ7qrNC0iVYitYMRoxdb6b+XLRWnNzhH8xeRaNH
uPuakwEi2sRl+o5QkPz6jhDSf9sciTZjgZsBDFC5l4xa2aaSlez4bVnmAgM5rai09820p0/w5B4N
EFLrDOfOyUeYaNVannbWh2Rc8lSHF6TjrIWrJsMV/chkoZDK8mRUBLe1nPN4C95z3vukMbgaUALV
aQNQRFY0U4bS/sgj+UMb2DRnYXNBXFC5NuCZZ3XA8lv5409+BlxogCZnMr4I/oJaONt0Dm6xWdT9
dEwVhFTEXiv0fAV5wHCHK1r5R/eSi0YM+yv3iw9dV52PPhiiWdKm0XszQmPYD2n92tJxrhmW9mwk
NQc/o4ifwADEiyZWx+vIz7ioFM4LceRsiCaqc7P29bPp8gzg1q1PBiS8a1XtoqMLhHoDP6yz7zQ9
2koQqOwGUit2aetCsmDzlyX6rWxK4BcHkh+0dRak2tFMus/eIY0YAhs8pMHr0HbGKVIdhNG8unvt
pN5dm33dLEWxgNadtKc83osiu+gN6Ork0c+y5Go0NYxoZveqV2m9cxvbmBcIe7z2CRq1eWQOG9Ha
Kf2nlvfqWVZd97mvvsVQGvGPY+h3/Uz0sS0F/5sxVCvRByEUYzaSUnRQgHCbnuyjXpyORwM5p6P4
dL8oF+KXzV+1WduPx2K6eH2j7hzECoX1vd4tynqYjUT7Nrndfgjb+4B3uzjSzWXX5yZ8Wsx+b7gX
mzz0F1rcZov7KMJOmIi6zlDlWZykZGYaMR77vjLncSt1T7mRPbWZIX1CSKGTGm1J51TT1UNrOdFC
NIBJXXRFqL9BImSRx16oGz9Om+fGHXgqUu8rsqEYSjw7PUdoQB2tnH2VZtsypxkC1yPAIquW9FfF
hXXIiPVoowRF+eInyl6Mr1dSPicFpjvpZhaeSCUjlWQad2j1bVbimc5ly1pnYS6vA7DFr1mdbYRB
FXMgdhPc0CGL+AneRVzH4o6S+hhyLzDjV/U+6Vz7qPHvnQ5mGM7x1vq7KvWSman1EbBGY7BWyB0Y
c4tX0UV1CuOSdlK5GPMqXHVNEmxgR9NWlpuOiN375TppJCDBphpc4zw6SaTsH/F9BFe17Zuz1jWL
W9tU5cFUus3AeMzyrM2jeV7xFrTYy6xEj1B0IztlSIt+L6qAlZeXSEP1eLLHqQKLNk6b2d2eXBWC
6IMfLUWduKQdi3BJ6tSOM0qH/6nFeYdioZzDAEKwcM1h1/3Oe+2fljfZ25AX6VyqXeWRrWewRFiq
Onf8X645Yyv7bsIa9LXebjy8Fie/sUBcR1Z45dBvzkeNCFDYAgp3vVL6JKh+LItI92Z/5rO6i1/X
8nMx+ET8e/tV7dP+RfbhMo3HjAOQIvcvUYMkVRDJ3UK0aoMfoBwa8ztPrXWeeAsXwea5XPQG8PMV
HDHNpy45iAcUpbqTyPK6Bs0YzwplTL80T/s2Szt9HPCsbGEg91d9P/gfuo2O+GRgspdfdKk1HOy6
Ms7xiMNbNESIBnBX5nOEV4x1v6vXFuq4r2oUbYVBI3cFPla0YF1PlY+Ex8h9mIZUw3zJxqd/SwJN
W40qB8fMx5lOrtOzMOhKGyj0IFtkr5XKHi8MSs1TMsLvr5P65L/dv05KYhnCRyaRDKONtpqSQQVh
uy8StCiPWcTBJYjaf7IKrYtiKgGD6CfpeUhFDZe8cT10yNXi8RGtrswTYlhFuBL9kyEbz1HhbcRA
wsKKe42HBvaNoS/PRqg12wapgleNm62HXr96udteGp5zUQ24bNjkNTD2m1Xlk51a6iBvpk5h+ex7
lfxiE+Q8wXtezkS15GQV5BVluIYD2X2VB8ObGYmTnUMSWZ7Jb58Ls0KVYpJhgbKIYhkN/WLA03u/
oa7swutoLyIzrM7gheyTMy5r9nysOtT8p+o8rXhoyqkxhIXuj2Uq6iGut08Ts8xEtc9rErSrqHLr
pehS284ZPWtlJ8YUTUx1n0UYgTgSdyCqRY34ZA+mGPteLW7x95R3w3u1Xf819n+thimGpTrkrWx7
urIgdGgf0KrBeemE1cLXuvoTkjXSJmXzm22jM8ta1X5IKg5Ukt3LK0WukxdQ9Y/Cos6SmQ+1VxLI
zbMU8VpyJfZ6qaz2lxJdslk8jRPxPvFJuvnoG0dZ2HVvH1gBYWEOc7Q6pylNphSmuBOcGew8v6YE
iiav3NG7TZmYkfkdWM6rZcf+nvfCi6xC7DEz/FLbi4v251OX6aCySo7YRSFr+zHunF+Gd5tbJVz0
yq7ikK7ZoLlKhbeVKnN6dyTjJyBB58N0Qc8PFXuV1KvNs2WSrFKlho3+Cso2qWVkD7lReaehzRLI
iOjhyvk3gW2yFoK2OGhdKc1FB14wLKO8IhUvRy42ZcfnT/aIDYPgxpPn5UW+LdXUXopxeGRnhenq
b4Ypw0QSd97ai/AAW+8229kPI+04CEBhtOE8A8HspHanl7epRhMPSWaE8jYyCUJpSbMVQ6qsk4t6
qMO9GhM/U+riUdya+PKy1Kgk6+Gonb68uDWDh2Ce62Qrii8vF+wrxeSWq1azzmh+ffnU+9F3MMCK
wabvH7ttei2HuDh0ciLdfpc/39+F+WunAFtYCPtUllklq/av7y/myPNf3z+oanddoX1++/7Vl+hW
KgA08uxHJscWEC23hOOUMyGBEVGjyEO0yrXKXIiiaAC6uAwLE7aEqU8kWemmdCCDKqaiqDMy6clt
epSGpirJDFXkAAZQIKKoGOYVGoZ2VrRlsBN1DjieI7C0B1ESs6D/oOAVHtW1qCvDSnmQTfgc/szS
6126bAxIsqTC7h9sCwYNJyUOjfJvOg8g7pt1Jf9JsBNyFLHQmOn8CKIxDiZDH1IVg09PW48Az1S0
7DY+ubb9IGRBhECIkAopY3hJc8mqbkIiJDHBF6RFbI8jzXsQ8iH3HqLh3kM0gKj7X3rc5yAhupqJ
HiQCs1bixDiJocQcQsbtPjm4vnA1Bsq7KkX+NYxAZaGGZ25EUVySrlt1bcIYRGyvA9xlp0gJt6JN
VBUWQsdVN3jze6dARlUiT4G0iDoHWgipdKqD2xDWSdLG3RHl3fV+Mpzs1s3VGaTww6nJQCaCqgsX
DgyTajitXGHbE29JHvTJnT6UAydjkA5wZ1C0pDLcQcFHNDaJmxe0Sbp1W6fFUhRxGJTLNLKadatm
9jMx/sDxvwPZUr+VUH3oq1p9GUu3WY2eG+7cMjMfUoJ7M2GhRwFyJrr/6Ur9sJCTHumCkrhS5xLK
8OVE/Yz1+GZao1mDBzUtHuDw63aohCJTlwX5K2LWJzEY6JKfSld4Ty0bs7VmAvUkmzN77DR2BcJC
C000RuLwzSShdKm3ib/3C0U+x5xn58LCGQ66l45fuVb6C0fxglNEuOXgIsayKEo/+QgTbZGFAKjt
0o4XcL3Ctlua6ksIb8iisu0CbI0KW38FYRgg1uCE6mmyzLo2fpb4IWepnenfvgrwHL+CRwpgvu+S
QPpwdCi1g1E3efbTciWpXXpI2R2zjgNHGoqoucSOOcyRhMze+Ytfb/0TuEwbb/whx/DWhQm/tbgR
rSZYbSZ5vy71KNuJyzhkOEuIOqY7vax/VZql5hG++VO+m/+rTvS7DSFsaltFaUCSk5VXBPZBjr10
JvDaoqhORbJ3svPQd+Sf8qKEymrIvvz+h5USZIoqE5VjW0ounak2W49d0MTsYD6pVv/dSeSTQKR9
MH0ZpH2bDctGIs+iaWJEas3cJSoYsgn0fgrLf40VVlK8jvXUeEp7+b8bK0+Ucd/6VncbS5Ga8ZOk
5hEuPBnawT7TlPyHEY7Q4nutf1QU552Eevvcj4X9HAQ/wrZsX4dAKY+GTbC/sPX2FU9DsFbNOFmJ
VhewHwI2FWHNqbUM/KVF8v6TnOflpU2HB1HdFqG7jWDvXIhOXSNpsMsZIGXEkMyrqq19TnrNflaG
f4SR5Unl0ZrmFcV/zdvnOIvFvLcRSQ+5z6sm8oOoJvHS2SpD/mveYZpX9317cxvy97yukgVP5OfO
Ch8FrloP3qQgHPdw96M4ljn+W2lWA/ivtt2KVpCLWx1VikfZAwcY9vKrqCbpVluncWAvbbMIODmV
3QyqFf1oRoXxUsdPoholOHvvwhpKQG6yamVtUeVDuhXFSi73naXDw20p/sWoCog8sIJa211LGbgU
YWWD35uNCutH4enxa0wcbLJKTB+mlSyI5uJ+zHbCl/cZ/MNTKxlrh75Jh6vWBvVFr5JH8d18v0k2
vEnb29AczNnpg0o4kkg8oqp0u81mGNpDn0XerRh0nAUVIJ8LkkZQpU1VfzPWmvsEmPzF0m3nK+4L
H1iElzy2mh5vyWa2V11SBa9ZxZlEK90vC+/NTO/C/JIS2tnZwGqWPfRb76UE+c1kEcZeMs/koT3X
Rg3cGSLYBRC28TO0L2KSMmR9GTOO9YUZjkc4AbwFATHzXSJJACboJcyk3VkeyvFqVbq6NRsFSojY
ahKiGAATx9zKtnWjjVfE18KHxgoXOaz1yVxXhwCeNUtfjH7RzckRNNfCrnTzowJe6yhKLEjR3gDy
M7t1S+sMwFhlSWsxZ9jW7iUYUfGdZiysIl6XJL5CdsMNiQHkKn7THNxdjqLmcyUCBlNLI1K0eT/O
qy7WdkHlN69GkR6UwYmuE7D+cRhxPg1J/RrIqrE3HDwTohO0wtEqg4djLYqBUfecEcvkKIrKMMxA
0pXPSau1D+3YPJfTTL1rsEqS3VOVHvTthHDgQhq0zyCW1rDw6T8dhAyn49onbL3evFYq80pQvIfU
DyiLUY7mvqgkAP3/ubsJ7UagQu/7p3sf2ERap+7Bn+66Ypv7WEfmuYZf+jpIZBloxa50W+1ZLTJ7
W4d4h0XRMktj69tWdyvmMX/OYsArKVqBO41bTcPJI4pZYsDB7WnKrehARbxVTQ85eeTvUPiKyq0Z
gM8TRVkJCJhHNWgKFZpufezjCfdg3VolWw+2kdWTATe1coaQEO6rpFsrr2Rno4SBvxCtoZqbm6zX
A1IbmMg3TG0z1EV0a43hnI5gm1cguc4m7nSGMRBczC+iygIXd5FbB5QGKdOidDclArnIYOI73evB
O7/3fI3dvbdCkHGmdQ7u02l80dDauraIkCMAkv174ixNgzXsQOVcDGdMMwc+0A3IRni7Zryw544V
1ceqrDb3GRNcPitv5MerAu1sGXY5zxszW8leCUt2N+iXsbSUXdAktjmzUJM8ZcEuHkowdWE39Fsv
Hj9vxTIkZqmnpHPcylmZcTCNynbd1/yYudwioCNUUQ1D6o6ELa1VVGbZ7K9K0ZKZeX8sFBcERFdm
s2QqioZeEDiK8r35VvnXGIRyzVUDfBzKeOYxzPFX91txqhMmSaD8NpnqIo3IrOPr4VYyoOsqoF7Z
1mSHPbeFfsizJPjsdVI7gXPGB8drw6ttpT9EPeu1O0t6RYMi30rOhctCRbQ1+ERUOZiB1hwhCMH1
ZAWGPRc9tKI8F0ajPgVale6afvpDShm6oLDdzrrOJOcOT057tNpZ7Af6UVxYRgmYRq3aEk0iCSJw
Ne1Yaak+LMRHyR1xyvmBtWqMBlbc3yPgIdKPt6rQattVyPt9RtIiwXFfoothZ9ZKzCCGsVRWwJlX
hdHkmttJmWyvEpXkaV1zQ+y8iKQC1rQU3+Slj3jT5b2HBKjHQlsS5oNDCB4uznkqCCHoorxYSl7Z
fCD34mTmGz9fOiu1Jj3F+Ptm6dhYy6DG9ygoSEDmEBIzzPYUJG7yKmk3gpRhsO2j08Ccc2M3mdZD
vHzpqoXo4bVPI5N9A/Et0SqzKKrwWhA2DO3z6BkfguyEPJ12U3ky/s6J7ARRChYWJ7J3+lQk2rKp
EH98zEDZXtBMOorqFCgJXNRAcHwlHB7DUHroi97camqrP+eFtFVl1fqQ2lhZ9F4S7FGIcR9LNbzK
Uz25bA7cw3V1KFzU96zC+hL1mYN+kwP89tggnPdgkaUKwV4Gync0OOYoWnbWtCA4o/iyqUtTvvaO
3m1BBfZLH62jj643VyHSFi+Wz3qqhFJ2q8+acWNbtvHsuC2IJtbqW73WKDsjsdNnKBXRM4GDFOXE
vPuQZOdgGH47s3M7YWmP0gdxsSaQQpYp1eZeB0bZ3I2B/ZhrbfogmcS3NLPrFo1ZdYc6DbuDpXZI
gNpmpm181TuKOkPU5Q0g3r8sO6mCna+t+pUwug8hikhoYS1xiN/UsvZwb9UNWEdvXYSh57sXIyaL
P4NYv5SMlaI6ylMol/1mdDtrTpIdfLZB6B0DO/khGttm6K4a/iFREhcZrKwsSTD9TeZRHMLp6Rr9
XjTqYScvwGNXrKy04iKw17EBVaNoLTUDkWwir1KdsqOFtaRIpEdxQX3zUPtjeNYkV3rUchyaqTqE
a9GYSX6whyapwgc9SI/ZdIlxieV++ChqKtd2YOTn7SjafOC3Gx5/E88zpq2hqw+t7OCLYDphQaLF
R9HI0kFUuT1MOtCmaTeLkAyMI5m2H6JRXIwyWsWjIj+I2xsyj19rCCKUNhgR3RULCQLfYbtFkSTu
+NHwd6IgbgCFoBpCrsrb915egg5wnRM5Ftui7aznwoqVrR1J+ExrzfkI/WwOKDh/S0AobpQm4NE1
Y/fjIo+m/dE2pbWS8x4qozCq3sIgnote4wjkE8DjREHfO88gwLeiF0dumOhkM9k7jTM8jkb/dJsl
hVROGlT3EORshIMWSjjR0Jm1PZN9xUThLC3PatnBDzLdl6GQKkQv66Hvo+boWy3ZS1MDiSBvDZn6
jzGyOfvGgv9Chblr2zrAXkqth+Qyw/WqFuqwgKEKCVdRmVcka/ueshelKLedk/gkx6lzMsbq2huQ
a4j6OjGuhUyupAZBxyHD8f7X5V4HQzuKToZSLXn22oPC8ZqEI7206tm/+mTlLuAr7u/VyjTyX7a3
UQPCiLYczcxBto5tJCU4bUz3wTAROrWCsCZ3RSVIZYN1wLsbIsDX5l+tXp4UooM/q9Agwg6XyKzq
fqggcHDlG9a+Cy33q7Wan6ZrGm9uaLszGKPcJ5m8DWAYSXthG+kua98vTsBcnPWAZuDeSd10ZzuE
x2z8KYfEIbgo64Z9rpuKzH4Ssh7NKbXVjTznJRqn583AhTsq/ZOfGemPrKiXt5sh/28oO8RFE71c
W5Ja/2PH/ZscwavUSkhXWhIHQDim449KZbWoiEa/W95EZEd+0ZstcxgFRBa9oWSnzMrQYWfeDWQv
2oQe8UX789qTSUeWYHFvcr9/JpsbhGEZO09woEHLA9zkySSLe66QjPFoRnW8qMm+ftS8sV4oaLhe
iwTPvQcj30Ujtr3o0L25ZC58llrbGw8EjbqlV7B68MYxl5zMgRl0/H+2YZqclQ5WMHYJysmBXnEV
5FZ8MhUc11KdxJs6uVbEHE5+7Zgn8Ulc8tgky2IsghW/MPEPC56AWRHW5c7gP/VuHP7pRsb6V911
+uY+CKwQuhRMO5nUPYYwYRyLSjfHmSWPGREDncgQDbc60SwukjUc8bOZ20SSR5n9HjakPnNm1SJ5
/lelGpG7o0NDLbqxlEOSn7TFvhktsBYtkjMCn6lamb7VO5ys5UTA4CqdMyk6volGADP2NStw70/0
C810MciNN4IqIwuM0mggMj+Q4n0Q9hHEwHjsrBFMAoMJdKmYSnQle0sHn8jRV/St8TPcp0q80rnq
QQfQj5792OxBLZB0r43OScrY8CQVIsL2cGBrVnwBjMkXaW9Xx24YqqOKIDz7Xzf/wsBqyuY7Ta1+
TnKWe+oj09nbRMiW1phFH1KUL25DmbIz681+eFD5P9h5aF+tpLT139Te36m92XyrDh45qdbya+cS
huDs661VrZ5J2QDV1Oho+2oKpYiLiLb8q04URcPdTo/lgeSqMVj2dpMuXVQVF7nUOs8j/E2u1uRf
vgTQxoYt+awnQXnI/LpZOJ2Tfynjm5Yi7xvJ6Mr4YVbtANTXV9WB+UMYmBWEkuYsaHR/UVlWuhZS
o45XS2eFnY0LFp5kGUSG3b7xFx5xkrWo+2Ph4cN8vFW1o79QnOBvCzMZbmNAA++fC1ldumWh7b2K
C6wAyYLHEDDaX3W+tvdznJ4w94ErG0PK4uIaDdvw28fJvBr7TVpp+ubWcOsjxtVb5LsiKGM83+sP
wXQZ1A7+UVG+fdTV6EfhV/bqVtRqxCNTJ4yambAX5R7F8lWNFCieKppvlnB+/h5O1IpypwaLgL0b
Cz6TdWKysIv7jdo08qzkTzKr7bH5ketst3PnB8AYYuRhFz4HcgiSRCfAxRZN2ieE51d168hPhY44
EuSF5o9gIfqYUD3NMhN/ZqQBxyPPJDx4dpEcoNMCYu24zlORg2/1FMP54V884D4/KthqZolR9U8j
caKVLTn2Ph3j+tA6pb7Ug2bYZHKhQx7bj+CPR/dD99wHlxCZR4TjeXJk+7O6k1dq57jfQWX9CAwp
ebPyvJorhR4+ZmkBFhRVlpMPMmJj6oqxc/W2QdPEGdZS5CB1ymhLY1C9J9RTg3noZum746vvGZQu
P+wayJmYJc2lGVgs84evuTDakqqjGMABLCRrCd7D6EKug3u2VDdddzZfI061cge1VrcxLSc8FaWh
LRs0sa5qWI9zj//k1zJsIBpMzeRb0+XNbRq5XXWZghspC6VjqWrKZzpINTOn8UsVwPCrt21+qa2g
XiWaEhyBbRdbucQfifahc/CysVvVaL9e8F1x633hPhcQC8wm+b5PPfLOXjGglhdZoL8qGNsKDkGh
zvERANu70lbVOjRUbS35bvtm5/UckG36qdT489VYhTMDNPFTRYBB1ANqQnFNUuSj3srhg10AXbh1
gBWN3Ngmv2gBiTIkQDlzowiyT6ipDsA+6mez8YetX+PoEx28+CJrpfSOrhxE20R2NrKtaq8Dqb+i
nfMqUdTUZbPU+NVjYBSvor7IgYoaspGccn5qZF9z7XYHplmz0ZAkB1opcm7aPkL3ffouFVAPs6qi
F9lNQ4jECKmIO4PjpiCH+KMc8nHlRc6wSXJvD0aiZ5NZm9fMTK4qq8V7NQTD0m7hRQYp37+n7Dbk
Lni3VaIf9mBEy9qSh/ds9F+d2vWuhlqpp7ItOF1OvdmBjHPJaOIDQcfwubHijaiPO1cD0z70eNQx
6/1gEdXR+KJCN7MPKtyrYlgjhFrXgrHijPKTCs+F/FPYB3bVLRRSm3ZymHSvednMxN21jetvVHKD
VqK7NZb73OS0jR6LeXCcAfyH+E5xZ876xpCgs/H5rlJxhSiK5Da16a8ogb1GjgRczqhkVu2kRWRC
t7dIFWtrr2ybC8j4Yl4kZfEJjS3gACUkAVA9JmrdvY+484Cw2t6DR9hjU48oydixbp6jvsPnk3j5
uwK2QHSqLXUljdLwiQRHOm9aV77Yigk7Ei6snTnAapb08ClHOIhfc615E50MrYO4jAhT7ZPZ37GQ
PJo1qT7jIOd7tS+Q0oqIpqS5XD27DuLvTvxVKE551qtieHHHhREa3otrDOXVzMpN2mvDS5k70SmX
0D+6GUHxvDMapZ7rcBm8JKgSrXuXtEiwMMNLZ1sghlPc8sJ4oo6Hc4g/myjWyfBlmIV5ErZKYiyD
OI4eVdeOn4OQx4cRUECQH4w6e7jZWJJ8QJYSeslpNmfEKWlWbbQQ46mgPVakLZSr2/Dw3S44moKk
lPuBDMGWFwEUAlDToUkV5Ib8MoTKqS0d6cGPgNp43SpiSXkmqhxfB7/YChtS3hTYd3m48iZRXgJL
ssDyKsb8NkId66gzVMFKtLaOmi9wg/m3vv/TdKJrm/8fptMyHBKB0v09Xdvid4+m+/8fp2vVZqFm
nXKM3OwDPgHn1e0dY62MqrZk9wqCRIH7wss8/yhag398h+QhWR0b5AHGYWZNRo3aeis2n+1aFA3P
/SZW/VNDuW5rto3xZFrjQjSRni7tYMWQ56KIzxLNmNhut7dxQmuvZbpydbNYudSR8yAm7Q3FIE8r
kRYZGKHXKE4gqBiCBlUQyE4z+ds3XOWFZO1xV1UdMYPIUF8atUrWCbGUJdze6kupJf2iC/j3GaZi
zmZ6VshpexCtKCCcetmSHkRJ6cD/yelLHECtlYAAEV26sp02NosBt92FJ8Au4kuJqLcPSujV4D30
gF8luyCglF36oZ87AB/OonSrx+kyVk1wspIsv4gqy1V2cVdER1ES4/Lkn5vITw+55c5bEmnXlYws
2aKT+2JHhOHgyHZxEhevN8hIQ24WXK42fjVkXCvrQfc0mKQ06DIUB9CIBlEjNNTxxNQCGe8QfReR
W+BOCw3+IeJwVYaF/W5DNCwMZF1JFpGU64ehk4dzUnCm1CsCsGZRHyF8iV5wEXubjtfAOsZP/JLi
4BI9ldyO4X3NvLPV9dmRpYVw69ST7MdFbivRO1lFzQr21mILIxxul1F/Y6XMv4o+BrPmpe2UfBrv
6xT2nsQy4q/hNjVMPHgOjTTb20CTLnZaV7cG2XNf/W6I4G1iEz+VRuLnq7RqpbcaIICYPv0Pzs4j
OY4lzfNXecb1RHVo0davFqkVgIQiQW7CQIIMrXVsx6xtrK/Tl+m6zfzCE2QCIIuvZjaJcPfP3SMT
IVz8BYZ5c0fJqosslu1LKErpXJxwHIQ7k/1W3t9lvwa6FG5C2Fb3PJQuRQDamw4rFqqKNLMiH9B5
yxaiADNeJHZi/1PmMzXoeu5zhzPH+TtQF83g+3d9IMlsuSOPPqYKg6IR/lUV8JoVSS2HygWVfSZi
q6lCxLIpiwNBdhARfoUvWDXkzVKUpgAsL8pMfzhXsJAO0ezEPL7pT8Sf+oNHOhelnczCalOZM1Eo
st70F+g4jYn+RPe/6C/SlaWJ4/NRBBh5pvz0/V73B3AOsfF0VZhR9wG10mBpF2hkl30fX1sol806
Oy8/l3UI9ENR7mwE/jZqCfVA7mLvocmllaTo5WdAyc1cCbP6EmgDBt8qoiiipgQHjbmc/dCyHrLS
WFXfZo5iQdUOPokAXs/pbKhlBwNMWYXCYDVLF9rA49heiABsT1Eg8azoYPcwgBMdbpk4jThkudDC
9BMe7/jZNiZie2Nn71VdShaZ2+rHRuNEu6IKD5ZUN7tUHtONKyNEXZd1sqzh0d4qAVv53VBJHxvJ
ucXo0/im2tdhOBkCjnmz1S00mlntfG67ZAjC0y0xnttmGe2QMHTY6Zh3bCAEGZdxAJ+wSqcN0AYr
D6nJj6WlZ8e0iVRkOIH7TynQifkxmT50F4Blg1PCpGf9HMuXCfZGm92I2FYdABGaUp+ARkOHXlQT
DYwwR7dFrXwVcef8fswfjGIsdkWQwINnGCPCFaAtG+TbW65hGzCsyGQ94SBF2B6LNsRHF0juSq3c
aC6Sp+AGVXymasPFua82U8ylPCrOKU70f2qgPkJQRhNy+qqqmRtLbdDc+WDG5kKePs5fHw3F4qoO
Tr/FOdvSu8nPk/bPv0qmdCiecxrnLyp7vP8lOHErO8jyC5TJo37mthFTUZMR1ZRn2XUMxG86ZGGH
cZ7XHANkFHATD4Zr4LrY3IPovrJtxG2xZwsutB6TII19nD3u5OnOaLlo7VBijtcN6rorpxWmHg0d
tS3qY9QZaAJ17PC6KHyjNNfU90zu2ZGMJ5cqdErnSo7AiIto0jJiHPpg4yMwywwrvXJCe7gFP73r
Y7R9LVnGHzP3tKUhl+ODb40szWBJe+WzhnxrZt1e5A8+sANjUvkWrcWu7qOnn2Nw0WjhbdT2B5EP
FclZK63knsLKUfpWZ419pbYW2EJPBR/LuSA0rq/xqghXom2IiF9BbIbH3jPkG7PXL0/Z4Tiuo4zt
pFPTbgMaMi6ObsH6RVIEXM20paagxBwLjQbxdezSfNShWRzHKo9vWAC5FlE+lyWPcVQmQ6B8SDhb
l7nRmGvXHngTeaOOyJY+XGNBe0pJmF7ewlSvZ3KqI9o0JTtd8ZngBuYpRCmZ+wwsPWV9iXrQ1AbI
JTAPlduzPUcFrUW5MO575VTBDor8pmm+iVBRqZTRkcEqJN+JvFJTuw348P4U7yqVfGO4N6ItcQbS
mKK8xs7Ic/uJr288wtBwpjtMR6Wbut2KtsSH3CKXX6IDf8orE0naMIVh5X+KTxS5vDVS2LZpWM7r
UZOADCNEIPpL3S7dIuoVnc5F0xP99lpx2mOk8pBo4V9BMzHzq75L+gulsmciJfJTJS6uMjxHUdI4
ZYsyfQoXR4aDHWpUSxdv8mEzLOWs7g5v8gusJ1oZjRAtaFMovlNDjey9L63R3IreAhVjLHSbWn/W
quOId0uUgR+fzlKVZFYHR7ddv4hk7ziYpzqrO6cTEu0CjNXmVsgSp8g8f3R+1S6wdFMW5zxxhMlw
sUS3i7m3aCFq8nzr1Syl8CjEQdmJHjPQkQsdccgDpgDGJVLeTGfHJPuilZ+UmplYBUdsIRushaJo
2l1qJYvXImDUL3M8Oj6DyMfrQvGsg+2geDpaJmwPrxofeuSnYMm9b3k6b9nFqU7Glu2kER0E9n2n
SM/5IktETPlayJa2SHlq92yJiRXELune6xBjrrVOrm7i2rwUlNDGR3d/mB4jgvop5SyWNGESX8pR
Kt/jq3cikuqjXewcBZVv1y6LByvRm3mAH9u0o5A/eBn0Iq39gHCadkBuH2GuKduRkTrK9KJAQBeC
qm0ra6PRw7smQJ051V3/FBYUgBfLIC7W4ozY+T6dqM/Nu7S8oV40TK0PduE9Dmlbr70aYbHLQkmT
bRR0+wrVo+DWVkJ3RnG8rDPdOAz+4KW7QvUzlkvWLITFyB111rBQPUudS1B1LoumbS+rwJk1o6xB
wCUFgMxGuKstip2hphfnMK+u8MtQ2tBY5gmCCadAzTTaSxHUyCEaOUbUrTIbmvpCZNaKwfeNi32r
aZmx0FMHH8IiWZ2bFUeiZ09y9ZWp5yPvHc7tXCDOUm8sjCND8BEi+BwijsCFX0k8rrYiZcUSStiO
rS67RLN2Vp6EsyyIk2Tu6Xo3R2oIlq+KaWJRSzDzS7ALSnqD3Vp/Y9ZWtMmDLp/7U1LkSXGFjm8r
s648xSdVGV2hHrwSheKjjyMbXOzgLERStB1k1mVvx+2FqKTUuQW3Zfh0Dsjb2gdQh2+piFcb+4NT
WTE+VvGsZpp4FNl1WHpbFRr87HzGoPDkmcIW01a0JklKATAcx6nzKbveps1U1MXRf0NS6ojCdPWt
NlmpiGXtc9LgKhijJHpbBaGyCmWn2itO0h9QJLWWpWd2d1gtVrO6yocnt/7MQLP6Zo31Q5nAcVRl
yFOgw+xLMzKqLbz7AvhnUB4bfBTnLv+oj7KWXIVoIn0L+mCJHGv/2exHe5ax1Hjj25PHYu5m+9Cs
lUPGWGZplLl650r8K6AUGk8OxlHTCUNQ/Bj0ZTVHyaXcFKkNfh7myTZOyguROn1kDF/OSRHhNflF
8SPfYGlxmGkpD3JRiuLxiwoiX9Q3fkS86WHque/tycRVdu/CFJ1ps60vJFXKDuzGgIIY2bocO+fQ
eUnzJKXeQ+aixeXbuNglUCl2jZXEV4EFh2sw4XCxeDQToYkMS9cs9JpRAeL7OmJlSFLE5Q3Al+EU
wv7xrPOL8rMhDVDEjSS9SkwDYEXQlCsNZbp7NN4flFJpntyuR0AvzB80SBXs7bFPYgRyeYFMmcxm
coP+XjmuRcco0bEAHrFu3rhesB7swkD1fyiPnQxDPfKRBgUeJ0JTp8VJzGz9bTWCsmQ5rllLjhLv
VZ3Hn27rYGIGnH7UYAxA0mveB7kaA9g2UvqEnNhibGLLw8XSXbqS1gJy7/HW6rTyPRP4grUzXFfk
gTEOuqbxfpSc5zYlGHjH0Qf/VoTF2zaBkaMW7tX2skmwHQ9Kdg5+1aY4T2VqE+ebn85zbLpgVpRN
9hRZEC/fnOfrNguIroy5vn/3LO2+KiFKQqgRYBCo8rAvm+owSlr1pA75R230tXsFCbgVno/dTkJW
BZBbyLyY6/8zW8HoWNdPiPDBfXIy57rN0WKqChO0p1x6t34JAFyEZMo4hyFdPaYRkGdE/9rL0S/L
PVBq7tUxdd8HUnNTTa3lKCZWnuR/YOWbx3SWsEkRQyMH/ouzG9PrR3BiaLcTisYGbmDwu2/DmK3x
NkcOyqs887qJIv3UsZXfI5xpf07Gfphnsdsz5GFGlkhDtzLterwfHemj+L6KbsG4TpsHrWOVv+mt
6tCzb3lhT5cdCizGR4M9jVJhixx0LkjexinvCteN13IB0qJkRH8MLKZFrpxVT9fiBAcce+aaWrYX
gaSsUz+SgCwHHlOHKkUmuDDWpYw4ioVi/hK0/HDbTdxSFKOUh9zwv5Q4eT1F6rhMmV77M7v9piqd
8q0doxs9r7VPWQTGoZ+kDmGPVwvmj8pRG0t9hfz/gLecjrBL3oXbsuJ7WJLOTL5iWpPFkbeoDbd6
b2iILzbtCuqY9l7qfdYj+D+vNcvLP2AM2PK8HtILZUpmk1Aqz90709RqPJLSK5HdWKmykyc0mKh0
bkOUhr7aYjnAyocoxRjk1IaRQ91PaENkiza40WD/Tz2JNnoXYjkCjnN2SiLj4GZDu5fiNHPnLw7r
Xl56YRpvcQwZukcXOt5e5R+RrjxZ4ZEtRRijkNf4TbGPT3bHbjV+hMVcfJTqcp9hw3snd0Z9oVrg
RNvByj+G0K/ohH+/66fVvR8MK5GvBdw1gc3SvD5VH8z8bXXRrKhuT9XZ1IHWSXWRr9vVy+p+U+7L
+LOZsiEgDDCrbNxU/dhdq0at3YMiOaWE5eWUyrGcZWTvafdTZMGe9b6RRtSLk+hQY7t4yLwuOoik
OBJ5uZY8NdWgrBqv73kVvo57kxTVTJzKRI1fNecMWjPPmLavlAppM7lPwoWYhoxWF7PTFqOWzSRL
ZBU6pq8SLMG9ZmhQ76YKOeYPpxCmPPG1WiSn6qLWucJppgaAGVDdY2UxkxPfm53vZpOqiLCKn0gk
C6sl6cvqPS6Kz6Xj9COdk6Ju+aNUJM+lom7Ddspzy6+b+hfq+pquIaw79FBIJuTYTFOxXgRzDaTG
0r2L8wf36MukiGu8OpixNIZ6R6Ga2LliT+RdiCIEVbCkQzC1CDZNOrIg0yfVtTP59o65EWykvH2Z
p+r9c1wyxYngc903eYEV6DOJzTPVTO8cbB/22tg2Cx6Nw6c26K6UvIGw0mCIdM4f4ubKHEdtJQH1
WbBgtUEmqfg2sOYqDqacYcqZDiRcb8XBzzGBo11EAHpR5Pa5LhrAkqggubs0M43bwh3QzwJZM4ef
bdxWqjlcjwNSb50Sl+gsfg8WpT5CJi+CrbgdrnmFzEXDtYqqTmNY3XpkJx3l78Lbm1oDSELj1pFC
3u2lbvq3Iq8DTg11dvT2Ig/xSYQKAxVj1KlGqQX+rZ0EXzOtRfNbwhobjAOMDN5Q92haVmsdwOmy
7HINbkr+U6mNvuiy69DYKApzWOrFxI7QMvcr3s1s/Onf2jT4CPZc+1D1rE/ngyRfpXbChquBOV0/
NMPl6CgGW45R9T5tVW/WJ5n0qrai58+17apQrvQQf2pRO/KMn2qbjS76ziYPpKnvF7U1JiG63PzU
dzf21Xsd9xgkRE+1k++1T2deYARy6nuq7YxhuR2nM48a6+WZf//eg6Y2t50lQ3wziwOOvNJTGuVv
DqS2OnT94D79HONRa5iKpphz9Qkh5lWmvPeT3JlZmu5fJJVbvLcjA5ZLNDzEAO92mukgrzMlRVgy
BMEprG/1U1g6hXVB2LwIU53Gvyibsnw/hU2v2AeQVc+toQ3G4l0GuVF0KsJ+dPqrsBYD8sMYXkoY
im4Q8KCxJt3JEdTmMezTK3fCcgdNMDyYpirzXu7Qcp6SU5jhVPJtYrBKaCHtcwpj/xfQZ43ks1hh
m8LwvpBvlak1NlzimcgXrYlOg2ldznHiU6eitRAl/xdhojXRqY2UFHMW8ZvVlZWt+xQDV/GlYXR+
6hCKPfZx6t1AELwRP42ayy+jAiX45AGRO0UlyCJkZt2y8YcEuuR13txjePt+YPQ2l8JSfp+yXXk6
6qa8YCr9p3Hp0K5tp1lnyMziYKyXqzdHbHM954XTkRN5DdjIpFiY+lYdMMSqsQKfS06cXCbhYB8G
wFpoucvp5757G1BaiAiIAKtnO67ItroEObMzx2DdhYmDQ1r/GLYBolsi2ZDMepQIdjDfwplvN+UG
RwLnCqA2T+DIjzeIB9R4A5J3LgD9AoJY8qL1m4Kq2Y++G51CRZmhAnAWbcCvlHG3m1qKE+On+qKg
B6f1o76chxvP7+V513WoPojlpgwBMF9yggvchlp/qVTxKRmqzSdVq1TwLS6OPMbY3SU5u4/oTDt7
z1bKQ1vj41HX4DlQOGEBoMrdrz4ufnY3IG/vF28r4bxcHlA1MpbZhLESaCsvMs6VRE+uY69kVQXv
kA3hXlIs9PeVBgU1z4nAy9VrH/u+p6R0H4tRVu67QklWIjTxkuJy7PPnUM1uzqFsLD2Hhq7PSgqQ
VgC1CL9g3v3FS5z846ix38UYtd2WUVl8ZDm2y2PrwW1BEIZZA416ioJTH8wQZkiOtRydaudT+NBA
B2x8VEFEbQN72am2IYHgeFO71urkmIQWW8hJieZWaMB8RAp7HkaYwiPtoB1LpV09u8J35pU5KOql
PxUaMOAWed4baxHrTVVD9mPn9uT63vq1drS5T0VhhXwrY13zSvI97VKk3lTX+95F7wRxmw5qYpBg
dCCOUlvDNGfKg6SRX7KsY52O0gq5leg0roZwgkcDIy82UK1t6OBpLQZi56QoDZT6uVQM4s7JU2nn
WlvsDn9dt51aFqWirmhZnoLPdUW/Ykz3pt8ae+a1IbHe22b2GsEXbs9cc5rdlAxVi9vT9PAYnpKS
wRpyit/FRpL4aVMVF0VxBMno+eic96ujfyEu1T3z1HKaxcGqLqVZXPT+rTpCPgicybVPM4FIGCge
BXZ/IwrZM6SQjWj8vYIXhVJrqfvYc1kGmIYkqOHedyHmJ63eqvd5OdwzSHuRijsgnmK0Upv1qUwf
NXsBrTxbCclFBXnzWdlrKOR0eQvfY0ojgARQMhyTq1JnkDC0wOGny0yWUDqV2nB+ukL1qv2QRPFw
Ia46NocgzfuWtBKxaooSXVyjeC1Kf1QVhSILvOqL6kkAojCZqotCi1UlFIW/99xY10UdrXDoQMl+
4t8UE7tGHLHFgCG9e/UiR1WdxTk0nuK/h9p2Kl2dW2inUM0Fd65bmb205Fxj+dy0l0YqY5yt+uYF
w7x+EclK89GJ+m1qxdYTJMEH183y9wr/hbehxhi2ItRkTHsOFa1WOEw0ip0fMX/+aPuZdxoax75d
YhkKcEIMjQcXYfms7/YsATAWfh3btUq5arM2WJ5GxqPzNlaX3Rky8riut0Y5nZ12zx6GD4w4rpZK
a6qgsBx/zX7Pc6lIimC1TLVTKcKTV0OAsy34RkwRZjp0BlstXETwMVoUboviyJ88FqdCiw2hw9mF
8RzWSs81Reg5Xxz9otkk5xF97m/iR8+wBDQ3xjRCj4fwQ1j3ykGkevgW+AMBrBFJ8dE48YuIiU25
bSF2zYppbN+F5nXe2CzLs61+dB2oDFau+J9jxbzj4mvvUFlLt/hzNysV1jf/x2AuAiyUMhZZlDME
Nc3nmrIXBZ+9Rj/VNCz0ywvmlytl8LqPXuPPRUBjms81NWB5x0VSZ+U6wvLmNCMGP6gdkwgHlmlC
LSbEpoNaQ5uwCCjyRAVLK3P45oS8riBm4KJCV7PHLyrELJaujanCtD/oBnBiQTEglYMUfiSv5FyI
SKFMWHhZsexycEJdaT6Jl7hdfihbq3hifgtazJe7W1HHyNQYsrL5XKeGCPJeCpxTHbP8ADu2eJIj
+7kOi4D5KlAijZ+vlUH3hOCVM2fR5c7a1xMoIqyQ6XPLVtW1NOHZXb0urpTRXcPA8G/Fh4ioUszq
RLIOMFuaIuS0imfhqe2kdstNPhTJVpfrOyeKfWXW5m122U8f6fcCu8d3d5bwOAV1GXH5Ki7cW/a/
uyL5ogBeQeLKeLANKJZJJcm7RDb1ozYhTH5EGAOkHWTorGUfZ8pOs2IWkCem/T+LiKY2zhE2GkfJ
1Es7ZM+9/KqNyNn19lAck+kNkbIKAsErBthFCvo6bhhFo85FUnyoUA9HZ0hOEUjpGOteQYuyTWL7
KpGDbFb1zddBCatr1Per64xnxi40yq9S2FbXZapDsPmeJQJEKEu79U7L+68i4Bz1I+t1Wyr4W3/+
ox07l3rurNvSVcZrfoVupnlD8qXTkp2mj8YHrqlilTeWtytaXwY2CJr1n0U4RtUeulzfJJ2CqbIk
W5vYT+wPml7PHT8ZP+EJhVaBYz/n2xIib7o2fCoxcj3FZ+wRfdD75pT/ph2DdkS8yLeVNgVEiyLT
NL+3W4QtoeHl++JHUpK6SYZVfS4VyXOpCP59XSWxuuu6Dz/kjhHeiI8GbsKMNetud86r9iAdoNdO
Qb6uartUgZyFJTh+F9NHhyPzsvLcZHmuE2pweFjNfNmOsW2ndkSdwam1XdFPAvY/+o6Rcn3RjmS2
LN3VyLjEdbfsira5EQOuGmjbOZWArNSQAro5rcZRJlIicio7R/6uXvY9UozwXkdOKdHmaYHveypX
QWfYWEjPxdClHxnJYwT6TaSEivTrLCE2HWVusdPr6hQlskRUS0WRarXUWFWm2y2MRBu3MfquDGM0
FhCgPM2qSu8u5MrX75PEmYt8EZZ5nroofhEWESbyxxLD0zq25GNTIhPQhObRK7TkLvWDbO52bb41
1DC9Y49bW5upGS9EaY/d2WXZx8chYxcT/ly20hLdeFFVUzQwDVNLoirG3yDlme9BtqKqzrBIpETE
VH1wbW1ZthCt/HZYWJksX3vgNu56tcV2wbeSvafy4jN8v16OTFlXddK2d3lu2GzkVv5clCK54V4l
0rgThaJ+VQMSnloTWVVWtTM5iNK9KPTdqoZrnL1sLUTziicTjf9ozWpYn5mHP84rhOzpZaW6kTNl
IabrSQuzcOgd71jpE6a0hN3ie7728UeExRj39xGnNqBCHXvIKr9q4xwhevHr6EUvTeX1t+/++Le/
/8eX/t+9r9kxiwcvS/9ImwRbZ/Ctf75TNO3dH/kpf/v05zsomKasOJZl2pbh2KajO5R/ebwBzjGF
/y8kV5w2nDBjWmLqxWfZk9B4t8pS+yaN9k2jNIkPItY55NMrv03gf8oTTqickqU5ZrcNnlRjx/DQ
bytnVrqxutWn5fdzrJeDKUIIO7v1x0VmGd/AGBTrvpCVhTXE5gwtVMzDNbCi+xeHntP8nBaZ55qi
jsg7f5zzcqaOjBV5lEh6NBwTiJ46uwCXCAakcF7h86NMMpYru81JK5KsbOvB/hYMuHIvNZYkyiqO
Lx0RrXWhMjcrwGSKrNQrBAzN2TAU7r5RRhOVg9xx9yIdu6O7dyO1WWlx8fVNvij8p3mi1AnQoEEM
w7jLWFeD6I1NwzSnAvTHxfgyJWnyAP8jHREmU32GNIw0munDmYYWiQxZfXT1QzyNNjAFY0RiplKz
ckKvlW5rp0zAKXd6zs56IIMAiYKDak9+3cLcm5XtZpyFfdUg1FAqK+HnLby/T0GiDno/h1/5gYs8
UVdtMGxMcXW05rXTIMU7bUicth1eHIZxdBl0qrQRWxGiACNU1lGRolj+xQWvThf0iwvelHVbcVTV
5IoHwYgXzusLXrNKNPcs15m7ABiAuwzSjvU1aZdPH+KoV5Ernom0ORRSisUSQfCLvL04igfpAs2N
av22igg51RaBuqgt2nxx+KL50+G55VPaLv1L0b6oWSFlCWG6lIp6kWOvNy8bObsEXpVdWkWG6DM7
CWAUCmY/fhQwZ35dEuhudimK26blGghQiUHnvXiuI0oq2wx3IKm9dVB6EobpsjwBiaSvbiYlG9+X
2kuRFUNrPx15FbsLicfIltHVTER4RuGigJc9nKNOrQWJwQNa8SNc4xRaP5f/S12cew716hp/p3ju
8u9hpj18Giy1XlUAOjZpUo8PFja64dgNn/rGqXGVBuYR68Vctus5pP5yp0hjxzhbgTk3yOUON4Js
WEEmYP1FkYEuRTKTmjD5ksEvB9sV97e9nqibwB3r9SCzevf/EIE5ojezaqN70QZCFPJ9kqu3Pgti
O3Fh/9urR3klHu1fsnwoAwgab5J/vwi+lIhTf6v/Y6r2I+x1pb+vv2aXj8nX6m3Qqzo0/dz14rF+
fJVYpnVQD9fN13K4+Vo1cf39fTNF/quFf3wVrdwN+dc/3z0+JUG6YJO7DL7U756LpteTxl2qv7jB
px6ei6ev8Oe7f/yff/zX//z3P/43f/+Tv//1j//8RfWvj1X95zvJNv9my6ZqKGiB2ZbtyOa7Pzp4
rhQ56t+AEJqq4+iarVumQVGalbX/5zvd+ptsayoPDUpUi62Ud39UGWgLitS/6Y5myY5h6tBBHE71
+0/x/Oo9/YP+2av41YMJOTbHsAxNVnWN5hQ0j14/mFQItRFGW+beYeSxsdy6v9LrG0NJy41R9MPK
zlr/0kjDWQ63apt6eY8NN24PliavGwaHL37HX40M5F+cjqVCWoeYK9umwvd+OTDABkvN1Twx2ExX
7cWQ+/kqVL9MuIQrOX10cjefG3YCe73Nr7B+ik/X86vL+eXI5PVj+vRrWLrJr+s4qM+r0+m9GJc4
oTlWjoq6Wdm7HzO7bW6N3t2YNSiWTnZjXMnhB7d5faiMNlj/xXeffurzO0J0zqXCtWJwR1qy/ua7
l37nYzqn6Pso6YzHjGWwtTlos2Ro7EVYBuqdFHr7EdPnDO4YxodPZhLvoixM9mGl12utgtXt+QwY
k64aN39xcsYvTk4xDa43exq6KW+uE4hf7SBj0raP3apchlXxEYuAfFUUrrJC20+aIcgBxEvHu81I
7QWelOu48eIFQlS3cSYN25SRQdfbq9+fl27/fF7cDbxbDRPFOCgvr/9jfRZXidUH+t5vXX09uTku
qjqXF6nrfJOjyLvXZTwv1VhahKOOein+Oru4SIwdN2KwjjbsoqkbDVt6My4GBlO1tZIQrpl3lhde
ycrOcdoF8+fyVgM0MEP4TsblIZjGiP2T6bON0WQfzaKyNg50i2AckHQNvOyTWTv3UqjqNyg1HLnJ
ogtHSRdyHSrXpow+lqfmO6RprhvP/VZNCxG89DBIqWxt64f4/pjqB1lNncPvfy1F+enXMmVuK7wA
FAt/XHX6NV9c36Hiuw3r5zoKVJm88tyKYbSh1Ow44RpfxSysj30RzgNo/TM7Lb9krs+b7P/zRBSF
J4/Cnc4N9eZG87DOif1hQEbQrrtdIzPskl0NkcN+nas1Ood4/+ZDtcfLc1vXybZG9f3u9z/Gz1cO
kxDwjoZhyYYtG+rr3yKo81IyceLZt67/TVKxUce6oW+Gre44Rz0IV/yP/urx9nreM93i9GmqivjL
K+HN1Sq3oW7V0ML2mmxs+hKUtVSptxmu2pmbsPaPefUe25hLtVaQsR2tCxlp4LJQtPdlafzFraP+
/LwxZU21FNXUmBsp9puLga1upR0lRdtnUX0AI6EdNKe+sONxLoexcyPbwxfDkoJFklrBPA66djW2
gOT6bARamqIC4efKBe8sG66ewSawPeBHY8Y3mpyiSDWgb1GUkcsWH2bRZTWwV8nDW2kBuVRtM/v9
P/PNAPv0y+q8x+Tp4amrb69sV1UwbTEjfd/pQ4amRO5elchAzgyUodd9iGA826uHXEK+sTBifRtX
BhS7wfykZXlxU43jrMthZuRNlK7s0dJA4mD+nOE/vG06bd8aqnSJ7Daeu76D/7ySLOUmGvBv8lDF
szRvVsM4nBl5FaxDpyo3v/960/Tg9auBL6VrTJSny5UZxOtrFXNls0+inOsmMopNj3XVXAbYPetQ
QdsX7QOwt+wv5yy/6NM0NSzZYY5r6tv7o89tFjAshE0CwwFI73nDESPho5IXUOqN0lk5ie2v/Viz
9+LDVtEWeIoQVfiLl7Ly+t3Di17XZUe2HGwWOJef7tTcr7O4KHJpV7uRxMK6fKvHTry2TC+a+32A
hEIXyis0Wky8gSTtQq0q3oRVqW1sFTCiE3voxADTTRXMZX7/jzFeP1Gnc7NsRmOMGbm1dW0aw718
ouY4g6imYjm7AkUgU4qtpYKa0DxC5pwXhTMsWtgpc87tQrZUgPvo4OAjaV9N7xWvi9WlWlgyKnea
tO+MwJ2ZoNuMFl604hT7yDWcNTRlbZamSCb3nb10GJXNAq9ylr1KxXDAIF4d3H2vQDnpi9i7cMJC
ubRBEqE/ajuLXnevIQhiPW47y7QydjUk51UV2vK692VWFKdxX+QnwTqJ+lVRZgn7gOy2DyME4TDM
loAjnA3gHSwMN4gAZPvf/4L8C6cn7fnqNhj6WrzDuXEdbBNNRn+vf8MUrLfeJxr+Wp4SzyvDvMfn
e1xlgYk2COpWWu92vLQbeYF2aIXkji3PcSEM54zQ/GTmllG3C0PeIwVg9WVgGzhiZcWwS7Qh2oYS
7Il6UHdB3YUrhl2fEj3ZjmHUce3o6Huz3bsbQlPbOZZ53XdysI7Bbs90KWsXCi7wUaRau9SuwnVn
dpfFJJCaeC2OVwjw73zdQ4fWccP5OOrQqhXsDHdhkg7jXHcw6hLpHtT2onKsdCaXeHnPc8u28b8o
wfzm/lZipZVtKC3bB77GZmFQOruu3wh9+xRdCzdukj0Ciem8Vs16xfCAS6iL9nXRa/NxsDc8N4Jr
s9akdaHBZw3SD2iqY1zqpzeZbdzwXMOijmFRGbefhqBfDjGKKr5aABEABbp0JnZmbiLVFBmWOZMT
/VjzDL3qpDpbtFihLU0573C1H9foB1SHpLJRjTA8qJdazI7XwDpd7ZX5LHOAcVaG2sMDhlBfjNCf
rT5n2JNI6Q5xsnlYqBA8IaIGuC3M0TV7rHgJ3wKswpD3QTM2iA0iLt2wZma1QX9g9Tmbj538IWs9
b9soxmNTN/Eyr0IVA8shm2WKm63h4aSL3kIVnLVYbQcmCh0zPQ/0LXSnoNHMC2zv1mOftfsUekpc
O9Zt5wE0zUx3Vdh1vXZG19wN43AfpkF36ENtoxqyv5UT8yvyXCgc+/isxxbMIg0k9UpXmnBh+bV3
bFulmoEf3WjYDn9CZ+NKt9NN4gYtnHn+553GQL5ubsyojQ5unJozBGbSZRHGFsN4/06PCuvaB6o1
tz0GHklSrlHtrLcBeg2LII2/VWY1YQ7cby6mZMvOiJJl68fOukfadVEZ8XiReu+j/P8ydx5Lcmpr
vn8iTmAWbgpJGjLLqeQnhKSS8G7hGd9Bv8kd3rhvc/pt+ge1e5fO7t2DnnWEAuGSrMyEtT7zN5QZ
asaadKiS+z7arORWx/k8NZtgfnWHsJN9Bf3TnAhU0S+M7CnQCnR242WR7yGtB65sToMSYZbSLe+c
MjmZdTJTsrR8A2RCsDZqc7C4rUG+5HAzbQU18uZeb9cqUAtzPXOvgX6QA/EMhghoSjm5l2B4wqNE
naiF4PN6h8tKDTAx5051WdPaCONq2V3rtX5xY+ZgF+uux8mhg9nSh8Ag0T3FRpb7ZqcuoTtYGsCG
7wqPxofI+JJV0zs61PptnYgsDDJpjEFFdgXKdKcMBZz3pX3Gm+oUiyl6BAIC4auDG5OV2sFFxqrC
VMcspTx2SqL5bj7WlzJer4g+ocSSZcnRWrP4acnab8KYu7Ps3AZl2OJb1EFJziz3fhSifeQDok2c
SfsCh+ibcKPl2pf1L0WM0108aOohqg3HV/lVsSAY0vexyR1WpWGnpctHscnAptwVw2C/9DdzHZN3
eHGrXuMQeEO7lw9dlR9WqyxRrqgM32p/uRAp7wqz26ia7YNA/Lcc1u+xWk1hhSJlYOZGfcpT+RlL
8AIT0U9dLb+mON11tZk8WHWJ+EMUC5yTXNz5YmhD9GBCs+MN59ou/b5lCFzhOJ7zobgfhFxOqsKv
pZbInblqovqVDQ28blGjIB0+mZPdYr3XYabj1j9KQgov7zAU1LTmscnj7jI6+a2s0+gOPEnOnVk9
q3MSHS0XaIKyfk3MxcC9BTFF8FYF6qDiADH6q0w8JK26k1t1Nk7MWFD1Xjb5fKXWLXW089KhN+jO
3ZPhHnE20I/ALAdfmDLjsau7QHY9aWita+8r+xz3dvx+0IwRVfTygxTZfFO0PPrYCvEz3nR0nHXJ
SaP5S2DGGE9Fg9RXaU3ux8GlrG1EjEgZ1elDlagQeQ2lOqe28CCOr54WtZ9mIjRPE7E8y2GYb+Xo
vk+WNuV5G0/GrAmwaCjSi9KBFdDNkNvM5X18m9WR6FpQM7dj9T6tgfmNcetPWhYfNUFOXc7mpevQ
D8aP7REqBC8Xwy3qOucOSoQcnQnAIFliRWZ81HvIOpmUSeNpEP1PcqgQMtfXgnjxee2wsphn0V5c
RqenPEJJuJoDrXTM65Kvj1Uv+cr0ajyWiMMFatbBf3Hsa1w6ddDmmB+VVv2uXN3Kz/oMSjI4Sq/S
Z+PTKMDsNdkc4MpeBsaaM0PoHTDILj7gZIRtVARxVtE005tM2ldVfZrIGbCOEktQo1TATaI/xUq3
+JZJLuHqUcKjm5uBbfWYblfFe1uZi5vR3ZZRKme3boeD1zXxgghkQ7bYzI8dyi9SNLGfdJF5a3Tl
gys14UXKiF0mmoinmRbFQeSSOV/aSlAMjCmWdPxZUcoQLR3jAavKASWx7qi3k/u57ZbPY5HK8wxx
+KS7sGhawux4EXgJYkSPgEteHqpWjc75GlEc25ILR0zdy5LpSOXbqXrFKahFeoWqUSuqX2VnJAdH
MY1bm9hPvdWWD06nKfg1NvOxHJzbOPbyiTh85e2wJXUjE96lTK5FJ+gKarIOkS5u7E1rOyF/MRYE
EiApWHWCk3plYLzpGGoACMK6ILhOdmn0B+Eq4ylFwPc4542vzDiDIicFe10C1Ae+KvkdB5M4qCb7
F9RvtNaR2HkooTnPzTVF1c2X6ziFjMNqRUrs2uj39v04Hay6PxSaaz3Ium3RqMhSZOWS/rJYmnrF
mfmexssLsrfL1zTeAjD9JBM6GDPAPpFnw30XWekh0nKX5qx7n7UGhT7UwMFbo03p9JS8dGqpTP56
duznSgK/ZFiMx9w5R3U5B2NZT4HT6fKguEL3MqOMEMhLs7uloOAAx0Exg/0dszYZTo2VpoByvxSx
Nt2yyAUHzM11WPXMvCXrRmEppX4Dc2eUvfD7Cnv5JMGvKxrA/MzM4Fjt0GecpYN6YoHcC9WoYFrd
n3bv/Erqcbp0jvg6VtZL08Ct55kOqihD2NVVv+dKlJKS0NGcFNwXyt48unLm/keWpZGGRKdpxdN7
vK+sgURF9BgouZce/N3C/V3i0yJM7avh6jxdOi5MEcxIbU6ZOwTF+CnZPH4+oxCenMc8ZZjGrafT
rHdzOc9HzLitQ1slXy3ruhXD5sRITnY9L2Qpv+ZqRdFRL787Nmq2XX6xVetopbN7gIwYE8SZx3VK
Y9QKuueZRzbowAAD7/3aOU1+Qsl+DdBi9eJ27i+FG0dHKaqDXPC7gKJ9J1qJKFTWwbuF1QVVDfWl
/ui8HycYfnI2Pjr8v2j8bFO/fDUROD2myXxxzDb2ChPX03isv8G3/TZo2XlYtB9mMGpt5SVq8Twi
aYhOUyZ8saFj5EdlSAEGIa2B8W9n+NJ80QukJLpcFkGmtauHRaY382PUSD4CoqDzWzc67bbZxOAN
7emp7RsC4xxT0qZr8GRXNvms1Z+WWvhJXD2Nauun9jIEmtEHkaHgeNf4ubrArkGhJJEpYqp2e2tn
B7hkZmXwW2N5qKDxE0Ue6m7Y9JjgLk5pfV9nODr249HWNfQw5v55aNYcWKw+Xg6um0YHVbia32n0
csRUPMb9WBxH1EU1JPG8ddzcdmMzSMyGZKfvzoueM8nSnVJG1AgbVMNJg6cI5R6cpzX0fP0WtoiW
akpA0rc5SxHLFomfuWnvWetDiz2pgfkvdsMl8KKjsGbL7wcF/9/qQbHlaYjU3h9dBnQytQMxonPE
jGw4OALxAcRSyHjPogJAIWlhHkYpPjIxPBKLvojVwrMAjWWkixqsOlGCF4r95CgpTkKdOBrSbI/V
ivpgtQkdVxhu5Q6Co64N3TO/lLVRMoQyytnquVHan4tJimHUcAX65pOMJuG5lJJMoySs3HqIdaw/
qwmjRQlrfpNuvoqsxOHVyCFg9eE6dXVgNxW6flBcqxijBKu20EzfbILwSPCYtFyvgP59ivIXjAN/
QhZgzjBUG8WpDAdM+z3WhEuAOz0TQRYFZZkYByuOb6pmtEcEWFVvdMbWJ8d/KvF9TZ0JV7e8YPzo
0UpR3B+jwlA5Ssr0tH3ioztjVqD8mFtcP0fz2ZjEip1z9GGSxgtoAIhpA4Xz0i4Osk3HQ6sfZzcP
Is3ScL+piRxrpp+ut0pPG74b1eNaJLM3YfSH+mUQK5Y/rRX1XdOoD+WIFlhdfy+UBc4CUIxzrr/k
49QFbj2aXoExrq20gYZj+a2Grz312pdRNyXezsUtJhD082I8o0VZe2jE2Iy0c/JpPfVtd+9E5giq
x439QnRP+D53gRI1yfaHIBvJp+hUvNvHMfIULreOx1w08r60CrJ1+wm94u5gGWbpqVoRmtYXqOaq
Rz9/fljGc5TpmmdkCJJlY4JMlc13zK3r8P3n92j5lQGsAWpPFKsCZGFCh2yCoeJ7+hXeCepr8/yt
SLHZVlwiZUdndhkM1zN9oCvE+WaZ+aoUOBK0NhlX/E6ga+s1uTFgNQ9PGJb1LduszUvNPEHn+2Ro
0p/bE3KK2lmvEOe0xm/S/FzAYFbcnPCkD7cpTIfOBkNLXDsDtXqyHONUrwg0ymH1E7XvD8qQhyhW
n+0y/lipzS8tZngekMfNJuTwMaL0e6e4j5nl0AFL/Ny1HpV+aWgu5/5KefpsWzgq66r7bgLcBM8a
7Xc9mp5jt9YCcos10F2qRMbagnN2qprZJ88CTS3OhqblrY+zuB+54isVTxXbHWM80i6IQEkN6O/H
QCcQUVKPg1IpBxjFud+29nK0p1Q/zXX7E1iPdgcU+DYyDIdaSqB9cO2jOkrL09XaChwxZ/dcJ7vf
14q5yu6TuHw0lmS9vO3veoF01QpzV1h1SkalOp6m81zsm/uCpKRR+ZqZcRujw4pZZHC3OoRVxqJN
7htwxSrR7LiEbTRd+m2f3PctffKSVGWCLY+M7zekR6x2GFu0SQyIgYX555plAMuZY1j2c4wizWR9
FoUxngdrpuhUdJN7SWLlRs+HTXtqb+hUcgshgu9q9AnaVA+atGi+Fse6GRoPc7byjH/dRJq4OHiJ
jo4/bPZwuJN9JSueASYg2+s2lZ9b/IRaHOCh/tJVyHE6edb7HY66znR2K/IflM3xu1QUyisaMUyi
aldcS/khLTvkI4FzOcJ2XnxK23fSnI7J2GeHguYhA2cpDralvJimvK0iwaMupj5mMs3k5oCsYvww
FIl6EnVy5LIPFGUgoK1kc67mFp5HlzY/pvhseXJc3iOQ/Q2IknUgPfk1rOj9gtziAdpqjFhIzEqb
HEqTKrVPSZRCurTlpRNr8g5c6Q3MaPKI+HG+AWwmUZ2whMJuu7PG2zZSIn9uMHODZjeqzLjCfzMp
iHTqxczJBusVBRuKHs51bob+BvlS9dahekC2Yr1v4qI+MUnNp9Tg4YmyVMHvXTsLfdIPJNH6pVNn
84pg0Mti1Mkz3Ys78BvJDUVvoD9ot2J4H7kP1uBVZief1Nx2z5LQwsNA1n7WTCYTEPkjEjl5ee3M
8qEzTSbruJjOWbmUZ2xsXEbsfkYNCHP6peERTdo4VFOsLec68xV8pBihV7SgOgz0pA70XqVU5s12
7dvlZmWZrYGtT5/KRIkPtDfMW1dVz1bbPphpBuFd5l7X2tbd1KTJ0UEs2atiHEaYN/HDaR8rtbOD
JHK0JzN5h4choPYojT+NXXnvbOj+GjFgZ6boZuEPDB/IOCh6PwY8LV9qpSjOJTwVD9M2xQcYJ8+1
/SGze4b3CWN63qvAvfQo0e8k907lc5FdCl3UOPPWP2QruweBs+R5HZ2GUiCzq27OX93R/rjqOsoG
UiuvfPTk1JT6iCdbHNaTERKo5ifpCKSoXGFd56o62iS3uXDjuwkp+9WweRqR6aYl6XpuYyHe1IFa
pyOIsrUpl3cN4X0fo3ZQx/UnvS5VP50L82zbuYLwUoWGYX4E+9ceHYv5v++L8laX1E9wZAp68JSf
ZBN9Uxw9Da0a9zE8MG4ALj5ohaldtVlfUXnJirBZlQ8qFI93IBwvpNsOzHENdfIt+dTrNr70o3VH
pSh+BHeTeGUVMVAbcXsqqR/eQb5Q7wqRaXedWtQe/VgXCo+KDu2+cz9nqszxznmuVqI3YXVPiVCh
acB/Pqb0gClYEQL40GqRiir7p9EV/YWpEOU8cPjtYaiRjqrRiwlKCxVVtxTV6I2b+JQxTFRHqhgD
3vdA/GUoMsoYII/8GsJX0JL+nKfJeu9GhntuJeKS9mabRFn01EytC4CRHjh/On0tfVIvTUb6XES6
n5iIG3Efv0tW7bM6f86maDgYRdr5wshvHRAufoOk5jGYFV+Jo+RgVISeDFgqeWggpWekPI38tQxy
enmIs4jIzknR3MaMoqyTl9TAfXoTvhLVHe184bWpWR1L4ULbenBJyDyY0kXptXnyw7ASLVgVZQkz
xBOGxHLPTqfoodCxlkCKrMHIJ9wXPEfvVpH9EIrDSOrMLcMupZbVoUY/TNTs9zX826jhN5mObxV1
Ay/r4/qqkvQfXPTWeGBhJFLh5lspkKRGR6iewrFQfKKxcNU6hOjGrSlH3o/dCCbKymF0IOdM6FRb
MejteqwyEgzqJ45xsyqeDZWhGfTrfHQT7VIaie31blFc0FNqaOtYz8tk/ehi2/Qzax9ftfcTQjun
UWueJrmM/sxwHczm/JBmMTUp7Dyjjq/ZGBHRQraMdJLxqzOQyFKGLEyMjhjP6LsgGX6WrZgvyKlc
wafRqyJUP1ileclzqtFQY35h/qNcGf3PVOEazxjEcs5x9mtI+RbLmE4V7iah07gfmtVOn1CEQVAs
/jmI1grrhb94NpUsGHtGR1IybzNvvdOsavAa6KQ+QpJEWVWGb1sdGWey2LiwofUxcnpNGi1h0s6C
tKq4o9CUB9iTExxSithU7D4ao6JfJ3RLZ6luFRDPVmILBWiK+07cx/TJNr4xBSrUN7+O5JKXLKWw
rhUMUSM3d7ZEI2KjaN+YGDh0an4cCry1dPR+lilvAbVQBlv0JSTt9MSSrY+GdlGmuTtR5T/FlsC/
1rJ9hGHbQBkAlmwmcn3qBkOmCsogVnIqMbLUzEYcEOa9qItS+BpyUgcklb6kmg42uJB3vZDlpYCC
SfM2OiVNcaKl4PhQ9a1An39QmlPI1ijpIZ+L1j9FQvIdZ4VpRJGoLHCoXNqt5DOXfZA032xYbvfJ
/LQmizivufqoxU1/AjmDoXfl4JSGSg6Q3egwKIOn1BMKJ7Wkja1lQaPLOKAYMnpVCid6VevraA18
NgeDYLtivmmsn60oh6Pt5k8GeTaJT+YXSv3JYmI44jfAjb45X0RfSledAvTWp82oZROtWk2vZlzC
6w15sdk+zAt5NRejmZLrKEo19dOYR9FRa753FMPPljud68TFK896F4sReL8evUhL+WnGRhGM6Kh7
BH5fsWndpD0IrkVBK621yYMwMgzVtkG7nCpvopXPqu7EQWxFX6YSObVsdKrjLKkSTB24hpxh/yQr
+jR9CYNGRUS8Mj5GcfzFlcbkNwZq+ZXlxAeg2dqhdsFnV2SrEBiYEyOaqUZ0gNyFL1o1F8FK3t51
hn5vL9nHPjHoeOTyXYaLyzpjw+f+mlKihZa2kw7X9BpVjc1IcXQyiiLpEKzq51Ui51+lWFKjW8Qw
5CzH1YXpqNTWwY5LhFiVAA+mH26zlTjoSB8mkfuZbEvElmLC9NS3MvVER5gZr5gBZ2nLTaNEgWWo
8cGcq+IwdcVH04IalxJZYcRB0Ow2beqlJSy9vLCeVkV8XVR4p5Zw9BB8f7BYKKa5OoaR1J2nwxIJ
Bgtju72VX2a2qAcp2yKwFmGeKE5T8tCurYiME81XxvilfQEixuPhdC9q1OmHGRE9r8+S5qAP2jHf
5J4QDNmkoFR/HSlk4CPYTusHpayf3NU5uYran7t+UsO2GdugEcv8OKLmuwWSFL8k00NKj5SqNo24
WQIB07LnmRT+OtWwC0jCFkLv0HAzYlLLzbExLbIDw6rpKyi5ocsmuYPaFbOnvv+Anaf5YCXjwzC6
8RPiv2cX+6b3hb8JBctIWrcJUXgKy0120hX6yZNKEF/C1L3iLXXSbYjFQ4nJjtXcuvZUueaHynG+
WQWoemfB9Djv7YemHjyXOj1m6XigqAWJBerJaGp2iM6t47UccHotaRl6RdW/X5FavCaicm5iSIiv
kFc3sB5YB+ECBSdQQuAxo+RkkAfrZEcgfbkX26DuLNr5C6x9+gbcf4P2oUBxLuhEfkCBJFRGET+b
a/pzUNCAIGmu7lBbvTdxtDotutEGalP+qNaRFCPrurOhON+AbOlYxBrqRx00u9+nhqdXeYcEY+oP
OYKbpTE/Ym9CWxyyihDup3prdkR6/NWY60/ltEnA21N8Jir9odd8mhp4uO+UJS2jde1OfYY6W933
Bq1Z7VGNG/VU2UjhEwHicw5TURuDArz5sXJFBXJB+GXVuL5LqcmP0NanFUyXaOSN3ptx9YKU1w/R
qvmpj7Q7s7acG8yfcw6a5CKdpvFro/CLpDZOulZMgWEyQ9NDQog+aRBeS9COr3i5V+WoxVfD5iGr
Oh01q0E7gYv5Tj+6R+WyfXIYi08G6jfIBbaNr3YS/GEFHy3Dib4s8ELBhJWfh+plajZ0uGbxFGsl
ksMkoWWbA16QBzNldBsEwc8SlURbotWD2G0xCFi005C67wZpqmEUQ2aNZ8cKAKb6XVveVSbcymXJ
YRG0cTAqdunV1UBbcnPJTkrdc2Mm3ShZ7CMeHV+ikV8uARxR6HMDziC/qIycvpPSFKWgm5t9cVlH
7vbIS8QsqUISQ1MRPHRZd45aJQmNoC6YzulnZhg9f2yG1usxavZrOjc+uvlM+mtOvcCG1zQolnGB
7aMddVUO/rgCj3JXSIVukl1zu79Uo/ws7RKXp603KNTJ8c0o+4Xic+s1E9J7Zq6eB2cNRbGQobcx
gm7dcmrjtrhJjGU8Zxa2Z2NzdFGUHBfC9oQazQGmKh1DAXbEspEirX7aqD3EM1YBdT9bByAqwqsU
8J+WqZ+b+ljxKz0oFaGqIZm8Qc/4IpFnZbBTumcTxdbJDRY6a33XtYjJ4zqDpRVhIZKcnqr04Cs0
sGYt6TVcurNRO8Mly0moFNKiWKclroBT8qmNkyDYSYroBMlnjJimLiG9OhSMHwFRvVdBpaF+qt8j
XYCSQE8El0E7P2ktivZ4epVaQH2mvAn668qcfSHLRqhTuOoRF8hfrVNpQeYAGdTSc5mWMR2QdJs2
EOZtXBxN0MMYi/4kSEsf4JbSH9W6my6l9AsrBkI7NLfRkndYOfRHo16uYqyL+3bVyD9X9AvBwNE3
BEvuyWUeD9aIILwdY8S3qihlRWP7wcas1XeU4kOjDs0Ryzrq5Wp3hUgHqxBcxsEczfV+4JsDT9OH
CIXiI9yN0ltdZz1ES0xTDasMcDHnWO/PhtvqZLiKhvIFXK+pIXfNZN57tkhLbmxgVxtq3ksyOiiL
jP1MK+tgyezlcTJVgs6ow5F9aG+gFnrEBddHxapgWZGF+bqOIPtq98gQdqK8l422nEbE7jyp2zPe
fD0pqOFEYT5+zOBgqfqDXaNUO0dqd7RnECTJiP0f5OyjLii7LzOdnAY96KNTju+w8YufS1e/5pLv
rUXrN4xU129mTBKU8VPK1wc93ly9ZpXI+rvXaXY/IJ3wXRuSM3HhwNSb/b7Y943/emDfpxRqy4xg
IO6OonMgGprRXV+HaazXYWabCapJ2+q+c1+0tpP5XWfhGyIreaqBaEZtJ8NMzySuHRoCSvv22078
aWTYMnchL7at7md2EfdZ0tNkL22b/HtitPCiXC5077laWa1Y3TNN5mrN37C/c7L/OfuqWqKGvJl5
6VXVhG+LdlwKnKT+3GkvxKGplf1Q0LYOWz5euCLKLqelPQqzNk+K3p32Y28nqG1kkbY2jt/Rknn9
a7V43Xjz20fcF8m2Zg/jbWzTjLDe6sNSn1lsXzvOKxgV5cvZXqM6pK363OZGeTS3LayAH1zLohS6
be27JmRjjmg0PIsyKxlB49yL87y+pFRYe4rwa3mqjSU9jxFt1raMv1mr+bK/PN9+mUY48oRFUycM
qiczwbGCtLC/o+z+R0Sd93XJv78ScP6Fs/Pfcnn+F9J07J2s8ifv9L+ydDZ+zv/593/75///5//9
5//793/7naPz+to/KDqaqv8D6OZGhTEsOuwOGM8/KDqa6v5DBTJvA4PVTWNn7/wnRUf7Bz0doPSg
jrGw0VWw3n9QdAzrH66r6TBbATVCTlDd/wlFhz/jX/GRKrwhx4aRgiCEYVIR+wtQWy0TXCHxyboW
Mil9m7JXSCCP5vefa6/7GtgQJLdpUwBm3tb3s/7LsTli/JXwRn8/vl1vP31f1JrehuROE6md+wgf
WKxBh/QlY15/rAqnCvMObS2v67oZNKSDev22k67DH4tmoWcADmg7SVZZvuKBxLH9rOJfT/3tcm/n
vF1pX5tJBzw5TF/GISHN+/Nt/vKuE3qA+W+H/+56r39ZpwCexU4Wm8Q//65K6z6p2egGStFfGluO
py6qZFitkwxVxD8Y43KAQN6+d1/YcHN/30blX4b7kTXZRL/N+LK/et9VjFoZau/39bcT98198Xbm
6+nb2/72Bn93+C/74qp2jl1u3SUqTEJLbS5vV9rXDNe+s9XWgljbMCUYOYPNvrovsm3n26Y+RxwW
Q/zHzsFQLeZphqb9K3v7Ff/yo+6b1f77O7G+HhbLJm6yGgsjdeE04bLdaplwEoqYdhpQPeVO3W/S
umwSX2oNDOntxH3fvvb6uv2W1k0FbHSv3e/3KWVGXrwfBm92RT2FuvL22mKy6LmkvfV68LfzdLT5
rMGeQCv853vsl9o3Xy+6/YGE2bOm3FMYxtYm1S0epm11X6STBiug+AYiZgiXWNILKbcZJN8WgKKY
RrY1kOPkB4qB/5dmdKFdF4SU+2q/YM4cUz8mQK8OPfUDD+YbD9W2GBAt8VR+/YOGi/LZdmg3b/vT
P89AgO2kV1KllzDXYdRYzPRuTlfsbduQtREUVvVF3wDJ+wJy1x9rmLKATN4W+4FiXT6tS0OktJ3h
xBltrUqcZ3N7mCJFZemkyXhypX2GflGGY5dWYQz0JacU/OeqkT7NJp1lvDupJaC5DwQ0i8qw3Fcd
raxCapfjxSwfAcabx5YS+f7B0HzlLfZVx4Qz5iH+P5FOkJZUuq2XYBBijDAy65yJBcPvtz/f1jL7
oLcqvajt3m22r6MfuWH3zX0htgP7GjKId06XOEdzA2b3drMFGjtom7pBE5al6I+g1p72bwGNX3Ty
tu9jfzd1UJYzmQYBppzDxU3nMFur2EsQ2QnmySYaFcM8hXGK1xB+17CdmxxvkGLDjlOyI0snfaUd
SB/If/27MG8kfsJp0sMVmmLijhbffhNBi3ygVHLed+2/0NtvFR1XgswQ0j6DfF6UH5uuio+vm2h3
tCDZawWBgZqWk6p7ZRrFl3i7+yLb/OiSPx0BGFyyth5PqzJ04X5sXwM1FeiCdhC/OHGgCqR4X3MR
Eyo8ZYvp2kRBQssYXpx+kkAItujKyBUUEBHSQIxkW1Rr9qw5eXM0R7EVGQyMZffVaAvg9jWng2zg
yvgGC64OtS3Wy/t45ovZw61tEcuehsnELY05y2dVSbpw2Rb72tums7rYMa3Jr33XMMRfnHG2gqQe
uCWwNOxCpwBghMf23aDlfbjvSmLAaKlVn+fc+dTAJAnePqxTiYEP++eHn9V0ppWvNIe3T/j6MQHc
cddR3wqbXtOBit/inA/49in3zf3zNlvUKsbxODsyOqWFtviqGFPE5vjkzvZxbWWk72Duy31HTRnB
sif9nG1fERrtjOd6lge/3a/73VHnHQJuFs1eAzu/ggr89gRvC3dQTmBTtNPbLkGag2miedSh9YeZ
wRT/tohXyoe2mSJfv71l7bTTsVXHx8zMawIDMgqxTdv7ZraH9Pu2CejVqykYBO4+1w9Kywi2LVSH
kvqGmjzSHaIyORrgyvS+OdjbPW9tlI7SzmsfX67Jl001h/u+qFq+2nWPYtZgZtd9YRX5SoMf4Q4E
68XBwK7bGzRmxznG0n5fs52Ym7TK5XyRNG0nuu42oFi/btcubMpy5nZQ2y50t8VIGxIg81wGqKcz
f+d74rPd4K/bou0jn14uj3eMx04jedT2nx+IaRvuC2gX7MRZ1/H01jX9eKWj7yMkw3ix/ao91ks0
6bC07uuUGY+vb7+597W3zV4CaqhVsmSH3r69rFq4L+DBfIJgTM2cjlGobkPnvrApI4Vv+/ZNCndu
TgWEI/s5++G3zX2fkcXJiXbSdd8SzNC5t5/3urrv/e06r6uONvkWlkBnaxmVo+zaG3CXLpwXRga9
A5msoqilW+MB7LrANjs3DqMSx35tuio13TI/oCfZhsUWSvZbINVBKi88se18Xd2PM6g8RCUYOjpE
lodqB9PENsmgCcFfua/uO/cF9DqCyG2hEDUzaWx32ttr9s3xyRjM9PUi+6F9736hxdrmLIwGRq/p
rIbQZNtOt4u8XSmJspYavVltVlo8ePvheo9n9lWMW5iMt9dg6FKF+yaMbX6Et+2/PYwqGe+zn7m/
iGYS0fHbNfeXv22+Hv7Lu2VvrzHdrD71Q/P6F+yv++2vfD3x9Ro2UEww/xD0ZM4E89rl7Lau574d
6QIuWgSzat+3L/ae6Nvm3h3dT97X3l772kBd2yREDG7fELHNxLqvqiY66v5+siK26XZffd37dp23
t2JGVP24AJq4H93fb3/J35382xXfDv/lT9xf/Nv1HSb+fd+cMlLQdd4LDdr22O6L9c+1v2waC7pW
TPCmtx/Qt7mt3aKNtwVIMqC85vKy74ITxPRO3fr3U/6yuZ/43+6ra7RLUsBZ3n6esccLb2+3v+71
Xf72+DCaULDocPzxF2+j0tvfvq+h9ccgta++HtnO2T+aNHDU+u2jvp1D7xtVtfbsUpw9Tylt9P1F
22L/8iCN8ZPb2Gseldx6bhpo/yNeu4B4tiAP+as7UGCgKbcozdxiM3sP+fbtt8XrTllpOHO1rc7E
tMWFb8eN7ZWvl9wvsm/vh1937tsqAMVAq2D2OrbiJY5CT29SFRJZGHZ9AX0MF8w+aCUNPUdmcQB5
xFiDFoEd0AwKPI992pvFOj1rc4dsVNudQahlh0GTKuPVFqxtYduwx5LrHmknCZ/fkTIF26zWAMhd
EbqrKsJ9LdmUB/Y1kY72iVT/vFei9kKVu0dVWWU1vmvoGGgVcar6ylXTGf/LPeKbU3L/BFQxVb1t
/o63xb7T2pjNI5har7Y1tOlceSxUMAd+mjihOvcUNwfHDOdtQZehuaQ9nAk6xGG25Sr7Wjl2lywj
ZpBqpYb9tpjsCJ9iaWhBXJvfxaCiHLzlQW+LfZ9FhHBAmg0TJAeAtQIyiQaUoTBRrFgOK3TbMB+m
w+k4dI636djZZuJ90a3meKnrT5Qv+Vj7N2FucdX+xexr+2I/UDTx6PdgnX06ltN/UHcey5Er63Z+
IpyAN1OU9/Rkc4Igu3vD24RJYKaJBnqR+0q6b6MP4D63e++QzglNFKEJogyqWAUWEpn/v9a3jl8b
PYv2YsJRuYyNdGQZmeEYcvGYx+evm8ujWBiuo5l425Hi7dGzZ5VbFvN9w2bc/31nbR6tl5ctzyy3
MJaSNFLM7Ij2t03+17vLs8tjca2RDeJJi3ZQ3R8BrvZHOzEpOYO5Xy2P/XpiuSXnQ+VJj8SLeTa/
/H+XW782/fwbWP7ny2PL3Vabiz6/7n/dmrr7iGwCcoyX1cL8hssTy4uX18Whc21tU9tO8yW3my+s
zA0Laqz/vKssl8hoWeyJ+flamy+8v3aNYkIgA5Va5287ZUa8i2NkCXT2afiUgdijh+2PLh6qI4AV
l8mRVrHqtWOxZoERwdtwcJsaVXdeNl1N9BsukL2jSor1IRFcrFXYIEYZmESY7rqnxfA1gH8VjX+N
YSRJSmrxYHm7wqXTZcwVcqQ6xrxE0+bNr7sdwsjc/3V/ubXss+y93K0CVLP/b+uxf6na/n/EVrIs
D+bOvyra/s//oGj7P/7zv82F2//874CW/uP3wu3X6/9ZuNXMfwBIAiPi2VjvLRNswj8Lt7r5D1O1
VM/hNDZ1y6Fm+s/CLdVezcVERd0X7/5fCrf6P6zZJ+q4qour3/W0/5vC7d+YFJbKx9Jo9VMGNlTD
pA30V187EaawJfADXvHBeRsN4krVSpPs0EruQsgSz6Upi0Nnxvj6YotuXGM1vtbG1S4OukfaBflT
rmZQ+pFZSy/awo67xpDoUYIl5D2CuPWUY2BisaLNuEMs1R+kZ+7xqT4PritvRTLKm9e69r8hh1gz
puQ3w/78xSAywKUC3IIOxJ6hCL9hZMxirFIv6vprqBv5bvCSld6a3yezsfZImIpziQZwreVdsisa
XMVdJ9xzM0jtij/3ZxtN9H9lfyvtSl5ovRd7o1NQweiIKZu02qhD093R0jVXnjmke02GkDrdILtA
X/vRp0O8x+b/QHNfI/iwJC1HF4TdJ1V/ion/2NlqQchvNJwa24XYg9WGeCAiPdDeYaYY6Du3oltJ
Rzhz2zxEUqMFJ8bjuwCl7hrptfHcSQ8jomNGpwiCuEIVd3SVR3uqDBQBtLqhScT/5pjaf0V8LD8W
wFM23iOIXHM/4W/HNHbImvPG9hpOY7ulzh1vvd7sNuFsXe1DdWVV00h/zuTDxrSuiyp5b8vhh2vC
BIxplJ7gHlEJStVb33fGvsW1tinsHi9csmsWdDYL6QctbHwOtP7sgcNE0mK9kcnRo2KEVNxTWjox
Z9iEposgdUgm9GDq8JSW+Mgje9bVRFjYUSfBSIgqzac4BwBQatGutoJmzUmnoSxzsxuTz7XazUr0
mnw0f9QH7cmggVx4050b2TkBKNa6d/Jh3VpVdEFhjNOjOzpVnM7V5ZZZkfWQxu60T8h7fdHba23R
xjWM7PG3C/88BejnWtw4JvFXw4xx8/8ARvsrCmz+fzh0dhx+5TbnMCy2v/4/nBEVulJl4lpYn2k4
AV9NG/QufULjPgIwmQQ6ek/Tsi+yN1ESNHASZmu/Hp3auknoaVo0uk31HLc4myIFy9Kauaz68tvw
ePd10v1OLJv5Ir+fio7mOFxxsf8xxrCZf1a/nYqWKkOzEmFxVXVFHJPUuiDAsTZWNMTrbrS9f/Pn
Fo7O3/+eB2bHMaGz0ZH626lf8fvHUQL1fi0ULSLH9SfJBCMBLrq1IdXSvI5tii3NmDwyrnAtzJ43
24NS46ktNndTfXAesJ6EL62h5gd1wBVbO59J3eERjZUXesWE8TVBtSsDFTGFNzqXcsqbbaU7QELV
wP43SKZlrPrrF+Jcg25jGiYWEq4mfz2AmLAQjxR5fCVF8B1bXHRyIn780tUahis0wqFNOLrjWP1G
9ARkoAnITs3U6VskuQ9xrIfMRKJNq/Eilom7QVTa3bJBzv5TK4gBMWJOwVGb0vWgEr0lcWTRmm4o
cTWM7BrfDvTUsB06xKNBDcaEmEImuD2iYsUgdTCuza2YA9eR6tR+MCXOq4dUehVFR1ju0VVLOkfz
WzTJ4PVXoTcJhoBKbMOK+lRgpfKiDAhQW2rnhaZL1oHkPCii+6MVanRVGtx9gaaba9asGr6IOQID
T/g+tDNBD586SGW2xfVf/26tuWn5t+PuzJdHMqh0kwvJfP799sNV7c4qLCLCLyNOp0Dqc7tsoPje
EDalMPD2ib4aSNQh9W78kWpu8tNAoqQn5fBRp45GKcO0b5GSqIcUX+2u1Z3gIRlJPI3nfXuBekMZ
f3RdejVT4yAJnXtPSnfEAjZGtxT22F1Nj99vrIyRqLDND1MLHFbsD2btWusM2sNm7CdnpdfjXVLl
w3lKp25Ne1Y5hIX2OOgpMlO9NvfR5FKoq9Vir1gq+lBTAoIr7A0BM8NezlI80y5wclG17IPmW5/K
6pYZVfNiOvcNhbRXV5DLSI7jvz7ANAnmn+5fDrFhGowINq1jzeSqMtPIfjvEGNyJkyUb5wJyI17V
WqaRqwrfWBVSrX0odrtsst398sSykS4xkitl3qdBVY8S+r9eowXK92qqmt8e+m0Xy8Fl6y9v/uvd
eoFGuHfGav31vsvTQZbwJ37bc7IVZVXELoVdiBD+8nKyhfODomdUzOcP9Gvvrz+5fMAIYNwWZNTL
12PG8gl+/fHRS/lnBE6nHkSE2+5/951+7f3n+2o/6GXjI5u/9fKK5davP7/c/fpMy82vP9pV5Cej
nmv6bme1rnoq59cvOwRm4wIcm+8vzyybcTn8y02TUzatrxHX+J3Wo78LRHhWjOCESNzbW+sY4zDx
VAx9vYfLI1EqImz7Djwh89gXtFR/TBnBMCPpNsrwR1+a2qFLjXNiTn+w5rfX/Rg/tWn0kUla/lEq
P6tctdZJR4jN4LjpSspT56nVMznQ10TomH2EHe6mpnjVkVMSDAFfplM3RIyEu67IT1zwK2rvWb9N
CmVj6IGB4QAXatWS6BvWTBPSQL/i/yxhkt8PCpfzsKFhn+kkRdjdGmNSvJraQAG1QAIdUrWtHjSU
X1T5OBQMo13Pe+AJLWHQ/WR2hlJcmbC3xNjRHUqJuv0qXP1qxz/qhPzz1EkusaHAbXHbbWo3dzhB
bx3YrU2aDI6vtkW1yu0Wd8vcDuE0WBeei07XKB+IrOKCZAO1c/t3M3t34bWvLexbfoxdzzKEuatN
EqYSky5nyYI8dquEN3Nx2mFjSQnxK9Pa3og4wqJkam+TnBTfNY6p4VxDVHEnpVXzObibvqrX7Rub
rIECygAGdxTeZfqWBqofiT5daZn8kVjVo05lZV3a+kMSNhekn+568vKHifQXytXAe2ix7Fg/wxF/
CkCh4huIV3QPNkXXf3ekXDdZgdZVy9oNFk3jZpjvaVsR8VoZO5yjCj5mVGIC+yoquJ0b2tqpVBkZ
0bZnY3xoqr1S26cmsu0jV+xT2inNuosIbUpc5KkpKsAeECChfd/jOnvInQIgNUwxHPLGHjDFNtQU
9TA6tVgrkh9Y4YLbCNpz3qF3LnrrIKOw8gFoAGhu9xoRXhsR4Zi3xh0dhuDQ1UnCqF5wpFs8UppE
NamLKCTpOWF2kzMUpw4hzVipJj0sfAJF8wyFKgqwbgNU2eHgq3LV9Do9IIXe50DQ7qTLP5whPWby
xbQgppYkPEuyFywzeSB6rzm7lnMsVfyT5VDPyvNuk+j9p+FE50yxspUSP7Rc5/0+1c5FnT72ANOS
SqxjE1cEfSbdN+eOqXZqM+tF0uK8kdexqqLZQyz6u6a2m3XLSg9LxSOeAH3VAS7bhA2JY5beEQeH
ZQdr23BxCFPtazM8egEaT5IRjL7akZkcgu2pGr9TzXLdxlntj5K+covUbJVM2Y/J7GlBVeRVQCoD
0xSuqoIcylrrr13eoqgd1HNooDNsFPKbR/tqIcTFTg+txo3QBqcu8Y/auC0S55PuzY0BC1OPSF9m
1Twru2okL9Y4ksmEcTRVj3moW3CJMk5SO7w38Z5xaiW4Dz9yW6EEyGRjizx5y2q9ParYlV07HK/9
k5NkN/KmNyoDoj8ORQAvjdaLcLsBJXNy7YQJwAGPuZ9Y4qnuWQ9q2KUVpxywXXEqy6LaTzPUxfbK
ZyZb2yTxngc7TJAjlbgcBIxQvf7GbwioP5r7vZHmtW/lMLWxE2CWr61visvxk1YPJAHmzNaESQQ7
KVN9mZ5du2w2TpZr+KbMR50Zqs9lu9j3ZN6tdKWGH+u5PwdR07G0RAHg1jmxHPq0snxVzkc6ptmx
MV2FYCAUH6ONAdMxdyzFgKtNc87rtMPNeZGI8Vd96GA1kjCFSvw46sJBLRgnM1ZFU2Im95kbb3p9
FHeCanPSmIeuSeKZ7NTsbLtCXBB0SDNaz9tOvfBlm5SrriUksMdzzIEUNma6rH2NgHrItAMy4YAV
aGTarL2uvY7WHfQm/SBxdPhJZYNVn7AhRfZ9O+nuxhhZNLa5d2rGCqcC4oRRBfQmccjsQJ/5DnCV
U38belc/5dXK8VrrMVazXch4CF8nDaEr5JOvN/ljEWTMQFuTOGwdCF0GdUGz3juvP8PopxNXGE+W
7p6dgP/w1EYHeH7uCjtuuhbx9AgaEWhRO5v1Sk1ue+ODE6yHKxw/pwycq7EROt28ehcxq57SuKC+
T5aZTAkbypKZ91GsxwZDdpNwt3GqlzpVH/yqnL4VHjKNtIz9wku0lWLYb00trxFDZ5VPAC9IUnAc
HDQl6RpdbrlYi7J0O6RgNQAzARQVcAcVORKB4cJAi73DYGjMoA3jUVOyiAIOdspKV6L1WLZPWCwU
ZjZkaOVK7Wy91ju1QYV4tajvnEQ+Jv20p99zUfvgZ1ekP7VORL7Wy701TflK0+QbHPgCOT+6rtgc
aj8mAR75fXepIe+tzQEDWghYoLWKV9w9DNL8yP3eQqPdsGqKrPoQ5WdBT4ABJq4M8/sQe3tamtob
eqp+46nmcOpDT7kWoqRlMO+xbJa7KUqXm2pH8hQAKNssL5tfr3Fgvrshf7ufJuWhhV6wRyvi7MI0
TJ7iVv1jeQ8xjBdYit1rzfV0a+aqfhw8R7lhiitW0/wehXtPZFP7aSdpvC4tLbrKthTnrMNgZXiN
8q2ntba8lzPBtsNn7d7riiwPLMXyXZcP5SmJCkzhTvbhEKj1Q8+1E5Xl9k0xwYrgmC7PlF2Gi6JG
mEnULn9X7HC77Mqhz/yO9ODHhIAYVm9DSgDa1Nw36BvQkMzv1l8SRGvfdYcOUgZ3FRS52x5dEgow
pHRkIVfemzXvCRL20gdO9DZ2qthINYzOQ9dalzDlklGZ3vg+hUDENZuEMWIU/LGru0emPCfJqnmD
K9HbQxTU7tUO3+uym2q+ksRlfgKuU1dGXDS3MZQatLa2xnvUxC+O7r4se1qTeU3ySH/tQgLeYkea
p1wR4TVapwpcHrLQlPciL3EwW80PN4QVrtpG8ogRSUEaMOp7p7WVe7MGtrF8FxOhJX0g8SlLz4QC
5Ua3zim9o01nZdurTcsK3gXNxdfWsvqOy1X9CpWO+FyNH1Od1s3VcoZkXap681GWEi8EuwJi6nyz
LK2HKg2yvV2aEEW6GACMAfJn2cVjtutGLvZsK/ZWrqaYV8+w05OikMtRu6X1EnjR47IrwIKHAcf/
S1mTRNhUVkmadavCf8gVpmqd+dHim/w6kLT/fGzW/YMWTGLvhlG114ZWfQjKvv/6wwNo4qpzPZ+w
cvVqCbg9nTZi5FJr89oSwgy4Iy+/D+arMmX6B9hodV1DcjmXWdledaqDXzsUyqkxzOwziYG9KkoT
nHtFia4jn5F0RaP47sECagbtM7exwZkwLi+jORiXvtSi9fIn8pXs+cGptgbKwW2nS2A74jJ0dr6u
k9H5xM/19VEaOJtd63gXl5SDi1Z1Yp3jbl47wsjOQb9f9mLKZ61a/ta1lIoBio8dVC9xP0blYfk8
dkCLpSBc5ZpmZnsmJ91Yk2cuPnoMnF8fCEgWdlEvuI6VlpzV2vHWRWu57w7/rGUP6hBALN28vjF4
Wqdo1DHal2P7LqT4+taWN+QrFp3aLWM5fYLxg4OaEe9bxK9yeQ/RhPGKAxTdha6VA8JmaJoX99/s
uGRXjv0EbcLXvUDcpaHhHqcMfuloZtG3gjbX8l0ClNy+DtQnTpSYtUE9Hfu4QONlESmdSHO3vE+r
WEQiOnZ6b40NbTauuVvbVpK3PiwOy/tEklJClDTyXuhKeBwR8W2thNOL6cFx2SMN287HZ+TdT1hO
D7A95DYhXbnTnfKl1MKVJSf5Ebupt7YwYZ5qUgQfrFr9DohFfnDygAoKoK66EbN9NaKk4cwvUHVY
d6pjPWe6EexVm4VNEOnDuyZOywt1C9ZeS13jyPU82xgqbBrbLZ6XJ6vSjSigVvZ1AKxODiDUnOVd
UWA/DIPaPSWNsA9WnZmbMo3HD1wgOmPhRyubfNupUXnwMJQ86xT4lo+v2u0AKiY34IwG8qZlseUv
b9j38r21nPSxE4ZxjEs32SyPF5ikMvya36qxZHZSJHAGpKW/TI65Xz4iVohwPYSjdk4wEN5ZIXSo
5ZV26s5MjMwlGdjWT/3IWP31ROCt9ayL3lzZartCaaad6tnpmxrjhZyPJUnF49qdoPIjXQzu29n0
6Nks0hRXeHdVobV+LWrtDvWQcZ7aQVkt310C36XMM72UhcX6TJPONpHe9K1Smdp3I1DEef5jm0G6
kVUDQDgx88fOVb59fSqdHxqmw+GmxpZ5cRX6AssTIpquaegUhCfZ1aEllnGryy79aFFFzZ+2m/CT
1SIGMZfBaiv1gBqxXj58HR3RFSua8YKxPHCuVkQE2fKujdY9DxRGH9FWZEi3MSwuXyJTTjoX+nc3
JLTTMAp+MrK0n90mZnnKP1jRcE8tP7EOJtht+dmNLktDPdmpevRdgoB/CLVUHsHoNRuDKUEbuA54
tKzz2y6rDk1iv0N1rfa5YdWXkvgxXyuMfocv2LlUOOi2rjNOjIQ9V9XuwVOt8pAAGfAHlcWqZmq7
QTVBvnkgf5n5ubeknR7GtjEvpSc2KgSBXcEKlkvMJ0JG5U6PMRuA4LFWvRjMtSftEVap8u64Fe0Z
MGas7NzyuXS9Q5wM0s+D2jjK3t03BWvAeEaXOAar6tAkLNLDla9Nev+oZOY7ZYx9lrjWS6dHoJP0
fib8tPo2cjhHhVVJ+tVoG6Y2rU9B7WDSnjdhrido86Bu8U8rjo4b0/9ebsqlS97rpwYj5M6dJXi/
Hv/7fsvOy8aY9XxfdzsTngBOqeVlyxssj099w99Ybv56kGGcCD7HMkEXzMpsjLwl7jR0MSZ21V4R
lAvA9154r3IlQZFv+rR4KRygj1iktVWENGdXuu1LHL3ldLiYEOdQxWzET6Kb9UzzJu0AMMVVz5y/
gKqtBYJmeRtzcFVlbbl4+V0O0TazPxxMnwfF02YhBKnuE5qS2ZvYcRGQycbtb44JhGPZoR/R3qb4
etGCs1lupSeV4tTekPojBF0Av6h7W/VnSRI8suhZ3rNsRpizkwVXh26MvvUGJAVdTvxM3b/FAjgH
zIhUD5CNOGJAv1Pfcsc4O2Ejdsvh4SwTGz0lYrJM0cAhkgEVWffPy5ejOloh+/ZztWLkGEri/cxP
lMjlSWGlsiX14FnrkVUI0T6pSSTBCfICRDocK01VJ0ioAL20Utkujy3PFoIpum2QNtiN+KwlRXqn
qf2icNZMFJDbGKvlg0WQutcl7C2/zAgcA0qshPzTkEU3TyLlYUMod1Ee9JtS769mAie2Y2kJRx1F
EypM10W8XY0Iu8uQC29ZqPDX7A6bYYpsjOqV9fX7+Hp3Czn1cfm7eax5q0TiMo1AyWhBsgexk+4n
rStwGyNCBuGSsVjuOoJBKDkkcab41uQoCHgTserb5r6D7r1TIxqpiOQlGD/nbCtjk/txCgOELjQN
kcpTtlMzvMRmvHXK2t2XoecdWSyaLdLMSMV8BxqzOTa9pAjZ47ezXKn5ydzRq6qS8TfRx40WGfZR
kcH3QYgfiRPkKwIaZ/C5MQc9VpDx7Vs21eFal8PL4kRY7AliVrAst5pFq9IoQ7FtI7PftKk97YvG
eJliz74E2dl2O+cOTFB0AmjF/DCp3EPHSy9i6PtVJjxz29QkTCaJZW4SJ07WsRZ3u8Bp9qKDluMH
OgCvPh13loZxyOi17qrEU3IIp/6ltbrp1CZGdiqEWT2QDYOgbwzti2WXxjYxgIKMXWStaEI62wAM
yrHvNOMYyNb3RjwgsQxYGnNpWJEEZ+xQExQ3t7O24M2DU0g4hTqjG1RIwjPfOi29BGtEVsKFzaYH
paDKyN9B49lRs02jJD5qIx2OxAKHmQ2atq/yTAdg713GtnKAXSNETxeHZleX2U4YAJFn8feyyQE6
egIJ9ljq58XLsXg7fm1SRStWQ+k1fB3lO9HQz6qH/YUJWHBUyu7FjhDepZJmAwWRRYu9aPad/t1y
U207Sv0umsVsjrBYgrvJPjJY6GxqZv6c1xBaIdtygHQNkIsBYXUm+v/akFfT+xP2Fx+j2GcQ5Z4P
5qjAqe1+ff5FwS77zPAhAUfranbuLBtKTt0xdl68spcHUu/aY9smN9Dr4Hd1nDzLQ4unZ7nVe3DB
Zy/F4pnIJCgif/FQLL4efTSUjerItzClJ0615i7XYpUzMYTQ1wXg3RDkwi5afufOyph1Y8osCsPU
tGrDST0MbjqerFye06QEK6YHTI5mzVSded3XZrmromFBXjo/o1I+t8uhPPzyJ+WIF9cBejIuIVGA
mIsNwrlskxe4G3DdGivQr9eyV5+8hlE+CvgIy8ZVnT9vBf91izcjf6Kmlw+abji2tjYcl1vmrOH/
dXe5pVbOOk9s7Ns10tdlQzoB15U6fw5NWL7RLOJaNnnNOLZYTH495gLL9XGEmavFcAKVcPbI5AL1
JiYyhoPnLrQnWqAoDd3Zp7Jo9yPAVisrr+VKMR0JvoCVpFZVJ5KRQf7IHFc5XTdKo2RdnHR1oAxN
C1SHblu+mP1EocZU74O2IGsrqMoToKDIb0fGi3DuwSotQVE4L2mUcqyWjc1s3S9VWDnLgeggz1LE
n6Gls6dm+TppwzkUsFxXlX1huN1WxumHOnsaSPdY16M27BebxDJsYWqk8EHNkEZIcEd5DUDPBA4i
jAZ5tExTHhG6BHQDhgKzhacCjMjDQyrE6sszkjucanqh5n/e90DthSQ9HQhGIX6BqtrKzA2Ssz3E
qk2xyQCaH6kV8GPvdAMRpBMWuPW7p8X78cufsNz622OhzQ/Ra2s6rvwuurb0NhVqg0sy5QlwjgbA
QZkWZ3qFwDc1F/1j5Lr+hBZ1h028pbvLYkwvzae0ALWkysS9SVvfdixzP+jBzOGYEGa8FCZdHgBP
GmoFIjUAjw7ZIiXgkMeNcG87U3o2UPEcsZtvYxnV716uX2JarE+51ciT2xukjz1Gc3hNISbvWqAx
KA2lxytHQxD0BuZGWuKQuTSxG+NwvA11BYS8VYp14No6BULPJmdaH2jTZH1ELVa3zppV7vLUju7y
Ic1hL+h5u47ykJJyMi9XHOuK4mW416nwbqRbq+s+G4Z7fMIsozRw4RHWcX1Siru8KagS28ZdAK9u
pXu0bpo48h2KL2+EZrV+Xs+jdSL1Faye9KyhE/M1GIZbW8/Ss1OFE90ZV1/3eeg9ZX3yo1GD6rLc
oxbPFLBkUMkwBq6EZ5mvsiBzVXG0985U7I1haqgv9Dx+hQm/WR53qp4ugg6HzDbS5qUhi6IsE+vB
G8pvzUjes5ca1JTq1t7rIwIYfbKeKvhlryZ9/kMVa9m6CwvxWmqTtZZhQVNoftbFN0viEhwYXIVb
kcNQ9zMtUg5qyRwXSEjz6tgBhiPP+6xNjf8HGuw0h/Grqu2M8oSVMciH9praibgtG0NUMeIJ6WFk
S1FKVKX20SoN4oHcegq7oGNhwMSDeIzxrqPdztrjpW4V98UYRbwvhvRCIwW8VRnpd+F8a4ynfBPF
stzDDOHUwb93FKk53kdZo6yInhtXpIOUa7RfLYcaBIjMktHvExWZWzUFR2diBMq6sTmokaXvRZH9
zJtORX9aVS9en9LbiAXFNnNS1rqB6Iwgu37LvKH1IcnHn334SP7EfmHrSDc+CoLKQb6F9RNEgOxQ
yL5ZNdYj9WT1KoRi8SHgvCSaLdHIiQnZn2wvUYbe3U6zwM+SlEuh14r7ps47soHK4KeRtvlGCKRE
G010h6Gpq5eGBgf+3uxmTgmiL2lcba94oDOlP5FF0z7ZMUNDArVmbJNDIztxK/gWtgPIqjXa4ryc
6bHtkhEFwXGk1TXyGv5rXOoKmM5Zd0HIflnuaQ6iPUWt6dw4ta8YYbQygim67RWZma+OzHbNVOaf
g0edLeiTEFKJ/FbLajzTFqX2jdH+4LiWfm/Nm6mfzlZCHT1XzZQVi8P4V/Mj85KsvUP7BNsC7pnW
NMM6Duzx3rCm6tBHdNsCIyWSA7FIAVLxpAfMPYO+MN50ipV+hGDegU706QIuUoLGp6/dfUN3Za+l
IDspICXziejIO8uu3fdwLiVQqqzONIi6meVpb6vUUml9jON3N4OCS47RN6KeUERlEbRDF9RSpZZi
q5hj+9jmBNV09RR/l2G8doHK/VQSMuq3Sg/Th+mZeyyrdsNAFn1DABluCdzKj0OnevfdmLAukq9L
7HxtqTENRGbvOoE+z1ZQ/3l3eZYOJ01Si6liKYL60ZYMznI030xDkOgThEhW5rt1I996Qtv3iT78
IcgWuPY44MLey24jYoATBCwmuCYVYMvO0xtVS/KumpBeaTxSN6G8q9rfvZz2PRIPkm0CGgF0SUag
u67zQAbB3IYpa980puGp2FlWaP6htv1nSTP5tSjGfo14J79lROH6sVcQftHE9HHGNHkb4maLNjF5
NmP5TSXx0uf8cD904d7Xrl7/JL+b1swcMzGVe4o/xBgKMJVWNePQy4wSqUXgRTqG4jg6tv0UTKBF
E2YEgGMnneBx4mwM2Q83vJnfsjicDuYk2os5OWvNTqqXipE9T8zn3raHx5xzvjDM9hYrRDIpo6sd
+BGBi7VIymhUYiE6AWp8NG3rVPXtY1lnT1oNND4xpvcM6pUBXJN1jWjjB6EIbd10MLbCqepfec1b
2phkVpC6dGtoFa9qOCErQMaUQMAFc46a7utUSteH8ZYKw34z6PCTyzOnk9+MGkIhCaBbAGwkuBP7
ZFBK2lNmileWPZj7oi/U+fpabpSWgI1Ipy5jBJm40RVmwdjrcmWCONiU+K4fm9H0fFEW9jGDaUqy
SukcIUGEB6pH087IrEuSqtG3KEwwE2bKZ6SBsewTydo1HJX1yIj8XcgfphzowQ5GdTEUs1wVTa9d
RdK9SEWHGFnm1jnpxHvTaKBlw6o6BnN903Yb68P9Jssq3InWgnqp6dnJa3PtoeDiia9ZZMx8C+N5
mpyPpNLA84JKtG1QiRO8sQOhh+D/kyTZiYnCnFvW7aG3DNdPGo/VGWjtHW0RLmJqOJ6RylBXiEtn
R/ervJidN0EfVy4JIu0N/eLqYc5pAMdU6qs//4OEOK6NUH8CdibXBOmQxkM8BmpkZWcNUXZwy/mo
qAbkmNg4qGlWnaqAPq6miZnzLuGnSuWqtf1uuWfZoNG5poiLgNZe2lMR+TS31pYTGz9S0pEaSzOB
oJruJhRYkjPhfAxIYic/ZSq2coqovrYtjYy6np6FRHhBBIz5zeufiygZzzbZjAgqhXIxVDMn5VTM
UiL1JPLpn5um3DlK95NOxt2QBAgLFYOpRTzJk1KOZ3Lck+dYGR1kUWOE7T3xbmPaeTfOyhHxtwbZ
Bs3WT2nh4Esic9rTpkoes/zQNMI9NjAgjqGqPJLGxK9QCCqktj5dyyKFX8ZSTEgIblPQRlsMKtNW
h9vsL4tpkXftKcj0wzAI7zHTFAQwcXzX5cgepO2JK0OUU7rwslhWVfM3RP+kXOqACRYepGR4ztWx
u1C8cK+iJd0IXqP10gAkJit98mWgVQeaxtV6qokGiAte21q1d+TtnlN1eI1ZHpJmQAJfMBQbiBgV
6Ryy/IijulibyWBvgHEzQ8tpIPBtsotZDb3fUl84KsPY7sho+E6F99ZmsX4/pKG7TSmPrSsBqBEr
VggclqyI1hZHUHPihcBOyE1AwvL5NOlFUeJEreV9Olqf8PjseQk/3COxz08mU/s5aCNehyXkvL6Z
v3nwHBpAueZ4h+/BPKNU5J7cXH1TxiZpefeGUTvQvPv+0+XCYndetKFelCEP0uI78Iv07wNlDV+0
e1aCZJOLMuZSF1BRmspwBQ0HvniRJmdLGI+mQ5fFjpXppisxaElE2PvQk8E2o/dBC1985ANNoK7J
/6BGQ1dNc/LzgL39+L+oO5PkyJktO+9FczxD35hJNUD0jJ7BfgIjmZmAo+/c0Uy1G01rM6Xd6Av+
r/SqnkxTmWkSxojMZJIRgLvfe8/5jumKx8YncwEOcrV1fAzgpcWCPbtOvgcMOoXSir2dBjV52/kG
vMUBi3E4a8McCqIltnZiL2t4Gq9OSWBqT7++7DP2fLcPvnQ2Cx2P4a320nPrdfrSVm5wFqbVw0tM
1H6qRLwvjNjdGBXzVFMyy3LVewHPmeFtke9Hz9h0Qc8eJuI3cu4GfuAI1be2xLPUHUUKWUPHcRI2
liovRMjIBT8C8yeDUohfmx/Keo77uUffEF/rNLsziod8RQPLeCyaVH/kBm4xP/VMRm345hP06R+p
eFEm7UoTXbZ0Z0XCSJDcubC62rB/IIuSZru3mr7d14JdvmqnXYwAf8OJIwrhvOYrvYSSlvEn+9Yf
2z218klz0WRF/fA8wtJtMmntOJuUy9Im2mdOE5JN8/vu1r0nfZNeRuk0ez0jXywxs5Of5T07nJ0c
6XyRO53rySHL841d9CRZigiAV6Fdong2wlFxKwOIdl9JTW3SUr708Vrkojj1vpWfNCByu95JLj8v
FRkpPHNhLsw6n061mT1hdPSelN4byEuDVyVa9yqaVzVuRlonj6moaAC7sOAUSUWr2s5WfkWfxDO2
fXJHndUz1rG23MSA4BeFA88xrT8sl4lvWjkfjiubx7Rmte+Kwv3SG4MIkTi+ZZNnLqweG00sPtBE
BiBJ3HLbx/342qNLSssxWIAFyUEL2t0tc7hgGX9s/SDuoHY4Ma2/wiKmLSpvvBv3lNs+2aOECePp
i8ggyl3rY4yhRadjFG2JCxofhMiIseKcU7VELHCWaT97ZMVKz0okdp65l8k4Y/zgnUgnOb5iPJnD
FD0FAyZvfOXMgpAyah+lbWGvjzPQuXyaQ9kGK5JM2q1DA+PeO4gJCONBjOC3HXJPl0HcQ9Xpvaef
h4zW7mS24SCK8XUoEEM1aZyC0E/wtrgBFhwN1mQi82MXsR0TBUQsA4ks27xP9Icsgq1fQIX+oFN1
6a3oTXO0LbW44mjFUpBKyldf+vmp/DAnlrtUxgRquj6YNMY5CFKIUCpzlW+wVad8slP21M8MagIq
AdVoIbuUcYpqraBjb1Ori+KJbA1Q3HRr0xjpdk9BE2Ta9CBkNyx8EA17sPgUKrGOhnyAdNwj2it7
wzhOHWVmlXsNZxMthZw9O1yT1G3jkF+la/dHkE+H2B0TSkowrXPBwFlD1OJ5aLP7uoGrQOM76LjR
MuIl7UxwuvaZUeFgDR79DnhtHn90lkdYHFEVDznHETSiVfQyj5DLXyjyS9wteXlGYLJSgP4PyQZv
cHyOkyZ7dhKxVIY+HBvzPg0sOuPcxra3A+b4ZrQJsQxdvy970ews6ZbPXmk8lGOTMpAB9wlIkFgd
PxVf4/TQk1AKt/2pGabhySRRCLbkL0ZY/REQVXelAiZBKgoiGIYa7YWCKFc26eboDQxedbIq0WZJ
RhB67y0I3RPbrCIQg8Uj3/Z90HLA4MHtMppj1rjHGVQcnKxNt5yBjP04jrTPKofx8KA7T0nfn+PS
Lj4D07cQfyFIIYC3tsiYUTKr3ss6ZoDjOb8txuxuGZAVYzmc4sm7bUoSRQqnMo60qfQjZk79iByv
fxha7dCTEFTSlnr31B1j3yeCBIDotacnvGWCR7uP8p2e80W02Jgaq3iKelNeodeGTlEypeccWuit
/ik1H72dxsxYGjriNqamOwd7KnLswnrRfQtG56TR/s8c84XYLZa4yctvQ2HQqgdmLOb82auR6WAz
nSlfu3rNUNte09dryWE5dIbyb4VXH4mNWNG0wnpd0SSbcBoLh5WOQJOI05tO0q9JV+c8Kj2mJuhe
3a6yzz8vJQn0yrJS9RZGNj1Dds1c6GQO4T1Y9PVAVxOZ5WEynW+bltaiktpr0cwjBvNmuAg7Hi8g
yON1gAWQyY1ERMQ0OXV8dP+jnr9Q8Z2wKjXQUiU2u0AHPo/wcsv03aLzERN8YzZnDwlE75sEM2DX
euzpZ+Bo1J49CS2pc+w11rR0bWmWd3SlIGDVrB9dQrfXpVYtTc12aG3lDEUmmpMlTdWtbyTBBm+j
udTy6pl4Qm6+ubg0OFNWIINZY33jmbi2ZhvHGQcGo0LLMJG8mck7NllEqyqaY3IVyIr4eRABdv6s
nIuCdar+LArN3f88aF2PGAJfIC2XIF8ix6aNUDU3xP7G1SMxbasLoBQkiJCe1FKHIoAQnNpH3yb1
k9lB21/T+0ND2oBmo0DySGnqmaouYY0lg569G/CCFtMElti9w1t6Tiu0uq0UFaeWormRcWgVabll
Fm2sSOZwFu1Ym2fRQh7G7ddvlUbbcBq0YQM2y1u1dFIx8JT+QzlAqjJEc5Ou5+9pafv7IE7Itkxn
oPOkeIYkLVYHoZXzrUuf7Pu6GxvC3/zQj5GGUMh3vbnQ+u4XmZzR2SZ4h9zgsX5wcsQaLhSmLSp1
+N93FUz52UVFfJzUjxh0kudBcGNG+rOlZH+MMqRXWWNqO82IH6dZ805jJd2nqed+FxjF/qqrFbAS
YoNYxWY0cH37ETRqfh9dalAnskgPvD9FIHJwqxmNOC2CUK/KBAqZYZ/BrTfIS2d7UTr1m9X11mUY
fg2DIS8zIUxLVaEGkrRgj9SSgMO9CjvVlFOdBs3SR13i2En0mtoj4VKDru9MIS/caEzyTV0tI4le
1G0jb2PcL9WkAvePJ+JhUE23ioDihvDb7f348zCe6PoArWG0Sj40cp4tetsHNzP1UzGIftkO5Uth
DmQolb717jbztpgt99q4GAeqCpaB5f6y4xhdsUzHR+JRD5wOgu0gSPpMqyx9ZhwYnMRdTu5b7YPT
crb24T4+lqSd1C09vcxKHop7rFwaheCZ0UJatdyU08iM3yx/iSam5BHdKU8HItDiRO0MGioPAE1D
yzaDR3TT6cLIEnv78xSxl/orsHj2jQORzGjWVGstMp97xdL0I2rmakWn1F3AX9WPla5ILhlMVvSU
LdGw4u42yvdCM8Wj6XXdDcbERovN99LV9Wfh8lbERMT+9dXPa5rygfoW1sbrNeSTmK5uVh4caaOo
93mixVVPCmETWVolQP57jBlLhoEGCTOqZIQYTx80RolDa8ebaODOqzzDAOAiWJZD0UIvNgmczGcS
sDvlPNs+Ys2pcvs3fiUGYyKtiIr2n9s4JplCVpvEmekv6v1FzthPGLNQtvcRSEInGf2vu0vWTD0U
2kmc73IdzZMOhmNHNy56sju002biPnhJPp4sHbNZIrq7cwCOOCZbaEi6ASd4nVs24ZK5KpfkV0af
vUNItKzdN5U63rrq3V+DR+fXkDnKFxMBVgOi+5EWMsTwuczeES6+xgwn90DXOdJRje/ce+xFFWjx
lfUTuX2GjS9HbkSPklFB3ozJ7eeBKGzsN3PgPZhD0SxnL5iXQ+2Jw8+DkAw4msT6/OngJugsDThN
y1rK3yZL5K6JLz2r1zbTRrklUpfsFeQ0q4hQLC4ObVUxaUNebeCCFA1wwBl0OUqsJmyigqGu6oml
Q7hDgWfT2O69fqOnGv0nW3M2LrOvrUPbd5G1jPHAj1ECMZnc+l940IJrT4Nr0eV+sWEc0K1Y0qxF
5dBQNqy9c28PN/Zghj/OuP9nLNz/X9kLFspbEAT/d/jCv/2P//nf/+1foeX+639ELvz9n/2duRBY
f3OAI/i6azgm/kKP7/jvzAXd/Ztrmaan+3f4rX/3Dv+duQAR14YZQCgcYgZDNxxszB1k7uS//RfT
+ZvPMcX2bZ1GsH9H7P7Lf/1PNu3un57/Rzu0Yzv/5Ho0DNOx8R2BcCcD7b68/WfXo95rmmoqnE12
2qqt26lbo0jS7GNkEJXnHnEZ0veL6scipsEfzNOhlMFSzOSLTvwVM68PDCYYKAegIv320XKKzxaH
NVhAb4t3gKw09YThiz5nkFxrx78N6IDaCup8MjsMExLsTrP9nLFLLzLd7A6O1X6WOlpgm3tmapaj
MM+u4RGFZDwY9564rKNt6+drT3avLAVOaCcMV0jWg8TtXBurOzHRZG8pB3rZQGtDrbEuuWSvZrLJ
oT9bO2MPLK8nPxb8UKt906yP1+xYZIy0XsioNzQ9w1wOOB7y3ChWs7dj2kisnjDqlZ9heTDkS6GL
ENj7wC9WbjRNPHWBeyezoEWXKc31hlSjQYzmhqbpopbF2o+6j8Y31rK1DxKAS8j4cAe3sKfCHlAS
GMTSK48qLW+KfTVo/AAmhLhaxeaxKCZ976XY6e7P7LExjz9fGS2RAajsj+zpxmmeeJ/LSgRwyoHh
hKbdHXTHGPcdno3lNM5Ygt1AO5dOFV8ia47vzpZNWQ3zYZ6sdIU0DcU/qtsLR/B55WNG++uprKLm
wigyw7uxtswpWQlH2E+e6og98ZRNuaASJNnRaxyV2lkP4npNFYvGU/Oj889D60/auTarm7K+QAl7
2wicvBky95lPRVzJfVmYm5pmiRnqLYe2iE8ZsXpqLywifn7ObximKsIOU9NI9hi3LMhZhrnotcw/
DKXnHdrJCRNtrBENjN6BSWy7zPk+S3GfR4+tJ06CLYGUE7a/PsEX2urmuMmH8hK4unZ0s0neukkk
mykGtCM9p7+VrWNfDf2kyDS0jfZZ1yoe9A9cYtHt5wmRn2vGO+riwTsyhtR9Vky6MXyKN53O4t7S
Fcc8t0vfMJwB0dMdd5V21hu9mekpsvoXTvfqK2UnCsfZtq/KjYyHqiFuPIn0YTECkdpPXNOkNmm/
G1fjAh7rk2owd6mcIYqux+VDUErnyXStU+Cm/cnVwRlQW9xGutG//KbYxUPN4boq6XxpbvJeDdzi
ebDBFV7cQyHcx2TI0g8jImKbEsK/TRgs4T16ybobXPLNSjXv8pSwqIbP+TpHBBSJzHc+/Dne1VCL
vpSJK16DnzLSPOu8at4maMLXfmd1b3TkV3nkmmcnQqcFr8TajBrIi4Bc4pcs8+11XVT2yido7qXI
LH+lnFhf//xpMJgbRvnk9tiev81qOb16nfHK/lldOtuKw7HFtEWeKvrxrlO/ChS8dfSYzWT+oCcg
yFAFp24sBLIjN6CQE/4hMfCo2WVXPyUuFuSU/zrvCAtq0lk9+VHbPXDAecaGT3c6jz8LTUD+iElD
qCh9KVCpHc2CuC2fm23f1Jb3MPqoYvI8GG8VuVe30jS30glycpNIiE/vrw+Jmle9mOBX3v+Ghzh1
26oOpySIcobT0zVrvfHq2P1wLIV4+MdLfJbZJtbFXrgu2iiMfa96DUZm9itOE/enuFHGsE7ueZlF
vG8HRaPXyM4RtNOrM8vseaJF7GbDB0PY+Tg0SfnExP0kyi5Gw8Gze3Yg3IA83lI0LkaOzU+sQIJo
rSk+TCLTX+n5LZkxOU/TOMhL6wQvDuI2ArDzR9jn+bWvyAceOgKm3clZ6WleHO12zMlDxAdhyXQN
2prAknq0BAXGk21aA5ENPuc8L3Jute3SOMmj5je1Lr5WRcyAZy5djbCaOc/KYwlt9MznpzFgVcnG
m6JyqwfVS2xr3U27B8NJtssltv167dW12NaudY51JX75vnH2OTh+j2tpuDuUO9Mr/h6gbgGjl5+n
y0rRH28l2ZdtZ3tvOVcVA5zs1QYUsPfwhhHNVfhvA6CIhc7lFYqhJnvAjas3uWLLb9/AT0f7XJDs
btT9H6VxP0EBOtNzUC+uZmlrXaAfaRUh9UHQpaFNSNG1RBsTBh3ux6j3vKWvGvvSTl25UDq3MG2d
KpQBvGsl22jr4q1+8So+lMLrBYVXecKoHJwHHGGLJPbih5+Zk+fQ0kny6c2McK9xwBQMYCt59RVT
4ntWYjPYrNURijOnqvKDmfaHrPHVxc5qjds8la+to63pIJcPLinhz2PHcMz2ym6HeFI8m22TrYTO
b/TzpxgHSJDkRFDMOwo4VC6u186MQOSVBAm5/+u1+9NSpRVCRf0lwt159O8PP18NJT/PoByIIGOm
mCWYav/zVZajQMtmRpVFEo0r9A/UhyXLk44jY+kLDvTCNOtlmt0lyUHRXHJ6SV7W/aEBZmwCJetF
bluY7WKGQrabP4gSSYDhQ2qceRO4fjC9xnAqufAtsInvhB0Mu0zEDIB1uSsqsZ60lI19cDjltF50
qCnAAZSkJ/OhztpLofXFVWOVxQCFJFNzfxszByKbTWFT3GMrM7Nr9iqrcxDW+g0vPzVmGhnb2YpI
KPPbYF1l9Y4Z03scFBsjVuZqhNe0dYb2i0V4DqdGC850yToUi/gBvSw9Knv8tBvssbJGQeGwP8iM
bL16ugmVg0hRtNisvue/ZWLi2Xb/YHnfRKw9zWnDipotBi0xwo4mleHMMV80fyJhLKQkg6lx6bN1
vXHReiLILFP9ssZpx+ilCwvPEGtcQE1Y2SnVSOrZC3LT3jDch3oq6dPoubn23BGbnaiRNdN6qYP6
O+5QWXC3vmj9Pb2FyDjnHhtOCDVOgxerMb+NghGip580PRoX0n7362QzGP5VIgSgYh1+e9JLmNMW
ZJoK9zmW3Quq2w2xQe6mkYil6ul3VjNgcAiWlIwiaOl/q8pViwCXK0cNzxqMpU7wGp4dVLHJFTgR
GehrfdDBYKnog4KxC8tfUrhczL1cBG3dbZBFETnTGsj24JYMU7IAfEJfW8TfJk3cUC+cax2EfZN/
i7R9m22cyLmi5dDK+5TgEJHM3Qw1bSfHeK16/RZ52WMlcSAXZCV5+p+BYM5hesEaRZwgDuXY2Uam
9hCr/hzNGiNgb8nVtJo5/83qMnY+lMyC2XGiPSpL+8yG7qrHwDoyAhU1dzvRdclYiRFLjE8IJuAK
azUJxpJKN7nbY6ndq5ghmsofS49+NxIu/A846Ky0WXL3owXy3W93+InM5ZZs011jOl1okfI4DgV3
tuUeGqDFsd08V15P8CZ7PePXujk3sQ1yLOkOnJ+yDauahzo2HI3xZJZDwNhy6JatYlbqYKHXyZxK
Au8Mdi20aKqUXhntzYav7sduobPAFMwRZVSe8kC9e0WzB7D8XfZ6vem06Unnflz27ZDyNlrbwpyp
2puIMCluxEA3FhRi9OOD6WJMKBGtNCtJBo+A8vDxtIm8TeQSF3qahqWvAw216hKAkrHmUk9C6YOL
m2P9Ra+sU6Z7cI0CS6waJ32fG8sLOxpfNC1jfDLpag7MkYOceukK6727fx/DcN7jNj9ZMiLO0c+A
mia/G5t7xNKab1UL0nglkdzuM9onDDrGV+r/Yge4RC2AVKvGLEZEdNn5f/xi+rJd82D2zEv0smjJ
nSCkrCORnh7eEmnBp7L8l8mwfyt3+D2J5mDXv7vO1gmFJe+qTHZOd2/XMNhOHHHth4ypjlN/GpVb
HbxkYvuaaqYYaahE/YFqB4Jm4298ZyRMMkHwp96MQb3G0nnsXJdg5OCam9i3K4vAtQJZkS+PFUhS
G287RyMzrFrSww2r+bkASfhDVYduS8mUvlbtntvM3ct5WsWkIWqMGpgcMBa4MHTnpmxLLpIZk4Vl
8UwbLvingAjZHwi1LjH7r6sh8KjGuVqrTh7izt42ykpgiQi4Jxj+i4tSUb2R8IfmGIJ+WxRnhLcs
Wcm6bZnAaBIwRjOgZPc/7AyOaTPPv4nu68IW81LH3Bc1Lup8EtmUQH47u9nWGsS5I6d+4xrq4k+o
YYlHjQK5qzQvXdvKaHA8dKjBxFE2CpMh47ONC4HCsBt9OzUO2VXVJ4IguUNmbYQl+FyQVAGm8rrl
vIE6xqazy5bEexDMY3K0aV9OUEsuXhs9iar9k01EwUoFkMLK1xFylu/4Mb350rohPBSA5qzXKGJr
j7taW2rIyxU23DWnrG7nBFxSZYDHnA7oGUb7q5HY+WFoTTR9grjnDPVqu2wo5baBNhy7+6Bdy5+E
xQTVdIhizS2QghLuYNTYy3hiNYkVza4mAC4zJcEakiPIZLp1G23ERilt9yXpcZ46fnn2sildqwB/
rR55+4xPjdjctXFvn02Wile1np81jbFo4/jnAQgusrdi7aZByqGlhXyv3zPPWPoXDLw+3NaTO+rE
nZMk0WrGNrttHTqAaWU+tAVVPDaiX0aPg7HOYRIOAe3+2rLBLBYT8oq+eeuAhvWtv5oo/G9Zga5x
jtxP0yK3NK5Y+z4czbTRJqLEYQBvstgROE5a7Ey6nHdNpmhNWesvmtZ/dOlphzGmGN0k069rYfVo
kNjj3ifqvLySRuguPJrCnaQBX6YRgwhtP7C9+kWAC76Fj1PWk/bcRdNCA8e3bAPx5uR5vm6d4QjV
508yMe6QhNlt64xQOqOxKazhnXR3x1l7N6ClOeJV1pJ/f/7zohW4r7DavdXP6wNRjw8ELvyff+/n
j1NdPFCNNZuff9piXiRGL9n907f8+UM94kRojzqxm3zLn5eGRi1HWpFwy9loIysu97o30a0v6KPb
DGcsB8VsdUonGknl8DspOMz2k/5Gw+Modpjzu9DU+l3V9We7b3c+bR8wNuTpSvfNEeorq+ffXjr9
biwQ+HIiKjawdtYw/J4zZIuwH57YxPYIf5DWjwuEocRBmDZIA9v8TY4qNWWyJKLuWE2Y+9Qv5Mbe
OifPE8iDcWhqgtRFWTIBtNCv9kGy6HyG0P9w2/3DgTfnkR+qgUQShC9yKwcU6nd73s8DU9sCV4Tz
3GSjBoBEfBYJExadCbAa7IZy1SMoHgPPaKJHwaEywPeL9eWPJa1Bkc12fTem/Tz/cafVkrzN/ArU
gXDOtGB421VDSEoG6wL4uszNgSM6nM5ms3jNifJYzx5ZN8hFyhDp2gfYAbBpKO2wC1qQy+4P5v/+
Cvk8+eBNzE08ko/rKzPbTUMdluZdewZgobNOmuf8Ml16cPqtN+OXfIj3HSLNXhjHwGm/ky569sS4
TQRv+HjC8z/cp47kKpta+QDuZKPS+WgZAy4b2zzEGjg3RwtNqQPnUhtB1o2SS1JEMbkjfcX/FPDD
Qs2LFx1JrEj2soUnrqq21MMkV73rrfpA+2juHM7Bg+c6Br/qyd+JLgrvRwTH4TjbRksvQJ1gOHuP
4IS+uY6xPNZlg7mMeS7YGkPXPvpoWNL744jfrJwK7Z9MPoxZPyIR4l6aIWXXMqKb0vY0G/SLXzIo
Sx5L/JJbSw6nYDTvofMcpHImufZewepBZ5Np9QHG+abAER5KtDKTb57NKD1nMSCWMSWAvS2HDRHM
RQjfi1/T4wouUblWksZllT84VFF+/gTVhsLQjF4NJiaRllJfYDI2z4Q+DqTe9l+Rj4uVCReYszpH
R7WzEAChD67/ZPgwglx78Ce/25u9RHJMR8BHDQcHt7pTZEkU5NSC5HZnol4O81rVu84psFzUaFvl
oSmi56p29SXy8HMKR2ZR1eeJFN1Na79PUYQfOLknPyYPVXqRTgJOqsNFmzhwVehiP8yy3xBhyPmy
I+S3Kl4j6a9Gw3IWuUjosCbiqbZBj6DCVw1VAAcOLv2OdPP2NnPcD/2A4WvrIhzs7Ok5gTe1sGGb
LbXmPaHt4IN6o2JC5Nx946PGeZo1q1Sk32lV+Esat3QmJ9iHw5FE+o8xYspk3YEUZdyu7KHegnNA
JHjXNFVR8muaLHkSYLgKC79TxjaW+8ErMFASGSWef6EoZeDD2OXw1pDzkvY5ounu1bCnDWSA7z4g
FR3gU7V2TOD3JrabYr7lZovpQ5fawkaT7+jaM+TvYGkjuUomaYatdPY61qhcAAPTzzEDYyb8VxXX
2s7o32y722r9q/QEYVqkYctmp+f2Y1pOwN08ArwMKRZ5IwhtV86fVrOOmsFwv0nPVQNHvojQk3VG
iNXLoody6nL1G6n8e5xeLAPUSIVosyTa5T6ps9aDy4oGc2qthuQQqCh+l3X1bbjZzuq0w2jLcxS/
+NyIluIU4qPaqv3oagRjsCRVfO0a3a3p9FcYYXuCsm/o6pZdPrBHZ/u5yRfQN29F2u7svvrMGHaF
uoCSWVlYnJBEvyfoLzb1bH9FKVICErtmVGjVU5Jkt2Ku/yQsFObc/Km1ZqFH/TXXWXM8BrEdDp+q
/JrF+BWxKBhG8ccPjOM91GPyvI8JFZtEF8U6tezsslrUFb1/ZVTFejBYVjI0PkKE5jua8XQbzPMT
+gMmgijS7BV31zNwOFBS/kcdoY7sBPrgQYLo9eia+eO4DaZnIGH+Op6qh/J+VI1q0Mka8ztTGgjD
reeWLUDGxtmG4R7qiKKMqVwz3V9PglIwRYfB1kdGYHzNDQwTzrfJFsawfMEV/G4ZYL04BE3lqZqH
XT/GV2g7j67NoWymUyxpezjN0h2yi10NA7+Kdh774gH8CME59lGAcQ+F5d2a1IUMN+0ca1jS8fXp
Thvvgx48JsAmYl+YK4+zoU7YXDg0qNq8nF+3whmMwC6lHzJxgiaiPObAg3b+en+L8cQ+BXlAyhIr
Anautdkn3xp1GUm5FcccfoXkPUXYmAfAvpDHTmEHcMwcjePg8qSE1djOLatnMTs7IGAXX3yrzpmO
tkiC0HG0t1zk75bw76VVAJ0ie2lj8qyG56GsDP6ZOP/cSH3OpV//4fDxXNyH8PGdCtbr1Gj+pXHx
hwxTQLddMwnB0A3qj5YYMX189WCKMsXizK7NFIsuMEOVzUfToC5yswPjMb4XCeIWVww7Oggtpl2b
ROq4Y+sl0oCLGIyv3PNZ5IPmEhuIvkw89FMFPio3eQPblA72vdyuJoVOIzYObs0c18iCE5/+TpWl
WPh304k2kuOKuROMEr9g7Dvbib1j4Xqw7yLn2Wncj9G5+2OM5yihwaGGP5xxX2R+c6SqkFn5ywgL
x5Jri+hZa5iAdyTsK8LXlhJoIOfI6QHxPItClv1xBldfNQNC6nF6jGv+f+JF5LrGyBsOpvlV+Cj/
oBakkxMdHSmfh5yIShg+p7kJULJ1SHw6fW/mMzZol0I7GIjvk5NDy5VzaUfzSffDRBkM3eYF+NZq
neQmo8MyBqRgGu+zgbA5fZkYwYRFFtFnuK+QTfcO9fDTtaDa+YDuXKyjBz/nHMpw2wy5VNpwrAgM
d/QeAR57qxrBAJumbVGdORP7j4fbA1aHZ69dSRxU6+C8IjsFE3TCacJI/WJZ94mxgVd88bTERf1H
xrgdZz7Ra/56yDGlEmD/3EoLVkHbrts+eJ31aWMN/bdsfDsc7RlQihOfvTyAa0OXtLdufTO+1lZw
UjGzjLzR3ujYOjqZ4WNSldsCgEjoJoJ9lg1NiOlLJEjY5iZbUOb9mbEqICinZmXOB9IOVUbvsRHA
hF/RXw92kfiibe9xC6HssXuE3uY7OR1s2bn4Nfr6yi48Prgky1ZzDRjP8B5Dt+vVOjGrlwT+edXz
A6gEcRpQDHpIAZHSRQUlFWC+DLjEDWx8oaniZolyb9PYyln3RvDN8eYZlLrkJKQtgaMpziTTnzHp
v4vWXvfC4+waCDOMDJcCMlrrpVVhyJAvRkD9hNWNfDA+3r0X00+awLxgF7SWEkAQdUqAgDt7xoJK
M2rJYUnaJ89txj20QLq0cWUcEvSxYRpHyYtem3cGYYx7ao5Ire4+7dlFMHPnnUfqWI62WMJb541L
RtprpEv7fErOQJ3ODAoYI8pvbXzSs/oOiXxMgooCDYDxzgvqT9tknET4eV+MNLHUb7/WybajbgKg
EA5G8TwO2bQW0IkXKknXDqKWMtPnVWVMp6nqfpda46y1zlrb9PmN+oVkTY8wRY9mnhBf9X7sClI7
lL7RCBhw0jPWL5B7k/8bpD/9f+Z6Je1qDbBaGBc2I+gBQ8FUrDF3t6FShYsGXg/TGv1vaQav7sg7
jmnss5STAAy4CpC4LnpL6gindOyJ3pWC9ong8E8zg0Iz9eAIga1tet16bwtv2kS9jBdqbD+6nP4W
MIZ0mYwIwkHmsTkZZ4dBoRPp9SLxWfksLTtqmEUhBNk01dNVxjRlZUZs6RzZERV6xHbVrcsRNPe3
9YxBTDrjsoCmsnYR7Nj6Qy09olyl1S0j3XCXqWsYS9WlvxpGZouhTJ+8nLL5LqRZtKXGyk4TkP/Z
ZCKwRBsplqPWfThRAtvI4mCsR+YqgA2zMNr5JdawuxfSJFnWx7PoklaylPr4LT1ecgrz4uMMX/jj
Q/yj9nQHXsUKi+9n5SXIDJJqjzB5W7cYliJIUaAC2yWwJu2OHlQLWu6PU4fgF/Y4ep+m7FemD0MM
IdpdVMBh0nmNPOtqj3G++F+Enddyq9C2bb+IKuIEXoVQlpzjC+WwTM4wCV9/Glp1r/ddtU/dF5ct
y0qGyZhj9N56ENMldDRn7drFWwmIy+2f+6Qv1lHpTrtMBtoR+qRWIKQ2dcg6zSMWenstWWAO+YzU
G5BOzFhfXIKMM5nJk7FLbFKUlNAknt6QxqYfuchUgohwLdX+xGz+vGjkQkskYVOSz4IUfMizfTpN
p2hoh12ezZmfmWI/uFzikqLZU0vfITysdskQnRWDaUOcjfs4dZnRZeo+zPAvzg5liDBNz9Znb3Tb
YKv0GFgSFL1FS4lgNuPGkX3JBaZrMNmyIZ9b5bVs7ENcw7arqjWUz6MaVqOHPBffduNovjklOikJ
siPjfGYtgl0Ednn61BFPnDMUhkzPsrWa38chSZa1Yp9BdI4MaTkxQtXHSZ2eiiB+CPqBwsPhlU0R
XTsTYT2j2l0cpZuE6SSG0/6efSxSVBVBfMKkVhZ2dpBFuZ3xBevFrVUwWKjYZ4O3yu4HsI0vuPnp
4ZSVpXzTnfPnTmCT0j1tobKYbnsT6Oj/lETGW57vI8JLuQJcyEpNzupoVuUGI8sniJt12SbwdiOb
NVbBsjjRETHD5GIVwDZa9b6yxV7aRb62up58XDh+q0RQbwbCFIBueppt9hf6n2JnwURgVU8cX+Ma
JcoWC5IeMHSgwzMwjwxt7ZNgjfbYV8pNnTbHyLafnGkh0QdZeoN41mqyTcVb2oXIMPdsS46KiWhu
Rv5Pi93eI0f1kBxB4VHz26mfT4aNBHbx1ahdi7s+ZdQB71jTbcnVoSbcUnYhwyV2TI09+3MaPRhO
gTY9BGeTxZV6h8OWUaJiPNVueS8jHBx9jQBUSuMpDurNjCkU+Kep7qVWlV7jDv5Mz3+jtiAAgmK+
zZSLqXTFluPubKTKBVEByo+xAQ0o6Uuwh0O8ExOCOisfdZQ8Oa809I+Z8jyY094o2e4NoYWnxOXS
o/4xBokRtM2e4SRce0FMHPoPCG0Hgcd4hbzhTkpkrPjGezZJI5WrkwvfxPq/Yhr9InVsX2NhbKa5
qhG3oAeeqjuJkZ9YS7dYp3mHJ78UDn0k5xK5+NFb1LgrvYjOeZPZFyW1jyFq8Y1lpLTW+rcY9dCW
nGDogXlAo+IMweWN7iA7ka4JPaF7qd47K3YUhWcSh8Hkw7xkyDmH3uNyIXZ2jucnZ7gMEl3Idt3p
dLK53B4lQzoPXvKnKE1wQybeOgPAU8+mWiu0b611ai+xE4DPBpzH3O3P+dYJ5HpogMoqRMyNKfVv
2sutm5U11aE/9TFbKprytVHgY0yrYs2ezvXc1Ax8LWXFtkChNJLGtyVg/dZBMF2MIoO4EObHsdJQ
Efe16iE12Zl2+xNqCW2u9MfEt7Ou+I84Uhi+qONDjySG68DGjqB0xsONaykH/Ed+MOE7cWL51JXJ
Q0KwLv+y5ID1+Gni3eiye59iNKJd5WfoUHDr6gB47WJjFkXml5PKoS6H5d+U3HdGLrY5+h8NMXTg
gl7kv8Z2P39ITWBB1RxlW1kSktyV6bceMeVRRfkYBPBjtfStZ/yOH5qFyK3bDzxfOypp1Z7tXRbC
1bHL8odB1fMMCV1ld0eIDw26sH+2tfHcTk4AV5F23SBzGJF4vvs4+xCTobNy6kdXV78DgWUVwB3A
3dJ5lGIbSUNsymS4JWL+gvlArFAg7RDW9H5AxxVKkN5unbQl1WFI2XxSAWeqXd/1tXmMyXrywSlv
alsJluzQhw6RPFMVBoVqwkU7eGEw1WxoVvC/6SIaTjpgmrbC98XF06Sj4cVj/i4cGxvzcllyopF1
3z0kXMe9Pku2FTF3vrJYfEf2k5XAf4nr5g+juJLdB8KrEASEpE9XTG62BCQTTMtke2DYhWrJ9ITk
gOOhWRkSIPHNUdg1nQ7TfVAisiRK2X4jzWcTRaDJSheYQCfDgNTSiojzWNlCnd6omvY8q8p3E47m
oa3KfaO66b1zch61MSqObeishjIhrxUwhDD+CJzBt2Uy34V9jc8jXgdjNF5G3JD9suNq0wa9nZWu
JjGTLVyfgzmX57Jrm61jkKYeOyEpkqIrPEyuL5ajqq+ite4bw/osrfQ1zLVgayYTvH/o6fa9RYN1
axAofkQaRarDTMFZQvs8i5wFMjUdjzZTs1ax4Hih5ezH6iVt53F/DSJXrfqzbGUN7Msgxrq/7Sqj
Y2GgxCx7Gj5VozR+QwxwGFrbqEMiObVV6NcEVRZKdgkmJd1rcppuNDshILojhTpu1L2Y1RsaB7Dj
EoTccMkI9l2pUV/vOlNr2ZcMqt/RoYfRBhEkhNO9fDmVcRJ8RzkjtrGu/ES4W0UEcHmYL+FyVfy+
Hoc1zZHtaAUXRQm5ZhkcBo5MLtMkHuBmGPdmBhRzaMztGGoPMbOo3agS/T11QEssAZASmp9ksH/Q
HPes2DpA71F70ugQWsCFCN9TFS8tBu2gGw5WddqOE2zhzURKT2ilGAk1/J1mN/ua2Xec7xXG9aWb
7arxsza3Ef6u7qPF6rKNWGkKoeRAremQBVEHYgq6qpaZaNZSgnPIV2r36EBUlpL3DEmFlw8F2b0T
tsgqZgzEdxPXMPW2rcnnDQa46OTYS6vWbrRe+kP+GahW+pwF2V2cGcDNhd9VsHTdTJZ0pfGAuJs+
Gu5xzCyK2q5ZK9fdr7IObPHdNd2LUveuH4sCSBa5elmpW9ua67IK+1eEOYWpa7fsA6ubgRRuxDGH
oaxmX9bhnnWK3VQRvQwJYOUUlCUVe7Adlx3nd+yQQGPG8VuF4n6b067G+VLgg08POQf1jlC3g4oy
aW/U1NZDOfbrxifaB15+OL8bbIZHm7ErZlxfLZlixN1roDexD2fordWbwAto4XlUyH+GpoIN0OJH
d7uuXbsE63I7BXI/TKlv25tc4Xidh75FdNuycjW8WL1wQdvCVMYZzxjCPlYsNnaJcUDW6otKdb+2
pXxUwwYU6dImhj1frXvQ4HnsdpuuFRM9J7C7FtzAFfJ91pY0OExYidck+T4VupUDQTfRzurGgspU
CkzOrHxoSWo/NKaPpst/OhwcCKXs27JRza1wZxhmzB08hCvPhGlxvZyL537gczONfl5ndnnBIEOP
V59HTJTDoyoBkQMpB/OWGdxSB62Veoyo9pEbjrxREtHcfMQRuZAvr9/RT0Gs+f+/Tb8iLX/vOC2P
8PswFaWQJ+qoK45aUtTe9Y7X+1S1QGh3/Zk+vjN5v88YpHiXqJF4BfEU8avrH/zHt7+P//c3FouN
7uz/11fx90X+fUaud+3s/+ctoRng6KjNPjuKBqfs9WGuz/73hVyfDaNIme9+n7hSMBTurnetoQ82
fz+/vw9+vfX3Ua7fqfbYcD5wkO5d+R4Ksz842PD3RT7q+04bS5aZGArl8h3JK+Xf735vc2acYHC3
/s99EkRWdNX+7z2v34VLLvHvbW2QeWOQmPCHuP3vI1x/+/ePf5/r9+/+eRhrCf6etVDzNEEf3cdy
gk9yCm9+XwjusYVQv7zu//i2bDlW/d9HK5oi3Oij9fQ3J1um6rRxehXYCkzH65drSvZvKvbvbb93
uX5H8NbJJk1k88/t17+/3nZ9kN8fSVLo2PsU3d9I7t9f/D7Z723XB/jfA7x/n/OfP4HWUa+01oo8
OiDb31/+fbvXn69PV/RVQlLK//uu/97peuPvX15/vP5NOrsHt+2rLU7w7tAWlGWaqUh2X/xoBzFj
tOXLPz8CP4EA98+vB3WTkKibuEvHRYWQeP2j3y//3KaW4EuMEbPn7zP88zS/f/vPU/23+2luwGv6
fSz0hfWhOczXm69/YALtyP6+s98H+I/f//Mk1x///bXi5tVuSnr/v34Evw/7+zr+68Nc7/jPfa63
wcJr/cE2/vRxb3rofJERXoGkxUA0ExBN+I+3MKTizd/lYjCeFQsc63yO9OrpuhqUtPAOUYKp0ASQ
ASBz6T7kvp5it0L5KjfCUJaLWOpzwn10uA62TH+bI3zb5mgt39Gta0y22AI6r5ZaW97zRU9pnalO
/qgGjbpzo2SbjvKx7mNajouL3ibOezW2qP96YhKqQN60Wnm2Zi4cQU/NDNXpdqrktxkE6zRCT2Ak
HXsP5rD0AOtFrjsBHaxRpOlqsMXA/e1m46NWuekmqhFF5GOJuKixiMgOYl/PqZLC9AyAA0p0rJa4
Z6roJFBBnYEYelFpAJeZ8kuuoQVgiG2tXVEgCKAUZope+WbaBXdV3e9HdbKxn8/qHeGF+m4m/c4Q
bFdH+4XShK1Nl2pI2Cl0dKcFT9EtlRgzcJmz1eczXWPSo2OT3Ji6JjxmPoqPU55ZLv0YTC0I/ecn
wP57oG5nVLqVF7fmWz3Uh7Kcsg0FFBEtXNupUE4w3Wl7kkuyZsderttiP0U9gIiUPUZCG1ABArYO
E22lGkwBSEiJN0PNZ2d1xi5wougxZIY4V/rgKYFDdgQb89aZblI5/rQ2H4wj3Tdm6oxHF3gBkCwv
htURFIl6gHw5bpmdnXRyCRE9Jexbmuillj9JQAGpqlQEI7SqLf5zW6m6Xacz/lYaZxubgk/apJ1e
tQP+xHF4ppYcN22tQrfDSGzHt3nI0B5dIH8raCVvDWWa7vUF2twPCpV5Rvp7kL63ErQM4/t8Vyk0
CKqeuENn1oat2WUbB42Gr5u88RBd4y517kZM3Dun5UWPgHiZIZXKQS34R1cbI7Jdjxkk2KzQURkb
cC51Ojv7SPnpyJlZN+N5OYL0RHRgS+Y/jLApk1vGA7X53il2cCn1/qvOgVvpnH4eMkCJmR+pXBTZ
EInVxGQ/ZYNLbwdw2O7KbDGHZsi3DDNVtnMKEFnAlF8assxw9O4liFPE/AKfaYHwaiIzKHR4LoGS
bF10JCX0o5zg7lro6JRNHrbB3QSDfq6dzyoryD1Tw49Jgo12FMUbgHMMmnGmn0DqYYGVy42+lUX5
iiWWvvY4v7r1BBbR3GnKH3sho+mxEe+hSeaem6h3+FkdEP3ZOojk46Q5+NPcUw8pblUqdF5T2eBe
T7/SWus3c01hTOOx2kBDjJYK2oIzj0uq6MHkFPRCiEqZOaW9oRtoimvaDYiIzs+Zvvbqh1UTh0Mk
J0bs5qFN6yfE9Jnn0qkUbvWmdfLCDA1Ks9EtPt7nUg0Mz2wTOuMBUWjo4dlvaKOKY7kMkE8x7kjs
COO2QhRCrd0Tjf6sJDRFsa1lGXukNgegCZT5YDha6Ktav8OKbPG76SV05QfsuoapcfmdzK8zlG9k
atGXGgPaa/Unp46eJO4DQBXAVIajq21UId2PbuydNe2qcUKMl5DVvhKB/lNk6KlV8ZYMFikZ84sE
S2Dq3C3XhrOhor/rZjPxJZKWrmpPAfoQWlPTNo0isYrBde2mTyHhGmRwTft3cNrMhbrpFlL7eujx
DAo6iZgkWLtNBmG1LBBJAZ5EC7MOOSa8puxRxyUfkg9p1VQIYbBZ7CsAvpC6mfJ27BHJG8lsG79P
Wx7xwDe5FdyhRun8ISCCeRkhizFfG0XPQqDQcciy1yHsM7JfyOtqG9oRbZu/VJZmeBaZeNlI3E6Y
DvNaNCoNmZGJGCp7v1WyZ5Hod3JcmtMvUjD1reMUKyWCiFj/LpX0O4/1r7Y26HJgV4eYHa56O8cx
01Ou5QEhvhpCGidjqhVN4auGSmHM0XUOU/mgJvWlbieoddOp6ml0tjSs9IEXHEF4b7HeqYCR/JEw
AQhq1Q1zq1VcCvIh7ZB9azjuS2D2/EeKVFQb9CK0RzsReom2b5iqk+uMeSgrL3lKYwtoZF0L4GyV
X47mbeRk+dokzT3SgFCGQdet+yFA/+EMh47JeigKc11z1fV7I0HXPkhQTAqzG8R9hNxaxbgODOXL
qRnwBeCJjNhgMjCgUbLFlqn3IwADLO+5uS1NfWvNwzmNiqdiVDcmUOHNEn2MCSJ7iy0OM6V8ddUy
OZAnHYEnqep7NMDAa7NnEpCztdm0j1Ezf5WjeNFLdDULbkjUGxGO59lZ2xDUPK1FyqoJcS4rZDRl
yyS1ZCgjzHYPD1EjpG0LyAF3CUq1N6b2726YPYqqP42C/Ch1QOCa7Voze0tHjomkazd6T21gyFME
dzCb8LmpDU2ttNJvY+IAjYbzE7CMle3YdaM+zJj1xYMgvLucPM7N96kb38OWmaCdIQl1QNp0MRPf
PP0a4Okb9fgm6/lPwpBWhjDNZbzvzfyR+eribC/vK1ylfawwHU81vhjRA8jUblvOMVEwGvTMHMMr
6I+P1mn3YY8th+6mXzjkjQ2d/acFhoqvn8E5cWixV0AS5krLuWQOq7ogDixYPEJdcZeGYJo0hBE+
pqjtKNz9W94CVKsZa5YjY3pMaqEH+woARMy1WdGPddazXw4QtJu2vlt01HUVFKvKhkhvfak5xiN1
eO15UXu1eomrtIbNnj2TX3Vk5XuICTVe9b3NRx9eSOpBva5vu4SI2DLYtLuWFnLLx8IigVQixnK1
IqEzfo+mBWZqV5fYWdQLHYkZ7QSN1AW+Wj4QkYWaQS8wqXD2Dk7wBwbsoUwHa+EqvKAKOeku0AMn
8+x+uKu6EGQTYgLAb4WXDNmbDcwUfUgpvZaUL+AR9IZnjo3UVAX0WsqGRhuoaEafcMUTp+TWJBll
D7WJdPoL3gDUNpiB8MxwuvQvoqMtN2fOuCKc4SZLaJDg8uHTJIcLEkr4WIrsT7UYV/IuG5Be908x
jfhdEzFVQdBj41rAY4DuvAjlEelWtELD+I4NZs2Sq29EXm/sVp6Nxj13JUF4dYCWPovxfDFaNxR0
BVio8xR1qhPagKRmiya/wYds8zHaNg6CHJXVutdJQGzxsNNngaOTP6CnrjjmEDOhoV5ZbUPuI3kB
gYD3i/FmcO7cb3Xs+5M2kd3cldbOCbpHKK7s5tz+Hc3vapoUAM1D/9607iaUDlONGNSCi2Quo0nT
MBXJyrJeI5vn5KEIq9EE1vCHWT9VBKl5CkZEOntnzl5sivqKK3gvK3Tg1MYTERlJKbkYxicTP5YM
h5vRTThc6vheY/lZtz3nWhCkjAnrUxiXPzbJpCsErLjOiChrnQuCk09tRJUyNy2lNyahIHY2jHvP
fVgfBcViSJNNuuGFEgRQpnXW4/SZWvvZEUblWaGGPlofv+hKMWxx5HhxXC41xLOkTv8RVgA5bHGn
hAntcVEj3a45OwaoK/RuLZkzbSKAfmU61GAiMzdJGP9IEny7o1VqJFxaowJjbABsN/iabo0UVgrX
Vpt9sOhvMZky7FXSW4PeODPXT1pixZYx2w3IS6aYcyS36HKNlvm2RhwSCqJPtsa1Z6U1sldiQz2b
g0b50QP9Iy7TPXgL1GVRd6zMS16ppudGiImznEJ0tgjVa1PHczHlJLN1bnr3MYeOyWjHcM0TwQw+
kncIaggssRr5nQxvE2maiEjqt5Hw976Y78lrOHSyeq9NiCSji2hMLaOnykQyOlbBkzMsWCE1pO7E
lI9WFgO4g5ZDBSGAOIXxyryTYlrFhfWR9Hm0ksPkmSGodNOYHnUV81LCGRjxCaeAChfJ2R8LQck6
6yApgrPWBEqQ8R0eFHOfp8zmLM3zofZzjc/JHMxLOOZncr5xxgmHwMcJ+GhqvSgwBkxsZMhV5ave
HhVtI9SRMYClPJglvCe4wcsiVWIMdPCBTs/AO2ZnCGAfpixsinE0ovZNRsanTi7IJiB8R50Cf+q0
xJvCLPPihorQcjn6S2VyfQqTkDMkpaAyuFgg6StT48dgXLESY/+HofZ13VzFtaV7k67exajrV1Ft
r1OX2b3icpTYlv5hOc6fmPkSVsFyb+jDTk66y+RBu68tF+mU5iIqNrDOpSWQMgskWWx1awRYu9FJ
GYzrk6chirQ10KIhel5Pc5HwIO54Jdt63wTdUUGgWJeI/tqsekqy4hyp4iABaM0l9fPQuczgNZ3Y
DQIgB6LbViWgU1oBr5X5PSFJIloyWTOwwifW9nd2MbzZ7fAV591uZqgtdO0dfae1rowhJaCBpPex
wdY3DwwEOHgq84G847ueYehqSvKzxLGkMKNclYn7lljoT9A/gTuDDQgx0mXrvioaB8SSDfEtKs6Z
ZZ5MjcknwWW+mEeMGqoNdik6SsAS64ipgGsOT7pUiO7oi00YTfc43EAHjvZdDplIyiTYs9V6dcDe
0WtHZJLbq4I5std1CQU2Baaw8SUlOnTBwTogG1uRFrTt7Aj9EK7n7IlsA/egJsGOY9Jrqsjwx0Rj
JyYRvOE3KIgGEHSel9gNRO7wyogpn323x3ta2P5Qq69KRkBt0+vbYIRpC260hLDvhbXdI6nqviLi
hyfL2FNf4AmnwCBZ1KKqZPdFUle6p5K29sqiPJGkC2qlFDyN8Kn3FXwf7ivhKmjwnOR7sqPXqIuI
u8SQrBDz6CWujuhqeinNOPMDfZuBIVmBVM7hSoa+SBjtmf0rzE+6NEw710HCf40cMrQwLpDCRsPC
ae+4W7KIr0T6BDKP2rVE0FoNlBxSgBJ02mrFEKBAJOQezPK7CmxCtaPq0oXRxoBBiel1PFap/gkI
YhdESc+mDT1y3X3Fw/REomq5UZa46poz3ncVm72hy6kEP/dSTBs3w61K2AFaz65m8hUyCi2D0KsD
38wk9DxMdmsSgUiqib/LIDuR5oLTK6lgDgVWBSWr3UUjqGWHOhtomv49GJg6sieN2TUJsNq7jZrF
nkf6J26+T43qu2QGtAHW+p1kWH0HOWzIgr3MIULVmi9eu8zv1fmmidydfTtyNeVUvOBU/oj1YKNb
8gckyyVw8XnFrFGa3fi5tJ9dbTxOjYKSo2YXXxrNjWxMdGVM/2ymV6mrb5WlFR5V4IsRXfpZXPSb
GAGjYNi8qqrhmXMUNQgA/2U5FFD6pi1/t8rnPiTYI9prmfqEB1VZx0z/nk0d7chQB3dd9O2OL7Vj
vKCfebTznmoT6gqE+dprA+DjiDpQJKGltNktUPBybqLZLett3YiN8aYKHf+H8TzmvcIH2tyXfHir
YjDulCyd1p1pvEq4H1o4yPWMVov/jBuesBA8hrPYaYvuzQwjkh5bcPcIRhz2sLhk8Xf1Rk4fDtej
1G/dKLyr/rDwBiFivto4jZG8y0x2aqLR0e0MNRIC9TVqWn016cT9ZcPjiE5hM0XxbWLLk+GiI4Om
dTEZw67ZBJ4GbN7jZDxoH0ipP2ycy63KgZlaz3YkHiBur/HnnyN33qYdFpRsOrQNZ0uIddoZd62h
vvad9anYSEJ4X3tMVRvcuDRjEq7/9hwbK1WX+7q/kKt+blkAXDPOvabT3oJl8+oo4Yn8j1WtladU
JwZGke1XVY+LVuA56wHc0yEdGP5ReKsWYpGAo4Uqpi+Ar80qbiqLCXIZdJ+FKe/I6CZnNLHY0/QP
dmYeEVm0hCFiYgmR2jtMLHlhirI28+QPBQCp3KrerSAWf0V5tEssAhjxFqup9R05DX2qpiHME/bx
ZiRgfqogXKekkdfZvpIjfhK18uvS+ki19tDoTGJdK4ZBj/826YzPKCjumtjyeQkQYG9saAjtPJwK
BfpNKpBuxOAvBuM+6IijCIKfuVAe9cWzhmPnUUnfJRoHa4b2F6oVNZeOtjOv1kanfcFp3Otu/AAR
J9yXRfrdAV3jg8reJ02+pAVWlcLAadyWvOd4uEzpcCaV/AELxQclxAcZfoSSlHJjVdN7X4UD7DQu
5EpOrkg0lyYJ6zby5v7aqRy3I0vmGpIfJX+sH1Ct002I3l0sQctM9ZRn4REV9H3uDObKVpW3ORxI
E3UPkVucdZZwoCjbriyRGAw6qprOj4f4Nc4a0/uprerLMrLPoKoCCvjyjizlFRI2FheBOybA/CHq
41wMfoDtVdDRy1KtOhpZTm4GTjwbDUmB+mUiR5VGPKzABFWs1UN+mQf7GM8gdVXCPFZKGW5FXcCA
87p5JPvPjtPNHNrHrCw+hFm/Ix2/kXngEEMn4PJmL7gdbF/p125RnuPeCbd6k3j20Ie+rRSekcwX
JSgOEG8JXLAM3+oh/XDJU3wS5kFrIhSdVbkjGAipHHrq0VkysnhTleHej0vYOpgmduVUdBzFxdnI
niHIrOH63zZR9xpJtK/LIUjCmL4qKI82oeBAoZd/we63pSP+Gtjdhc7tTdAGKrsEfWB10nwrqY4Z
oZZdpL/lozDZ6EWUtUO1ddwZgFvHhbGIH1AvcB0mx9eneVzt2I09dFP+WnXJF7vfx8Hpur2NH8Qo
5mANQeDVqk5NFbxRHvT7KKJECWjUnxTH9Bt0VB5iewjOuQ5SG2KcmkwGJUMdnvJJOUHQVS7sNV/G
nN7u3Nsb8qyLNUqLgT09QhwMNXTGzSwlyO1clAoDAh4AhpXyxb6XSGX5aMaBsxtn5VKxK9+HpFWE
uMUOMh7YNCrNxphaxasSRPfVZG2nNifkKUPLXMMpZxJhs1FzInWbB9p2IoBwbykOcvzJdTwcYPm9
MhGXSwhku73++Pe2IN8lnJeMb9Z2FqdogSuda1VnsY2H0Z1FzjosxlfHJKY3N/qNsPFU1e60L+08
xXFgvwv6yBoG6pVt9MqO97OZNQrV3gzo9Gm5x9bmec6adiup0JuBa5hsaEDG3UMFkL7vQEDFgqsP
rPG9qUl3awc/tk34wZQxGqrpG89tLZFLoiJo8aYoPekzpUFpLwbtD25gThoqbEKXPo0ErCktIvI2
QwSkWOQjFQlWI1iWnPqAc2RpniuINp2dHdhfkatjfjFXycQiHPTB3pjjk2rSsepc/cVNLz1SBDzC
53p5uniZwBgCgOAQvQ+u8+yYEDGcYmfiv/HklJxmVdzn1U2VgGFAWfNQhDjcMTLtm8qkpWnf4GFc
Nbbz3YyWzcUQkpeV3SXL6MBVctqGwM9NNRxwQRicEW4xQQ7tDr1E91iH9bgimHhNcT1wWhv7Qpp/
SC1l9wY/BZ14nUZ0QkXQrzS7ajmyDHulTxjvQEjdNIl8HfOWcmhMsDUa+c8Qz+25S7ttSHtbtdgp
G6HLBXYCwoKryncj9TWe7LMb/qCCSo5qs3gR2HBWS3R8qyQP+fAcGNhSJImUiDORx5ZYv8lARyVM
cLbjJuydbWR5MGS2SaxqL6nLap12QOpSWizQoKytFh/Nnu6LkOaFPfajUPOXNncyX2kwGEgNBEVI
4mDu6Nt4kcIlKDL5JwInt9WdSeeQJhU6TdqeGH/BNOv8j/VKqQ+zIi6jlZLHhBYkafWjwSxsozri
Y8aQmA+0KgPJcEWG/FW7MN46IpcIn4KwVGSOlwqh+cEsH7WMYEfVqHEWQ/pZGTSsrOo7Terbxi2G
XTYt7qIMz4hu7ruccOUpZDDVzjSfbDv96GnycbUpFcymdMxAse/DRC4FtP5mCfyvdCvDLfdublX4
v96gI29bRk/Be02HBeOSQu3anTAOYBrEUBkuyTAUI3cBmBcgczQ7e1UBTnyRyoKgyfvKdwuroeZn
7CHkQDYkwRK0+/uBeRkHjGuEZCxEzRrxHPC7Ju1hBTMEaq2Wfw2x9PTlz6EFV6GnbzOST6QNtDWp
pap9IrHQsJvaRqS1eAxf1XPH2B1HKYuYrdt4bOJzYao3bmUaW1PtAZhP5X6uEwwaafE3vIU4ebTU
odkeB/rtqYOlgVybZ6ibsDC6J6Zm/P+LGdgcHdmACKpDVtJWZ9+aY3wVx8aQG9IKGm+oi/jU2cxP
64amfWWMhJhzFMMAAxbYIfdkA/HquoVfWEv9WXYWUOK9lbKSZnH5XIjZ2OE5S1jCyulgtstMqFEX
KGiOb8tOyYYyM2sFE1L6ZsRhoQymfmTemHecaGyzhPWcZ9jGbK0IoOF6hQ4lwhoqfLOcom3lLKfk
TTbyFOnEKWxkpJqbpmmgoqtP+GtfCCDkTWqdgLKXoqHhtF/n43MjeMckkDmenmIwG0PBssZIRjjy
xXItwhkwfDs0JY9heafSQuGIYtDNf8WP0nZJYm3Y7vHcWjVtjJolVFuqLJtZDxRllOBJKHcmG/eV
qsBD1Xuz2DIsNiLg7y4yzCiSPF/9ocKav8/1wCcy5QUcw6mStoSakJToKbFWFBMjohmAwBjP3En5
MXOFT8AKPytD9Gvb6Q8hM1Qah67uNgAsaJuL6lvvMj6iKbmVi1PXCZznLJLODp8S+YV1Va06NKhr
va53fXFsCo5kK8A1xYkEmaU6k0PFcjMW+t7WcXZSVlgcc2alfY+h9aHqP3Kcv/uivnOrxLes+nZu
hXpowXCrbfCBdo+/NnWBofsxgCy1HiuWzIyKh/QFeRmYMQv8U0kk/TZS3tyGBJtea1SP9Q5JganY
fjY7X1FqMtNh7OWhjKXWmKlFJipW9rVbvWStzEfidLls7xMjmA4CK84qZutDFC3FbFiOG6UiGqaK
HzolUzeNc6tDn93Y6vQsRwBVrUpXeGyeOqJmt2LAd0dSHRggF7zOSOCMmoXnCKp8RjhBa/zoMr51
2O2zCeaqKOX4YupsB3r8aqvIBZ4Pfr+0opuwxJVQGowNqFWGFj1vKd+AR6DpDs6k+MqV2X8PDg39
KqEFL0PlsaMpAP3XXYV6IWh+GE+S2BuucqSzoQX5UNi6N5E9QQ6LzX2eJHeKWQGh+R/2ziRHdu3K
slMR1E5+kPeybKhjRqvdvK6edwh3f+6s68tyAIEcR3ainUACMRVpNrFo/0tfCgGKbGUrO4R58fxZ
QV6ee87ea4NAZ4tEuEPp0b82evZ8UONo/lfFly6HD9XrVCz2sDdYe3ZpUcL6zD5wlAM7tjCXaC47
Y+E097yihLMKX1FTWdkukmA859pPtWSfk0LBqFbeEmyQHEt0yWtZw0fCCzhV3onzqFgbNV6bSA3D
dYU1y2wQsoygs6LufZrKG+6wCVWwXGEqiWGiLuGT1XZKyvYKZxldfy+pbvW5+pm0aEFUlDwI3QvW
UU3rNSotCH01jRMMdN1NYa/jXPuk1z68aeGe6Ssyds0kFIcx2zwWn44DH9Qx2Ro17XW9OHMSQ593
IVS7m3g5WHTfcg0o8uVb+FQ+e4vOA5HlvNrWfQRcMO5zBOJLEsuCN023Lmms7I/7ya9q1uGgMh6T
bkn9jfWXtooG3xDCWYdy79p4xszZewnjCKjMEuZRtvmwaQI2MvkwUwutmrGsD/XYPvZONe8EBqRN
D0xpTM2Q2THTOVggIM/xKq1sF4uScvH+GkziKOFYY21U9uy80nIjm7a77iuXRD3e0GLGr1oZzbXy
FMG+MUhK/j0CeE0x3qgHUm+CiSY/bUYchR9DZ8AkdRjLJ53xLO3aQd3xVtUF0TKkHqB933iNc5Mz
EfOxsCMnRjkfVNq2Z8RqZFrrl0DLEkxbgd1jDSckuOnGbZ7XwMOCa6Bk59Bmr8K2DB1sBS9WS+nH
EBKLs6OiyBm/WHKBsTnurSGbu7ojKie2IXFMzD9N7kthptgJ4M0M+tskwDUeW7L3VZGHWy0D/1Yb
7rdj9XgP1fOoUJqZBP2unQmFbYsVX8r5pzmSUC6hsybfjs0JOufZJ3Rs5DWOovYj96MqpvA0yOqp
SRFTKE4u0T6OaXvyGhQ++DQ36MyfjBSugeOZnyZReBTiZA+1npDrQDhXgtjYjPnLpg/tg4fk50jk
55MxY+ELK41pe8kb4Jg/4Qbsukhb4xTJtiPhHP6QZI8QIpibOjj5kZEjp5tuCG9o6EgEP6JbFCis
KutgmDedUL7WN2fAY9kOWcZh6oObqmVA7NCLSI0RqY7D38QG9ZIX1lczj2cTvAFVqh8F0QlDcrHi
7NQQBLXb1MSnlS7VGXOUG5tkLsrZFsNmL/e1pQ4GxKQuHx80+N/nDi2QqCxuA/EeLoVF8S6/RCrB
GcOK0EoSWbs55WbA+yZq0mQRPTVudFLM0ui5vQtTqSv0n6z27rTVlPL8Fo6yZ0acLfEdKXTGOmSt
L5tda5Iy2mfcygEkbzKjesvsGGvdiF1JaF+h1b2nZvqhICpz9ovdUPO5mPGwhomTbu25BVdLE5IY
3I0GpJ2yFT+fKEGCmLjY6DAwsbV4m3s0ywifWGGPiUqe+PzvnY8Gv6Qf0i+gTUvTv/V0fIdsq6zw
a2zH+1Y4X1WmXtypfWAKAYU00ULedMXcGXdZHbAdMI1FvcMcVcNzbZvgjfTIc1ddTjiDo5Glh+xI
nqra+DCCAcxSgU5smWYVKkT4krnAworq0I/2qW+Ok5x2DldQgXovZ+EObO1VdvF3I3Biw7IedyWg
5iHAPd98FU774lUh3eiivKnJGwm4c7KmZ/Dr9rnZn0eAEnhnB4Ynm86NkdTpZrUlS4NxtZNtrMXm
wuLz0xFfDDTdTTR75xFJml8Y5idZ9AQv6dERhtBxtOaLofxcAQijcM+vbECBaVHnOzVZ+gbZnEV1
AbGxIEtrGMOrVlX1Nmzre3xgG90qufxT89iwKQ1VrWGUBz2Qe7VihcdIlnxFENcwLaiDXNJCAnCK
pk0Xh/KWTZgdbrRpwAIReSc6G+uxJdDatWJjMzrFY1Q1t7KT/gjUgacR+wM+Wt+lW75u6PnZAHNX
NePydTzB0HNkepXY9V0I65bgh4qJ1cgQY8wTmlXZrlYagJLqRs26AbW53+KaAK+WUpRV7b4sQH10
9IRjoiVXaiw2bjSfY/jV5K/VxUav1DF0k0MQEkQGLuJkAGDcwK95idksZiN+l76lBFAhHDiKfgAQ
P8l4W9UJYAUv1GJfm8S7reobU1f73MumjTKodzPi6ukHSW1dZCWs7eFWhfKjMk+hZNUc48FhHPa9
pCWXpgWxsve+nEm90/wya/eZCcpuLEJmJelJsimNQsqIMRQ3TjLeEF5yEw8dag+Se8Ms3xq0B+zc
vh0FZjjaU82uqvUjXBnQZo14aUd4NzUNUysHs6L6ZO0V9nUxywdyPe5N1pSt63S7tJl3XmWQ4QiP
2E3WXcmAzAaZlCR0I7HAJVgkRD1KHxklX7khxU6FLqaFZ6yr/EDQ127qja2jFFUJzUavGJEAaNmV
OTY/g6T/mbbMKpJ5ZdT3JPd2XDQTVpjyFd39z3i0vrq+3ASQzqWeVTtdG5mXTYAMa3btdvRBS5aB
PQYymmfajSznx8hynhNn3OtCHjBl1r6mxFU8aAteFo1Oxw3RavHaXn2jpd7UesUNo23WvWdurZo7
rD58IFm/zdIPUy6Ag/RAU/cOS5jg8ytf5sDzG9AHWJ2MJ69sUCN5P6IO1zmTzisNTAJ5XoACQyLf
rdx9wGtFgzt3n/Smv+qC8ubC8///0QePU/X1pz++ozsrfAKxmvhT/X2GgcE+7vJO/Ros4L+r9z98
EZqlpuv3nH/45//15/9N9sG//+Xf/jn/4Nd/+1v8gev9YpuW6TjCM71FLvp7/IFn/mIbtmfbwiTO
22WA/ffxBxbeedM1PCktj17N3+IPpPyFLQ2/7fLtX0MT/kvcwb+KPxCG+Kf4A/6cLtmnIsK1TMvm
WVSf7/dxEbZ/+qPxP+q4FmbFJhQojcvsLze51+XtKYqt58x0kFuJONwMtvkpZ6Q0a5uu8sH2mh/O
WOubDs3KPrSnBzABP1oviwgihFKFbEUuoSFPHkLVEl4gDb5u3AgZ28cId5cbnjt9Ah6KlttPAm9J
xXJewikZd54Gh9JEwXzBlIDDmixnPvuRm7Bny4nlyozJ2gpCsTcxatEqNT7ccR0kenulo64F2U2N
qhyULrkhYZyVzjcpbPZDSzEwCNMXJBPcZFawz1oV+EWXcc/x4Pono27tcgYtfCzj2taBxjhTdGsW
niBdYNOk+RvdRPQY1Wyf3HoBL9RIgvsZNYhbzrfsnAx8pbPut3cRO0a616w6uoPvrSxTbw/nDJB4
woqVkJxpUW4N0IQwo443VnnjEXy/VUmXbDw9N6haFllxjm8/7MqvwnK+wC5w22mogCcB7hlP1mmY
TxMkGKSNhb5m7BKsro0eyWXZHSsvECcmdee2p1vLTmIHS/B5yMUDRYX0izx68WgMbUaVAvfNmTnY
UjWQ/L6DbLxRTXBLInjg13qq78w+0lZxT9RPk+f7tIvNk02uplXr3g2Vb0ugTrUaOnYPvWm8wFyP
N6oALBukOIHDeEs7pd4iCwDxoZVb04MNUg7W2UJ47NbhLvHcY1/KeltFJLISaYsxpCFp2UhdyMoF
AVruFE3r0PIeK6uAD9s0zQ5nuR9izkOyX7yVenqPkvHgkC/YuB1jzdybrwPNAVerdGYChIAdoIpe
i7A+ekmKI9eOMn/Wi7daQ1dQhU9tsnOK2WeT/5kwiuqi8V5hHXBJKO0KwASJNb5Fbgkv3cYQkJvM
ColPZl5zoKNi7JXtvuqN1W2zpk83yjN+anX85BEU5VWPDREFRycDICwN5x3w1g/TnWB3dHy6tVW+
O0tZGw6EhEHgCvASac4+DwFjlMCq7TkIThBeU4hcuDiIb3dUl67G2vyhV/HXLJrcFyWiclmZlLDc
X2h9ZBlU8BnfRAK/m6cbvvcitBB43mpJOG68fHpNpNgjDt1N7B6GmtmnakHFOHm/l6iC5ki/b0fr
s48zk9ZAuE+K9mcQsZ1NGSbzhoq7dnAf6BvJzXOZsGMveNYXePBKR1wxdvZtk0omqwhOaW+Sg0bL
A39wb9JKkdhT0J5/MtnE12i6rB/0cWoh38zEQjIdDETPkoxusEV1jLT0G8wy1GblaijuS3vod4Sd
2jty9J4jaC6FjcYaO+4+EtlzpZs/yG6kNaROISInr0LKoG+GckB7c18O6dmI3fuEK0657pUVi+ug
cRL0qX0BMhlNyQicUWZDs2Mf42uudugz587UvI3JdGCqu2Q/mjWoI0BzYm5QK+v5p+hJgoeQf1s7
4GemLH4MNXp4ITC+0EvKVU5UnZ/XHt3cPoVuUAzfmpzBn2X1D6vTCTImTlxDBeZqJpiaKLo2m+YQ
/KjtkTnaSJKUmXRrqeJuH9PWWhnK+gYW4q5ENgan8N5duOxpUKO3Ekc6wT/ZdbpbWkHmJs4zLh2V
g742ASyEVJOe3h/yIDuKolEbAidIwAKgyT2A05w5wIqgL2sdz86PoZjuUZxAnSc1jKqvQAMQyHPi
agWvpiGXmhNU9uM5FAqjZOXFazGXwd6JENDmM6YVu2fyKwhhJ397fBuwavs6mA42Ox+MtRqr+Zla
Q7helB2zA3GhbKksm0hA4ljA03Am8y65kWmNyCBFo2uHbUPGQbJMu2iJ0DM+AHk5RlwqoL5ABjWj
RlcaTzsRxME+zRAUZj/LkUluCI+zDGnzxQzMZuJifC8VbLQyXL4V4yXN9txTN4T3gokfWj4cxUkg
GM/4faWdJ32aSRWN0aKN8TqsDMK98krhn28zrOCcGeV4tcgHImIeNjMRXb6bNfF2lKh31DSRVIrY
z6jY5RsR4erZAKVM1flzgGGXmxmCqKiNCdscCO3obZtE1kT4JTvcKQJrInKhvY9GJvZjUXKL1cFg
odG56cfqRxwj8PcGdT3WkCzYj75qHWSbsXsFLdIymNRL9o7amoHcvK6iyF3DeEAmmZIaGpq4SycW
ZcZO9DeGnQWHe40ikm0JI6UxxXBIUGzfjOzApPWMOvuZ/BVnU/eEGydWDurZonmXkMSwYNmAN3XX
GWmQuyFLQ39AabsSYfoO9/sJ58T8PLuIxz04XHJRFKWbRWkLJq3bC5f3RxWL2KTfg5oeV+ZY35C5
wgbUO4ayBdFeOGe71Lgj2vExcOW+IUwPwmxMTh4Mp9Hwnns7eopJYQotyWjTY/gtcQFV/VWTLFTq
LuSTnaGzi6WTErHssumGhGHBdu+FxbuTYWmvn2uX24u9BJ9WM79YEV+47lOmrYE4FunEeFvc2Irn
qLGQMESJwfH0pt9rqjnbtVplaTDdTbn9Fta0s5txOMyx4Z2scKDTQCXf6NM6aLiQSz3boeyOzmAg
r+IJRXgL61vp5AeC/gG7VL9PiI0TcSoCh1jgyvz2ZMWZP22ZErRPUc3In3QHnaiIFc3p0u9iT/c7
LboBIZOdjVNbhFx8gCtAPMg99Cv74FI1ofyv/bjz9vpMLq56yRMLR8my/0bGzsyLBtZIFjvRTsFG
c6Zb66abOPFSo36zdXTq2sANetBwnrOYgR9HEaXQ69LBRsrCCTfArmFtMT+aJQucNInXXitbBst4
TTvw7fOro8MzKc38Sg9cSBV6S1DN1G4H8ptPVuq9GUldoftyqICG9BFZjYfAgbt2Fwb1ASAFfA7e
QCcw+42DX8qXOVkMmtR3kQn2zBhxuoePddojuMm/RJ3CVmN0D2vjEAzZu5nmeOwq7qQFbUzWIxar
lmnX3tHnA8mKd0J4Ix06KsHYnF6mmLa208K/QWWJQLJumSnqI8TzAqFlqMQhaVC9BZ0BFyByU19E
RJp79XjAMIBqB9oeE7Dg4KJZWpczKSozHqgDVWDHDPcwSj71dKKDYEiay30ufa+Pu6uqnWNfWbTv
mwgDWRh4e/ITiJiWC49JRu8Zg+c1kdBbRiLX3JeYe5Zy8kPHVpyRnKBZEbyIhdjbPfZj762DdiCn
0dkgA3S2fZGUCLDEq+XAuigQ8QOkhYa01FwpTYaJQcTBTTC5jcGRsXOFq3BlWFm3B5l4RepPchhs
boGMYbFpRVQWDeNXAyoF9ZKMfb1LMcqB1w2iGw/sFHewiadU6/dzBpA2aO6jmJgGmkaERWHDYKK4
alp16Az50nZqOhDKXW2TgrGZLuF+GINDpxONHEzSnmBpa8c0Dl8dHybjHkKoaT5kB9vUN+n8mlG7
QGJOEOzCIThDr3kz8vqjwwLms//+YCa7ISsEBlziFrsxxdmG3PA0daFHPqvlrHPRfxtt6CDuasuN
I1mUp8GBl1Sjm7VKk3KTUjMwkeuVg7wevukVvk+Rva1Lec4FkJiY2NRV1MnXGqlClyrTNxN1rIjh
ZHFzt5SI7rEuPcyJeK2SatsOlXMQxgAHr4MWPUTzvVOPOAvzhsBcpzxa7fiY9lXHzKxePExmsWlG
V7LrIA+l0Xv8zWRstCXLu4VKYHZ6CzQoPiSQOvU2F8l7rOs3BcXKcjdEt+LR8/Wc1WgDLioOzk/X
CTeW3hmrXiu4Thp0+gMolaw/lflP2mqglnpYGLbrnti56o/TcLDiClUngJ24bD+pld6o9Apyp9j0
wGL0GJ1axEhsmqlrN2qEeiZCmmOwRWmpl/U60iwb5k296W3InpzWQY6oVGfb4jvxhFFVPyRGZ5/p
bNhMlIPP2R7K7cQ9p3MKCV0e1jwRBBnOSN8IQOzIbRr1ztZFd7OeIgakeQZhfTHKYpVgiUMWmJba
Ceu7fkDrcRN1dMLChO5thH0i7ZO3vB1WTqJVZ+iLDKAATzH9KpaR7HCiJe/ddVNy1iJiEEYH5Xzo
Dj/0DrOIbOZ9U8nvTGYP5AlCijXObpSxRfTQtcA+32Qp0OMWCfzSGg7aKxJD2cY0xH0NAk7a1FwF
cXDQSJjbubV8Dh2GsXU3lDs7y3Qyl55mdmHMkU8EifUhtQQSq6MskM6GDQDYicSA0NI+ZbnTFaVs
gTVuA7ocJxsn8nYxXzdaiwBI+0hQsq7oBWAAKZehgqQmYbODiw1M4FaQLG1uFJt5NUVHF3LyqmWM
vaKo5X5uMCWJKMTWaZj6bltjSihSBng5/Ttup9/YNa6j1tkmRrSE8AHFqybvR2yKFwOW8YPnaPc6
IdV+Uu1h1JhMw58c+pUMpoJhG7JlLyb2JvW9WbGb9+YefzBRN35YTSuhk9+RCrQVyG63Nkwe9tiF
j/jIxCqTPnqoUL3FGUwb7lHzIlS7zYQ+lamq/pgkoLVHhh1114BoJUBP7+J0hWqMxBu3fqZ3SVLP
BF8rjBGdttZTlSR87OLVs2j7RknDfY8yCkcAyPViMwxJ7AN2m7a0nombtY9pig2E9qFcob1Fe20M
6778oVotAMGk91sxvJEuU55KloK4cN1dEokHuMoY2czq0cx3CEZjWDi2pES41Vt3oSWilmHUh8Ms
3XjEL6/L5LMIo5fEra2rqszOjP7cFffL0fj2tOaN2J6jq7APNnO9c5ekBgGkV+QIMgKju/Ism9AF
NFB2hKDS4DmuOuGGK+DvMEC4RYXtbZG+DWrC9ja0FUrH5NrRB4Y432KAJIYsFK0TIWmBRbKZNWCI
GwHeoAUs/DlYBMjK2Rb2aJBhk/SoROGcDsEdo/5VBKnkmAqJvdjQVlrnnvV43LB70zYEBXOFugws
A6K+OmBYQOEq+gOwb4epG/YT7OcyU1fKxEgedfSo2giEmqs/iqF2Dq6cX3Ky1LQ0WOdAVIGcGzju
ldgrKh47wVvR06LFxuuiA3NRhy91SQg6EFlIcTYszdwp0uxYT/XnqveeGsmVZqtnm8C4rbTF51Ci
ioYqXU0mumamr/jGVHS26WpZZJ3nVf7Y6yxR8ZIH1SOsCPPkYYxqNBMRbZl1koUP2Vwc2YtNZ0XQ
HrZgPFqRrov7Yo5fU6G39wYQWHITh/fZ2g1tUh0cKV+xHa3PjG4f4jl6nKUr+URZwGKzWmMjKo9t
x2f968PL10n+M+3g3GuxSvY1eveqUdx2loMBvNrmmttdvspCAVrFKNTONYNbAUpxAst+CKLCO0I7
1rYBHJU+1sHS5d2hzRnBBQbsKmty45mziYdDhvqW3tsuMnAGI2fCm89m0m1Mb5uFWEQju+3vogED
Sj18F5KkQjTCzSYU0W3riOeuhXBfuX2xl2zvjL4Ha8yK/Dlot3ZkdR9DVh3qjLjnnmSRU8sjhFgY
JPJsQNCDapNnNrIw1RnvZ9h8IpI82NpMw8ICHeYa1oZ3utgYOZBlQ6QoctgpRl46bbQH3UG6p+vD
rQycszbY1JATWVJxWB101dEEMmK2dEj8WjXdB1o5Upwg6c7UvWbVnyxFJChL+2y6+ZGY5TcbhUMZ
agDHNX3dpOG1cE5NbDJCxCw0xx22G3geObDsvHJxW8FQAq3wFuMZ4EX06Osy5vJkJ9xnnit85VQ/
uD2cDGSIdZIge0rmmXQi6wrmOhWdlkKSw6KEeNS9TpX9w6vEa+Xl9yh4yKyq+s9u9BBMlqe4zPW1
aRNMkRB8sWp78lpkxrIyV1ggKfU4afXbzmvOxkQUu1M6Bv3ZAK4jQX9V3V4zOJd7KyseZg3AaHXX
W1q6K5XSaLP2rzlgI0cG4WrI8/Q4DN0hixNGEnLbgMQiqQxqqVvPwS4EjU874dqU4grrY721+oXt
6Um1Gruo88HDVUfgm78dJEyRo1x+5fI9KwratQa1cu3OQXkccIcD5dCwSGXiaM/hTcupBKqPr4I6
f0LI+BH3dE3qNmsJJkORcrk47Lgqj6buEk/ZYoAmEpcUxlQe1RHuZnUsCCjRssH1kZ2+ykzn+c0e
eXnUkNWxz8Astya08Msz18Z52MUze7/ZMWYaITxV1S9xM84QwcbArRz26RtMr7smoeR3Lbc6Xg5I
J0relL99bfBB6YkdHS5P8XKYGGMxoV2u70Sgc63lAV/EScnE29ahj56BH3gLqYmZMJLnoDmHrVgI
QMv1x26zPij35XIxSoeOluibvbm89sufNMLwr399+b9lGtMgDd28O9X8J5lW5LvLK7acDgHc5X24
fF1EZCo6Yrq3ZPfh9QLrAe2ToeXTtbpmx3Azhh/bjcORHFfKKfZjOiZjWbAZC4ej6anDECN81Upw
BpdnellFLl+WjZzX7rJvapZXfXnqjcxea+5W3GIIifEEclPUqnvmLWpfBOWGESIZsd1A2Si6O9UG
5na0EngjaMEBjIwTCy76qGJbF949kwq4e5O5jwD276jBWBNyz6v2UTLTloIuNuWjtpM2jIp1nOgn
IhvMk9EgiIAGPSB6SYejHirIDo2DjnVe1FSRlZbHy/8zh8AfrGwmStAgHsfRnPYIGxbLYiv2tmba
+prm4gRAiArjsv6mEbRur2iv1XT5CJG4moilaIdF9ZHEm/p4eXQ5XM44Pda+Zx3M+FQs6UcCL1bg
wib49VK5XC/LAdkVC2ZFLseEGOrYVS6upmRZ7D3+MT5n6OpVnHSc+TIAfFLYq6STFHoxZJzyUE01
iojK+srDDopvZl27dAq2OkL54+UgnYaMK8Ul7zhZf5RVjWkQIzZ0DK+hbxS0If1uVhs1H+OWUp3N
VQlJM4AalJDcyY3NNxS7nsvFeDlUy/l8eRRBDdgDCvS1pgDVb3lwycIaytjlMC+nxmdnd9xlja6U
cK5J4OvsJ71I1OHyOYjMLX77ROjmuEL71Hpka70df9SDN12x1ZuvWlOhIwiTZhfq89MoLMe34vxm
0lwJpJZDjVOn08S0xVH4jDBBnkd3+u1nRqORmWu7BwfdyFWGXxX9lb5xKzZMOR2JK9ul05UhHLz8
QjGMZNJgo7z8zMiHK6IbvwcAjojltJ3ZDNNOT1GjiSHsYb3kTb+TXGgMuov8GvfsHq8hfn+6oaj4
EGFqgRWda4sehDXCThzS5VWVFRPq/oHeAh3chiJJLE9ab5hxVRqEmZxC4xyNbEu1ni81c/7wiBeq
E9kh4zXxnhd7SFFnUmFpXxRGcQ6m77IzoitbtPSQaLit5mhKD5hx9y76rG2i2D0PwwQAgFPcOLNk
ijPuTccXiC6wOWdXUVrP+w6YDPjaDP1LhDPI1X7U4eI+T+hylvnJxUhAzmsT1H41Wnf6kg5rAGSt
oM74lp69dti1N9aS22AM7mfc5LeAOug6tD0Y/ZoaW7+KiVPdRHZ8RQR9deq8RbMxVZZPSkvC9iQK
F95NQ1SekPnp94MzCuDrUIb8IgB+5NjbyPXuaNyize6hbpxyYyIia1bUICGQnphbnatK35qEALOv
CUohHpmJ2GiGsPe6nuUnObskXi8HaAw0gSyKs875Gicn9iMCh2KvxO4OVflomBIc/vKoXg6XR7//
IGorcRwhQq9TJqbryw/0CPQtiqvc//33Ln/l8sumEeOvI4u71jVsxugEj+irWzIhloeeg88SXTp5
4NZwRFB7+e7vh2YgVejyZdHgDy0tXCZGLynRRudYKKWv3Hm5k9AnP4aB7h5HXaTbIdf3qAf9jIpw
WgAfAw51fCbqYwli5Q8YaNaHnTegNKsww44emh1uBXwuLI+hhNrEjfNQsapCy1THHGY3TfmBBDlA
MydjyjDQDSMEMYpJpFEHU7CuqUvyEKvASlrGp4X1prfbl5iQIror69JWr7Ksubxcte3K9jFeco1S
Ao6GS9IRUnfexz3t1u66IAwpW1KRcE1FMHErRm/NRrQYFZYe5lESpgTQJ4G1baV00nobnLMmss9R
r+uN5C3DYPMJn79ZuYQTjPIx8V7NicZ4vCQ4KXN64pa9SAQJw5gGOl1l8+C4DL7cJQGqUeyzl0yo
0tzVUfwY6eCwaGZYa7ZHm5EYqYw4qUAKOo+SpO6OFW9JnGrbindhSaEqkluXUKpgSafCh/LY529x
3rusazdy0hZbYn5TCg2pJgFXZCFwsYNoMbMN62B1MJYsLK+mWJgjAkMcCNdOUV27tLWNxuaqDwhz
EJk6LW3ZpepHGPQNA4zhl7O36+RWTuS+Codb6UxAF3eGAbLLTbYEdxHghRllNyTRaz0xY/OyR6hl
y4nFFUMm2FA8Ng5JYMCxQEGWnAGslDvPG+0VW4d6LYkQm/ljgJ7oKAGmL1W8Q2JMxzhDpIac3CSb
OqPZDyXZKlZzNYHwIasse2xV3Pi9FLczCyBXMMCqJd1M1JhM9Vk/A+/+oQzalAShlXV+GGG+VXn8
XjEJcPJoWxKcRnjnOdJuNVEdwbyfbOLVasxqXWasFLFrtuERJuEcIuLYINxfozFipNDH7wg3NmO3
6Sry2+z4LnDddJ22uHqWhLfKkCeNyDdtClc5EXBD59ON8Du3J+Nd98sE0IJXbSyT4NMlQa5x9fMQ
9LtuoPwkYo4pxBXtc5PguexbE/2eFLingFS6sSKhqcj8dCCtjtS6xjYeDPsqIMuukdfpEm1H/+9h
JOuOzQ2udlggp0mzR9+ykVLPPTF5XO0GHo2/HjpJLt3kspbmUfJWzQBZpiVqLzUJ3UOE8CKWGD5w
/gWdfqL5PKDfgEdJeC1CELNDByKqTYB07z2X6m2cvAZEG5e9DQl/Kc74um2dmVg8qu5BgGBJl6jA
hA5jt4QHJhYr7xCm8kdE7YE6amKlpFaTyz6TXgUfpqJbemyWg4gG2lLVlHB1ts0mDp1rVLx+LEV9
7MKyQVzMPhbOMOmYS1l4OTiOc9fmc7OtFK3jVbwUcxME7Hndjh/2vPDDczYxzrLj6PsKhIsz7aIq
WOQEWF3MgPr78sPxJmnz7EjHtToay2G8VGi53qt1TqsZ7SuSXRHD0Em4VopITFDLMC44BddwajTj
UbMx/FoM6NA3Wuu+mHO0c6lHCouFs9WbIWINcKSZ6NrDMVwOOVueo/4ml3pbzdqDW/BK4Hhxy7v8
UgODYR/ZBZishLc6cmBsQ9og6m95OCZVcEBqaKRZsCHR90UMipeTxw3VorW84vHX6pFhkNmhytAy
fIanMaTYE+TYEQ9BhSrbqeauQZI6w7C/fk2u+0EfQrXz1MC09/f/PlmeCIM9Jt2sLTonQL7QwQlV
svHh6WjCl+9dHl0OmiivSi596iNvPFKqOHB5EF5n8w9ptmpRRj5bkCBOFgFItOBoMpWFw5CulAFJ
mt2r3sa0hPtlWEj5a3d6d6QViC/GwSs0xRZDIBvh+eUQzlywZNLtCnrDx8vBipyNCzURZvjyChEn
F35GyUMnIBFrRRrLiqDeeBtX8inTWBY3YwZWyXDKxq8aVL0YFzVOAGpt9l5sN5Cxb9qWFZWHfDNr
Aa2CAXn4fyvaW9SBn2VFRRRGCjXZb2rBRQT3D19sLoK4u+6rme6/2i5TfxWiLb/5f/vD32R1/40e
T1qu+S8FeX/5n3/+9z//H+R4//GXf/t7Id9v//A3NZ5h2L8gObMwWyCfQ+7m/PEPw1er/vRHCjTz
F6Y4UriGQG1XAPKL/vRH0/uFwth0HcMVtsHR/ZsQz7R+QS5nQDUgEsQ0DZ7fX1//bZlNYVn8KyGe
YSOz+/XXDj/5fxD02cxMDFO3DXgOSP/+UYY3l3PdaW1n36WgCPwC18GhVeQ0hTqwki4vNrm00Mii
9kRflOJJKk+Frpdb2HMk4FUu4faNt0+yTj9Dhfj+O3Hjb8/2D6Aubsu4UMj+hPznZ+d5LJEMVmkV
CUv847MLrdHMnEiZd7ZREh1dmmf4J7jpXc0iUce4K83g3jJKBOtlAjCyxDjqEHy078KWXJ2crWUa
4g8NZm6SrpUsPERvBX11MakP0U0XxNs8JzluJk1XlsHHf/P0lzfvv7y5cMl0XXdd27H5/P/x6Teh
SmH9G+bd7CGZaOYyua5nbAApI5Y1JhaGq0wrbiN9Ba72xxTq6lYZ4pRDp7mSkRnj5SDNnpySa7gk
a2JIN8pd9LlVg56PwOUiD8Daibo59H17D+DgPwk7rx23mbRbXxEBhmI6bYnKsYPd7hOi7baZcyxe
/X5Iz0Z/45nfAwOEJEtqiSKLVe+71rOaoz/3ufxZL16q9ilT0vv/+E7zLv/372TrcGVVByUox+Cf
3wktJTDUODXuHOj5tm5URAq1HWwYedFsUvCyQ80E+jZomzJxnJ1fVMrB1EIWi8KncuVUL84oq6Od
GRs3rjRMwM96FHXYFxLxaKU1LUKE7CiEWu/vH30+af7zo3PuCM4ozirjj6MpR93QBSUqMlTrK9VS
4kepbQc0ReC0Ip+pfx8e6bRDsZDJue/S8Q1aYesMG5hVPWZNzfU4fQlhCKZxg5ODxUMyRNshhJHG
VzgqsX5WeiKppE0Ymk4h8uoohtcWxOeE5ButbYxAK0yf7sEv7HTDsdHhyghJGXd0g0OyobWf6a5X
RVO8SgZ6YpQgoq0ylMXONq5mMEsBRYHLzJ/Ce0lnrfLxVnWKq+1ZzF2i0HLPyyaBAN9b2da0wo6y
sHqWYxXRNVXajQaPRfiqeBiCQr65LFsIAoy+opTozjHrII+hYtw2MFHBjmgErqttf11uDUl/S2I6
QqqhNI+GDo1FrXwwly6NQ/D8wwDBxUqerUkAExoTjfWpQEtEC2s/Nmq9Rin4IUkp2WdR86rn6Oan
0RH3UCt3ZtbUu7//3vp/O1QtRMympZtojYX676efQwmw48Kt3xW9O/V2h4jXQcXpMxdJulSgi9Av
gyEgKUpELbi5vCQjhL0gyQkDN62csCDbHuCShmHgRMLhfSCiD/Tog+EizJrgtEEMcb/+j489f6w/
zzDMX65FH4lP7v4xaliKivXBrLX7LNdl4A4fg8S6GjZp0LqVOVQVCVSofDwJju3kZxE2EOeTp8Z9
V10Vr7Ia/XKYeu4GRxj0T1zciGHmGRVKUxl20fbvH1f7L3vZ0BzDsS2VyCznzzG6p9CZVMmowd5y
qpsqKTnL5C0aqMN0RQejKsdplTsHJxcnbcqTkxbEL1HitPu/fxBjVoz/sd8M2v+2cFQ+DW27f/+5
CTJCAIyM4N7l/VOVaOJUf01DJE4UHBFMKt2XrP+WFLmgpZWgHhzRQJDEeV12JTVLpGRDeqlz2qST
hNK1UtRY3+NAZMHcaFCGY+XEj0NHMc93/Zihmoj6xz4RxSWv5GHwNXiKPikvtV3BoFRyeVDi9DVO
aJn//avq/+UQMQxglNQZbNP4j5EM03DhVqqv3jG8/BDdEB+HGTY31Ya9TmOTNL3kl1U4d0VBbV0i
qnqLLWNutFgeUOZpU8akk0gAi/vQ1o96y4qBYuK4ncA2rysFwubfP7D1nxdy22ZywTWDf0Dr/lD7
ayW594rR63eUNs5azwC9MkhvKe38KGVrXx2TElNFZjUCi8RED6AWR/QnAviSTiPavGkhalVRjD9M
p3dOGjmca1K134RKk5ML8MAQatDl0+PrgBMJbUdvoKj6arWBs1NDgw5wAbEv5y/QgjHg+ADqzfAr
bmrVgFCi2dmpyyS6MKB3YJ+Ptj4+4vlzTm3Su54T19pOGamYJIAIJqe/VA5UAaV3rvFIgKKa67e8
CcxfCr2fPCq1u9LZByPugkMRsyR2A+OFKn9NN7AQB5zPMGiy8QzbUTlkIVHZ85fSZ8rB3/e7mMeK
P84JW+eUUDVhGtSD/hgCaf8SCC5d7U7HYUaeT/2jBId0nOy6pj1gjY+K29N3YH5Bd2yCcDDIPa5P
1JdKVu8yFapL14jD5GhbkSuXriMlyWQtBZ8l6PcxNXsg6PKImB1PBkIMx92UVVeuLWOWKbXMDXMp
noLccjfIoq6JklvPjgOMATL+ZHT62SlKQp+kP5x1TAETOsDSKWYpy2SQbCM2GZC5zch18GGI7dLL
UOnt9aLu/scRqjHZ/o89ZSD7FqCJbGGqf+wpZdS73sKkeB/L/KuoUPUSavmaAPs9NpUm1pAEMXAN
NSmCUZYdTaA0YYf3mmiz8ih9BDdGKc+5Ycv1339D689pi6WajGksHFRtduf8+cmyNtBjNZHNfSiN
4hgPSXNzkQaRqPeC+No51TbJ4YrAcFtSf9KojGz9CqCsY2H3XQ7f0kjANkmSDFpdMc61Ay44ovl7
kr57nlElq8C3Uize2KmxhkUbDCX4vLuQtB9jF3RCfRyMr4PFdVEZMFtOpSV2id2+Kznh4xqLXhB2
W3o21LUE9aYRwaWsJhf6ZUklFQwRbQMOfoOqgNoTuJWRKjT6Id3RyA0388IVBnKCpySYSfpYadYD
IUPYmuUlSd7jRHanqPPKlKGZuQd2/0L/gjKWnGkHXUdfltnGDYaaiM4ZGhTomOFogHpGVARrRJbp
/xp/MVH9cbiwXFI5oQxGNXxUlvPHgDY5iWtXkQzuSjLA8KbXsYGfiukwD7HYKycQFB+RP7Ybe5LO
vo2jg2vk4TMFk3o/mAlcRxsDUZ1cTAmLnrrmNK1FWTFt1NS9beNXXqGGaTcm0JRVbH1Pm4C1TdwD
KHUH9VI00QZ0dHJTtW9tW2mP+Klf2t5Sz11xo0N7VXt0newwNBJx/QMB7haXCxYlWvnh49Dr1lPW
KofECLoHPdZJEhfe2EfjxuGUJm4x6s655CvhrWGuGs8kZnz3XHHiYxeTvTmmj8RY0swPmSX1lruz
cBnHDu3qEiEqUj2Zb9W6VAGbCB10oj2cDEyNp9+36JqOmSDrZaQqH/n+SYvgRSdjcjXJRMwKpL4Y
E+ytneYYsjpysgl69oDzabsg0R/dCWkPGG+rQ8s2zCiv+CsqzXoXU20ZwcGASsGPX0+SIy2dmm0I
+xLKYXQN6LQ8VHHZY0xq7C1vaxBLFxPxOPgsxjoEe4mJiFctJCZUJr0AG15lrWn7jgUsliMVgOao
H/pKkSccpJmHOKNxmQ/U/jBSdS3nAOyOVDYH/svou5ZnjNmPqUskGLCQ72kKFLPdie5ydIVy1AX1
1YjCOQG+oZRkDAYtASvH59MW3qjBlzP7n7E+pEcVMGbWp+rWcvxxXXeYDSalu0OEBC3RcfaWmf2h
xYoP6AeC1TSAFPbV/hL3rnHr2/itMab33MnDDcZP6y5zmM+slfa9Y91E7b8Cu51uUTFsRJGBXNU4
IGKhwCshtQylWboxi+ZDpLqO/nACGtEjgqrbYl806kSEC0pEBcMRE2NtZ5joa4k8u5AHPXlxSU1R
TVIQbtK6kdI27cbSbc/lmvWPv3Xz8OQU3U9HK4A8U+E647Sjj2gZzQbxRUPUXtRcUqzwU9bVe5J/
s6PuYm1QCadOfa63LngygDRDdvbL5txFNphv4Yx3uwFHU+oKVU2+Fr59eXVSBF+ZE2IbiBByFUjP
kU1k4OhnpVfvswoLpj0B9sllSH8VKSfYmNruTlOXhMizz5SrCJrxLJGerDtTWOtIp6bzUDEDZ0Ce
uzSGdWytvtsONc4bHqqvxKs0V5FORGsYOruVdsuxTklnK4iZXYfC4lBTxy+CV50UFdhfOSnO11Hh
+5NzVjYuLNxJqLeUdthNTnK4xXszz5D6tuwk+tqAPVHaISsgk4+2XXApe//Q4rY+ZaH13hEc6OFm
3EXtaF21tK+2dBlAB5kKXX+HEGTLNgg6qd0fEkhI2htv4CAUZMyNjwib3gPVZsKyxjGZDsYUMNaG
7U+7jceLO2/skkC8CsPHhrWdffRD4N79mH7QjgpuUzu0e0X3bwWEGqWaxDMFrHNd+8E5wtP5gACo
32lh/SWrEv3JovYfAnm4ROrWpvYAWV9PHhQOW5TT04fEXQdjH5+I1rr9aaIhxGSMFhKV7GNpvoQl
a6FkCmn+CY2WxmTflrlMEEfXBo/OxbdrUNR+SIJYhjQIhB7ya4P5XV+JFQOB5YVNj8yHZl9lEVDX
FeNbRbE0BdLxJBLh+aaFGsuYXs1Qom2uQEpoXQXfvbeL50GAgrPBQlfEkaAXXROOtWt03CV22Pgb
O+npY2agTy1slhrh4LuwV37iuDb2NKJvRlGEYDw68aJp+osSTqM3OvQ6KBhTzl66Cf+4yeodJMN2
1NHDsZqlHB511YFlUfn7rt6M1I6X/3Fi98qoPOGCRNZg5s6keqDnSpQx8301tGbmFhjxOVatmjUR
yyYcFViXSGpHhd3aVWb9j00NHjkqzb2dC44P2ESNZzv6x1JJFwbzIsv2SYk0bXmI5o1Nxj3sFftB
segfVVq0qrjcHcKh77e6nu3jQJFeJvv33w+H0Sm09GSLj647kInU0UMgPbqLMvQbwozXaUVLJxNQ
DFnS408badnKWa6zbELNaA6KygY58Q8rG+oNYmby5dxGeoCaJOSE9CUQwUttoSByekgObp6lXjzr
mFKZcgEKQ3dtzFV+G60KS6texZIjn/SQgTrTMbgpwyHvRnPfzw2LpYmzbP64i5IViSrx9TRjm9gb
RDkiK8y/6Mocxjs3PJbN0sP5vFtLRez6Bn7B3N5Yehxci8u521UdllvBQAwwYF3ux2OxqTWCSQw7
v9aj9hTPSZskQgUkzdjKdmCwxxtC/yDU3XUHc2JLzt6zNuMM+6BryB2WNzWKScl02mNdFYpnaz/V
0jojNo4fDNXEhGtDDUwc6JYt+EkA73QlR9RFXlsNxL0MgKOHuLik7jOJWdEmIFzJo2H9PrjNFogu
zVJBY7fr0Sz7Q7lBW63QNwNsF5qIA7HkACuPwD9XGTuKesVhqNVfMNPfXR3Gs2JzeoascJM23dcx
/KI22I0NRo+gHzybKc7JSWS+N4HtORXX/pQsml2Uv+cKoRgO1HMCH+Bfm0G3QvZ10sd0WaungPyU
J8uMoJT6RGLXAfKNjFbaigjdI6WhHWRADohswD8VzQ28ZN5w+dq7AYjL5aF4Tr9bnrfcWh77fO7v
1/6f//35DmZIcbDtFSL3/vibWcOQ+vD5Z8oKqf6M1/7HeyfLc2DtYu3K7UMpZ5nY55uDkoE3EVY/
a/Qdk7f8R8HwNK2QAPGLTKz1lndY/ufzdctHWe4mQakz58csFEhlbdZxh81n3MQxZ0jh4HyTCgsk
p2g/4pgo+xEDJ/M0zM2/w/CWRL95M+k6+eKxuuS4MOBLbaNL+pUQftFzu5qOYjFheWnaSOGsxIGe
T9IQtXKKYaX+I4wjax+poXnI+8pEAmui4M1NVwXkEz4NtL0BH87/vWwQ8ZgHx4YBrFcl0Qm5EYnV
8j9cBc2DjONjHZPUuzxveWjZLHczMxc7xTTXzfwmy+OgCv51q0xVqgZqTGbG/EbLC5jJQy1ntYzU
Vjo7E5krptV2T8zHdDBrLp6+ojb6Co3zCkakuYtfg8F/MjMT9+48hvhYZmc9CzfzTGloBy8auuWB
ZTPQrFW9RVMH0S5+6CrDXS9axmXjzvrGz7th7GdcEASH7ueDxPn98zmfr1ue/Xl3uTUGTeq5jcMY
M6iTIMUVgfZqkbolAgXTPGd/XpIBEXrS516yAD83OLqQ9HzeX8JN/8+7y398hqYudwMZEpf695cw
HegfMGyTntFR6/j97Cwr5hiFOe91MkY+xeffbmYpqMklx8QxZoQoN3wHSu7vz/n5tM8/qkTsx8+7
y60/nrd0wz4f+8cXX/7nj5cMLmzRyThjqrzVlE9b8fuPjwBttHK1vE/pg1h8WvShfkaI327ZM2UC
xh9GOIiBzDaRkPLJPn/R5S6Kn1lhWqRsf99eHv586nJr+XmjAhYqRZb5BX2vKXKV29m0NeJohyWE
eT8q5NJrumJdsRDv5mGuJi+BtNlF7DjpcfO6iB/dZeiAoxl4GmA3bOozLimHqz93mnN9/NemXnrQ
n/d9UK8rpUFZhLW59OzJZIXx/3WUi8bV1LWAuoSPOhj0jgkUOVKdYbXs1eV3qZn4bvSqeC5Z1f2O
9iYNpoWv+pJGLXAndD9/7P7lsX/8ROVymP7e6583f2flRl335nTBD5tMjYNpRsVRFljop84pETDZ
+b3DCj9iM1mnkzk+FglmnIeSFReZIw7wvk2ErmRr+eRDjnMPUyTDHM7chV7ZtrC8CLBYFUwlH2J9
qs+0IM7IGauv5o38b+Pk5HdfM4M9Uss9YXw2eqUA7FGofZ+0RlyqQn02B6Kp9PbSJeqc2SvulVPr
Owot39EHNKa8CDtJPYHHiGseXaKmqr1Cryz439g6aizGMOWf46GKYYk73wsGq4cujWffVx96SsS1
ntDDt6rONShDg70aheHvVakcUx+fAJDNNzd0rE2PCnzXOto3MwkmjzAoDD7AbYuACO1kqjZ1B6jc
V30A8AMLehKJ3qNpfMuVHqtATAVKVVk80WEiwhJ4zaZuElb4ia0/jEYx7klR+DHRAEb5B/mWXPTg
pjZeiKAzF/U9DuQX0Lr2Xub2R+5ncqM2uIx9fELQ291HcrGjR7vBmlT28UufidajOQzEUJYB9ovC
8eJsMN91PPcrQ5uCbRNE+4GTAXIm1aoIieumioozMYZfTaRnXGJ9TIzZSP6CWpNX4RCFVec/FKK7
zn0Jix0Uwo46KIlWtDrFhMg+jdIL4VP9PrWSuwC38tyRLMa0SHwfdal+qdOdapi4tACIbJChFGtH
l1uE5w5zlx5qlwMORyZcCmM49I1BzYDf48dkG0QhleYxgvib+2OyoTv0KyuoUyYqLkW1ybWVSXzT
wyxyDE9Z55CThF9JMZ7Hpnbe0yAiT07v9J1WBOnWrlZlO3anxGJQMLWmuumN7Eia0rZpo7mnqiDW
qEVoJxV/Iimgv/YSrRXWZ/kYhfUOsAS+ZrO76y0Iq9GQ9CixwRyDNmo41GIWelzoFMx6k/CDfR7T
xIxzApnDdNu197aLk3XXC+dEyseXoLe1PRHk+wqI7aaT1BBVsyQW0cd76xA+cRwH5a3bpYm4yzFx
T2kIVVvNwv4Yad8VRSGWtKedIBscKGJqcSJblbk3LPJlb737MGHlOOhReXEpYpPu7DQfmRtEl9jV
vtC/YQbLCn2jaQPwV7MAdcCBJQcQ51kNPa22n8ISV0n2PtFy/tK63/VSPsoo9+9aJN6MSoy3YPRN
JLbyTAsvu5h2zCA2kzDqYlShNzRfavDeTxjFzyks/lOjjj8Iw4FT2IXWWSrZQO4ffSQXQ9pEc/0Z
ir83qPHogYepd1iEv2D0KfesTzFeKOo2MsZTLyT9i6jfl/RNLEyyx16bXE/XYz4dO/ih9oUCxnp6
icu0fk5GQAr6eEsMcPxBc3eyiJRH66BEZkqpmK6oltpMkVKdjCk5bnEXqVuaNmBkeqjOIVkOJ4c0
8S2ZqgCMZ36lG1mr3DRGyppgB5KW8AqkJ8cWDunY60DSGnJIep1sdxir6lqqU7o2fGEcmUeNqxzJ
4E6r4LigNvWJn1xhhHwlDoGg3slBfl63r0oxADvvwddiov8p2/w1LO0NT8k3BsETtO668liNXfeI
9OBJr3XqCdwlnW2G9zEroxf/3cU2cclL59KFSbOXtvJtduNc2hK3rgz1FTzj6JCkE0DBzMF6VTy7
UFLbQIJ6KO1dYU7nOCtfQfVfLLMet6pPr9Udv6nk964LpDQezgQfngZQKuOnim9dc+t37VX38wkr
r+KBWyntTnuO5FuE525f9OJt0Dtr18X9Y2vGv8wkrndjSt8EzViZZuG6Zy37TGgdGXi2rPeZfHQA
IXrYcaAMW/n0NMBVHw2otDmWkq3NqjUl8udF09WdDRw0jfXn0HBwduL7NSsdRbDjYjtXYEdKp1eP
MlD3BSm4vSm/TqJqvDJo2gugmtgDr+WS9/OkDqI+BTAiV2M4rscY3a/iswKUig1YiXrUgwUYIo8I
BlFT5WyS2dp25ZPeOJS0jBLzM1l2ToQvNJu+F4Os7w7luk4fnpjKWR7uu+2YDvIV397ZMNITNPrw
yQ2skNixuDpUTY3XjKyHF8Xw+7sNbzeaXOQ/k9Xde/kj0kWNkRbAZ1nBCG8TDlqqkXhy4gFJtD3K
2eszUANKyrtsuaY5KZZTMMguLQaqCd1071vRHZZHfCOojxjAfiYxwYYWgQOgSwi4GPOTI0xlNzXM
ofQpCteNzwlTFvE2Kvk7Iu7LcxCP3WYwB86Lbha2x0n8IglvroMiXJE6HF+hitcc1hkdD6id62HM
ryPRmmS2pDX2fwMsCn6nhguDbZXgyVr5YZktuSkgXwMZvSNftPdBPg/bsFCx6EAlqplUMvWqMUO2
I6V7ieihI7yLOdTNttrtgaBYE/UxRBW1hzulqkJ5SrHvQ0P5leN7/VKa8SFRLewUfho9NoCO4VQE
QHXj6YaP8d0IZXFu+lx9aOhTH9q7YtMEtOB8xgz0W9ouLOWFva1kHlDvzriGURWd3eaAlF4orXD4
KnBaaxOnkhGIg2NZ81xpeKc4r26hcQnce4N7FrGLeGjSH9wxGS/1cA/Kb/zJaT+wFzZSm15Dq4bB
DfpmBTwHz500oJxg+ULoWQPHz+2XtkiYXiggbbPatx+0JPkKyteno4cXMhz0ZlNbktIcbhhCxBHG
qvidkYCnr0KkL/0gmMFSYnV9gKAywiMQhQARzFxHXCbwIgzBdaypfmKlK1exYti44dLdYEhnS1mY
4grmIdV6p3mnXVTok+xIwJjDNyNvNM+C5hpAAkWKr4v7OEIfrdrwZLu3MegtLDHpExbgat1HDqZw
jeGfKQxHhZyu2mTEB5e18tDazXXSzMYjc/VLxKqZCvIUPftWdw4AyAKOkNN2ki7YdbHDGPARVWO6
VXtO1xYBkRfbzUVJWpi/JJTEjbC/quIXs7p05+rQL3KkwZB9yp80cx7NTlc/SHOnkOxaX7l6lV4i
7bUGhvBepvZLOGXTexhY/kOHB5bjo2LO2CfOUSQWUBsd7xGekJCQ2sHdY9niEqp+Uav8u12Wnhs1
w8GPCHCUYlIos/ndaQpC91Ra2ZX0Keb1qEe8KO2iXZOw0qiZS59YikOqtO9KM8+8/HTXganaJppz
n6ocW9dcLlGniC4bRtxNmoJ4GUZrHQbwiBtwmw9hNiCAiOFB+UmMpzVI35zZE22mFq7rOfgaauyR
nGQgxcmg7toE8sUQGDcnz5ybmQ9bcmso2wzRkZbgjlI2dRUxfavcrDhWDAYN7RhAQJThCvKwgam2
/qHqjEdCrZ1VasJNqRQSCgorSfc0q3j1SMMuZbIfpviwVVc/IUqgXixG4tpfShtiW6u2qddCjgGM
5tzK0ZW43NVvYwaGLdW4oNg0VfOxPzFVaPkEpbEr7fGjMrXrKDflYDFW4w07Vol7QwV61UHfrbUq
3ycT4Ko2a9ZRZtq3Ki6+lVpyjDrI9aqmN0CibP8hpvu2bZCGPzCtitFEtD0e6+wR9lu/R3kPO0Bx
fjHhwXlQN7jfXTHtR23YW1zbrjpBtnU1MKvonZwS7vhuNTRghNJFL6aaXDOBcn/0mTZZzbSJ6irx
EqAXTkEUl0RTtmpTsK6hga0weSPxyf6ZQ/kXxbfIUMdHK1avaWd8A0E/swLLr7mbaIdWF6Ral41k
vjn4dAFNc6do3ZE0ntILI6R+Ya5lkJRYAXNhQW7ZZxe0WIdwfs/MbMkaQTPuas89HBkyXDM6bZNz
aENsM47qPMJ391LZmeQvtfUqlmjnEBeiIi97favBXvFQ2/6iNv4Yhjk7q7D5+bCdWaUld1OgfSsG
/8z0qDk4hrWt42C6qBFqg3q89cnJDrJvlRi0mx665YNWVeXaLIrpCprfeiiN2vccwM2+QWCv1hpb
X7Y32TrdPjH9QyGerCoVZ+yP5gqud3HW55A17DBJYUVn10/lqkQ1tYFwDYVew3vgOOF2kWcGUap7
QgnTDePrinpJQ5PDBLM0ErNXhH25hlFJyIsyXr73s3ejw4a9yEtmp4mjqvZlkM0PKA9QZ3vr1DvD
TnWaad9ZRHmxFyQtYPJ0jDBaL8c4Mtl1EmQlnt3hFzLELaGovJbkBRQkKf1RnXY1CF0GbHGsuvRn
FUAgQYajMjkqkoOFetTyM+2RfIYvoaOc6NIUl2B8U0qEmg7RQzcE0ZDJK673yyZB7HquMolRy+52
zPyy05SZ4IagidLPz4B1o0RKnXYV4rHasbx5JjGaicVrUwukki6MLN8q/Y1ANwKggzXI0nYq9P7w
m13nV1/+VRpIFWMfJMqxOMcs1k48r99I5KaTWbqnnPUIplg9W4PVa3eJ63zQ8d8xGGCRbpJ7lSTa
MYgtsSGz8SgNmx9cNZWzcAfICJVurbVReRSD/Mn6utkp0vyuj9hzYoXg9yGEj8ea6Jia5isNPhJ8
E1ApxHB9FFNJKP2UKxtVmM2x63DfcN7syr5I6IgpAAKUzl+rOoEUMXwdIxfUhQpq8KJOXeLH4QIR
wFLtKQHr+6rlbliOAh2BVA+KPeeNYvH1Gvgrq5jGx5YVMYwbTi4CJ8r0mBeEY8tsullpphBkTjpy
Te8mj/APae6IGMnLUV95Td/taEQYX83iQ52YH5HHfWpZje2Zh3/lmGmOjfHYUtW4J4l7UUqqNC2h
xZsuVMebJDyhbUNrxWEK6TsQ4m66hF4bTG5EnJ/T1tjkQWbsLJXoCZaE4WYqXaYI/hxJQeX1AGG9
W/Vpw3weWdcmIFMUZ370taGmeDZrAmHMYAZ46mPkpaHtbkOp4hZxxLBVbOaZJarfI28mhc8pJiu5
sxoLtVtNTJQyF0jStvmAP+OfxzK46UF/DSPfJUyASIo0h/nNdReafAmxAT8smZcGphOhMSUlHW0H
uNfwDDtFJ2fiBPOT6pKlpDm2iUEQnixh0BvxiIfzwVJa/ZEslp/FQI81aPJxm/gmmBacPyAXyL7N
W+2X0qjG2W7I1enq6joQrLO2ougwcZSuRoinu9yifZ7Mze3QT7WLAqa1KcJTScsLIaSKJ59E3kNh
u8MtnOKDRX1GCYfr0FgvJXRDy5DRRtga2fZQkRB3QCiJXQHSLejOdpBelQq/qDUvSILKjC8Qc75O
Xbix+4Q4z96GoYPF0Red/jIwJEKbip6xgNL47e1L1ejVmwsivRbpD7BqAetx/akylWiX+KgodNeA
pmp02b2zmJHAJ9j4Sul7hQszQTol3Lc0vyG/NPb+nGGSlqHHZAyeW2vFnk3tYYVaJ16jpZyXDEMH
MdyyGx0Bnd2f9bFCFFXong3xZUfGnKCWReN8qHOIISCI98ukJNa0ePaSdxval3Tay3pXhYgvpwix
I/G6zwZOX3qzeKGczNeJYcGL0SYHfwybje47OPI6fxt3QDY6gFGrBqcj/Tv13WUGZVY1+zgpX/sk
UQ6dqcePmkEzpPQcUUtQcFgSHIfFC7ZMErYAba77IPguAOzQZnwMGC4uoZL/yqS+Mg2W5E4yIuUJ
CVqSPYLLBkQtVIwU7AhLvRV9FLI40ugQkJmyssF9nRx5JSAkZ90oQR2GGiCR5oXAVNeb4YV7WvAG
aqbJxtkIksAp6NmDe7EPSQscMiXiYtMWkUbDSWw4o6EH15yoNb08X7nq+UjrqhZeEKvdUYVKaoao
m9Jb0I7hvpyHWTziYtXaYQl/r3pKUoCVvX0mgNHaofPOaPiKze/6mto8xi4z6hok81VOLBdqJY03
Exg7WdaQmWZWkUjL5moMN65G0Ulp7NelBJPaYGPNUNd2yTejSDW6uQiCilXL6TYJLPhGD5o5SLqt
Uv+MaoIUx2gQt7zvP8zMOrqpP3hNrKLUT4c5rM18MhuwmURwIpuoJLODwr33pHLvk7JmzWqMPlXS
8hdf+25A+82I8V03lExXhkkYW16aTI56qijDLOEIffWt1eIYskqiIrttwToaI8dOmFtXvVMPkYRd
AVCW3BEaKIQ6Thsl9KudTqDLAy04+uBGmT7qWvri9NGjOwZiHwTwk0TPBMRS+2yjuqRtF5l5GRu7
w229ytUL1EF5MEvjZ4fE4qRl5C1pMPFcF/VEpNYcbq5FdHimjPDguMJFzFTWU2QTWwHGYoVXhwlG
j8axKc1zmPQZCDT/OgAtdWzCSYfyrE+hczIy6khZjPvEjKePRAGFkakdxxMUqn0XRT5z7uLnIob3
R+d7XmLXfqBWBR/PdPytypeEiEMEjzXItam/mOM4/CIPfSVZMSGOE/2u174z4YqIXNCp+9Vjejac
4gbWgWJjkRqbuECemnA2Q6Ya8Jx39bkYQPwGWv5I3VZfaZFlr5lNvbRxFW1pN6MeiEznhODomyjL
+lgFeCQ6W0ReDdQBJGHaerJqUDw4I62P2jrBIVtJNUOTFBPV1ncqnW2X3r4bhM+SlgRSXfQheaGt
4oq4H1TF3a5RtRO8Q3H2kUWD3xiEfJJpWO7NsA42lJUIYphLj3FQEVDb3vRkpEqvyGQj2vi1YjFM
EIXypScRc+ug+TwGSXltolm86Cpr3aDpmQ9acBjcx9KO7eOySRXBMddkjymEU5Sb4mfIGhXhMOq5
h0HJ32V8YZZcnPLEGr8mERFFBNrkWoi9IU/c51K4TyknwjFoiGVr3PmsTijGjdAbPSIxrijhmqte
OlvXV1PGeE91KLsqmGxsN/1VuT309HLiQtaUZyPJ1CNNlnYvp5oJSRG2BxPNP/l6pyrt0pdojJN7
/V1vqm0eFckLV2ftRLoZOEjijhR8yyrKenLoJS0bTcizq2GhnuY8zYYQy74hRWKpLWikVdUwvdWh
jGAuoTAM6X+oTh3t1I8xVMJj9f/YO7PlRrIsu36Rt3weXn3ESIAEEBxe3EgGwud59meZTNb/oY+q
v9ECs1tZ1S8yvcusihlkMJME3P3ec8/Ze+2RI2imCJey5zN50Nyll6zjUmRboUoMJPdts8MA95E0
GPClouWJMpsUiA1d3mSWQVAT86OWxL73JT2smKyfjGwbGjbJZkkLUvxIit2gEEEutBT0lgqg+qNO
DhOHEd0VwuYidgq2eCn2+1gxXkosxUqPVq8ypacC9hr4YhQ0Y929lNkj5RmIdspZbV9XmgnumEah
lFT9vhHioJpl8RSX1S/egtpTV0rwRZHOSszLL5lQOojbC78xU53IFUN1FSriAI1uuzPpsBDLjWRP
h8aUC1+Er+lBCUeD5O229OvkV0/ExCYOcbv2pT7SWE2OYZnFTkRy1iE3CTcK56F4arMvrO1uYsrF
Z8pqaivIV3D8RMc66yePVL7U16SU1UhPQGfMmDiESVLetJHmcNa/ZlUeYoQVrkrd108dmD/HUKUQ
1r3kYq4HnjSP5Tmc/5QM5b0x5nRBy2eBDwYfYM5SEPvlWyvW3a7CMoY0T0RGk6wjGtmyJ8q5lr1R
4/wgm7Y0jdoR0xFpL1b2XURELVfmIpwY9l+snNEH7br2CQOvKYYQ8dr2wp5jgS4rDEz1XtgBTRJw
aW5G64W+d3YRhD/50lcBM8PRUR9HnanODjOdkWP+4KCbUcLdlhLcoWfKKcVEDOjfKJ7y7vbXJ/LI
fYEk2xESBHsw9IiHUxCsCuUEu1tVeZM5nF0TeeImkSIytntSiMZhgbjfrsbmx3AhT1RQcseJklFR
FZgi8sZUNw/NyMhKjoTqMC3pK5Z6XpcknisGVl086F4+N4Jj1FJLJ0re/JwUeQmofuFrG13P9U1Z
702tR2CrG4H88LEbIgHhcULzbk7nsxZx4ozC5zaW5hO/ARU6QU75JOdeFlazh+Y3qLhYDjWN5KIO
heC8Np9rkY4+UULarokkHVRh9h491hPDCIFY9MJzBNsFffoyb9AxEqg9GsYGIIvHofo5L5WJDOVe
CJqJqBeSktrnGv7MZrLQ7Kkk0pePirWkLEYSk9r1wOZAs8u0BfwXdtlnlKVdtYeRQvOJfbiROjRZ
RumlYbdvNIg6XY1sbhzxm/Ga0CT2Y2AONOSiWfo1VhzLmumbBmYGTmWJ/XAqTEeqW0KeEuT8itwr
h3qS9rW4pifOyTVHgUQDbaUxiyghfpJTRsO116QrDf2RTjc91o1mTMtVTdX0OWLJemTUjKKxXKZO
4zvExERXJjlj/SjPCDQKV5l8PJSmayowIqkW0w1boIM1FppFiuWrofBKkfAWKpEXuP7Bs5n1XVcy
dStQFz+VE2jHRH1wfvUPBY+i8YgWGJSehWkw99Jj8QQGOGxErpvQyE5bLzrFn5S5sLTbjVwZ9O+K
/YiaDxdtDAUSY5CNgto6MMTaVRFwkJF+hqPPtHq7Pu13NXILZpo6QYB94q4cuA6tLr+G+sccgVrk
Yt2SyQSYmLSTDWEMdYE+c+6EeuPHqnwblepLlZvpKTQDubAgRmscgOrQov7Qi5c1xpA8k8CkDfW7
bAjeVCSXQp5KTxj0/rxWxVZtUocYRoIVH5M5wnEn9A6TueklckxVck7YcGTpSVbTvbFcB7Ia3KXK
LRbIfDlVMRT0UJ/eNVPhRUIHlytlI3BSOuTqF9DBIojIfGIo0bBtgkFighmBvNbjfQ/oG1JAFv4q
4p4wKNwjpQTivnygjQAu0A2JUDDnqxq54EProATaCjxhPyzjdL5GiJX2mgpeI/1F6dSAridXS8ta
8lf0FSqFwqiEXI+tXBY3pNLz3lLnab8wKZo7TdkNU9YcWwQrgWWuXwZ5k39BkH7+VGk1USKZ9Ctq
SAQPiTjaReQq737+NK9Qn2ZhoZeUd0eDlCpdx2jba+gEWilcHFlGNgbnCOX0UL1M2IeYJHOZyzFG
lpiSlFYZJX6FbJWuSxu1TmNgYwfDqdogMuYj8YfOj72sZLx6WdNvhFiklIX6O3xPSkLpvZ6N4UXJ
k3pvTA3mdwgmtS4YeyV7mApg/jhdtR7lsZ+elfQDWaJ26dUsUBdrRGA2iE6xr+pucKVKBqXU/6mS
4i2m8g8YP9DVRb3OprwaPrXtjpEZ9VeR7JJoflPFgmUuBg1jmQ+cRAE++aGPmCPA4yFs9uOqTvDq
I+A81lTSyDRNctDj8RpbqXwQYlZK2lCfwKqdFK2ejZrij9Rr4AM1HuNW1B96lZ5MDPVXIc0vyPNI
3kmr7zRZi0AKBXeRNWmnrdpRDU1IFT3uXUsd3DRZOBia475lXLS3wuJQD6B4pxobr1pRdSv9gF3D
qqANKrcI3/uOMkl3e6bcdE/ZHXpjtf+SyLbyU1Ivip88hMulYELUTfKe+OGic2p8dB76btPvCPp0
kolgMchzzJLr65CbMF5MVolSDDGeM51y0nLpnWwg8KabaZi3lkRbcSIPb2yz1OuAXDLaq7TnJNFz
9KnaNj2igQxvSkcIuMZq71g6ipTEyOmNlssn0vBmI2o7MBs6yFS2GkUWvKQT5ZuZG3eYNpuJfTMo
mLwUQ9egejcTXJf0dFdNYx9Yqg3CqmkzIUEoYxrPzbhRJlHcCMUXRpcqGKvkFNOQtXGWQFjrdK/T
pyAbUuN72nRV6wG7HV4quT2ZMXC3VhNy4OP0PwFLPCIURiIUM0ui0palUzP2RwI0ViRfbwUtNRs7
EdGZEhBnuTZ6fwo55RmIJharbLyNlff4XgCW+nNkzSj6ivw4l8P3nEr0JcNsqyzGrZEeFHwjE+xZ
hQGq9iSG9rVGQ/UnBLmCfm5a0pEDynMbSu2u1tr3SBGf5Korzj3JjEoyRcfOlM7LEEPOEUmbZyFc
dgCcnV4sReZhzJ84/z00j9OToAKAbdfu5cdP0KvSFQVnte176iJVTS9pW42btdR/9aqRc7Q2Flwq
wm9tYqcooL0RwGdZ2G0mbHpMnRw9l5QD8LDPqG36fTIuDwGp9pfx+f9nlP1fmCjYeEUsiv/tP6kj
D+rKv4aU/a9//Pd//Ps//sc//uc//v2fmSj/8S/+Z0KZ8W+qpSuKYVoPl/v/AaJY0r9poq5xA4mm
/gMm+ZuKIj/+iq+rjPr4LVQwKl01PIApCoAV3WAqwWom//wX/1+oKJop/athWVNN6CqKhQ3UUh8O
a4sf9c/xZImeqGkugThTh1tXMU9fwhESVQeY4W1R285BRcZjkLCDNwZtKNbVzgMcbfpqlvzW5/rP
Skm54bTd0HtNYA+H4gPTfAYgiGYz7yxG8tTUgrVbavIoTHjZ0HkopvJoX0up9kt0ZlP6jpTJuMxA
t7Fn03bFxvMC+BSeW0G3DK9geNawglmzHAdFkxNKCbUXAcBCTj0jOV/pAIflb1NVN9sJ6BqjKPLd
M9ErW4TiU/pqLZYMbz+CpZfXmYtcmAVWzD+FFlqQhJcoEGrov12a/zKXaN2LCpaPUmb12Ey9nJLf
sERvE2qhgdV0Kcv2jCEFCSu1imGsJP70SPAmIHepomR2BDNqygf5wHFJOfelGT7VMXt9OHKCXcYy
iBIctVbavqLEUcn71nIIdID2yJliKEC8wxZOg7caqWd2YfP086HXZUT/zeKhxeN34N3I5clfBqmi
zwe6eRRSxStSRQjMspUcNWFEYtFPRtMScIBdA02a9nXbIhxfJq+RSDW3dI3wBZQvmIg4OaIjepTD
pC2VK40+dbm32KRFS0EY1gnwwHNg+dV8Uud+cXJUBYgu53Ob06NOJ7busSJoaoTK2qVqQHuRIVaq
WLsVyQghdy0GUw988rVA08QcrdyrIOkeHf7ch6MFbXCqwt1qnUxpB1REua2oGzkv5YBT6WWmVUHe
XL+aXEGB0JW0eE3iCKsbWVBVVO9nwXgTQ2mfTZ36TPR5CYYQ6t1YEaCtyyHge8P8gO05+SU7rUwy
3T6xjARtXwEi+sGLUqyJaDq9zl15EbpjxkmxB07uluSa9nNCP2LoiwOBAPlfH3hpGhjNC1kYhwyp
Tt61qJei+kSW+HsYktQ8h4WjyY/Ok7lgvgvhHzZmsqErzAQjZk5Dv6E6V2OPGaQTCXMgL6xLEBZn
lJSRKL0Y0LjleO3JE8YMpsjJMUO/1kWK5MkDwrNemK6NARKFASzRBplm53Q6vrKyd/UyPRS13gFJ
qBeXdnbk0YFhOrAF+ZfedTM+kjv7pcaV5oUhRzmB9sKJvsBZaKDvVbALCXEDz9uLTAlIBWIwNj9F
k26h2k+eyTyg/h107AG99G0WUeEySMHfqYXHas43gIFb1xCGxVWspHBWFYEDcFqnUunfTWGObK9I
KycZ18xb+wEKWtr62cKpxQTwS65ETHyUhtcuepiIC2eyxh0aYG9d5W9MBlfWS8G3RMSLa0v7dqnN
VwRaHZczpLEK7MTE6Anxd31lhFXa2LVbd6mrs8jQBn9EQ1ZQYjlIZphxEdkaLYYRMFnbzbLXgKOU
ksIPCaPSVZxYVAgUMiuypGW6jcQ9YZOqMUZ1vEQ9aR1TnkjeUGrXkKYvWal+yTmWvYLRptZIuLEo
G5lFzboTzwC/I3R0SvE8NzmiEJF7Wy2dKcNx1FSkasTmVxu/G7iI/LteUFRP8u9SwAqYIu0898RS
5TNTzKxr3gBbpF5OvxqrRVb5iQpRPOQcZeO74kxH2iFT3fUslrQMo+nS6HaTcQ6isntAphAGhfMu
AR2zz5o23Q5K/JXPaA5ikp7bvNkysBltuZ/+APghbiarvvucJLm6DUVW3nk3sGq65GviXmzUjPNu
GQxQANE1pueoCpFbxhLA3fACLPrPCF/RbtUFvIiEEmWt2nMJcV2Y6ClZ19jsOSxo66ulEvTDkd1d
UHc33G8LUet63d2SvPko5+Tc5WHvRDoJ9LqA4aNeIRCF5vBRYJ8lABwagEaGtDLiUBmZU0EoDqE+
RASLlYYDgkh0yxGc3+LQn2L6Wv8u7/FEXmyczzvkyU96r/Egz8o+LUxcgfM2LgjEUBeFNAmNQON8
ZEZai1FgiLGI/1t5lcP8I8/DBK7SwlBT3NbT8r7UCpXlqLzRTpaxkiWvs8iYKR7QVL/VpEB5TfsY
aNDh4JRFS6l52HkxXb4SYLkPh5A0zQjnCwG3ia1062Utxz8D9tMQr5wShs+AgFRbwPQby3+qFQVC
P1nmpu5TemDE6nh6vu5Af+HSNN9klJGHyniobCrN8ue4UmyLAaVoPZl9DyAQvgsTrNIb6/b3apLK
VKZp6wEgZgEcvEQmigJd1meSJMdRwo8rheSUs7bckLxcyK2Q3TDt76rW7s02FZ4UQ/DhWp0iDVg8
zuiaCGdgoFqI53XdTCWhBLJshn6ODHMVHkGKPB91VozbbOGXTP4g6P9UByCGMYT/RobtmlWdV4BE
h/Mzto71lorqyxI16hFEOtXFAlhSSC4sPeYj8gBNJAc29o2ezKHSWm+LUQF5nBevW3TCksxPkCa/
dBEttKLeTXYgX84zb9LIKy+ghMjLe8NxzK2zBa+gLKFlX+ETKtIHZUS1HdJXI0m5ZhD+vJLzg7sY
8nsRjjRYf/J1CImyDDYOQ0PPgqpmm0iPCf1jDZ+G5UYmukQsJITD4jeP6rplWsxerA6+ziVeCplS
pjECC4Yr5r/KpVraa1aKCGgs75OSb60GqfqQjBpyDPENPeaLmCFmjmr1u8Gd3yhEgOm4JodCwzRP
FRV1WrwfDMbrq25wnl0j1MVk5TEEVEWiHWjI5gpLVyrdh4KttNYfjmU8ArFXJxgq1YHMx6b4kq38
1GPeEFtCzXvtI+p+zWO4lxMpAAzpaerDrGVew2yDWug2YoT3BiulN20EdAZpGPR+Rv2xZsXRaEtE
I+3nyuS3a+azlasvUhMdZbP6jW9j24EakntpZy7kVmv1qwQ5FBVhuxdhEthMIbgbfZqAMbEuyhgA
BC/3pL58lcMfwv6GoOpk8AITYNsor76J2Fqyb2VYgzjjsC9FxltXhkeO4L91Q5aBdBh3jAv1NApH
xlmEyqYMk3LNescpS3SFyDuG3ZqGtbaZNIHGk1meF86YjhAaH0lZ75EhDy4FwhFrpeyZaFoc3qWK
6ZV8imHv47d2uGFBdX+tVu6v+vpstNFXNPY3dMs781FXio2yK3+rSvQYyPd20jFdiJPTbKLujbsW
tykbaSoDfu6EbcUKXglE2wuxT9NFqLPzykioKMmUMzmZL4jcvDLsGCsRZat1+YXUXvp9kXijIUdT
hbAMSP7iFd3stjH1LTpDghLn17WAOkNxGm7MGfmPYcibOZZh1uga0fa9FUhWuvoyTRmQyFgOE04C
dl0Rq7OaoiOVDwNMLL3m7cPBMkpeY6nfczYGvSp/WBmn+Ej4MmITxfra2KWkO7R4UQqvGiGI6nZE
Z2B3lblZs4ucCQCPdO0qtWXtTExWw7E7yl0qBX3O5QcXvSnVcttmLHRqUi5+gnIBu31NEgju2U7M
EwaNUcAtA6UHJTd8rBR7t6BjyW4e9NSfP2rmYLkqikI7ffy1GZF48tff/HyeNOB/TBrdf33t51/5
+QuZ9150fj7/+8PP3/z9qSHTw5aWZPNfvv5PP/7nm39+sf/yPRmZroo8lPRMEKp4P9/HDouc9ueP
rPsg3v7+UUgeN6YyxRTr4U6rhktlZLX/8x/++QBUjDTPxyv8+4NeQbn9+1P0SPGOIa8WhotnDeZn
8fMzfr5L/ddv/etr6k6kTt3mDztbh/hpNzw+gLBAnJaEsQubA2LEzxd/vufnA84GACZ6W6D6vlZg
I5z/8u///emYAYkfUDeALX+ETvz9N+Aws+CRegsjhkiChwEubmaq5DIx3Z+vGeOMKgm5EzLTJPS7
pXueSTtF6fSI6oiLRwbIzx8HITqXD83AwNQjPghHTGfsVrQGOU+k6Q3flE5z0w49duodQVzzO+3Q
Cxj7U+U0xFDtqVzoy92KAG1U/bq+UpHKqV19w13wAAVRSe+Sq8SkUy0uJnS1ICXilFOQk9jJPT1Z
Tyix1tcBPZTxnF/NszKv9jdyJhnH+8Iswi4cbFyijQyxnvzhzvPLWYWYJLlyig8o3JiTAf4bm+Rz
YuEpPJQWKGtpyhFfWQT9N9DjbLELsIyqW42AL5jw2jFbi6t8dcewcjqnC5RXlhJmon4+2J0DQ/hX
fc32DB2l2MXKwIRazl3hgotvYEs75gEEeOmqqrtYCmZpdlVPBxlWRM45P5nnldUCzkzQD74oNXbE
YTY+FbvqJer9igmf3eYHPmqHMiYzdo23svyGknoWQVIt9iwc+SghhhXs7j6a7FwDiVV2NM5bzj36
DhBTQLhPR8a0g9KBtCe2ZMCuO9bR3uSAuVHAnFSUdVi1MnZ1R72GzBGv80sq3oTPc0ckOP26jQZQ
YJ9fig8W6Pyc2NKmcvJLeWmeYwcXjh9CNTfdaIMRhyLXRo/1aflvhnVaHORrTriAKWbGSpiua+m7
XnTg/tqZ7KOwH/FiE0xQF276qdrQc7zlDXiG983BNDpYx35yl7fSdIQPEBaHSLa159fZgfBuJ4e+
tecdIibOLorL8RDFt3Mm8KrdmO45c0a+bDOP42MFldtRz+FvczvaWBA26nt4NbfwOAL9nBz1rf4b
m+SRE0Zyb1/1bf6V3KQmCH8Lg9+/qqnLrRqeI2+1V5vyizdA2Vgd91XsyOFOeqQY3cVz+Vo4+pld
EQa5vhW82a44jLrJR/j+bd3Ms3kWR08DSeLN6jaMdsSlZjI5GWeaSAipDT9Gr20HmJGNyIYJc2vu
TOMFxxczV3E/qqdT9PKm2bPktrmzNyRbOhlQwKvG1ZhTEvEG75Upkk16k+QQ6mavgfSCcCi5hQft
6a68vGAFE5w7Ov/2q0bKVrnpKfHARRiExtyuRJZqLgR2u+ZIy4P3PMdB/t4qoJuQHTh0c7rJQbI1
cjgS7tFzeVq8/lCfqsZeN9kNiyVuO1acYN0nOGN59UjZ9nAXttWtp5n0IaFQ/4+v0tDwI4Qt3ggW
tHwZKp4Av2EQiKDRjnYwsJob/9301AQNnXabe9npN4wxiXsl0O9Xd+CEIlu/1IA+C70eZ/3mZvs+
pofZB73vy5qdPA3H9tRfeqbTCcSf46xyj/9KNvOW3Ef/rm7bDXP53HITTGDeX3fKPXMCy8k5o9rG
4rav31nQbnDpX+n5sH+jXiGqnbhPcjjchfHlUXgKUavbs83NUzweZy4mdxkIWCfaPd7M7r4FYmtP
N5Tr2MLKU020SbQ16HHsItJAdtq3AJHLybbrc13YpM/pPMmbudkmT/EZYgymrOqIPOqDJknqrK+J
F9losD9AGu8aukM7zjnVMwUT71wV1OhRimd/amzjCzIDiNbjuo3jvV9hpZXd4umjqs/y8/AHNx3v
Siv4g7M2G51MQxhWFu9aZTnNZ/eUvABfGnh6oTN9yL8zUvekX1S6tLIaZNcB/cnVlWpYILJf68G8
HgTJsdRP5Gydi/Kh6X2V0ZX98fD2OeafRDwRgPiFWUknktsVnrTGh1vnzq/NwNCHr4wP9PwWFSCd
KJh6kGpsBji1W9yroBWIjXaUr+mOA2WVvYE5hGkTVmgzBlvdKuBd8SLS7ezlFr8Nz1MwGifenXWP
OxYLht1+mS5TJ85GMrIUE0MUjYTHnQ6PWB3fq6PEJQKw9gabp9QCRsn0vHY8hZFD8lq+HnhGEk8s
X5RNFww3iQDFHebUnuiVl5R+jeRDzp97mLFOEawgu7j0050AADt97BgX5YvNki0QF/U+dyMWBzDJ
1UfLOqzxKe9BE0TPBLbk/vy1UKmKZCC5tH9YoJ3HtadVU30CMbDnjWRrOG/cR2q5foz9caM+7j18
Cw+yaTCGj8ueUOKl8guNy/z60bELfkbP+WXliXrhVxTv7YUX/HjRR5aeOdyCw+R526amHW6JQY7c
9anfjPZf/49IkP6KbLRfnt/dZtFFgAFD1sueiH9zwufyXN2qG9PmWN2Ek807QZwtuiH0UthX8m/y
Gm3zvqonjWI3SH1+A9AzWLMowLvKEUED2WOGZSrAVTLdijs7A8vIK9M4CVHBxO/j1Cfuc7Y3/DK2
6IletOG2Sn+bf/TO12SOmuxRPrdQx7PSBGxQPjspL3C2i2fpq/Q7lXcFDd8dFAbLeW59G4WDjjWk
P5dPdnrpLX/VTsluC0et9P1H+BMMKezSehO4BWprhzBt3XhKI68nYyZ8XrfJXRuIVu1IODWeaoMw
NPFXfCUZ/XEPPGVXDt5f/at440G9xy7Gymin7JsPoL0OiydrRkM4gaN9GftptZkG+9F++NR39ZbH
4C36DD+EvbJlmu8LLg0AdFw+W+yu6s4Nyk1KvbP8Ge0fuQx0QJzQ8H4WJpfFyZ3JZIud/NcZpjPJ
G3YjMw8dn7g43Q2CJ2+hs3iPi8hkmdebutfHbdoEI10ju96b5JenHqtjR6CZ3S/b/BPL0spah53T
7wIzdXnyMRvtiRdwODQIEs0KyqG1+iip4XDKIYwqNktxVsd8j/LLJYQpy0k1P4B4kRVfKjbGcDHM
oJ4uMa1fLOO2iL6bS6sDNVP3xBoAM3QM5x6YuiNs9q4YaDa154UJ39IiNPVI7JD8lUuOYbm1hw8A
a35qneuN4QVQthzSn/3e1h3u8hfFRZddedPzfAqnU9R8gWgsvhvh2ua4V38rnCZlxToK+5qhJFk2
QgKlOzpLQ71bGwTzv9K1etId7uViY34ibUaLOAfCpjc+8YM86r3a7X8I81e1Bp29xbHAdkWbajYu
tDi18FBqtuplQiCU3/IV4TX2z4JjYvPwoiDsC4/hxho/VJdOAgPWHcuOtMn98oS2HLPeF2sb+wmF
NAoum6WNx3/gyhXPpcm19SlXmlvG9oviN9pSqPLgnVh5YnuKd8O9cZobUnDJqWsWDpcSlIK6Hlk8
XjrV1V4awlpYt0HhQL4bve91P6JBC3GC2l3mSloA1DWjlSzfFB5ttiuPROzc7ctnGdCm015WXCK+
elfvQr3pHP0+BYpJGfFen3jOjVeI9VuRLOItHRNUMwu/z2rTXbGLF4m0LpJIe48mcdsTHhhkLR1o
e6YFHbnkxWKiqzogFjYDlZT8MUe/EABLvSNPe41ZBJ2gykvLrczTKs+7WT3RUlnxrCe+8BKmWH4c
hhUfxlvIWBhTNAwHWsC/EeD+9X6w9mFtGjJP5XcO2BPqasu7jYqLg8e+S7f1hdLlQROcto1qM/6r
MUA9riX6F84Yv7Jdmvo8zwgnGTyx917VaaNFB82kIsa+v8OXDbV0PVRgBPfoKckPsvyePJR8H4t4
dA5p4hWl+5GIjiChZfVG5H4BAlSyWtif39LCGZ7a83KrJm+SfbF6GRuvyQLcdTRVxFuXIASyCVxf
iKOe4Bocle6yCL/C+d0kkCp6LC55ahcfxGhREb72D6+jncV21TnyC96xxLZ8A5tw41FgLAiJThSo
676AD4Yt8USj0UDGs13R0wSpi8y0OYaPd49bqbrlFyG7MtTZgS8xieT+6tgJpnPuLxXzA+4fAltc
DmbShgybtnjW492McS68Iq0vWQ0qp3Rnhm52pbCaAWZEmtRVX62l2AASDU5bynmQTpQz7I89qZyd
M93N+yOWi5Zs66aLb2ExVn3EH9TD1xjTcSz4NX7X0CHV5iGrPj0yFsYAgbIJTwCZHFE12Q5RrVEg
vHbJSZiHP5wTcGibF3ohRHLRapRhWMDj15xJo/ntlgBB6yDP/NDyFuFQdlTyHmmGZRScHrffxjqV
TMOw+xQOkHbtu45f0m1pbCRfl3Z1ClnZfhRh7CPQpMhUe44aP48PtKNLi3PrISP7Juxw6i8vhHSC
fLATwo1R1zvUiPwvzZ97hpk3LsD6RTWYQNEj9pl9ucnORRYsg0s2FZkvU7aPWQfVT9M4tyKJbEg/
YE47tfo1faj0tr5qwaEcSe7sSrLm3KEfKZW3ILg7a57O8OugRuzlFLFzvaPzvdxZbMQB9Z0/oWfs
bEbHIqRgVMfUy8JN8/vCj62NDlv7tUXFGf8OBZva3SmIVKq2yXzll2bNQTCt4C2kF8JWRMHEWrfm
zzP26CvbA/uT3Z94bsydwgjbP2EQpn5t6If71B39pdjQv3Iau3mKPrPP/vBRbyv7o/6tbObX75WT
2Duyyf43jC+EiRKH0uQzYWFajlyEV4Oahlv0F22Bzm7PnGU3ybF4hlMg0GOnM8vx7lNACu/OF503
6VNxx9Ose+k3ZZfhACJ2jcO19mvBzTMWVHPbfo2vrKWl2zwn3HsSNzESwG7kaMQ0iSkyVSofy1Nx
zHa8ILu/aJtH8yAgqeyx8dJ1/8Ivw3LDSS/blaey3kwv8+8BqVpLo320I1T+OolI0ObBKHtF94HX
VqihlPiWTN+DuK+V8YLL6sobSleCzya7V7eJeciY555jt5mOj41khi9i85M4uQfNjWWsesaEbssZ
v18Twe3b0Gq48PDyROY+s3L6BazpZL/BBqZ8mjYxOkx73kqHOH3cZcs98erfCK5il+rDCN1ih+OP
g6zT/BFv0jOPOz+l4NBwxtuV/c5IAbsnz8Wzsa8Cw6O8048/vw8Gt/QbFuXB8tn2qiNFfk08+ykc
TmX6vhq7TkbnytkbxlsBMiIl6pg98mN9DEyHm0JBZb2mb5zJDV8abW0j32kwCV+ZFxbfRu1CofGo
dFggS99kzaStOkOS51bjpCq9Ul7qTv+uiK5Ku8A/iVuuuBG0J3olGeEX+LB8NFMiFS1vDgnKiSN9
0zhKuo5alGY1E/0cmSnlJ0eLCuca2KQPNIS1z1MTsf4JdnakaNKs690Y/ciTbzMk2hkHood43Xyv
AkKPA6PacswQM0/JTq1+Soo/km298sP7ySepHq+3Ceo22qfwrEZs6554FXyiQCjhV+3QnyOSy16m
pzz2ZcxqsU01qyrnKtyI7zq9D/2MurW7cwNtw4DXgIkrcViyiFxZt6ObfbaHVrbrqxYHwncIwgCB
I8KF0Yt8KDkMcVQnpPPSuNFBL/3X5puU8MN0jffha3ub2DA5dJKk1jmRacfPTtQ7l9Z4rUS0j84n
+Vl4F9l1Ct+tFnekhHBLh7BPNvuGeMTP8M94qSzytrakgNDmypLLlNmN7vIkVvo1IWq6p2t/qMe3
6ZP9jB/zgVuKWqh/f63/FD3DD/pNnNlU4U/dMVR1so/8cgUSHh26Z6qR4QM2ylAhGt33NF4J/Ks2
KC5oM/bUsXQHuvvS2bHDMztp7jra4l3ZB9YLtfme4EzOl/iLB3qY8rv8nmI/pDPzFD0tE3k3JNLt
HwAdsl3pwfgcJtieywu1QPEBvulqMA3jTm0cOiA0MOj0sE7bCd1n/9HsuBMFm/u52x2XDGyIL8p7
FHzJvBUYaHRHcaXX7IEFyuCpbQrjhkFxUnHr27hdc7smB5CFhzrU7PbFL7OHQ/HCVT+KDICHPdJS
+g4WAaRV/oXLhHeMuO8IISvfbRzE5Y0OXanvROMQlr62fvE/OjIWEpzHP56UcE/4kz3VN8t4xsmm
P+pQPTnjtdgQSHNF/2gSY1m4o7DnZ6B5HYLwT3nirv+mN2KpwbzpRlJWPCA4LGgHzviP/oitj5vQ
BxGkuKTEVpvuBQqBqXG9sK/bRCRuVEr4kp4HFS+nJRqW9U4InS1vdI/0njxJ2udO/9q/8o9Hx22j
vT4gXy8VHWdwF/o7ZgkOXk/c9z3FSgC6lNPb68jys0K7iHm60Mgnvll+itP/Zu+8kVwH0jx/l/HR
AZUQxjgkQU2Wlg6i1INWCSAhTrCxF1lnnL1Nz23mh+rp6WlnN9bfiBcvSpEEEik+8RdqxVHlIcPW
o2p+YUflYyhfk7WxmGN2dcLfZIu4+BYD4URgc/PMm32SXKKSAISnRyTst6ALWDpdF2Sbq/FFu3IM
AZ5lhwFxQuOHIAqJZbQhqNrsTKSxQbTDRtgvA/LOFbUDGymNMNgPSxbNiQg6LKGG4QW/O2BxYbt9
IFevHwqyGie9jp+Mlnoh1mJbi5ftKl5mH5secWn41j/FX6QuxMXUctkgky3bkrs30xOJxekHkYjw
LbEfCDFTin70hFr6j5/sbuNrYewUf+P01FEGmk6XeiJRpqjB0roStefodlymiWrM3uCUfoH+Pn4a
NLHXsA7oJxnbbHcgtV+NCViRnW5v1At2YjZZ2ClDMTl91GlToq6FKrMXaFcGOUHxk1ohQoj0cC7D
kx1Mx6ZZEVdvWWTWZ/cAluxMwaOhWkMA6r0R3eMoz5dU/0mFCCkMalbECA7P4BkxI0S5OQeAsVh7
I73pQU2tUID9g/ArEVXmrCm52xjHBwKFsh1hCciIVK0UVaWfQbyU5FCgmI/p4VV7oCbKlrHLYlwo
V1wWD8jeqeEnopzzx+ZQbKYdHYlqXhNWDemOEQWYkpEiZUeSpPBtGi7WS3mTBZxtbwybnr6ExFnk
3x4VGsRn642mf8JffUves+jA1sDVFE/jJ+/EtiIWDO2KE37ob3LQU4+w59FWqLZedbYgJ+DzvO7f
kT+9JuMyA7PnMCVJCMJLmt24Yseb5e0Du5bJyJBbPFh79VA800kW0xn9mGfoVe/8fR2dayb1J86o
/sN4YiFTrAYJdvUulDipNHkcPlVNRRGT2D17V0GIlQUk6ks6AnYDu3JvhVd8u3hLPwv5Ukw7Wm00
Q8lfs0f+lsIO2GI7C0yx5bnzNJSguRSMlIRIqxuwWLcxEV8T8Dp8SgnQ97A0ySQGhknueCu/PEQU
R8UL3RnvUPpvlfanAx0DyZgKU3Kk1j4676W/daJ9bR+InFvrVIgXja2fa9ZCbO52yLTkcjfq0zJ5
kiXzYMsmtQb8AkSCWVnS+w14DvZa725wd+CKYm2jcRIwVR4ITHCasChWoI4/LNfKO/OFhefVlXo6
T7ehQNosY8P9dtYTH8hOxnjUbCnjI78t5LoVG2SEqCbyNSlX9aSPa9DPKTRhuKc01iuWd/xdj98M
aj+88XI+Z0lXYAesOtLzcmWdGFbuiPuCdIaFzJRtNGvPJRn062mB8esZeM3Sz3HVLWchI854oQHH
GKX6xgMwTX614mJcD0gDxR7y4pqnSInyndnJezrjHedeqO0r/ZW7zik2NtkzZX++4fKprHdLOCL4
lUndmp2Sk4+U2kClhG4mfMeeqiazhGfGvZINhpAqFyrzcs4zqqg8axQ0DLg8W8aPd+EGeOqdQvUX
nVlQkmu4L1w918gjYldgKoWCHQ7dn4d8Q4sSvv+aO/qKt+ATVLXXtT82ZfuLF+0NamhqS52EUiUM
y2XSeoFjvDJX+JaSq4ltN4vo95P5BASeuQSbtBqk24o7Y06SntQWVJ2AvZoL5V7hDpDI8q5jfWD4
+XgO/vJhmo8MK6+nM7480GjNi7j3NNnwGLkdJr0VcFUsIn7Dn/A4ht0Y0xpebpu7Ncc1l5a3G4aO
IeAakdDm/ud6w9tx57yI62USLA+pBra5KUG24XO+sslBV1q8tG8w4zqHR5KNKOfsIUqi0LKGaT1d
hnc+WD3QJVhIgFs+l9vh39w+8IYOZR5x5fFQF8behMLegytuWBXCPrDkC+vUiQPuMBSkVzZNYB1d
MvqmG95sWRjJmoXaiE3f0Kx7dE+4anTelgfLAuEz+EMeO3fIbeIBXG+ggDZ3kbnX2BvmYC7uGmCS
S/8AGCjR70YtS3lt+PsC9li4Henq+hvj0cEpvaTASDHhgTnPh4egnjWgnMHk3qbQSbA2dm+5HwTH
yW2svTufeQz8rT8vBZQQYArlZ3OZUgv0lYo74Q5zFVjn0/Aj5A7cKKPMVSyKSGpteOi8r2ZKCi7K
U5cYxKT1xAti/Tz4Z/p1zA8e5ajWiAM1xo5PoucO8atNjqnGUqcJ6J+GZfW5pH1cFZc9n2lssCyy
et31JyZZd9vf0yCFtbSsRdy8H3MgnlhFd0HcELaA0tnRYsPNDg3zcmPFH3q54+pYxyIOiBzRk0Bp
XveRhDNQYjjczz5kxr3fI2v3lgITw3+qyg+FfQHSpptbz1m15qXj7ectvi2VfqA17lsBiDE8/CKx
1cULz5jLVOEja89tH/iW210QXOgVI6lB6GbsXbWS2sZQzFvaXMvALlKQK/YHkicQjnON+hPDvyqQ
gsFZaMWc9Jonezz8bYTZS7VuD6aS8cnKDblwJvHaDbxn9DKYCQinaAGPhLXI+Ih2x4Irl67TWt7a
z9TwGI12Dqpsb5gbZiGYAtfcQN5hwMp2HxdbHh0DRdfaigOwOjmATwaWHYjvpQiWRAqfGa47BSa+
RjKQMTWwxDCXycGCbFfQarbU5L65P54r0zKkb2cv9Uk8WvzP5i7knkicmIwJqnbAhZdL4v4XQJAL
uGgdOwGKTO0qqpbcFHxkYh9l8TTPJz5+mQSKUuZa8TxHmMogTnZYhuDgTGsSiOXier1zJSU1xPSn
1cJt3LF7rpuWej9YoPvEeWUx+qf4C5Rqcb/MV+ydSFK9A1TKtHwne2CSkeCSA9tkbdXwiN+zPZ71
MQwa7UUH4/m77Dx766hlpC1GAH13Dsg7zkxCC7Tx2Utq5lh5SMQOAj0E3mXAkfCiI+WvxXNM7sBe
DryLDiPoqc3EophOyroD0t88UmcDyeFD+dRKoFFUiO7cPNyxDJb1Y6+bxe5+UwO/u5X9serP/IBH
3TTIm5BUbHwa52BYruEzI6pju+ntcfHhabMCKvYQBAPbvSPgP+yl97nMa+uOZ0mhVachStuzSdYd
hXpAL1q+ZWX17RbAJZVcdqCSMilwrsJfxm2aPHjiFKJ8dn9S/Obqgu/H7RIxWXrk+GrZO2SAsihg
e8bcjWnIXSjE1VSgEaizQGWAbovzTrrbpAc/vnaYUmlbZG2SOujSHVQKVhqITC89VMOH9gVihW3M
/sH4wd+P3n2BdBJjSnjjv7oL7RjBHLTN13F/AFlu0T8lSLkgy9AyPPPJQnIxRDLnpGLImBuhXlX3
uHS9KCXEsKiJEdY5pC3WHyUn7NyAJlsU9tb2B2UEnzbNrm72TEweBVMWxD8lqTLZTSj8rAW1PoIs
d8USKaMnDiOEvZjtNPEG78Sv2NqXmCM+tHfaJ9978YG3QqkCiRJRH3hqnORwMzXvqGX3OT0zHIeR
+aHhWuMKty6cTd2zu+7K+BQDtnaxgt0vkTTrHqEe+UZFhI93W0ixy+qh48S5nXOcriuT2UjTf1o2
kOXMzqmkHdhJACjPmBuXW6ZNL+5YloDTw/YZFT+ee62OJm81B10StN0XE54eSGjdsXQhDPNBTKg4
vR+5IcAOrAoNmUnEUvSd0aEpCrxP8cDAwPQnS+wh/mnIBFM6x39Lu+PpDItmIyLQewo5DLeGqDcR
FxvL72bEYq1v8zfmDEuKK2MnmtXysPkjJjObETsHjyjSd3p+4KGx8xSAVpB2ZiFzk8mm/QAQwgbF
eYcvMn+O+RB5M/EyDlNg1op1ZdywjfUJer7gjInNN5G+Jmzgw/hUzj6KZXzLGBKcsVr0kRz1lg6O
8CnbL00GHiuvKiKIOWDGkcLgsIOSk44Qp+1nDSyZ+FziPd6KECRDmwCgAFqBCAQhrEh1WDH7o2Gt
9wfWDPW03Pq4BxNAS4ZIjLt3v9jkb6mNkqyTry7HN8gTyp8gi/K1WGAGHWo65gGkBcVkDmdJhSkk
IpfrTjOQWx99hBNbGyM8X2fzEIu5TYRx4NFqupHBXL7XZEm3SAkn5e3ZYJtmbo/IW8E0j3A5G53h
Ont5ClOoc48C67XIStWmyEByTgMaHrVj3yX1aB0RlrGOfoOku54Coirt4gBh7T3toFEU3WQes0WN
T28yLOljGt0apJbEkbDCZYbEpe6qY9SHEcIs6DIDb7H0tdLZxEefwpl0cIefZHZTJ462NWaeSDvY
T4Mz5OgetC7EipGdq7MtlCkeG9sjkYrwPvP+ZicjvmURfQwhh0yNxtYeSc5d7wYpcU0UeQg8Appe
4f+OXIJrPIyeVW2d5ZW/Lw8dZ9qGmXfz+yOZWdg9WfrD7++KAh+zkcpNudCCfnX8i9bBS75JGLJe
nRMTEGX2X/+Z0QwQ8/f7LnabY490y9poWLjSxvwnyuK//2e1OyEqjpIBWyVd6Pf/+IPUSb+8yVlU
50qaQMt/UkGNx0Lz79//fqVapl+B6cCvVUbiQriHrwegEgvHRUGjqtNdWc4nrQHZqWVywr9mRDHJ
dVkjCXh/dKXs/7xapLTlUTbQuoHZ8eXvLfzthcurQXbym3/8sM7Cg5LkYB1E3rV0QUL+fvLvf792
Hdnv5fx++ftDUTcvvk4ncbRgK0WF3pBXctLVy8D+/ofGMgrE//yz31/8/szs472VOsnOwlmvQPNt
W6qoAerS1MGQksjFkcYO0DxL3USzrEEpv6O/YUbtsNGVEGvTAWXun/vUcwKRu9Wu1eqngcrMDFhM
eEt5G6PyoRz/tLkuyfzCzwjbQiKC5liFfhcMjaAxMoNpSymhpa4CQKDK6KbUAMpY9kzqtxDp4paa
Z+0h7+e2MJsw3JoaVAlwdEQZYxpu644DWekCpZgc61UH8rTEhHdc2ISenW1a5c17H/Gmon2QgoKg
wJruUacVkpCu60kxbCMP8wKBsueKFtpoS+duMo3bRp+qnWUDfG0GxFJHwpMJzOFOSKxEfQhapATU
56ppa8U5krI2R1ql+vsWXCWOuTsvQ1y8LvqDUAc9MSyacLLZoD1D19Aj1/KF2rf5QB2qtgMfcl9Q
jIx0NG1bmMcb2SM9It0z/vOSjLz5HnuNAzoiDHKotkU1zfRUy+jWcwjBPXTXdBXijZGSFWp0ZdBu
apHQKRhU5FQGRX3U1y1kW0GEQNtX66JKnisdHyJvnTgDDdqU/Lly3eRgzGCQKqrMKDRQSMxC2kT9
u6oYNNkMNpXXZ8sndyhHok3dd4ikRqQzYbShkTkIDPVQ6qgHPJOt+BVpBUS7+xi5qb6yMY5L0d2p
kdbJxH5Ew3ldLwKQcUkDBun+tRPSj5qp7ejJPIBpW7RAUci6FIjvmUvWBRXi4FFCBOoFg9YFeeTf
jDiHI8mNt5seD29VzxVrGg7mLeamfTeKq87ZhWfGscR5ncAesGcdZ29uRzSqi08/9cU56jngEM6O
13USvRgOmSE45h7rOVQkYjVuGr0sT76lIEroWIa6CKrnxhLeG1UYRNiBXaCDDdWgzq1U1gXJ5ztY
+CCkaPRCQZlPODG/NqYFlEBpu7pPKhaQt2m8XW5G0d1Q3rSW478kSwlRBD6y/KdiLA8pokmHvhar
bLHLEJq8uK4Y9lnTvTuRMFCPbsCqsHjXDRp3vZFw7iUTegKoHCyTiDwncRXVHIwtEFZcYamUYsxo
fzca4VxUWNvOIR7RVFmuFxubwC7aEu0zHOcx0DsMIGlR7S9AKg2Q99L+LUuwiCzmLtuiDoGumP3t
Ri5iBRJiH7SPq4W64tHCrCiqcqL/KfwQlgOdIxsQ/I6i3fSInupW2XhByLo5w6fpTvBWsAMx/lhT
C4GmpnDGEUCvAUBSJ04CHaadliqT5Rp0hdEc9fm+cyDPtq1EwBJwBDS/g6dcUGzmRJJUp/la5k57
hCHVr/VQfOtFVewKdNdDI+ckkO0TUorvg5NDaevxkbby6zLTYer6eoBegnl24+nTy+pkYyYx2idQ
3gYoKqju7Ebib9vfaxbiPUkNpdmBalMimbiROJWdUs4R9CCRigkhew9kxQtoERiI28CAbYR7wNsZ
eLZZ6Vszco8FgtywfMJpk/VoHEEaPhi6hkK5VU53dhzv01qcmCLFJ/JuF68EvN5V45NRkMf10Nyc
gc7a0FI2jOWb3Y57G3+N05wA09AWgmQ9ztHWQjlx0vPxYOnWueHRUHIE/Y009nrqrR8xkN/AuBqo
CRAVLb65I/3dIUpJhBIx3wjbekEZo6XyMScHmVjEhMhT+hKLWczZ0XuqM/BmUo2HynDADaKul2lb
iLDWpkJvfa03zsME//U4RfawQ5UUjTGzLI8zgYyTV+c+qa27vkkfcUFvtmzG2cFMn5yo0q9dWKNe
PVsnk36WkyXmYzcpmjpAsVqpGafBfR8n/3ucEPUuhuTPFBfIGVnxU7WJoJwilvWOD41CDqq6hM2U
71JIx7AH9I98gUjoIf0sr5ZYd9fJOTPiZ3TDyPPoZEy5cTG0mW3TU8NWQzAoMIr6mVmKeKdWX5yi
Iz1XGNhpvsjR+MB8rYvEg63JxfFj0aqqf9IxPKetaQGnxfRvrgk7qyFBi2yRzslouzQ2bSAvM5xT
H6rHLjXbQwRDh8bDUiKBOxyhXXRJsgax0+JP6xrwA4yvEJI6JNBhOLRWkgUCSaKuiIYgtgUybap2
toWrDugQctTaprMVA+mRizBcoefPhrLAaLTTHY4LNMUsNQcoWm78qiohPvodBncWsS1bS2/jqDPo
Zn826+J2GOa3sepuZNFSI8hGaz/r6mwndbTrklhRgx4ebKqGN6mLhJBR7TSs2lc4ULsb1xGYi2YT
EBfNghlthgdzVDmphSaPnYCQ1DoUFZrOzB+h/9wM03jGfOWqpY6PsxMGBzYBfVM3DScq2HkjpYKC
MPF3mVYBnvUB8bv9gcEwhToPETrboFTueoeECH1fRMA6nBh71Mm/N6AhRyWGsJrulQC4N1rV4raj
2iffMdjaNaqKhkOyNUfeVzITbVZYOAHMoE4lzejg6JQ0s9IVB4TiJn+L8iE1NQXUpItBmlYdtTmv
Yc3oRr+zMTaAW6YusB7HrPwDcR+xRkd81PNrI5W3xr8YRSXF/TswXubZTy5TjJ99Abahf5uwSl8Z
aElq5mma01PXyPEstVEHN/wdCYfAPJLdc6zdDwI8euajJ4P+2Te6nOGDT2dJr5IeOQHPQ8lffUWt
i7fewRL1vqlp3WKyQxlgrg5NQUifGcUplnhAiQzBbeTDJM56lFIogktvfk1CgBjYPaB1N7GM3922
Dexo7gJhKNrNRsgRNGdXY3G3RTuur2mheqm1HQy8jgaXJIc0vKuw+puz2FqP2JVClXTfZOIfcC15
48C5dzz8WtGHydAkGlinQR2G4lz7+Wk05g62+VJj0quH0U+qQwoObspHbtKE4Cso0FsYcUNMs+A/
O00gm7NIzPnGTfrmgjABZf2JgIUKAXJHbWCM9Y1ldM4582m9jhBxsjiFSZrOIXtT9ulVYXqWiDev
nDTbOY6g5DoKFB4GHQkfdxObG3IkcUIzu926k/GCQ/XN3A/OxcjlM7R1zkkP9GYKId1cJJ3HieLe
VPq3mcOjRCgCVJOJRDiSkdtQH9BDNe6omHU5KkZJ1xTIBJSX0m5TKuAdtTqnFkEetcdUqea5Bba4
remvo+5w7ziS8oWNL7XMCeiUTpe+MUpKw9IuIe9VD12KU1grINzB6DokPT7Mtu/ftngb7PsUb0uC
bypnbqseSU3rXQsNGzgw32J01QV5Jt4nH7hbbMvTAMmYoqXxLu3mpqgsHwTU3K2XxeNgWkPyyOAK
x14wuYSkWrEtnRHJnQ6biiYhjNDYmfJebgZ8Awgu7feK2DewCv0HYyR69vpQAAmR8SnBGcpnkdZm
xDZmMcFD2rX50BuHUKFfZ1UFfDe2yRJTI0A0cGXD9hG9IO/SKCq7lYmWUrLQEAB8loYw0K5CFV9X
xh7pLbEnn7aGeYkKgK5nkb4d7Rk4I4AwEuqjkcnsrk/8dBf3NNfxlpH7qnIT8POTddaxKTYKPDbQ
gQrXvhgPzgD9yHPxs/VQQzjmOQ5oTpZRk8JL0zZmi/Bk51n5BPV7ip49gVzgnKEzmFbGa/SK6Gm3
TgnqN447Z+fWp5zSDCVnnqmH18nNFr4A7RNsYp50LI8wsjWM29qDDGsT2qzsqJhRTvNgymMVwqKP
tsAA0x1WgOU+7nCSEMZPM7nJ0Z8r/HPH9r136sOslS0lh3zYzkhuhRLktu+2WPVRRsP3bDXrXnTT
WTzcdmZ/1mcSQ4F+87AoNhYT2Awt1cUWW+ZXTUsmjl7lE7Ok8iAn4OhkEZScElD/3dwdZ/gv2AFp
poounp7emPagPZLuWpydX7NscYZtUedLqNh49Bp77b4q3UNYkii4PV1NPeT4zju66KV7JRnalJn1
NWQxTgRZgrWFXZS0HWbwW92rCsdnyg44PmQeu5xo95UrGwgUfn0Oe2ugIZEfMpL7o1tL9pYmPrZ0
+jWJZ0DWYAqJUuDKg9K80+aiXHVYhZKF6uo4tRbAyYieYU/oXOYgQw0L9okxFAe36Kxbe1AHRXlE
RWFywU0daLvfNFfmJ9tpauE2IHCfI04j3Ha0bxNmwckzktcx4VjVEcBdZgsLmhAW+tBYoqJYbVtg
r63BNjo56NbVke3xB/KtsgYr6Cb5rg9C0lRMWKJ1TelvfjUS/SlOaRXOira85w8h8H9a/eE0zTSo
m/c4aYzAwqWTtQsPH826bdzQ/YhjRdqFYPCYWA8oz6udjggmfY955X0OEfDrKa6BamhOQfAg80DG
d/k8Pc/zBIXMpwDcV8W1bNunOS73Gj4kyPK+tEohE+YDoo1JJWvKHBsuF5kxardmqx/bsYAdAoLE
qEbwCt5RedkllmccT97ljCRDYfknF7WBlS8cD+ytum9RaL/L9OHHGqCReAJWiEp8sWrdLHsQSf7q
4EVUVeJ7th/KJLsrRsTo+nKmDZSOS9OZTlDrU27N7MvIgYSQWvdHoQO873x6eejWKE762d+hoITH
JV5ii37LhzbTWTCcIVAT3DMNDF9gZC9sWGrbpyFIyZL9vVbJV1Ll37UbNVR1m1uUB3ssGiCOcKq6
s/ftI7IcOIs0SNLNzx+9Z4xXvdcCv2CQ0K2odo0VggNA2Dkxbw2p9m5WkNMM3bZkB1/3BmZtKkJA
MbII+OPLXFSKWoJL66Ke9yPqGutxQpEu7RGOSJxDYS41l4WYOEiKGFNXUxDvMT4dZoIps76B40vr
omHtxo39Wvr+j1VoOBP17Wfp8MTNJKx3+GTdWLlBRTp1t+0iiO+S29UeVBpbgw3Ylw0UfQDjo40S
iA9vi6fO8rGxuBpdsB4ZSnCjik02bKgCWjaFiwXhd0KbsuuKPyIcIhDycFAlAGZ2mtDXP7QCOJGB
CXgw5fSRE5pxmu3QpZGfpQELKvS2U9tUB2ljCAJznvq3il/6FodRNc83ubjFnKBbZb2W79D8KMEu
IqqEaxlZJLV0n/fQ8vauy2S8jYe2X/0qmP1/sbf/m9ibqev2/1Hs7d/+/X/89X//9d/+/X/+9X/9
k9jb3174d7E3/S+erRtoqekY/Xm2hYDc8NN2//ovmif+4iCyZupovVJIMDx+VVbyV9QNVbi/67vp
f7EE4j6+EB51C8/8f5F3Y//lTesqn6KqPHz/67/geez6KMWh7+YYNtbRDp/03+XdfLNCe6zCpqst
6p8qbQosXVf63PxhazqOGgBrHKWekqI56xY1jzhOaGSp/ohj4GWC2eBiCYoQJeWOYqRzhvgO5GxT
RxRNS2viBTcIpW+ujJY8uR2MO69f0IgtJJuKSn/tWX/kpNN5sd2fGc0FHdGeU2op4DOxitdVal81
kid0cBaS+UgJEUFijpGYQyhLsRnC5Il6RofHQDvFgdV718J8HQzAAiJP1y1+NSg4i9ta0yqYKiLd
OFZ70QqcC6VG5MEr6TGlNGmG0Dqg3YMZO6Ya5SgiykXWps32sb6YOmTmtazsd0NOYBKr2eC3znZK
9Q87j2/DHPUwcIPHwqfqPg9AYVKQKnXl3aiOEDijbuQa9O8n6nuUvYwd2tLNJo3jB8W+36DJtPJ8
4Isy8b78AoMCMcZAnEMo9a0Nqb8RtG1ScZ9mDZdbP/WdGs5zdkJyez5wSG+KFij2XCCSjNQ9WN0J
MwY/6oeNPcd3mjP92Ll2TiMH3Ka1y4poa5bzLhkpu6W0ieK8hjQD32OhfEz5XeboBzE3JFPUghir
W72anz1kVY/hhDx7T6fJoEYcSHSLVoPe1WgvQKGWMRrGDiFMsTgHdOOIRZH3XagEkXLtj6nCTacd
K522OSJ9YhZfPqyLvCxfyshjPjjQbsQXzuqYlWKWO3Fb4SxvkUx5CQub3KnkeAlhRGW0kFKvhSGA
eRlp4d2s4RqCHtP90NlvWk8DVy4l77PZ9Zxa5INd/9KTA03mDLfR9XCbsQjTfeBmrX22NcS+mxo1
gwnw2JT8dPmEvUJsMxWye9Kf71D5OwTmA9UUINynmeC5OHaLw+A45hE6sWZ0GvwJKJXhk/VgGump
FhW1KDo54A1FSBCrT1+W+Jn6EC2ZWPcDC6UADD2Q8w8Z9Rx1/y0OMBw/dn2Y8JBD4hYTRa9CeagH
SFqUqIm2wvHx/pru0zgtIISF8aXHTdOmifBAa54wbDGg9Yq7ocFkcOxOHbSTUUWgiFI0r1qCzykS
4UH44evc5WT3E9RRbDDyBoVqL9XsEw21i1IwfhINAk/aQoR10zywImgQVYJDrhebaHfTsYOwcWzC
GBHVHs1uvWf6TuQsrdfHVIga2EL98G6sSRVLQubGA9c6sl04+CVm+nupRUhJTsZTOlpLdx0wAiZ+
zQAKCEntc4WlL1YZDhR+Nb/FCq+VWMkzDuG0FUIgX9oAgdC2b6qM45qSLh7fY78Pw0QLQnapbe+2
d8pL9L3xjeOPf+iyCHK/OTrIIjUKvy5aMlPmnPAh4Kbr8ZZ65LA1JuAm/ME+KppwrzkebiRYQw2G
oW30vvWQ2oMrYWdNvS4Na36kY8I0ij8TrUWvd2wexsnLbhwdNGXs413pivrONRTF0NFqN2manQYq
RMhZhc3WcV8zzTeuooa05KSk/Ik4SxF9tR1aOGFlPlOKdvbVwMDGPWDbJgJxyapAdsmmZe61gwcC
rcHioAIJqGgGdLj3bkazfst7V2xtze5PwJtHWdGTH7/suUgexQjSypBp4Ayg4kej0/f2SIlBeAZV
SNDwgyZplsyoItRRRmCRnRB7Vk1dbIv5O3SlRBjSQQRS+Ze0Uy6vXsQh6AntB7oTmdLhyGSLQK3l
bgo2GtWYE6iqDLRaLOFeL+q6/hjoNUI8PnXrDWfhqW1K1PJqUF2ONPZtVCJKHIdb+lQ7Cw3yUzW1
BzuGUkLRA5+F8D4hsTYNd7zT8aLEWwNZBmeU58FuIfXO8IW0uSyeu7L8cPXxQgA33BgeB4rnh19F
qvH5MtugghlfjBgiWYmMKcaAgP2wA/EM4wkJoedCaigplsmpZ/IHbdImO18Hw1Do9Y3HNDAdVR4G
Wa99C10dgbruJlagWFvh+Vtz6k/eGGHWHIbdVkOmDYrvm+aZ5u2Uekf8sOytr5p+5fsewuXtSNWo
r66GGz2riUayvyBLJESROvVigN40QTpTuxczkmsy0m8oLt9jrkGPymmHV9ts56st3XuF3P9x7LhU
Iw7BkLoDdQtPzgerTeanStNvvaYYT2MGCyga8eTD12uDmWkMwkONr3FtXDjQ2r0prQQ91tuymnNA
orax11CWAwnPiJgx5Ns5hAWtShyvqgM2vhk7aeYjblNdKWF+9GafHKi3BL3VyTcxyHTxFNQ3FqWX
oJyGcx+1MRTL6WpGNXgToXoAntUnZ43zMrv202Q+5p1CKkAmAORM/0GV1OxMT75kc/6lrNA/4gjm
bphL+9mbt86w8c3Zo2FRCPAQ7jfq0WDTHec1pQxMCza9Dr5eH4ej081qF1v+hLOmhqRKa4O3meZT
TTdl0NR9qVLsmnNERuMaL1R/THe+0aBUy2GcF3129VL7EhcN1uM1iHQZT1e99L1Nr0kNOL/PjjcB
LnRdDGRote1klXUb3ZssBjai34I09sbPXQj8COYDp7RgbqPtHyAD728KR8bHPo2hF+LWkgrzMsoB
RVVtFzKrUIbmDFRanlyR/d83Clku/KzriuPE9FznhIgR0clbUcU9gnj1m+7n/RVJtv466c2HB9DP
ADVaVyBNzaym3S33dQGwxrEhy5u0IChLIB84eXW3lQjrrisfNM1cF/kuNxB317DxmZ1qOZdQWB09
2L81clPQtWJ5TB0nQMmd3RJXDMQQ2/glks99/KftqLh11Ub3W8p6bvMYuaZ/n3YnPwYRNkq6XVVF
IGHGBhqwGZiXAeG0fe1E2Y1d7CaH4ndZQolwRmvRr5yfdb299iql9zuN+JYX6BzY9QzeoJOnrHJx
XU17KrLLM85QcW3Sh0TmpxDrJ7hJzkiaydR09Zqktc5/CIf8Y4f0GsAeajyZZDDm1Figt+aLNEsV
dJboAActajgdSwXQm5TgMLsaml6VHPWyUX9Mu9wY2GS0ZfxqF6Oxc4rEphg5E2PhLbkKQ6URfakR
vCXJcGITZ5shgFywIHKTle0XQnIRDB9K2mYvtkMx7Sk2r5pewF4crp7hTCc9LLy7ZcrUWS7uRoXi
v1YEzZyhQugAL8X3GpcOLKd8Jhuo2cQ5+ialoknl973l0MIjut3KKLqMLqG+OYa7oaZ32BuuBkgX
Snnsudsa+eJbCdk389o73e3a28KU1U3nIbhh9PCvZuvRs/rHzFkcGyboELPRUPCKXbQ5cssFLJVC
88rx7jBcaYFKwmvZcSpkf3uE/qRbf3ZRlZ1Gh/IAHSQ/wFYNndMY4kVpmje+845Pg7sJazOHn9zQ
ymnH16iqz0gfvgmLnaAb0ChIFbWtrEPvQY+QSJo4pFU/w4kJS3vREQYxpxdHwxtvqgKgnZrcdwX0
x6hhCs+Yg0RdvlH0O4BSIC8Lm2IkdNEKBLkS/z4r1YdTtUgvhugLTvir1+WPXtj7pnmm/ffpShqh
JX5zFKCzwfsMh//g7Uy220bCLP0utS7UwRQI4JyqXkicJ82SpQ2ObcmBeQjMeIJ+k37N/kBnZWbn
ort6UxsmSTltigSBiP/e+93yK2pHBlfvtL7eTTFVpj3bjVeNQeK2/N7HYm+oFpOjgzkvOLM2vTNM
QEh0WvUhibVx2GlG1UpSXdSmxtlhEdE5DKqQKPXUbKYIv3Tso000zPH0pjXabevNrwK3hVEm9sp0
SMiaAY7wed65jnh0IEMzxpU/BAXzvmpPY1M98QcNCjgi7PfVg597z1xpCVjFXz0Lb4LXzVsIT0LT
fImtMoT8Omzt1pe843ibi84643cV9evyh+wqffHxQY7QNdtkeKQ34uTnAoOhaz2Vlqa0h9KM2GKO
FddcaZl6AXx8oC3lwJH9qxPUjiq8p/i/qwpnUt9GTPy7TQXRqJ7dja+rp7ZUzKMeGHVuOWKfW3Uv
EnODzQ3OrzrW0Dk9954ibMQW/sEam6vVs+8ISMbyc9GTfkrc7BX+7G75d9lQow4150FyjTcmhVH1
SU9GdctIbDMYEWDG0ZOADkARSVzJhh+u88HD9lmbyxeE5iKyDXIAyxAfZRzvS3BBhIEgfVfxbmqx
W+tyTzkdcUeT2fXsBlsB6GK2CVq7mCoJx8a+L25o+XrtQQm3hfU+MtwZdHNa6g8t2EO6fzHwY6bE
AS37Uhlki8T40wim/ex/uFK+hVEU3lT5c9HFlFQ1H407XgxW13E+nyJdbd0x2lUQBJzJvEfOO3ua
BUunb3wPIc2W01Mx+s/eVCAvKfubVOkZHWCXWIsl8QnT3rpjicOCfu0vItfgUCBkSVjB2bPos110
d2WEz2FFgAySKVZCXGXFnh0ZrjyDIXFSVriqK59vQ9JuQn2PenrfhBwplc3y0KzYPEhR01MRED4T
rCklqcmFnn10FSIbASAxAE177KvlC2nf151NK5h5ozhFdCXDVOa+FZNes1aPTY6tqWrHp9yfnv05
P0lCBl7abZKWwFgnLkPRHty5ujNreE82/t+sJGDl15daIkmyDaPMc+UZ4sRo4K0XGH3BkUQLHzxx
nUPexO9daj6QvEYay5F/20Mi3EfP6L41aX/kJIRHvfkyHffoGsU5IEKSzOOF3/TkcpUemRGaVv4x
SediTP4FrvxXOj5rK8eZRQ6vsQ9qfmnNJRHPQg+rqOv7nxUeNocqscBTL4Zs9rFMSNUEGMA50nog
UmO9oTObd4Brapbn93r0d8px0YNTn9r36b2Pkusps8hcJu7Ne2OYiJJEJIhhhvkuEd3PUsUoW85T
TqfSNJQ/zKVU2oBx0DfPvg0INbtDutmYOIjdhu1WjrXTjbEDp8uG8YXX+ssS4YPXhR+kzQN//JBt
/ao4wc2pt6ZuDbiM99lG0IJm23/B5vRiWs1n0Bo/VDsdCgBsZYiJIKDOh4yoN/xUNi3RCRLhcrAo
kbyXSfW9Je4+RO4FQSK/yaNvInymMD6FUIX1tXf3Y63Oblkxpx5AzA8BDFvB137Km4fSoa/Smn7Z
A185WZtvxch8KhXLChgSu7S+YXd8yVNB5i64jCwm6I38Nizwb9gdquovXerQEEWONvle8JmEQfrU
lWQmAvM0uXjLwgCotUFyC35bLronThjqRoFWMapxHVTFwfDGe4/4Rp5HWzrgd2ZLdI2NhZNQWxCE
T0kS7RPX2ip7OneCQ9sb16K7HwHAFDMvcb6RCVsiG55HFpMsIX2X1swQjOZouB/ywqDxzrdZjTAc
I/kfD9HNBOWtBoRWZd0yKI4+EfthTbt3cRpi3Dfg3WSjuJlYLdVZv7P8As2tSx9rzq75YogQgU3C
ZPzMs+S1inSyVbSc3KRJwYxkeJgKRKY6BR3EZfMmzKszLO5DjSmvtOTrXHFUTxWgy9gETRktNppL
GzxUSf2QCgdvYlW8NzhtJQRp9OP7GauznRI5n0xM9wydnBpnnn4LxvKhdnTN4AvBN8dj7WTQF9wp
hkQ/0ABKbK/EXjnRq9AxnTBRk28gn7dbo20+gH8+UKA5F9aliLM7Cj/3nrEY1Yc7PAp3OV7wyULd
TdkaAdoR6Ys7lC9oA8dJ9qcONWSyFGir4ht9qM9Jbj25FUmjejpXM7HZIbT1jVMneEIwBjQQ8qex
gwvDQq8OKV1jG+h6u5aTiZdQVOWVW8Y5K6Qdx5anGk0vcrbjqNmDuY+CLlUti29RfmfAKE6wFdns
/sxgPExDutOBvu2cb9i9WCa7x4ZjxMEqWlNnnkT6m9knz9VNpN0t/MxVP8ozo8fLHC9fewqHWpbn
Om4+fE+B3cNe4wykd0hb9t6D0GG7Xv6uwpxOEVOKYgLJ0MbGAwXauSw/tSJ071wPfDmQHaxyPpUM
uVu4XyY7WhV2vxpbHooGGhvQNzuY3lJreOj57TouFFZxHOko9836S6VIgNhRC0geb7ouzqMzYy0i
huD0RDHRovEh0dGEjSNZPJbjCATV3NZd+d57/Sukj4+8yS5tLbZVliHLEbOpHu0qQdk0mal5kz4X
02fmql8x3oeW5o5QWoi+Gu9s4HSPYcpWGKUnXoWNPSxrxFsroT+o4E9P7KI86pNvWye8U4Z8Kobw
wVq63pIEAAQWc1ZYWA+gPNFs3dKikxkGF1JqnuyxoQejyHZWvGmYZN80Ctao6IZ5U1SMJzVQCJ5Q
GAQ2DFRQq0UHNHbAV1wQmGOD/oRtoBHDHTtXFkxZyYptQoTcy6B4Khv89mk/f8OJCWgZO4OpFBap
4o76vPfWhi40tv1qcvLPtJkOY/el6mI5gb9mveeunMwAfYZRbHACvhsWc9O6myG0JuRjQuYKnY9X
QrOrh/VFNM6zLx3RchwzdE40/bnkWD5kgg16isgo494/uAIAFUD6M1NnVnVoVEPtkSdkul2SNysT
1keO7//K2oIZWGvvmmDu150RmtQ7kBWxWBkJdHrXiYL71gXQEASc6poZfEzNFn6TVipEF6UAtpsA
444U/rIDgFratwEG1Aw4hdU0TyOtUGtaLqO1aBT+2hByQKSe2RH8mOkn2NQN2l/XMzJXyNpSX0W6
KD7bEbE7q3afcWPdh1ZtbwcQId7g3tHNkd0EjvFaBxnCq1LPszHeu2HxGgqJDt2mzcrBvLyK2trF
F5CO2ywDLZXZFutm2kliCDqWDLBKWNq/TYcGzg50TXOSbzYdI5u4GPea65Z2vW/CoCmwYasHAjm6
CbUy1m79KAyzgzADxtruiImoXG9yOmhudcN+yrcL8DGVVje9H2xrer0ZZU4bxuzt5SasZLAKiAnp
sHdeyuwnIsN3PVzw6952rnzBA0GOP/Z3heQjzOEUg6a+dTmjwdtwYuGdAgnQwFs0HBWwGS8CbOKk
Nm4x0A97VSbfoyrnG7z4wC2HxgJZufs0swTlxfXeyYilKcOkEqCcTsnUST6NDmW2gTwRJuGHGFie
qriKb41Gi21EkqXDgnTjpABbS2+JGvWSouURGlPv5UdRpk9U034l/bzDWN1sAvpPOVLJUmfefaTH
X/S6crl7y8uSHQDAgcyhUdt9LSObEIMwnprlSNYaWaT10YIny11YsT6cM7+9ofCQ4UZBcEjjFEg5
2HC8Asvn8oT9G6PnbTTm6yHT90niPI9WCfkTKMO9nqnBqxaGqb9OLQ5Z0ZPia8LhfbJ8tPmt5+c7
L4swzxm0883ufi6zrw5uVLaA762Ad1AoTHdj8VrRJnBjiAl4inus2voHl7iziVsQkAM7XFcPRCMb
WpQt4HjOT2sb2O797Fc/cpvcm2/UWPU4Mfkq2aZhg3OqpMumzV47uYwOK0xZQUShneV8ZtQo8f4Q
IKpw59P1FsNg8qt1kcuVSZbMVaR1+QhyvsA0ye9HRAfXIMc2yufe7d9DfBxRXJJQTveuJ/aesl7C
mPSAbVh7Ltn4C+r4MvidReFEu8PVyzJh/GRbhXTVZd89kmcpVlECYPgdzbR4t4J+78/DajCtxyGJ
P80BiuJUP6nE+WHr6ZyElHCHxfjTHMUu9YdXB99NJ+Wa6dCLOXD1CfRPo3xzepdUHVfepvWaW5dv
MiNpg+hxjapurqNWMZcVN5bP7gIS+EFwVUxCx4M7BWJeYdVIqkehi1uGIDeY4y+IXG8e00KcUeNX
FGmoVqts8B/RUDDOhxvTAHA3zfpJjdmznXd3Vhiy8ogeyi47isXgO7Tmnglzzy4RVATz6oLEOekA
QGVTOSKFeHrPcPrTa8NdOqoDu6SVjAuAeAP0VM/G75V9V6zvKbQVD0NKHL6vyUgSqAejTi7rK/PS
dxG230xT3LWG7tbYcZ8UKV0v+ZyKr8XqLArWjW7LOF2Ko8ytsxF4a9sxbnAwwyiZCO5aC0ZynoA/
jN8tl5hegyWIauNuRb8Tgd7ef2piik1k9d0Z2WoFJulaxvXoMcRl9XBWQ09Jim6OgWmNADCqLyPW
hwlNEY8LxefRQ9zK96APXkI67maREXcuccmYA4sRDTrOyO99w9U3Ob5Pyi+5HPfb+oXWY0y3+EkD
He1o1YBfP5ZfWVHvrbG47wtMEVaLKuuCBl6Ak0wVHVSKGGSdR27kGii73gR/5suuD69xs38894+H
//jf/gqohXGzpe4S6QmrXpN7TxRRWhtz5i3UdS9vQ+JWh6Dsi0OBVoDEPD8WSYj5aYHe28vN9d5f
N/+F50bEE2B4jEXkEKf7tldUmEQzlk980zDsiXxdo2jXm+vDQMp2L+cXbXZ9e7xGrH4nvvxRKvLA
YFCxiGeEf32Hfcnyct0x93FQLXeJJGHuu96dW+sudP1xEy5BCkbqY3643hhx+J/3GkK41LFjXg/a
rVnVe190vN7ry/x9N13+levjaoLuNjCywJ4GPqAW+jCqkpYFa/jj5vrc9eH1B9JXPZ/7nz9ulnsy
o+eJ68WAP9QH+nX9cVW8umPfomiSaURBqw6ti8HKNUntXFN1yKn/Ga37M2R3fS43amMfdD/8qr8P
jeEzy0xS+fRz0aGcnnwK2nbSiX/MyDf01aQTCwAQndQ5Fit3lwYTW1GGbxkGMEqlmFXZw1fa+gO7
VG589j1ZU9bHyiKEGwTGepo5TTqigBE3avL8qUUy2S/ueuo/D9Qe7SxtcnKdenrhx2othVyQGvJ9
FBWYAy6C7JYhZ4k3apmzQ88mIJlFeZE57Sd200/ruQzSrfL2Rpb+MokYOqPvHoJumC7+OD/6yZAe
bDdsj1GpDuZU/9BJVO/6IkzZW+M0HopLU1fdpXXrgDOqd0RlIDig5bok9yVr2sLHxuKfscuSrxsf
ZpnnyUahXLImlVyqfKO5lFO+8vIGQFFmmzQdmw/OYDWXXuizRabsMJfevsKwtGcdfvPihVl2NhVE
rKJ1Lr3tOJepVXz7nfEQGt7d7FS/ZJ7C2LPn7pILYreFC9U0JixmlvdxO/rw4pzwlNq4pCooWsb4
YQWMUfzK/mrsNj8XJev3GfFlqSmT/Dfxx5BpwcS7mgaMfyOsWUPQfB9GTRTUKYs7o5mLuzn+VXaU
mPZ67lc+08WkB0bSUhcKboHONsds53Wa5sUlIjZ5MY1n1KXxLGZKxKKKDLTHuI2OvHHTW3qgJMuW
Z4Js8syMdK/i4tFWNQDAsp5O3i7wzV8OI4IZiQ3zPNjPwp4VkJ8KkykXJpaqGArTmq0Ec4B8bWGf
Jhsy4VBHEC6C6RQvrwTtyUCdY3ljmcQLQ+l329FTfCodaeuA2nmuREF2SXv7G9c7k8K86pkFCBxL
PkQUJZwmCCo5mhx/Kio4stLac9bX537/+PoTkUvM113JG4NZb1dUTkaPTv7mBP4nfcinMq9Zuybl
k6sBwrn6EkZkLI3wZYRDa4zfvdr5MrvkecrVOc0nHBX1cRit55i6o5vWtV5LOjhujKD6kPbA+GZm
KlvT9jj33THPHHDz5km0rBQxLp5KBJidIcl4ZAT54xPFZiVG9U0XAZiLHa0pE6ACgKjnbSn7N7e0
d33aNqvMtClcChuCmVj4vZB1qjSCx1plI2TdyL0tfKJortU/B1yrqJx8GGI6hKdhuic6VTHQOrC9
vXFGKBJ+K16HcKCOIn0fDFjrHhtP02vurRzrjKUP2Q5pm2XJGKxDnOs48xv3RjjVXS7PLTIqPbZ9
YKOlwPyrqNHLOsZWvSS14hR4/Rh+/xxqFmEyNz+6qtrmMg/WQ+n0K1JDvp/yYc/OL8HeDrO8m2+E
Gh/DeIn9LnQqsdhiWTtY3n3YA4wKFvSMXY7HIZ1p0sz7b53nPLozDd4cNpFW951hZzRs49nI6AGx
STJUfUmTAaCMyriYOXEGGpyZrtSAcHvjLaxQXu2oQNtNia2K+XsY8nVKe/3oWy453EchLpzxFzQ4
02FZvEyaNkC853Vt5etOeA++Fe0pJ/vpWvdDD1An9tEsSr/9KHB8pCVR7Emy9evGr6Iqg71GIbk3
RtK8VYekZoI0xFnseAp0ogpTQAfRhAckuZtnqGv5wNuQTdtR2CczYUXZ2PsOIWzEcUk3ekBKlPog
a/T5QNnkODFoTIq4sWbAWI/i4Vyqo2QVt4obE2YjhcdrBhT2rZPXX1K5P6QMBQEjZpedw0wyCZ6m
Jh53kbDpLSow61ND3UeW/dYJBi5g1XMpFdmF0QECY7xZxqVmfVaVOFBcXX9mNQy5sj+UVfTLsjjv
46BlgZjdByzOepCoHc1mN9qIF7gD5tKSDbQBIyvTXIGjZj4sS8nGMY+TQLKzZVyuPd1Zt3pkEhFP
zffEp7ZbVdDbQsG2LEAhV59+4xVHKk2xqrH5oabAKe9Gxgk39uTvpEdJArvd4lE31QuOqR+9m3wl
3afjCrHp7Qki1ax2nHfd+5w3a+kVswsbux47fvSA8cWvYqpVcV8zO2vbzXdTFB25XkVs053XUx1A
PGlHeLdjR0IJ8bEO8QVSZilO4ntkOPNGsKPk476rlCXewyUCEM13Xpzb+8LTwJdAoRYo9Dc6Ivo4
DxjTg5ZZoWezbGboEU0V0Qj8h8S4AGFHThVgA6JtZAibESYxR5en6oeMrefasDWX3xB9Rktqjozm
p01HqjKy+dmYkz1npOigrOIiyjbeEoJ/igRrZgpfF9YvHTKyqwkqEKIPs+JrJDJKbcbEdpgzGyNd
75wILDpleKLh9+KqCudbAJpONNpFO8P7JSJ/LW390U1msPUq/cBYNtg5vnUXI0ppET1maUjvH0rF
OjDVI5r1jsmQf1ES8F7TVhBcowpu59Tlu6BaSu/JgiLJljDIqJ51nO6XV8+v+VD0/N3eQXj2qQun
5DXr7iK3+VRj/1zjPWChRp3IYIagK80tnvB7piz+pgaqYrh0vHK2AQDI2vgmVNYP8lw0MVjLbqH2
vkomwCQwJEw7u4VeHHyaLZ7MvjMG1j/mz7Amy+bIaucWrg96Do9jnjGeIBZyE3u1uakhNPCb3eo2
oBfHt8Kjob6KRmKv81MHqEhl09BqVgTX0JvSyPDPEZXN5wlojDW4+Pzn0F2XeZzuTCEnpGLH2JmS
MvolKQ9l2xwOsmBWU/EhyuZsY0w6JKq/MH3JtgIkwMEcNDmtOv2REZE4uA0ZusbFytXPVVZsci+h
wrTl1adGnGA9UPlhKN9GQ8TH388sT8962QVEzzRhzgBfQLeHmMOOnq65VKmqGTedrt9+P8RzstWu
NewmOrw3bLIRF5fF30Q1appG0Pm55zFE3vVLiENE4SHOAiyc17szYACKUWladQrrtZhpPb8+f72R
PcTkpOi+8ajdAePAowFevFFYI6LlXuyzdWlzh4Zne8VXsNib1Vwcq2ZpGDR0cFOEM1v71vPorpIe
JvpuAgkn0IXlOH9MeVRw2qqLIyf3I0H4ZM0HdKr47Y96uamNcNhEwni7PpVGPk1Y+RKFbIWb7ocm
j/e1AXy7sYOdr2h4kHZzvN70dLdDhREJbTDdjoycsZLa4+xVJCY1yrSzZoxBIAfZjKp6uKGT2Co+
cfyABjasgj+QJPmwamdVHbO+K+HzsMToOAVyXFNGr7TBpSvddbF/6fTSSJkDmXZrurBSM23IsyoT
DBdWgTzm8BEmTrxYjTGIoTLmNSY/2bZyPOAiPQ5sT24L8hm3iQZNZo0MTDyJPOVO1ZHZQnVszQ5H
R2VvLccpWUoEKYiiCvIF04WAyWNXH+1x8Ldlq05twuqoy5U+FqKx6fVTy9lFIYRcn5RJseKQYgge
BwU7d6nXfkH1gpyiY+q7zHau/2DMxK0Wh3J0ymO/vAlqRDDomvhcq6AjBm1S+sprTxg/Ha/3SMHK
VZewiGomfVeEFPrqnm+apX/aypz3AZpvZsd6W/YSsqQ5bsx6OEYuscW6Yj1jzN1dm/MCYnP8ZiPB
r2pfn6qi8clhkTXjsv1Re0zAGgIpOFJYzk229503egNtAAZBCi/DByaNT0gZJBalzzTJoxDBChUQ
4AFcmUKHj7UZb9wH9zEcWOtNQb2NI+/D6ZvXJMcIbZhEwiosl/1ccNQ2DMxlkvz6781ELOGLn5jM
NL1fbfM//v2PMMbSJ/9/PFgXbdxOD92Xnh6/mi5r/948/1/94R8N9f+vuIMb+DS9/1+67f8Xzfb/
8x9Rh9//0x9Rh8D8N0tIeU05yL/V2nv/5mGysjxbWoG0PeH9GXNwnaXW3vIlsYjAIx1B4OKP2INL
7MGTAbwVz/ddYsXe/0/ugak7f9Xfcw9UkjtE/elcdgPTlo6z1N7//P4YF6r5j3+x/nXK27YvZOwf
aid9G8FktTpCBS4wXixLETNMXn17ik/sak9YJ5tjVGHjkZP9HdAVpWGLqgLI4qwSAvmV/4HhGQv9
KkGweYmJXXZV9mtagvzTkuiXH+0S8HdJ+ndL5F8u4X8HCsBIAuJYmfqEe9S8dMNLqM10nxdAwbuB
CaNpOg+TrE5GgxhYDcUhVjGd04WBK7DABInzCGESeoduJRocaG6l/ZPSEk0BhIFYYAZOZ1QAstyW
lhiHYQ8OCOwc8b5IQXplmfeGsd+8K23mQ5kDoitRrHwlCQcP4HJYuc5DXXhf0oNv0kT9VyzajEpt
cYqDdty78Bio8FUbmZE1ckIM8m7pGEeXkUY3tO9D7ICAJiLbD1g/xADarrDGlxTcc+W4Z9vt8h9O
4C0djTtEsulhDAtzb3XtnnwpmlOegvMv7WQb4t5BmDI3qmdFzIWOqnswFBnKEvbOuwFaXewmt3Uw
xque7YgzcRHW6OcrH7LUzdXjCcRp52Z7hgyr8QrAELtgAWKQ8l4HCyLDh5XhLdCMacFnyAWkQWrx
4i5oDVrdb0dYGy7MjcmOu3UXutsmi/KtBZejXgAdzYLqCBdox3DFd/RYG5FwvT29J+2C+GCjNayt
+bFb4B8NpS0LcYOUT7LNYnkEQmbbEBsCTv5ryejspnLdX45THJ1waI+FoU/JaASnEOO395q21G7M
wXjOKLYHkxP9cIe6X2nbPLgLugR+w8UVJZllwV4kLr8MXt5tp8yU9VJu4LPo3osFhhIvWJQePopV
hIKORUAUGFf3jQSWmjgMx6nBbFezwPEVg5hHqPksSlYf0gXcYKrw0wLks3NSnLTpAmtJF2xLuwBc
KkguYkG69AvcRSgwL77XfxRmNO4ytz2nai6P5OLZbA3tnoDeXqBDHmfbW9MU4pdl+FZOrPcb9eAl
O6fH2hbp8pBygG3Z6K5E5S9K2syKA33QgMQA+vFBL9iafgHYJNYvZhDZOSKvsFSdm7faCIEdFfDA
pKu5Gg/FkW/cuILScszdqttXgYZ218ZvJIqZfqfoRJHMvZNZ/jTGBuxyn7+rqWVa4NP/hk2arC2k
QNSzi2mHEA2qZKXimu70YXp3/BwqTmsRaBHG3bBgfnJ4Pz4bc9ZeGKRZVPQEOjO3OOcWPRK+5w3A
iL2NV7lc5CbI6oRrQQopgtlp2t22UyN2oq03o8xIMvaAiDqcnvGQqW2QpN/azGXw01P5A75o+oiz
OMDCzgyXOl09cOJiHokbrTZvbD+m83fpKAk5asBhWrOId0MCRiPK4TnaNi1OZfOQ2fMvF5eOD9pG
xUi5MKjwsZpfOAr2OJMhaIUVZKWp3o1J/pPXjRKYysUYC1IaSBgLEtAAsiypS6XIiBUGZV5NhJfx
faRSEO3KWDc5bKd+BkBsRi85J+0bb8LXKbISabWlhphd53T7qEsIunMIeVWgVF6MR0XLHlvWeG9X
2Z3bDMRWhfezjyL0QAhS69CrAfov1KEp7egGbxEK2wwZ3EtonSTGEGT4oN0BLGrr1atc+LeDtyA0
3TsvgN6YQFG57UsYgV2Yst6mSTmo8QC0+bdq1umGC1V9myfINyYBW7em/cCmoTErZ6bq06dQsAfH
NKQGSakN+p7PPE9/eCPHjzvyW9bIqLD95Fv+Bfsp26YFVn1N0WyKkwDJbToFMfnuLi5+liNg3VCm
F5KfEwpXSyKlR/UOaVpl57Mre2ZlmA+DfZHb2IZtgbXY+JoDkCnxuCiSo6lXDlNqCdpyGpEim9hR
r1xz0ZDj+1kH8cpsraVOCAmXhBG09PwHse4XwwyP1tAwh6aFxVN2j6O3f6vZqBuwdbWVUG6qMQgW
4CeirFFPhJkf674Qm3nE4c2IIKX/qXYolu+pa6UQbIKOBbOdkK1s8C8xuuhfJ8cP8b63xFBsOa6G
ycNMwfwc67vLhFXSKufYTD7dBkqmkpQP4f65D1Pd0g1Rn6wQhP4oTKAciZzuQYCUHOzQJGI6KdoS
J1SoZHDAwAb0XjNVYz/hrDDHEx+qcb4TbMfyhnyJVRDUQrfHHZrjWfdpp2gQ44sIDG/QJO2hh3Lj
9WK+OF5Vw2zO4bOW3TEOB64J/gjl3che/Mkn0dLXL2SBqDYh7rCW/cgAdxr7VWdCZvFsyCztzPum
Z1wBoi8zVLOJky+BESyn57irTrmn3CNTTH2r7ObkAYFbCeTZO0qLt55yLnMVDAeb8H4TxemxiHOq
VeJdH0qgCkZrwchlnc6VvT6M4C6xMGmu6KWx8S3iVcngcUVegBeLWMfMmJglSq0BXFa2zA1AXNBc
0CVrX0tKvTtKLzMDgG9hceQmFapLxAU4ptcIYg0Hgs/YKbL9c1e59k4/GXFF+4SDZ3+K1XMoI9Ca
2GC2Xlgxc48W5nfHDDlKbzLhWScRMmuKkkScwX9QjlRt6soYT6DMAGX0YLZTXFbeoPvlVeZ3Tcwy
IEjFyqA4UmXGEyq/2pstVmXD8OjWwOhy6uDvT8TwMLxNJnHBWnICsuiBRp07+FmWdE8tYUapKnun
ZmnNt33GNkIpIM1h5YFWjVo8AouG1Gn/024nLOY2CSZ4jX+BGTFH1gdpd7dkjQq6tfunUWKc8btp
vKlLNil2gPpb2R5dh4BZbnMOs4NXOR9JutiTi368ceCZak5iO5NAFtvL6XC9mbPOgjUefE/zoQFA
3f805nABXi5qoIlCuLYz2pCxQpWHXMwE4IQBxRnYvBupDMdOwCSvSzGV2XBo2sanNRFKEwP7VHId
SEWPIYOUl6mMaW217Y+WNTjCWQmjYHmRYzHA5re99rYMoTOPnYhux54YhdO86NzbsBUzD8rQL2G6
cNS6rD74wq8OGB1OSTmp7fWRqvyTPfcGlUociBMQm8P1nq2NP+5dH15vcoDIThUHu3+of9eHExL2
PlZr3YfxMfLH8lAGj05owqAJw3Tfcz4pgA/ciiIFJZp4dDQI3Igt69cNCZH768sdJGTiKKWFYEF9
XnGh1xtnaBP2tAs+9HrjqUiuVei9jdP8h4DbVyorduHytR9j3JaavQzXVt3vkwV62Rg1f7DXPHe9
S2gZVR5YGXwnjjfTerN6C6V0UYv73jImombczQQ56nrGQXP9WK+66W8J9W9CKvaV+9nDC1TY47ta
YK4cn+VvrOv14fXmqoBqmzfGNVHiUNpIw5GUtGWPPNq71UEsN9eHekq/zKoh+vfnUyn6LIQPuu6v
gvL1bRDXt+X6XjU2s1jICRv7GQvofIiEdg/hDL3An5lDdLEdHa83zXKv8X/VHeP+aCDFlpr0C6eK
PUpJWOYwUn/ks9jZ/SXX/yW+m1A4N2kwv+RGZRyqKDIO2bAcczHfT9IPcLy75nC9AZWn1ygtX5nJ
wPd2Hup5GzWSsBpw0tAw/7i5okuvD5kFQbUxZ9vFf9C+X2Gs1xvi2ZwufSrXWDhy7uuamrN6QGFs
zW/qxd0l1FptweowbAkb/RjIYdpcf9gvX3anHkGm1YgCkKRgvXYZRjezzFmQL2cPbzlFaIYwv+9Z
RKzoSlwe9616jYkTMu7iM7p+FtcPqk8BznqFfGoc8FCYqDjl1B4thbGF/Lkcpf84fpthYE/VJIRj
/zywJeh7ls17u6uLGYQGB/JvX4E71QDBWRD8fkO4jv/9/QrGCv09T4jDsJ34/RZcf8vr7+vGNr0O
y9tyfY7TNqViOtrnUGyqXoNWMp3PMsOeFY2Fu8Ol8WCxI5YuYDZh64XFixvRnN13THYQfHtv3bb0
R07li0GiAVoipkR7xmYS+O0XZBHfx8U1ZsP0TQMhWjPrYxZZEBJJqUhcQe5Lz3/djIGG9W/FGGXh
q7hAEj0GbIgkTH5pnrJj8dhHfrTqgnNt1Gid4b322LsZERd6tzuoBPHOsL2927iPZVs+0avIFRP8
oDvbEEJZvFt5uiGJdx77c1IUPy1pvZqK2rXMwKEwDPFb/r/ZO4/kyJU1S2+lN4Br7tCYhlYkg0ym
nMDITBJaa0xbLKQmVfPazHu76c/B+5J5s0tYTdp60DmAAYgIBjICAbj///nOEZ/iMJmoSpZfgj7/
ojtAPrHBT0Bm8W0dIhctTNjVem0VFYGCY3aJMFZZZQJbTbs3sPtg5lkzekd439DHQrQuZupkQdod
Bn9i6OP0jzEEzxnTtJvWGBD/p+HHSk5QUwxUhYnHkkgiBwdG7q+BwHrTdXIKjpQQp/HqZe5jjE0V
/GF0dp816gTbKSOvtnOHB6vDZ3Vy+1Njmjdp/X3UcYx/QHWLuVeokUycJZfQGp+ZkJD4rWm3WhfQ
ZjIzZK4ms3XXrahEEFpu+zg3qdJq6tYf4sC6y9MrfPQPf4oI7ppCLqBp8NR0DFa0CTtt0SG8sEZ6
khh9Wiiz3PqIIHNfAZgSOUHgKv2Wa+LgYRQiH16ZWUomVHZDG52Epri/EeMnHxEMHLR9MzHIaGvA
U4aQ0aqhLc+YeeOU5UcX3ypUA5jmxoyr3CQ6UtbOiFVvzeSpsfrHxna/9XwIcwh13Q1oo1AffqjT
5ORm4qFK24rqAlhAPX9PdObUfUwDLh6ae5MMPDBI0k1TmjhBGn1SLb6x1z9Ovk+t3yNaKrNe6tqo
N52BgY8e4qvfdFesM7dhsZvN8dzi0sUP/rWJyOLxWi/c4Oeb6KN1qeDwgWTXRUd7WlYRRtYWMq9S
NA8Z8rLVdNBjzJYoIj7PevIQe8o1J7Fv0okmF03ii+OPB7w4T202nROz2yU9pfveHL+Ddd2GWf1x
rp0PifS+eiAd8KDgS8VsHYUC7srKvaZK1S/SW0RpSlpJp9PuvmCF8MBRrmQPbhnI2MWvnokX6Mtu
NCAYJoHG2+cIUGqeEieaNxpfQzBcx9Rk4EhAO8QWIcZGbzu7iJQtw0RXZpkWeZOZd43G5ss8+SfH
Qk/pA0rVAdqTAVfNlj7AGhUo+bA15vjtCIyjR1W0xxXpK+7m3saXBbeCY8ekxykaBzmTzeS26p+E
3nHx07qtpXu4RsINk4KClsxJ2yuUPwANKt+kppkaMFZGCXO2c/nYuDlZFBU6ftwXNrFO48ioe2Qb
MK2Mk6N1nfXDuWuaaeMiPJxUp78x23FdD6Kiy49DRpy/ppUVrXu7/OKaxFSA0W8LKV/ayWs29Hxv
S4ZYVMgRgqSph0gWvnYd9NUG06FpnRBKn4T4+OKpQUrx3kBAuCozYkdFQjvEcTSseCvtIvTgEgqy
0IJBxNeyQ73k1ca+sZwHLwTSKmgibxx8F8wUp6x4sl8ZWQRbAxMBWqhXWt2S+wT2oNE98+L5Ik0c
GTyyEDW7ezU6j7RJkmX5k0+jVYv9XIuvGKEXIHnmuXN0idWDwoNDdKrGDzNFRDSDRJFMMNDQLclf
IOzWcG8sILvRJw3WnG3ScmIYIkQH61LkGo3t/CNma9cmpxqbJUa/F0hDTgxgP3HXaDilKARO+aUJ
BqZqeH8DkD2AnT7bwshvdAu+Y3Y0yBPSewWKBy7OqJqjzFrVbY8EpA+OWagYGNI5fN99jeMU7sZG
z4wRFAlFDs5tGXHtoVV+aahYX7isbaKRb9MK6lfKHtMOnRa+NUl5EL7/oeIadMq96jVMB4URcPvM
6peQKgq2268u3d+Nll9cgQVhYKb3eIyS/Ngj7rEyQThQd2dWOGyZFBC4kKH65vYetV+63n3hlk7a
8ohBrmeZJ5nR2o1/JJaN8h6PxouNTHiMGZN1poESzG2oXu3iht5zyi2NH1IDlk2SHz4oJB4Xc73y
ei04ZWR0uN5V9l20sTSuMoxq6caKAQjCxJe6mhHIdrW1KSfXWAubjMw6eqgTK7u1c6T/dmb7664b
nDXvJFPnmjKxXrduiQupOaBnMbd1d1Ng1YHv0Ld6dHLGmd2wLzKL4PoXbDhJwpTezisyVOCyxXaB
Qytaolx06ufroelOVRF+LQT4L2Z7qIzXYY+5tIHRz71v0YgNsmjeYvpGsz9CyG4ad6jdSdurHP7D
KC8KIVOkCfYDIl9UB24SHyrrYBjVcMHZ4xnj8huNWdjGNjNiGczHPME8DBzEoVjKBS3oEAb2xrqr
SaSNgID1bLydgt68MTircfXez7TLLqaBcFyb9G5HKF4GHDM2tFK5Sqw1fIL4aHAbmYFYI2ubYeZz
puCN9KJbmZZ8CDj1cazHAHhnOcP3xEgei+6myYHVejoJ6ICwNe5hH6fI61DqkIwTwSbmbovxsBZd
p36Pm6g4USbLV73wcDG3LI+emH0fYbSGRAzhufk5ob69wrO6OC0LpydtIsn9g8zLR5MLGzpsB3WC
0+pUvCgOlR2RPNSCIzLW/O0UJdz8g9ds9MszXWmxd3w0KKDc6mJIcKOR3nCbWydh593iWUcEyJh/
iPvnqD37emVtW4ZESD/Jo/QN42ON56FToi2DTHry/B6XPCeqD1Paf0Uu98y4iZSi9JtAMzEkqXvv
x8XG6Bm31NE9AJi/bZzhxxjith/gq5u55jZzMHLyzSfLmpB/5qXNRPk4C6ZXUYv43nQeaEr3q7Yh
LdOIn5GoPGNiwH0VgpprEVNNFSDkutqNHvXxtsWcheQoEvT4TrgMJ3lGgYDRu9bZfJ3YAmnkXA4I
/pGmAVlXVbyuq2xrZdgXSsSTdjFgT4gGbZ5VKWnIPtVSL7Y40pQUM42jbWREJVvdeRpxrg1t886R
KtgY/x1ElR4+nFFR3rXEbIsEEwtmAwTI98SLjnVSXUIsgBKRkVrphITCW0953+cbIb5XZUvyGt9j
Vob6rrMlnrPCexrocce4z1cqHsicUS4OdItVwbyT08WpboeZooVXF4+IL7BU0qZuHUqjObVTSj5B
GZQtSje2YW1bSk1MvT6lDRBsvdQRMpXTsGy/L6IS/wnd4kqvgZuMkyz3oUSQC3ARbgBMm5Mm+IPR
MmdzOd/CKD7V6o3yMb+nJzLuGPDwDmrX+6LHtHmNqjFGoMebxqNFvFZvkg4hYtSw2VeXUgawpted
XAcLPmTu/SlvczDs3J0BVSKiGZwiCagIBMFw6ug6nJB8Dswxo8ssA8LD1H5hf411czpGmY1SpkMu
4yr7nXmy5GZAxXYaqwZMp6UzsmxCBHtrrShtVSyrTpEqcoSiyspDyXAmIBLkSLurWUU5xIOjyiOW
WlC5+XWRtgKndX2GoVATe1NpmUffeCBgg5FaBHo9IKeyRn84LQtsj8fTDHwcE41y8JXYPY7bgdIW
i2XtfV8hhiu2hbTNHElRXs3AA3/qT9hEe+nb9vtOTHE2hZVKsjkH5fPW4slhlwfNYnI0j2XI3d2n
WVRbMR6SddueUlUpqnLIer+KyXjGAAbKhu4WjtclWY8O9vUqXWZZM9XmsqaeUaFWPRieY26aFhKg
Da+u4YBptJ3Kc1wEODoUZ2zXJti4pp8yW9dPpVrr4yo4OnQ++8bF7TUZTGicwdN2DnExy7444Mq5
rKGTRfveEUHV5N0Lqotxm1sVowktlOiNenlMqudlY9lttnl7xF0OijAXp2VR/1z7bZMBb4MFPZG9
y/FpSCw4ZTey4T+MJ5bxtlh2T23rw9bcd81sYcVshwkoY3wrzZDNVB3scsQJgwRs1Ay5xmeBw5tm
ebLVYtlcFnbVoo+rH5KSO3GGizAyprf3/+Ug1IdkuyopZFLHsTwycSJEPkPmcIB59t1Hs6rvvH4q
111YwsrEqwJIOguYrMxOhQwrrGFlRiZek2PT48C4BGWqUZfm7Zx5kjE9JW1cYSjX+u1F6uT+jm78
lIzpM2MgmCPg3EnHp1oW0Ytl5R+LlrMkmXD0KCRZ0Ino6PQA58wJH9eYEwzhIwiWGs3DPmqQOlOo
2BmTeW6Z0bRjbu2Tnj9XE+v4iq0z8809Gi+ivGtkUXwH7EHNIj8Wsn/RUv4HcCxo02OQ3cnBD4SR
InSkcwpaGyVILz5omsS43iYb+v9rQhAb/IeSkH/6+//42z//7V/+9s9//5+/CUOWV/7DAtP8w/Uw
wbQ9Vzd1KqTv2hDX/cN0pG7gUYdChOWvFph/COFYmGQLw0Qv5aFO+VMbYog/dN00PIYWeJcLw5P/
JW2I/KsyxOTPuNhNSp1iiy4MdQy/KkNiyQChwQD20GakmOvuiKnz7KF+RkRcBjuMq/NDUwWYUTTc
x8fUidZzj+T4l4/u+ubA+d/yLrsWUd4qycm/dRiOZ2DP6WIRrC/Gnb8IVGbZ1FNP0Rx/ezRiU6q7
59bvnumX/fDylkAIMK+oKbVtl7jOuhXUvkOdHIP/5DCU/+df/EGxFJRcEU2dy7BtWr/pZFxTxo2H
39ZBUMfc+KmJHZjUdFJeCRxxjsNQfEls/2pH3pd0qnHPxIy2lEhJ5jzXMDzo+9shyqvtf3JYpolM
6LcDc9CFSEsgMJKGI9Tn98vnMyZ4wOMu5GOJMFFV4Vq7ZwZ5J1VgR+ZY3mocTTrNqnpczxQxHcg0
Wl46RThu33gg93bBhM/EM70LTj213ouEbb84zj4ZfVc1cueD5REVUejmZfq5SEuHWpJFDBwzo2mb
DwWRTV443s1VpOLNps8+t37s2YEfjEhDITRpCZah4kWrXPtEJkHwUFkBxm3jgLcVRR5tHrQjauJX
zyeIDXUpnSo/3jZtc+AaDCyeNltmtTSiaVveiKz50Y8eGD05GPy38xsRzx/covZ32vTdBzU0mrjY
je3WCU5+jx0Cg6Fik0z9OUiO+OYUER6HrU1gjqp/OvEPfBCvZjyEZwArb+9R2F0ZVTqdc3149JFT
7tyus7eNdxbEHsa6nl9SYdJQ8RgAWM7BtV1m31ESHylsUr1UQWckVlHPxt0jPbqhPKQxh5VkryRe
ZUeGN9TPQu+lVV9IHo43qmLKfJY8mo6ogKAHgiGiK5krqqkNEJOLX37Uuvuhl/6+wqAzz1A548C8
zZhwO/l8LbzgWhnGOjZBeeEl72NEFdXz4JDi1/R5jSrb29Q0ge/A5OFYVWMTNQkxP5SaDJIHnbq/
BEiZCT7BFb6bJyJnzJ1R69fZrw9OTqEMG6MP0rDtvS7jY9/RHw960J4ynDZWNnx0dYhbbapoimP7
d8IM8hnHmp3vXOXsfAucGQMPbK4Q6vuYKETpppTcVzVD3LcA3E6SvnCvw50jMzD4y2a64AZiagEM
scmdr7L8EEmCjL18iu5i8Rz0JTMu4s1wMhchAWCZGAX1oOFlLEhJLEllaxpP7kF8YZeo3e6ggbDj
zcebDt+LnRt0xhWPeXK9qdxLeLX9WCMqjTP7+4S+fj3FkqbfNLymto6uR5IpnnYEa0nb9jdNh3Og
TIN2Z0QkosRmad3kfn2xksHfRFVjcQnQ64OXGhjWGMQCY65wWgaQDP9Qdy+ry/DyfZG1obXBUANA
VI07Nat6nqKUOBc1EyjH8A6SyUIoypRg2dUHNbWV99lB2+UfpaenvzxleXCZSSyveH/t++zi/YHa
GmeMWawDqlg4Tr2P5vUwmp8D6CVGs+zrVPtkWTP12dmaU/oZ5kXijqD6fkNkYqPz/kQ50E0sasfe
LA8vi8KTlGSWVU4ZuhJ8pFhLaeS+Li982/m2XJ4VeRijzINhvr2IfilI5c/FbHeuMayWl/5yJJMQ
4cGf5LZtcN4xK8mcVr3m/djcQAMMeXufZe+0HPzy553lwJbVajlcLiFYrUEbmDBjKyv2XjqDmg8k
F04QiP4Hpf6n+o8BCdYYxEfiPasYgV7BAkADg6IHJjCCWvEEIWBBBGAAOt0r3sAGPMgBEHJFIjgg
CSZoQsucq1SsgqeoBV/xC6kiGaj9zIAtI2ghF/aVVMQD/Xq6iMGDqVgI7NRjwKn4IQaTiG3jzk+E
d5iq9h7LP2/f5903yqpbItTwOFW0BUJ8uIsAAkOCYsC8+ZccKRQQAcrMZNMqaoPrt7JuL19gy5kt
2fUhN7CE9hUjEinuIxTyg5cTiln05a02+uFpDtMjZez5UTdwfgEfacBI5siEJ8nJu8sUY0JN4T5X
1Mmo+JNSkSiRYlIIsLE2wpk0UB2IlQl0hZLqEWNt8mEU1dIovqVQpEsC8lJHE2JBRcHU4DCawmIU
H1N1d8QEKeE+5Ez7A1dl+2JHdrlBN49tvqJsOnCbWYldO0Xg1KA4Lla+u0ophdpdplAdT0E7CfTO
RDkBGI0ZaK+5JiWGczOG1tWB+UHqiMONwoCi7kc9ZC/mPD/3ov5oYQz2oIGxHXTiez30itSjo5Iu
ED15IyC9U3RxcTZfGe95K7+dKP8hAYH+SqlP9U+NwpUcBS4ZC8Jkcx8VNRKjBAN9T5zGhl9YTSIs
LdQCgTcz5zljTmJTSK4UJkWseZNeXQVP4RVLDwOeKoKryuCrLDgr6ZbDbgow6q7uaN9+iQh82CDm
D+FdOxitbusgX/1sd9RYIgAzl3lalFaUvArtg1SoVw/zZUjsZnNpP+vQYLbCwsqoInl9NvO1hl/J
BmsqaSPTdKm+4FRxO2tk4SKnXFk63TTAU8p2MZ4ngjNARyXVOMZRQqnhzXxJoNYYYlAyBWPjxL6z
FdiG6DLZmAp204udhH2rFAQXTEj2MQ/WrkCR3rEfXwBAQFP8YMb0YN4F7fAtKsD4zSClVUPSRZR9
5yd+7OHvItpqW6e0CNpBfQah5ytUL4TZs63bon9wTWvrju1D5nfYL9X6EzTAAcNBJPYK/ovc8IsR
lXCGbrIWOcV+r7yL5xQBDOSgAUFI+XCdKKQQnWZ6iaAMhcINrfmhhz6coBBxYHeR+Y/jGcvFnaZQ
Rd2+MvI7JgphnBEMaQpqtKEba4U52gp4JNXs1VMIZKCfR4VE5gqO7MtyT7PuG6UavCu88rupQMrB
QYaaKbiSpJsNUu0Pg8IuPQVgdkTX3dgwmSPFc+5QNG86eE0ZdLQyyIGn9gXN6TrVtVF45wjnycDp
K/WYG2E6n+qES5OXcR7iiu0SSo7s4joqZDSYKGLCkBIu9VgoqLRUeCmoHhIIiFPHBz3FBAbLEdyW
RhyjVzF2jxsLUrV0evLmQVehW1ZIccn0UlgrAWqtwlwreFfbzk7Q/YHdE287QhMrMNaCkCXNZTMq
ZLaeH3SF0LoKpg388ltpKPYFzjZWwC32N4/OfHYjmEfMaG6ESB+n2H5xR/GEF0kCt6vB7yZwvBZD
2hCuN/AyZGQxtW+I3xzyt1AIMPlL3plSQw8BDiBsKIjYWaDiXEHFqUKJIwUVL48s+94elgo/Duhn
YFn7WCkwOYVQXp7lK2i5VPjypEBmTSHNBCiQYaMw58AHeI4V+jwrCFqHhp4VFq1UgpglZ1sKANUq
WejpmVZLVANUFwqtdhRkLRRubcJd+/DXAFUKxjYUlh3CZ9dw2pkCtg2Fbg8K4sb1f9zRE8HZUAHe
CvUGURwJ1nuMHCDwVB2JqcBwWyHinYLF8cNOth78+KBAcpp7Fp/Ta9CCmMPisFDYOdkGT4MC0QHQ
Ur544PREYeqdAtZ7vm8FsJPXxP8apN2DbdcV5K5Bu2v0L1Lod6ZIhPMpID6DjG8UIp/Dyucw85WC
512F0Qt4erRxd4kC7GdI+0Eh96GC72XQ03IDx38WkPm8pDgKWH1dQfvE8eD2JBtExYLQesB+RyH+
Jax/qKB/goUaIgT4Ess3SwAatELZBEzKMMBV1gGwE8eJNiAtm2Kl4S7QmdgMtBWGA4myHhhhopUV
QaNMCSTuBBEuBYayK/BijAs8HAx8ZWVgKlMDiWomyJLX0OYYMT0wlP2Bq4wQkhlLhAFvBKlMEkrc
EkhXIqGyocesV5sCPwUKYuSD07pj7ofZgo7rAno2lX85nUL8GNIEYwborXptKrOGWdk2+Pg3IK2Y
SFnA0sHD2yFXJg9YUQ23Hr4Pg4sBRCYEYwMcIZQ1hHWIlVGErSwjTGUeQYuwvXXxk/CUsQQluOTi
4DWRKdMJX59/uMV4tbxnO9pwWkBdqgWWXwM2HbhOrpfVppOY2y4PGUGH9UHFjA5VUKkERstajLs+
Jfuf28tOs6zRGi2r4fI4E/lfLTF+39mY3iYxUI7lXUErU2mUFvXSsrbkWv+7m8tTFlXTsvb+2uVl
75vL2vufcsn32Ywp2Nq7TIrrt6W17nFRbf0mT/qP970pmv6t50AbA5YWycZH47tanrEsHD2uBD3/
f8jFsioD41Cbv6ujIt37xzPN8Jz5uE9WeCcJatbL8395PDA7T26XvQnQA8PYn39/+e90Xfetdid9
y1CpFetCvWdSWVyol9WUAAlUXh/TmRKp7sd3KG9SBp5G+tm2sj22uPJu0BriiJKpWetM8WiIYd2Y
J7ggEnHhbyoAsi3NjmsYB/cRFjB4XHFWd2m3Cu2sQJdWZDc4ddUYBWUqYtlPb9ysqXdaiNxq2ewD
md5EWpgxa7XG3VAO5kU2xqdYWCZRs0ylU4zatmY64FJi290hymt5dF3XuDgpNpyi/gB2i3dnfOj6
GkuBMEovGEqGa4HJYytDG8legxVULXD98Np2ce68TBwemiU9JAAA+dhcXOhVfGQiPl/6XCMLUK25
tc4gofC406pNqRa54Z7IDYiPJNn9+bRglvPFwB0QdFFiYGzsq5Ijma2vtHfyG1KJMbWemBMQSlGh
TAPcQJO9FW2wrsHHTn3qA2GqhaR20aBiOsaYFqBqVKmnt9hk3eDZl52CvDIIt72m3Nj4jPiDTOe5
vczFiPaVhRVkj4jyHa7LPAPDt4FcWXQ0UxIQGZAi39AcQhbASqgwjNEn8O/yZnbdlLEbWiUY3+90
rPWd3yGL95rq4IbmOZuFddb69uBXTPBmnKFWhRdne3uMnvxqLHZtHH0huQq+GcucC3GC4rKsLQsD
y80L0UDzWk9z5kv4QlD70YypvvRzQir48qxy8vIdlRna/K5nnasst88WkcGA0w4mmc53j+n8xbHq
+pQTbqiprU6dKcwvqFOaNtlXP/eFDqUVDKubfngo8UjCnIVol+XEWtZcKIYd/aMC9x8Cqw29vXRD
Zx8sPMcv2BoY+ySOP88e2pkN5oCJJS+Oemh53B5K40JDqQ7Juwt1/ivRQMI44TWAcMwop6I9awIJ
vGNpDkMt17/oItMuyxo500DoBnEDXlbeRNgIt1FziDoLozXD0pAdptXnmSZNbcOa6dUwrSwEVBdb
T5OL4bRfEdh45ih3y1701DU+UEjjtcKNL87PZy5PXxaOe47t7pF6dLLrpqRFn5vhwYjCgNE0X1aY
me3aVZ9hq076ZYEGv8BsXZbcW0smghZ0eTj8udCigG76sv22ihXzpGbt5Ppo86flgU69pIg7vPl+
eeKyuvy15fFl0xGIBozEkG9v8/7A+7su+943vbbCnKVjyPu+7/1NS6PJTlP32cB8gkakwhWWB5dF
GdhMAUwP25afx/f+jstTlr9ZLUee9lTOfHoB6+WRgRPOM2N0SOqjeH/v3w7vt83lyb8dxvLa5Xl9
G31PCVutEW7vEeyAn9PiUzrJD0nnXNwhxO2V5ufGzKL8WlBwPiDh/1KkpnYbkxmwBsFE1prTmkrc
0LrxwmQ3OIR0+IV3NgTGdpBi9L/QzI211W1yGq6nItX1C8XHK5wNnpo4AE3tfBfEnxtHwHmFxlav
k+8641yEyh6ZOy0zXbNwUczz6zQJPUAMaNBMs5rwm5vvCe0Dt5nhYoZhnE/odsU+a0vOYF3uzc79
6ueTuLG79Auu/9We6gbTUWMkQc91gBysGd1Bw3AQO38Xy/UroXXBzezn3zIxuZ/78KlssZGvR3mH
fWuGFO6g1f193nOdhaCDP2PytJ7dHp/fPPkKhJcyK5qHC1InsRo643tnNt+TLjWPqtKx7WNkru0Y
40HVf21895pZeNNq5hrX7+Ycy8/M0ywc5KFP+Y7wX5T+1lfuiJo7kAnqQtmhl/ngW0InOGziSpS5
NABw9/UxTWDc72NqUu5ILmHq5JnPVum160oMx5yf4ANeqhYV9BARU1AnJL0UaJ+G5m6s2ZUX7UA1
WImZmmg/d3aigh6fMeX51gqoRnNiYjGbAJLllxnDnQ+koexdhV5xktwMA7f/woyvZOGQ8lSPd1pP
UqAyMuanbGIPNI9mwhRMW3WtXd8LT/Xco3Lb9Rq4QeoPZ2ueSUq407A53MfCh3sw7cvoTnjkFHpI
Aborb9tvsW+7l4F27mPrRaeW8uWx6GPCC3OfgJucVImQdicBCIWNVorpEhkfpKQ0867vS+sBYm6H
sN9e9YV9M2iDvPFJEI3LzDiR0jVuUj90z0BBL3oeTHsWBrmR6XQAZ8OEMMdY1SFVfe9nukY/uGtW
vRVoRwYkxRbhMN6NA15TmUBk5GhyF5q9SpCctXukwLcIj7ujnWdUOejTr2H2dAz741czJFBJmAW5
V5xRVNoMinzDnoS7Ds6KMPMwxTOiS4dnZn20qm1suVxLJ7rMPSbSbt/acv/X4g//X0T9banTPPv3
Uf+//3c6uv/rb/9Kb/df/5Js+PbCf+D+5h/kGhFeJ1wLlwddej+TDaXQ/2BEqMPu06szlybin8mG
cP1C/XNs3SPTmnHDe1vX/sPzhCtd+rC2K23zv9bWFeL/RP49QziuIW3LoL9si792DMHqXBpRTD7x
7DwacSqIi+oE9/mB2TBCkkCoWfNU7uXUVf05UjST2YzMqBbRTufQyqKIW6zId0+Pyz4uXpBfSs3T
K+nP+yY0PWXJ2josD+b+t8gn121QHQSp/CCXNUOt1V1nEBV3eN/9/tiyjzxaxn/vD7eYQu+p4Zxr
R8fMMUSEt4tMXKEroqm06Guf4U2Zeqsef53jjBD2hIUJXUG7JiiF0XHy1jB463DEeNnPdlXiMi64
yWXiMQ9GUlxMbTOEGi1BPRq3tN1f+7ar9o7sQ/NSZ83B7Siez1ygT8ui8anJQDx+Rp6KJZ0xMhAV
fN5HCtjL54icd8d0TttLyp1v0ifeD1Dsr5sjUNzcoOhs5vHOSal64VUTrtK5u1nkZbLxT6UtGwbx
qJ+WRWpxCcsBrVem2V5IsMXo37M8GpUxmURqoc1oqHB8ZRWorsTGKtwWRHtv/D6CQ/l5GMuxzOqA
lrVlwXG0u0YM954SZVWKrHpfLPvaAhgMHPOQx0TGqeappWi8GPqEyTi019omQ25rauC+iA2QKi7q
p2UhYHtlEfdcQRG/thk3QRXLt5v78MPoRSOGLVZ0msUukvWIIJipOOrwaQj7E0l3NdXiUm66GdOG
cVYGqFav7joNHmd00CI6vLBuxWHE0rz3ToDLJItjsrrNOzJ6jAISXjRcgxMxn8hnWcsscvAspLJu
lmS6FZVH9JbC/gYJTF5W8tkr3AspRfnJV46hy0LvMnEQbr9etqKicGkXhzcx/A/cicLeloWvnEOX
tWKiFiTTB7ixz84ET2nzq4rmEK6GYDn3aNhHFHw7N/SxFnQ4M2kzbz2/aOjnpNObfHAoPTyUCxOb
GYGQMHTjmoKf9+pVGT3gCPIxm5Vg6u3ZZRZM9BzVM83mZWy++iPKCWEcuDX6fLrdvQmgsJMOoVyy
179rjTFxitaoB6TT4RyEoK7CKuDUZTN5bHjY0P+Iy03mUxQM1cdhTy7dwkopbJePwUpkuRNl+fDb
/z1X7GmAcHPf+rVG9hEa0qU1997YW9pxv3TmADpRruW0JR1io0G5zEj7UfdVSPYKPDBjGtJ5PPrk
xF5UIeE/TTVSa5hEvp2xmV+n2tAgnKbubTNo2jB7fLTHeOIUc+wTXe+PKemguwQFwy7Mqz3h44e6
GHejTkZI0w7YKym6DQPfRlTUA5Xt7KxANZtUVsjioNAJkWzwC6YwqPqlTFmU/5A/+fXW70AMIkIK
NlVvYacKklgrJ1dTWbSmOVcKrBFqnGdHCX0UPL03Y/XaS3f00Z9JRqcf1XtkBbQ2YDMO5kkfIZG1
YO61vrH2bTruJZ/fyVCLRXy5rC373EH2OC7H35dfv6uoQMy8uBqgyMbzwmakGpZ02Bkz2pwTiA4r
Q0IUSpPUghqPsLdDStKRtLV2s1yDll0odwha16DlcWuWSiO6CEWhw/oTVmRmnGH1VTYFCg5rY1Ge
/vPH8LZqKg65s/uDp/hPmRTfvDwytonht6fEu05TgD+hPtPfxhXA3LQW5Spqw2/mZNiLajtdIcJJ
IDdwFFcPyRLSY/XJomuZTP08RNg84zT+0dbv50zbUuXAMwBQZCPSGoX9z2teHorzaFK6Xa52bogi
2oe4pu0W5QchS22fBMO9BjM/hPRYzJKpcSHJhow6/ML9KFkzJCBalJS7jZijgCavQ5pGXF9A6PCo
8SNa+QKJ7rJG5sm0drT2kHXUbeiX15DClNlCSKzTsunr3Q+CkxhOhmS/T+qtcKLisucYL5OajBZR
lp6HUCTnclegUz8hpQFuj5XWb1ldFo7a+bamNzE2EFw26wClzohWdxVOVPDhBfx1AIN0NHQjO88i
zc6T7LJzN2BtVmg0DbPWGrZ23lI2mrh4jFUXH30lwoAPx+rYDwksBToFUzoJwRU2UPMVM8kecjzC
qtZA3+q69yDUh3pO9X1WIJY14qY4OvSRPV3dC5Z9OB3oJBtQf8oGrvPgJtNeCuvo5GI8WVVPpmDL
L35PD5rm6eAcIzu96UcxHpZ5Xaf1hKcwFex908eBiFR737CCrZtQi9OxhvHNYF/xrDPEYH/2Kiy6
xm3i6Rs5lv7OhnESOKDyTWW1+PObWjZDBkJ7wxkRI6+zFuABa7KHkapWbJu35EWSu1CZFAdbgPIT
/BKt0eG0LHK3JNAUc+bOTIpTpIY9qRrsLItcrbllFh8tHChxsKSv+/YAEev4wbVZ+lKPA+ao5XDR
ZcT1i2pcgvAIjE8+xMWAxsfpn3TIxrpDIFCm/ecoKJ6mhsGbMeAxPWgd/Z1JwOuCj07Oh6xEDIMG
XWywOT8R/r71x+FTaoVy5dsdnYPhM1GBNOm6xcOlR9aDcQkSrVOicX0JMQ6srepz1tuPiT8mqxCX
4L1yC7LIn27gmEhHkxQSo5sW+8K9HpKbDeC1T8sIyDPyPmUyurTDPB1sw9iVk0Fuio1dMngdicDb
sSe4Fcuc+VPtBTS2zH5nzNhqOHX1ic4eabzpJ6eliwbxSOSWRpQDdupWjIwBqdAttcuLoLO9w2Ds
m0MXHRqShGHGT1sKeSRT5AQ+OTSg7BH/UkaMh7SCLk4dChjFmG6KplD3gaeyaIK1VlYWjm66cure
ysOYtPq1Cu2PGeQg7+yEWXnnR5ARVqvuPujFVnNPB9wfxdo18a5huErnPOmbjTPgLT2a2SN1cfRy
EaEo4zzKTw33JLcXr5A3NE1T7XsrDHvXp9UGYNPGzNZGpOUz+hvtH7JX/r1e+4itZLVCGB7sA7Ka
W8oMZHAzyKA5hBBsjsgfaZFkNfzoZHAe6avEtdJVU1mNRPZtbIwv0zTI+z7MwnVJeMbolphwpAEc
xrfKKsKzbsGbTkg7PIcSAd5md3pj5ORrUyYVnv/kFtbJbMGoHIfQGHwlCa+9wg7HD0mEbaxupFiu
ZM7RcFEwYEXSbpWCwbZIYhrjm9EGkMUcitQ0iyYvJlQf9apqVpwE6brJodMIuqIZle5yk5zNIreN
XTr+b/bOXMl1Lc3O79I+bmBjhtEySIJzMifm6CBOnnMS8zzDVYRC0a8hr0NOSy9T9Tb6gLx1mTfr
VknVRkcbMpIBgiTIJDHs/f9rfQuJymgGQO3SlxYvYhCEXPJC30nNkuQWxFSrxJdjmMjtq9XUZMr6
8mOnT751446qfLKlPvQSEdvBJEY7pT59z+rKUNoGoSFGYbPPuqsG9E0KigNbjligiK3XYrRfYqsj
NoBP2p4bj0hwiAtGDRmNfjTlu1LBA+s/aJjD4FrL2xHb6SIIsptaRbCfTYUtrePpfQ9DUSeAyOSv
C5HaDaWj50TIjqH5gFOdOMExPNY6pSq1ynHlQAZTO5WMbaW9HTwfRAz6Tmpq+qLX7R/gKjkRaljd
tcyMNkaLwoiaLjng3bZ3jesWpR9HcQM3KIHDKOGjrk1MoTSRMQ3aEax+neoBgevAdAjsxf7tdRCj
6Y13SXuPPe2HJOWbXPCPy5WFNyt0PDt78vr0zfMbPnaHkA53nL1o+GEAYfpvmQks0mybFyFr8Zuo
jW9t0Tod02U4Kw31d6w4BDFgeUqxuXu6ucJ2AY422YmMgfaM1s8LgznTME3X2j4kf4PLBlMsPXfd
9fyEy838pMvddH7ljDWZV355+N+5LgnKK1vKg8l3WKuMjrxpVqNOV1zRTwiS+f58E0yPXO52yAt+
fdhgzLiGjXVVumm5p/5T7uel2qDt6SFOw1lyJRFfvZ5XzzfJ9KzLUy/r5iXDqBi9/c2HL5sJM1IG
5rvDfdQy7L5sSJZ0bzf4gJOnT3V54nz34w3mxfmmjdxpuKgZBOPMH21emzFy3rhxDcceA++YF0/h
dI0LZpmdW8FAK4Gpx/Nse14531yec1mXDdPs/nL/y3OAtgaLFFIF7fXs09O+bA88DCPML6/1p490
WZc2eTiiwp2e+YefrLHVqVoNw/jT5ugY1euoC29zrSSxK+vQs+LjXac01DHXUP643BjTqGu+WwxD
MXGexxUsOMZabT6VUS6Pf9z/48e037YyPz+a6q81rawOl5DLmJxPZ8iLoJXxdc1T4RjPZnc9L46a
yaSiL8gBhPW11ycQxrx0uQkmdMblrgz8LOZkur2smpfIp4+WRtWDKv79C+bX/9E6jpgAjclvz748
h0zW2zzPRtJjVLH3k5abMv0pGQmhNrlkbebq3H9YjfIzjfS/bH5mp2/Jz2qGkv4GKf3Akv529z8H
s9TEHPL365h//u9//m9//pc//Svo0v/6p3/9XMv8eO2vpUxT/GJapNYYJpVHVbGE8lsp01R/MWnS
4mcxsT5gzqDK+ZdS5lTkJPsKa5ammKb6e3qpDdFUt1Rdx1hCWOI/4lCxJofM77wPFsBSG38K1VTq
rbLypZKpK4NhG+j4tyViKb92PbCOxVELsKL4zDWJKqmfa+k9KtU7S4aHzL5XU/Xp7WUUEsOXWlAC
A6lCi2elT3mmXYPNOlutFdHGzt1DW7z3TXxsLRiEk4eePhJK9GAXy+gVTc54y2EKXLQ9sBecoHpy
tTQKpxbuacOdYi8esCuHRG6NJ+FT3reBhuWqiaAzejBt5TYWNKlkr7vSJEZo5o3s6G5H5hmxsKIw
AdILPmSZJMeuW7uq+BYK6PzDNMPsH1xQQ0BctFt7uGtj+1wSokec0rkc/XfMaidDD9+azr6uDP8K
dvexr1Pqn+UpEmO7zGvGm5gZZLgL5fPo52ffze4olL5UcbkBQeJUck1jzzWRIfs3jRm9t2D2KW7k
z3FGJIhXq4s+42umnn1r5PqhpAGtpHxPkcdn9szyWcscBH5rNVE2LvESIeqmCV9OSQEYlnZq7fA5
bt2NJ3DaR2NF4HP6gyBJB0T2LkAQC1woo07HS0J3GnzZruPVQAqIv3HQMQApJ23UMPhViTS2yM6M
CKNfygWfIcYUgHoeiBgYN0/B4+AbiFtla6f1xqtr1t+BwjKYBl6+iENpiTX5wNQAY72r4LmY9xSp
gtsyvgpjRNZfAnz26dWBmdgZBcG2baTdjiZV51xFnciGqaDRNZ9+bTCOP7T8yRv4HvJYrZ2it57C
RqEbHEKM9LL4tsJFrRc9se3hMqCLvojyVN8RDbfqQKBVGlLNoOpODRiFhTqmTlOURO7lMBTl0XuI
KlgdrgmXxc7S9wpPlhOHKag+7xSY7Dr8bWqrIojBrJgwZ+ZTWVtMd2PvuxtLE+DXPocmdM/Au/JI
U6wQYJo+A8VKDsOln4TjWqvRAAhzuJFa8V0pv4sokO6Uyl2JeAYC5PJK9VdkNZAC6ZIpDEq1NE10
j/2+s0qVASyftQNNC4Bv57fpcj5YXNuGbeO3zgizdDnK78g65ZUY1Fuol1BDZPtc9AACRqJZAn5f
wRck67dtUCpLRXi3RZ0G62hwGeUzywgLbMpWvvZCzV8Obk6affy9nzR2ecoEL1Xu0NFgO76Tuwaw
m22eFBALWPUnJpX9k8RPP0juckV1RDpsyHx5J8aJYS3MxYVXRLvYR0CakNfRD9F7b0do+xW+lVLJ
nqjh+eRTulrEkSA/CSri7KP9ohUSoUjlUevYRcw2w5eU8Ft5aYnKoPOeRQYTtCblj90UWGpZlc9d
aCDX3iVEIC3aCSoocdCR405hPzm6KrtDgCzVRhzZ5tHWE+N+jN6iwltHVrJUCr5rKgvvsvDetZIS
OLkZY3AOxn4tInFjUTxaWiYHTclAA5xpSbE42RVajz8tcQ81eU4O4F48AFb4pgrki5wbSaAt3Gfc
z4CL+QlNzTwrpSoxp20cHkkXuR0wlS56uAwG51OV2jitabBNehc7TBmfzYj3NUwUYZxr4ZAN0KON
U2SY4bLLb9KcM1CCWXldUOZZ5FHyJnEiW4Z1gdKUE8skXF5m/jJWKt0hABpGq6zS0feNdRmLO7we
8TL0imabVGG+VPKOwCI8gktbmY7ZJi8WQ2Ce+pCTZVaW35TMflf6OCJxMQYPWfQrt0BiH+XuJtOk
g4WBA7+7ehP5I2QyVXHUgn/I9h+ritNRZFLZHTr1GHQkXyMFrFbY5nyIRNq6BHjKxYAcWr4IbCTW
lece5IAJILTSe3IhnJ6QYYAe2kKjuLmSw+hdzRJ3iYYtW7c+kdwSv2Cr6SR2eEazaEkdoSpnPciN
vs2IglkKfVFcycmkusUjsJCTplrZZsbpLQG3QXnP8QDcbBhiaqiAWof4dnnVRhZgBg2qiQpORr2W
En4KyU2PSu5CagKkI0REPFP4o0nje7Xj14pIe667BLdzNK6zvLTxl+VveSTzP1f6ueXiuzRUMJdk
t+EJUwjw1dhdpnOJVym3QxmB+7XrOzP27ylz/uib/qE0YmVh1TUnC8O7MaMf817e29s6wrQSlqAo
jE2noeBNKtBUuZmR6hGsraTjdJtqJZJCktPnCxb5DrhLJT5oJlUuVnf8Ea6ttku0Wm9qi1h9qL+Z
TfruY0QIx+YlK9gNqJT8kCWOxUSFTDBlaieaojsBakW3kmEYodhaxLJ/KMDtHPrK3ei9vik42w/Q
ZCUvGBYu1amxQ/gMVc8NZc7ALjWJwnedBpAJgyNO+KP8UzbqR2v0AuS/wy2FUMo2afESMDOewBF8
+QKpudoLpscGx/LYYtZhjnxCuMj/lWLNNsPkm9xFT2Uu78VIqabnOkmlOZfln7rmhwT19q+1i0o/
0gAdG943TdPaZZsf9e7Fr7OYkhFWCpJc4XT2CCk7g5ONDXPbxqK3pMKVrkWVblEey6uSupMUE5Vo
eqJm6M3JpzOlc9WOnCosDxJQo9y2cF6Lpu/XZNoOKOnAedFnoBqg4suP20PRu4sC7PvCbfknuokb
FfoQhAfNJO2BrDh+13gy0JgxGXTT5ZCDB/gFI454Gn1NFrdeEhvaGCjjPOk8DvVzH43Rvs8oqiOr
w9Si3VIVXQVCBjjccKX01Su9zqbxG8MGZEj3SAepi9pXaiVczm6xvPKBdh8r4VDORU7B0CXIlSuz
qijZKeI0jPLzvOfYKspsi0xpS0LxnEoGNSBaUQ2XOIoORoRMAxJDKVXXXes+BWGyJV+jWHgn21Qj
diRcLXpv1qved2+UkUzlOqQM4kP5wjlNYxUbD72Dn3Re6Mbo6G2IzfxWI3x32tZ3/MbF00Nv0XxM
MoZKkcQwy4jWuk06YFZTLcsxnNZCu+MrT7d08etDjQPw46aYFHxl105o7JLojtIxsHHuVRrCVp2L
LSPwF78wuEqQ1VRVdCYZHHf7kgoMcVnxUwzpm8rttLU73Te/eRRl1iCLgAUhHxV7r+Lm475c4btK
W6qRSj66ez+Lr8MQQ3Gjyvcwx0BaTC0BkaLazcx1jUHDCRoYgN3EI9Eb6uj5BCmZ7843zfSAS/kH
sJGhvXUCxZ85wzAKymTGANtkZmdGiXWtGYO+jibIim2RCFKGwsApWh1spUSIVa9x3Cpbqk9OX2kn
kfhig3RBXxBkS8S1VoQgOujobRIl3QAgw5sBnQs6Fd8jWK/4QZ+6a8X8QBGxy9UBxm0x4V3GWniI
9JwA0T6/J+BcO3LHXYDOmI5/RKrLCaWi7KSKpwBuEN4R+Mkxb3x4KLFLJlVSeUcKJkcpQ2um+qoB
Zbcx9ramOphA+60h1SRipYi0fhp96t5XIwZGDObfswwHrm/K7XG8jX3jlJPLsEAgoe95lwfDf80t
z9irsOJROca7GFarU5TsMFZFk6RuXRDO82JkKgxxjPh9vkfxAb1DAyZPjOE97lbYKFMvfV6i5Kin
JmlVUzxLCPOZtqf5gtiS7g076xKd17MJXXSdKULd0wBT9/iwbchSv91XetS7Rur/SOpB2cvIrMmF
nBe1SFsOZsTY0eV9pDJX9kJyDSrSvn2A5ksOudpS+ekt4uIT5VhkrXQoQ+isnk4mznRPATsFrosK
9rLHUrRqrVg6zDfV9PDH3S5/VAOKhAbuBoeJSkBhuu7ACIIzVTpqL2hv2kMig6JFyt+vojQAGuYC
HlQVHa1G6Z1mFfFF3DsvuVpprrRaUhez4Hd+SlO4+5R4MWGEUJcm6TE5HjpsPMTDZpn3mFjlK6Hq
V24Xtj9pUx7yXi5fIkpmK4ve2KlzCUVt7aY9dEUHolGSjnDhluaodfdBXUmnmgz0tFNwjaldfCjM
RpwlCHArJTNoYU139dE/qYlPQmbH2CzvZOUcB6EAmzZ5SNoY1wmEBvQvlreqYae/5qO3MXszuo10
Whpl1L8kjZk85o2tO6TKAqBPdYbnhr9UG75t3zTOn4oMN39Acphm458RCszWNUO1sIazs1i2SjXh
M6kgtiVl1LKyAShRpRuFKC3mqgEeeVKarHNTMqpRZaYlLV5TLeDq9e95f23SURmWbKryl2qBPWjK
YNd5s63M/kEfi1NpMphkIqgG0Q8G+0pVkU1t+HtXjB+lKCpE3s/sD/73iZXxV/+6OYW9aDRyYXf8
/l9n8C9pwZg223hgnjhNGKvGPvcxfQZPm/Kx0Y749Jz+fwGM9kk9/F9CexSVNMBPO8cUIPRr3M9U
w/vnf5qqX4T2/E9qYP/2p//953/5XAH79cV/KYGpv5CLA2aFzGxVB0NygbSY+i9A5DTtQm/5SwFM
/KJCbTEtRbe/FMBU6xfErpTNeETWBKW1f6QAJhTzi5aP0B5dRjonbIsO9rRv/37HYgaYJmqjl9uK
UFGmbNLVWANX9WwozGFZdsvKC7RFWk51iMQ/SyXUAlQMyb5K6lUTucV5GrVTNZNXYR1Gx7SCphF0
OFDAfgJUtJinhjE56FWfC659xquGgfXgBvIJeYy+FsOo7l3d2Am5inZUBGg8P4ddUh7sKmOWNWHM
swS2oqjbZI0ViEg2ZaDXE6jDffHNFeFbaWXhbaUpkaNV5imluXDMyuhRyQjV7CQG5oDkMalWUP0o
1khrv5O0TRPnN1Za4yVr47OVj1eoqaoN2KNq5zHrkGSZQAdFcvyIsSl+0HccOSs8p03RcKDnPSNo
SdvXGjPGonGrjdcnRBDb7rlJte9SF74Wqp1tMgRdN0VIy5axya6OW4uR/GLEpbA3I9I8ZCUIl1cl
Lp1MUWGvUSNbVTLFGqsCeRj1hM4MGdLfUkvP4ShMBhsRgDwV1ygZGSvbw6JSet3D0JTJNu02lks4
gdKxZXJpuwnsmK6GgKltlsl7aJXPXg5AumLShXRd4Rx9zgqsDUkXHBMfSSB0Nin1gw1JiesE4N+y
CARYuanqGbbuWZ9m+FJXkHjfgIETFLukku6sPznrbJvVfIlgoRDrxx5FlKJSXrUA+zMoUfKawi3s
NBaAbi2qum6WVlwhMO9oLPYYdnI2HrvRIVaNl9pu0g0ckozW510mB3xvCQjJqmxrpwWSrKGcZ4jL
KzrDlKjwge21GDcv7JB1Sc8su9arm7oetrLC11HaOaFLPfWRVvNWY/koS6ACCp8IIz4n6XHWiuiF
7diMjym6INzUsWOFJhkYg1ne12BPGUJcASAxjlZUU08lJFUblG416C4cL5i9JDESIBH1UEvgQw8t
X2+bPFAMurPL0oANyywuiPaDBShObZk1Ydjiq2WnC4R6bHGaOsCBYLXAEyRgzh8flZ5drdTiDftw
v1Zwpy7xgwLZ3ddJCP10LHaq3y1DKi7EXibjeiyWQyoQ5EDt5krPBRCT7dLg+n4Ne/I5Ha8zzTIP
cREwVKjjEzGKUwozSM+euReecgBeXcA+33ZvhvGch6K9b6QnnRHf9KNifED7sioMCZxlaFER5kuK
Rv+5qUJpr3Yo68vBg/etZiG0kWzjh0r2WJiku3iVsemDLt322VQFLqhWZqK8p0FVHy28v0vq5muB
zuBWIaAwKUW7MZL6lms9xV/FbdE+cGk10c5cxTEkD99gDorxY4P6b2Gr2AmCKNogxMQ6VBgUidh5
Egc7cL+UwMlsy4Tkr2lQArEcmBr1+yEpA6duyM/LyANlimJYyiv01NsSj70TlPE9EwnvyEeh2nEz
JBLCTSut7i3cK+ZQ2kthtkCzmyEjQxOzsVw1P43MtVehRY5Ep/O0WumYfEiGvXEJpxn77hzDFmeg
irHQjf1qSRmM0+I0pRWEouI2ve1NWuhkRQArTeK3oMXXhx33R+YRw6B5xTmq4OGii6mpfvLzhgCR
oS7HzcqsIsQEaS+tdRUwgGi22jumM0DjHb+zZY9bqE0IDtE6IKKJj0NdqcvcxExjme19HKPfi9V8
dNoSLWicWY+S0bGLWmK8BRTfddJPtM8P3shYS0jtTk1aEkqqigmMufGK7KeVpdvcTfWDIkuO5Qdv
Ug9c3PBjajW5sjMqkS0whryVZBQR/b7u2kBdySaCK7mmTKuDb16WSnSN5CZYalOxpu2xVuqNBbKx
P0A+ThxmtPay9yxYYSl1iJGyI8VYe4N3Dfq+AT2oYzgdbpnVpq8gySqKig1thqHQUK8kZ6tJx3Wn
EgWkTs0VsIo7kt9wrgQalQJIFVcguzF4FygYOjdcaRmiroZsu0VG7W4ZZ1W1Irv6ZyjlkE6nk2rw
w/PbKy8vJmeePIVIZ05lDbSIpGRYUcQlFJkyTN1qmDY8WFmalLp4YLxTJINdN1JYH0ZgvQemhF8J
ncZmTI2XKpeNYyEqZR0nHiUOcjlOfVBsVKrWTpkwnRuMWBxdtL7LRm3jdaLUxY0yBIhfYmnrlflt
ZGr5tdlKAfQCjwJqQp9IAdtqj+Zt38jtruPBo0UbIRFldEsoFLx1rirwOIqN5knubVsPJ1sNi4Nu
BtE6DawfvaSSUKK4V0Pt98jglPdRCfUjKkd9nYJpBTdcVFdFhRRgjDg11RyeqYKmXA+QZBZWc6iy
/kX2bFSyoz7tBtvEp84Ec3mRtFNA13Tdaqx0bYfVSRt6LJCIdkk05lxn7iXJ57jPjJOPzIxSGC5x
13/jak8Nb9oc8dv3ffkNEzAzowjVpoWwD+dsgSkQZ9XSzII7e6zpzDVXxD6XG4Zm/MOB/1AVpb9O
6qTBuECi7nwwYoyiYF4rVLpcp8f7tNItz8kjbdxqLbK1sB+XRi9eYsWzSXy3TyDhh7VdPioVGXKd
LVcLUo8oH3OqkdksezH22KCnJyOPW2G43+k44XOfen2EDriLlNjWhdDMrc33uUjMUN6qbXBXSxbu
x+aeidcGAyJM6Q6iI1bHb6NinbkMgemomfkPVhesGoptjqWliLrwCpFzLzH/ZhboWJV458KsCTGc
wmaQ1qXRnJJQbIeKmkZQw5IUSfmiqjU7BmfbyM0pgEXDWrOAKYyDeEvc6CnDrHJ0GRZOlzKIJYA8
gh7IKgMkWk/mqudqbooYyo6sbFLVcPfCB64B9QjfGDJVbFnrIHypArlw0hCDZ934Z1urTupAn6+z
B/4xvtxl5DJ/GzOJlOtce8olJlidlFGvsHR911vX5ViXV5nQ14NPpcD3lxUnOcYmFN84MTi+rTRO
nO+EsjK0Ev78IBOKyPdMjA3VVOwHR2kw+EEbAEKyUaiOZtndjotiSf81yK7LCg4EZhH7brDq7xTf
743cbW8EJa6yCq27JL2nOAfdTAmqQySC7tDl1PMb/ZhxbU64Nt6lo8pXFNX2tpRjdQPfK5BDiEQ0
lm9yDSaOF42cUQntoDW4UsiHPJeWah+jQv0Ruul4H2HV7iv5vqHCUnnteb7p8vBh6IfwhAGyPWt9
aiy54LZb18OxYsgKZJrRlTd5GWbLgJAo3WBLtZantxAuiHzQlFVmYLLrVPwJeZGqOzevQbdnMhdt
3T1zScxOmutO0ZBwlH3Kk2fZU8xdpJnx0gIQsoSzhCzPVfSruhhfDIRkU/eL3LmmE3eMldFgJfpZ
1gf97EZwl1NR3X6ssgFKpZ1MqPFAiCaZ3ufI4+CoKNBsM5+mQ9WRG0YlY0Bv2cBd9uv+QUgcviKG
YqMn/At+r33XB5/WQ8ePq9QS/8X3Krf1ldIr6VUq5zgTcyM42Qn2YlxsrTkeIwDJY4cGpY+oMlOB
bzxkoG0RLcjHtMyMgDl+t8WxsIj2E2IkUc5AzR9TbMrUEkl2LihnabfUoK7NpnOX0kiYTkcgRuoJ
b1uBv8B8X59VW4fmX1WPeMZN6iOY8GzEa41rM+Cfgv3S4DH2hnKrKR0UH6nwt1zignXXxYj7M/HU
yRAEaINtYoUZgNtkz0bkxg42cixErbKtlU05oiLzoMeEmIgwwKZJsem5au2EnT5AEes3EfBWL/e3
emNsEoNviExNcAelAiAkVW9T3H6JMLno2bROGy52C1RZsma1Tpg35tonu3pNeRZVdmueiWKO111Q
In3GnbPRE29dBvaAc0e8xZwoVjir4USpiDxjg8QCjps6peXipWO+BtqEbtAuJgbeOIbP5J8xQMxQ
/nFiLRwvkOEBGRYJek29CrsBo1Pf/ghfK2NMbhmLmMiwZVoY0PDUs6Hb1QHPXLiqpxFKK+XHUjHP
KdzC62JMN7qvvzE4BxKC7YafukH+371V8ITJYysOZUFZKlI6dWlY0LNscqqPzKZ6gQAqRra+haVU
LxODeSX1/sSnJUC7onCMIrqXQ2Wj6MPOmuTAlOmYHKvWT93g2JCZTSZVr+AVybeWREk56W57RLLb
XuHQ7enC+Cr6zWdP165UL6g2rWGgT67KnfCwnJaM4lZ6Gt4jn362cn6RJIoMpyUgQrU8Aihb7woE
FMPFNr7HEHOUSveV+JYpQKG6byEFosKuf3hcd+kxWQi+aVm2pvJs0QdfRjm5XWOfTzZyP9oGrflK
lguz2F5pdiRkjY6ueTcUkhs081Nnu44M5ATMIma8AQG4Of+dB8JCCZtjgOrZ6yRzh5Yz9jz1rmBs
wmVQwUZlMZb1gvfcy9ZKNbYboFDAQYFl5v4P0+wmbwm9kthS+i2K93YLsY0QRINLtxv5BN0TIL9Y
9nR5SlTwjp6ZptPZHdS6xn0gCdVELlHu+pFM9iDq7EMJSZamFFYOLhJn0i43rqzGK0yVYuu2yQpX
U36wvfxoiKS+7jLtxVJoUQe+Qi4gSSbEy18PcSztqqrGmdu0S8Mg7wc3Tb6sbTMhA9e4LnCMsaNk
3xgefKcWjnOQ+YONnbzPxq055gfZrM5ehMqZIVxJrgjhwHGEVMDTBYe8Jj3qqS5tOg6uRV9wuiDL
iyt+knCZK+lYhYVwiMXkJFnFykryqgijSxBtRJQQtSQQ64VmbV6NinJVjUF01Ms3w2zqg+Y3V2ph
7elEMGxQDP+UKk3nMDosdnbA+aEpRmsH7KFfUU/tlqbLkNoqJHTAjPIAnxpSceVzPdqxR7rsobiT
JfLETGHsGkF1MRXAsAcp5xht7AehqQWZtdLPNMzfRqmPUHyynygcsSufti7X90AhkAVndmLLZ734
bpXa1NRs0m1SFCtjYnRLOR9OTtNNVhnA3poGmwTz1BEZlDfKL0oq7H1vZ2jFOzrOkc+l3GsYNWqu
ph5QBd14CvS6ooxfMhTIAwFGUpllOC5WinU3NJWx1QilcuLSwrmPJNqfwpqazKU3PlbEGGmMs8FM
EZcGok4biAqC0cqpnFGYkCkWev5CKSkcI54qNCZ4cWVvRpv4nTRMvUVWiauoiMXtidDJDRPXR65c
7y1CEnIT7dtCBYkVQpcJKw5u14O9qnbUqXoLvnFmE2bQERAlydp9UqIwM2m/bkYZ/LvSP8W+LG/g
e2yEoIJW1ikDhvGnphCfHRjBq8sAPJVSe8Nw5FtbZxWQVS7st2HmvuJRJAE3hTymxkwmdNwuiH20
7y3z8CZsSkROeYVc5k0TwPzAL0srPB74BTAqOGoVrMeaoSFTv8nDmazb5lo3m/u6zA5G3IdbQOMZ
yqWqdhKh3+De5GiPNG/pF+FjMHF/G4YGGOIjd69HcFMz83U0pybFdarJJFRk0O9jo6nXo/TdrylL
Vd6rUNmAzTh/k0rZSnTYNG11vDHTKbRWDWhrM3s1FIPJAX3htQV0CrtpR4NysJ2017U1M8pqKUYG
TSp0366XJMeLwzcYFGQHy5Rihiw8pHiTlklDi4T62iSOcs+DPtJFCpKneRYXFoifJPXkcjHbjB7h
HjqeNI3veZ5KWBVSsZgRo1881KWMiS8zbafz+r0/3nYKZRspayRCqi3OfQAb6HDi0CRehdFEudHw
/cNyoLYTjuxFhXtgeqav3ZrDly7JrJKRR2QbCaWaxExJtpDJJ/O49DtV0YkFiTAtCbvaWyi1TO+x
Dmo+c+RUycibSHZmfC8J/bkcfDwEJlPiFMYwg1HCghmJDy1QoF72vO2YGPc2EMNV1LVThlYhtp5W
nAeLRl0TJjfugL0w9pEzZRUpGEHuXsdMnAh8HtKN53rfO0gZe7eK77VmiA9KGN7WRndsWl85lhiY
ljUTb4cqybhIe4ouNoFKd4kaPDUEtVBgH05xBd2SvtwhwzKJ7hB/dSPo3bo5qM8ETB4xqvcBYcUd
+0hF9tfRw6FQWkI//Mf2Mf4zwgbw+P+9DsWf/sef/o3uxP+alLpfGPLzK39tTwjZ/kXW0EzqRC/B
B5i0tt3Pqv7nf5KEgC8vNEPWZ6WtbNBu+7VBoZrABix6cLJFLfH3DHl6F8jYkMOp/E62sP6h/oSh
flHo0urCkTh3J2Q+kKZO9PJPdPKkQHjRR+x3iLamdjphifNNj9BjL6YARQWeJVdOD/3WDAabvKnu
HMM4L003KAKfyN+i7FQDBvzV923Dwpq17lgawfD5HzzgmU18IQPPCIF53QfOd36ESUmzsRV/J08G
Ey8bzgSOeeNyNqEy5fHKZyZjR7xr7np2eV9uBDISqgeT1zkZbRYBnz7NFOTZr4zzNt37Zo0by/hA
Cxe4rjw48SvNJsdkvlGKmurD7K/XLotKbH8PIoVwW2LKMVpM9vu2BRPz8cwQ1xlZ3lE4rEKEOZwv
JlTb/I1hsiq2nNqdcMarzes+Hu6K5FCRdCmvO0aWe33ABVAbmJYvd+PYj5FFSJOFE2nR5MxMx0iX
l/Oi103e23lxvpFsUe+tvtAQQ6UNls8MdUA2MaEvN8KY/n2PvAP8v5PzAtPuFBWZm6sG0vfenwAC
ZhvmMnWNAKcA4eAi3c6r5ydcntWVyiMjCskZIZavh6K4GwbyOdVJbDIvzbKTeSmAQisvvzyMDMEV
jqqGCR5qcSbvA7RcPUV6zk+c7yvkp/DfXB66bP3TNimHTK+qabDEQyJWX949/3h4+nDzR5q38fFO
8+Llc84vTPBVDRieI+K59m1MbMu8hGBQ2at6jHd/XpxXzjfFGL+SJOEiE+IVl5vkt7t6IQ3blML9
/OBl/eW5eoX5J8s3CVXOfZ9afPN4yLj9WJ5XX27MaV/5eHxe+Yf3P21qXiTtK1xHTPcuL5mXPrbz
dROf3vevFkP7h5p02e7rO3zaUmwQ3AymwFx+evWnx//Oh//0gk+Llw/96aV/+Pj8zK8f7eszg8mo
pMXq2tSjbKlYHP6X3Xte+pvrPo6Lrw8HsYoQ7PfbkTIOpvnQGcy4QTk1HWGXG4z3pexI48jPrJU9
QD1OaZfXXJ74ZbPzA8Z46we5vrMm89ActDsvXRKR57tf1mWaC4x6Dt79q8X5qfNDl1fO2503Oa+b
7+ozUmG+T/uYzc2LejfFUv/9d79sd34bdJNnqeni9bxeiQqjfZ4X25CpjxOictvInblRJwwAmrl8
P4w2BLE5v3teOd9YsQKx+uOh+Vnz2jro9BHJTgHErwi7SSMUtof5oVEOjfF+XpTBHWbXnzajGJ68
oJceUSvAC8Dgn/dGXqQtwkNZkikdBQC3hljgOiwRxRr9W1BqL+6YQ2xmCpv6ibLsy+YtijXy1mpK
xm38Y0CemoCCB3xTJcshT2FQWMEBdnzukEIXLCiNNMleNb3v6ti265RLEFZtkSxxkpnOp0/58W8M
mgVfJSh9p5kuadCpuJnZ/7Oz72+tm9O+51d8vGx6xfzav3nXnq2BXzb9/7AZ1dKbDdqM7bxle77Y
zu/0sTivnTeDmhif3/wGf/OTJHJAXNiQbT5/GoBH61wZ7vL5SobjKdnPFtJ5qZ7+s8u6r8+5PHx5
zmVdPhtVL/f/aLNKO6Wnz6++bOIfe5t5s5d3uWxmXmeH0UuCyXE/TOCJfrp0KdN1dV6a1813uYLf
iFAe1pf1rV91XAunl30szg+F83V1fs2XLc53k/kKOT/88cz5RRTpf33vj8cv9z+26YNfGiS83aOo
gapl0kmHbnYQ8qvfS/+HuvNYbpzZtvQT4QQ8kFMSoJWhvJkgVKoSEj7hzdP3B9a59z+3Bx3Rk47o
CUIiKcoBidx7r/Wt4iyX4qYa9YHdxUwOCgOBPYgiajR2pGBO26DyMz1YIqvf5rartqlUv8gaXQJ/
ptTi/tyFrlztHk4m9qvPqhWiOgydsRcKeXiW+Z9UvKth/5S1n67mH40Ms/Lo19jSI1Nube9xLukQ
MiGSGxxD3+kyAG5jhxEm1p3vxiAM62jfqsk/oacxNnlSPzM2tfeyat/zRPtOCzh64DZIv12cu3jU
fYBNuIadt1ZQzzJixsVNuKiTSUiFRBTk+ohRhBhHt5upN+V3FlURW2L3YLVASzCQhdLOdoWa2nAg
K3xXevZBZfWFnMyfrBzpGC2VjivevaFEkJtoFO6mzbKvOfdxcCA5P2MfqQLf9U65SQYa2bp3RaJu
9DVtm717MLve0zBWUCtqXPaNhUazFiTQaFNodzMpBGPy6BoLQKMYzenXUJIpTQLDmnioQwgksxAv
xQIiMvmCaYv9ZvzQ26c+VpfadrZxfagKvQiVt65zjiRU16IpNCMRzRK6/45PXwDxNOaHVTH5wFTt
ULs9Z6+JTcjqKgQqfvVZjdOI9yDWWBZpI83SejCt3/kgLBJfJfMBDyLkteLt3JsyqT8cJ0LUzCSv
nx/iIoaYhRRWTT+qMMqTVjfRxlFk2jijggrQtUyYsBVvItQ2x27m2WxubiH/ncaORbVGMLMjsZwu
hmhDvzD7LaT175RQJua4pn8zW0Ug3DoOHFElR+mZH4MEjg+ZTCXg/WqbWEqlur1BC92OHS+krwJR
N8DuAFoh4ddyl/E4jf5HKc30fujV8tC/+0/61A97LyFtzmm1PxrxJ3WJCFTqr5VYqn3D4DyPZblF
bnyxkCFU5S52aCtOq76mcybytCEiDEoSyFqS6wjZuyYS1oKJlLdHgrfRP6QJ1i8fVSwJ0mjJEpLW
oxiXf1EfLNF9xFn/o0D7BlbdEXad3Q96V4Tz3Dr3jnGm6TFkIrpTVuee/TjaziJPtpP6rblxxBAx
Z2iuaD5XOg2K3oCmon7K2r7AIzF25Fbsl1A2ccucIFF7kSHOGpAfkICDRxkWhQPxlrhsJfAuJmix
Km7Rbk5lY7s00fx44OJZjEeFeAdLjsv7gHvZpONHt0wPbuc2YZtAB+vN/nT9illJGUh9vi2r9lJG
sYKbnh8SYzl3nsfgXn9rswL8PbyhlgZLz25/o2gsnWkAjyTAF0DF+uIiTJsQ39lYuzAICOhRhnZs
fE9Oswa32zlZyrO6MBA8zpOYcbMKPVAQJaYp7zGcdzOS+GLgbo8ryjGS4kIiEO0XQILoS/yXZRy4
hzfMI1UfdTvPio197djPZj/VpKV3T40l/cOyULMmUDDnRs1bowK/0LOFrrO4vdUZfErp7Ccrv0wj
5R8GxxmQiPMCrbTcMbc6DGNWHSd72Qz9aiuMSXJQEDIw/n/ZTYVUcKTVSiTEgkWnqXakNxWdCeJC
i/a9EyOAyoDccKK+kHuK3ryziJKuByYB86fFZsS12pL1lNaS5lesbg1vkAyNE8ZwgFu73hn+OeNs
PDoN/VFnQLnFkuA0ijZfn79VOpO+EZqv4icLLBslwyjsjTsw9NElhIWlNMqNbkzvHULErZOOB8U/
d2MO8g+pdX/KSt7iBz246fQUlWRbRMrBSyHOxGV7O8UgM2CTxsSr6p4rk9RFDLPNRtdyEGaW9TRY
BhjARBxRWgBO1qb5MqYoAqxE2w90qjdSEmOLqhvxb4VfEaH9DjNPv6uKZR/DJ6/r6S6y3HdCb4wt
rCDakqu+vlo+ghkrY+2pV64+QDBNrzboE8og57NORLtqtKlHswTU7hKfU5OJIhNwoD+EtE9F/AI1
atj31pdRkdowwgTYGjVZAE2yPE0RNBpv1VShCTmCnfVInHRvIPg8Gz00hk4MN7rzKfIIeZMpD3je
1uws+qZGUzxZa2I5iFhIOWVWgyTN967onKecGdbgm+f+3q1rDQQXKTVua+3JtCJdmBh3nGUIawpx
NpHZbRzP98PYfRgA4tDF5JocoxYJUK2Zx8m5AHO5w2oIOs3j3Buz3idvMDtm3VsDKGTLrVGPWO66
LvukQED1jnxIdELsqogmN74bAmIyEmo6zHrowkjF1NMAN257yfwknFM7fchiJ2C1w5Y1E7CZVDIK
uPCYM3u0qFecrp2ktxbuhIW+dD/06Ps9G4lg9Aqfp9rak3idTX0J7ZyhdN7n226OvpreOQ9g4oIx
A35dZu6fosm1wJvQ+XClgLOlEmDUaz6VU2Ig2UiaMPfOzIN0oqoYOneTQGIh6yxMjQRdp2t+IMIx
SJsvmHD4PNSgIz/MHnMrAkM/6KgVx2VgR9S7CWgd92Ua5h0jtBdGkMAgmGYQVOZBMkZZKsXCwNyG
aOG0zyWWnE1vLeZWWPIO7+AIztbJwBAm0bb1S381r2LzTO+bRx0T0h3g6p2XYqLBvrTD2kFfmAC/
oBu+hj4J4wh7UEIWogW4ktuN6XBC6ydwcwwCaF+MWTLDE7ezfZsmr1GR5qcl1e683v6FfGQnjSU+
6b5czwyxAaba7JYZRFSj5Xs09JvKnW+i9S+tjOGuKj2KJcXKN3bgfLsxLH18Y5af/FYG2tzZZqPQ
klW06WDnBg3Oxg1hM9rWHNS+T8tnnwYR8K745MZiJ1tjvC2JR0ajhwiFQcddL3VitC2FB1Svnlp2
DjUhqUHXdRdh1diLUbXmnanuHdd8JUTjXEX7ye0xBVkZO9ZUtQGprgVz6D4zbngR/zbrYXKMfLsU
8U1iDr8U0GBbhyxd6gRkeI53anDiEyIrHxnkD5yj3W5M5e9senXJAJnN6ScfCfWuUZ1t0DAc2zVK
y7Izhi02s8eCQK/t9GPNLCA6U1zQPPaLL6RH5LW8iwZf20ofGXPtkfZdluha+hJVZ0IS+rFmC603
1Y1S2M5d3W4P1bDNPZ9QdM069pLMhJ7EDr4jpqB1JkomY2DXln6EV7BbIFEeWOMYOYno1i1T0pKG
7x5MgM2gFAEQfziZJ7u01xp2Pv0ZnJZ7imr3zPy9zOfkCLg2QMKdOaOBcwdhQKvXqL6njcLuvxXk
6+wpH7am/TlWtXXfGuvSmZfwj6YpKPrhu9QB3SMW4C9OaEnsP0/FSVHWMblU+zm2XQqX4nGySwZI
pcL/rj+aY9EHGE+enL7/HbckSetKx40qsSmusqeJgYlm16GemP1BFhP29YmlWaaSEbJzl9GGnhZt
wyjyvUmk2LAYukyG1Q33QbZbSCSkr9JtXwlc02wUlI2NlXRLe1/X6FAd0tCZGxEyoH+i2vvUnGEX
W323MazqsRB+ss+7IgKMDmWOMWKgm2tOVoS+ok/SJdQH855Y6AvY/m4Hnu3YZ156q9Lhzkl+N755
14ym+2aV3jZPToqQqHDK6HUv6R+U+xU8vYbNkXBk6DsL5yjgfI0J524lY7BF0zaI2+QaUowUjdlW
5SYbZIkZO5MHwxwr8vDMO03xHhUx4AQRVcQkay5z2zSCxJjTaYB1xawxOyddjwGpWRjEzbdRI/Vd
GedvsseWVDYL80jqHxIk1EtHFJppZ1suL3YHRu8EBDv/ypArk1Qlv/o5QdVUuUEZjT9mR+6BILfa
mIcfN36hHQ9fvp1/xmKyXh1Z9wQ3IQMdxWSFo4H9La3a/tYNEL8L5mnRWcOop7phCQUD0b2v3RYI
T8TcZrd0joiVt8jZmdpbMrLqbbPEx5iu8IEe/ZdTtUR6dIuzGfSjK6Nl74n+j/IVurcolHryPZgZ
LFLbpWkjMGEIwN4y7343RSR2Nele/owoDhI6UgpuCsoT365WBIQSoMoXt47X7hEacMfMOyji8YOP
KaIyo8No+C92OwA2pkjeWN783EQ1/9X+xYgn3iwidMvTs7tBb29YpZMt3oWT36RhjpwbEdmXrEZ8
iR6z1iHfznh/VZYsdxXDZeQFhjwMJsC+RvAv04yHZs1R01MnuihySC+MQ21NeLBY14fGaTg2WOsB
mKyPGR6akgWaxvGfr4pNvJhFMwHIX9/p+gQ2469u8aag7hDvy+WprZ/a3B4vozHuO68x8aIBzBuX
DB+pm6b8IPGLpoZYQ5ewnBj/ephou4mc+bNjc1XRIrgbjCl+6NbDnEcPOF/8sqjOXjw6l+uBduSC
9hE0gll5/34M1XENxV5yyf/3Y/2Cp9u0E3Nf+9qm8p3ovlgPwBGFIvWMi8Jkye+a3VSYxKKuB1qz
CIhmMl6un7adtC5p4yX3Y9/+feifx1vXfkvY/gKM5it9rTYvuZqWACtkFV4fux4sMzKP5LIihF1f
8h9PIJu22L788wgpIQBD5qpk6sw3vj4RocthN2YFFKcKQDXf6vpkgqP/jOTt6fqQU6jkzvNgXMOX
e6BXCEpuvnSGkTyM9fSDajk6joZ1q89pfjMxwL9cD/7CdVV1rrP757F8RgMfoUfdZkQwo+yj7XJj
aQi5nMy5JOvh+uI+cRnnRFk4yw7qQQlqFTV97BLWoHwyYdbPm2qpdw0ZElt1/Vwqx2RnNF3S1r9f
BGvIsNQj105vX4TItHsnOcODsC8W5c3fA6XVR59CdJjtnHfM46UlY9fi5vDfrwOXIA7ECtV/38gj
5+uM4+ZSqKK/U9Uc/D2jFpUQsALHEpFVe1+x+3qwNT9+MAmAU1E8na8vux7cuiLV3UcScP30+loD
l1Lg1KMO+Zqvuj5mzmYeaFV2myMy2wo01cTlWOJCNtVysqz+M44acbk+bnrFcO9CuIgwJvB7rC/D
tXBUnilvr6+gCrzoeFBo23D+VXPSHbRYuBfisr2LKlHBGdJfAmos73J9wujS9qirNX52fd31iTjT
7TtC4rZWmiE67ISE9l1g4BnIciaD0rn557WyrgnEzFoPoWONbXwmo3jRIvkAxAYbjj3D5wFzjlKm
q6OdJei+tXWdPPTrwe7a7khPqdzICX33/1udwP+vwC/L0s3/s5pgJX2txK//zev47y/8t5jAN/7l
AvPUwSDYALrslen1bzGB0P9lGQ5ILyBgKAM4/iMmcP9FKgFiArbiq6PRYcT/X4H09r/IpCaBBSAZ
zC/C7v9v1ASmbvID/E8brSmIOhcIHixXF3ge/6eaAOOOpcnRKY/S8LS/g/Err3m0kb53+mtfAzus
LFMxmtbXHJS6Aim6Pnh95nrA2sEo90qJvn4+EfP1H09fn7g+BgmUfU6f4+n2ur8w+3YlmyPOIXzz
Crf/+6FvNbCHRLeH+uUechyPV765tzKtrx9dD32i09Hve5jjGlvXq4bgP+QEI4E4CyN8lAX1+l3+
orMNKo9N5WjNzq3hEmN9hN7jxkjPYuySfvbqYN3GmQ7dx4HP0S1nqJN4KUAsGLqXD9BjidZCXG2E
nrt2dg3Yym09BwloqRRDAGK9+MsADraZJ/XSGHgRusz71u4tW/8oZtSJs5kC28eZhHkiOkjNhmrU
2y3NuPy+04fLaEsgQjN7wdmIeoSHCPEQKOR9TJLnQIQBdcJeN+Pk4NhIOdiinLvO27EbigK9lO+q
sQDPxpA+SayAhb3cenGenDWrf8CRsE/sjvpxP9XLsjPHlwwL2K6AQkKz397okGLMwn7T3fy5ZS8W
uhTOaArMbVFOHiD/4mFu2a22HiUBAk9n54snPzaGXbrQk10MH1ediamgmUCvpVYw64KMNVSRRuFr
Bx01Wpi0LdQZMux241p5azCBum6fkh9LHugjPYcPBmxhmaCjstlB1ZFuBBkOwZ1Y+jHAWMzYYQEC
uZZcvQfIOXaeCs+wD/oaXOAn91nU2zuMFxpoUWRsa0UFOQ/Uq/RvbUYHB9s2fjQAJUEJPvhU43y1
sqZ+MLOTw5QonHP6/qCzmUJ49krPoSqdTTsoDQPTm7Y8eoIwO9mWoTYTPJHk4kwfIKKVBM28t6YP
M1GojasEnbzhQ8CN3F/j+i5A1rJ0ei+jujuoBNeb5S/kdxDdY5AScr1Q2LoR+hZQk170UqGXdmJA
vQlCbVva33EHv3gAMhXkGJrg5yj6YyUugaLZt31Eo8R0TwaNgKbIEeXp4yNDJXZ15JHuaLwoqts5
LFprx+1XBG7mQ8AarNCnT3uC47BzmvG4uONWNe50k2h+EUQPwsyOjo+txqcx7DbOk5kMv4gXTwmQ
rh6AEZXoD7G99MT1sawR22TOR2ktgZGRehApboHQqLZQeh/LZuyDmQ10Rf+JzCsnSLWWC5GIC5fs
A6bEBt4iB6E2OcpgMp8b2v4hm+YzHqHatn9TMNbbIiucg0uOmdHFgLttZi4TiAM2cdUvzg6Kpn5M
KC4pmuaYKUlZY4+GqmtSwKPM84Ikad4Hp4/Pq5V0Fc+gpdlEAJKYgxF63s0jA4me2qyaNhRxPUpD
m8amn4WtFu+ThU0O2kwNyPze1YHbcAKxDZmZqczvLUJXVNtAr+b1B6vLysaTBjRmkZThhf1cGO5n
5kVqZ1AL6QGKok+3hcNe0t/eCJoJG8I1bi3L+wMrrDu4vgsTb+VcUMLRb8nat5zT7OBZA3Y++D3d
QviVVurnSKx6yYIJt7g1aH8Ec0H+MHt6FPokOyFUkQKUumZO6V40DBy90fhdz8e4aN7x4jl0e6z0
wAICuo1LQ8qC2Ify3l2/CcGR+2UYtT0Qi45s2lvd0BgLTI1z6XX7d+6wpmKk6JPpMg1Jdzfn9rwd
miY+tuIpmkT82npOxB8omQ7Aj44k3RHRPbu7Jcf8Ik1tJYyR/DSk3mah7HWQEYPu078p+KDl6/EX
A5qGLBqQXOBNmKP4RT4EkXyc40gDis7KOeguabBeEnQ5ki9yC+zVanAlj9nuK/64tbpBXz3FpHgg
RUYf2qCEQJ1Mu9WLdx6BruFCP9ztTPq3ERJU5DfRmb7ZUI402McZJ8Lo/7EnlpfBnfMDJi4mBEes
j9knOYtHkMogMJvi3bF/QITRQKP3sO3y5BgBE9xW6gdbKHKjaCDPDEtqjE1rKuAWTTQ29gRs5gED
IffirFr3sqU616LjYrBu9r9VHS+HaLFeSU8fAjwu2mYNuA2qUphIgb1hZ7JMKaj0ZHCTA/CY+nLb
aBGmcsNot2TXklXua2SSzaTkFUYBDwedsKIFn1mdc45S7B7m5zDUn1aTWgxzAKPVvUXCLPJzbOTl
LyIjvjD1qSIhg1ib7otBrX0ecSJbtz1b4l73cLXOqO2Onhl9NJU+Hn3Zc5eRpMwXcu84pr21u7V1
gsP4oMHu2De5PIwO+jeBgfWiAa1lSI/TQwdnUnhVe5Sz2weya8jqPeOanbA6glxoKK/mKR227WtT
DDH5avzx1NJR31rzfhLTBEShxtrv4GZOV55ADRTTau5LiUW4yuRzXXAvWswx2pMa324pkJNwzH6c
eCjDYqTsAvrvbZGxUzW+DTZxMcN8q3rcI/4MvQsFpa8zXmWGiVKa2AVyQ35K4dJUc8BHUSb4QclN
JW7n+zlbnhu3pTnskm09aNGGbUNNr8+yH2MjCVNtcc6UKmfW6bvEVTGm5Rpgv3JBh7p3WrqDfTzt
tVa/T1LkzN1QL6EFBwGDK9Nu13YfCcI8CGf1cFUmGEBFws8cMTAuiLfT77zSeeLKedf9nOpDqWnf
ZPIk2M/8PZDBzUA+9UPPfFTUHJqdkbUh6U/ZAxjGmuF6kNYmbddVQrYG+VTrwZLmZ8EtPdB9/3bC
GRxSlTrBkuUPUinOPCk+geIze84IC4odax/FOtbT0q5hexb44uDzbWQ0f4CFSEMAe4FGpiG5C3ph
hhAcv66oK7rp/WnINKyZXVE86lk67OY23cYYGI8Iqg61T1KAV9W7SPyO5rYOHSNqN4kwGISOICbZ
TxxGTfvFmt/uhFbfx93g7OKapR9oBZPgUeCGcm3uWQLpeFND+7PnlNOUOaGZzPvUaR/KhHjfQsuP
cKZ0Z1i2+rp+p2OlQFgiEjPLod4hrn20VmHqmJmIqwqaKpsowUwyWshPM+vRJcMv0FxACo1NWLIu
o/hIoxZUaKmfio5Wzwazert3nfE+wQzlWblxyNZNLG6RZ2vldbH+345rhpNnYZCe2vREf9bZjZNc
k79HCnSz2RpIK7cyzcm6qzHxSI/EMSLFoCb4j2XbLUcreZrla8wQJ8DwU22vPw4NjnWFlUdPFMkO
mizIP8hOcoqyE6B8KLymeSpnCQBQM9gTCpMwnU49pyLjt53ZSe/6CWKKyJxj0Zsj6x5RgOOaTcTc
lxFakYVGavypHY0E4cKVR+S89N3rNHBrcHN5JJxNhxcx0JOWeTihQtwYYH9DkcSaHX3abfSSLmyW
W7uIGYi/EirwWHRWcxgZyVsmSC1CVVDkV6exzSPmsT0TY8/uDqnRh8tArGTXuO9+3OqntvTGQAp7
2DR0M06VzmDC84vPImna/ZKTestg9eSxj+oKTqm4/KyHpyL1/4xkMjCdq+7K1ND2lUlESW29TLTq
sjp7TpizMfC3hlPfrqSx1P0SibbQjpER1DX+8/oc1UEyrjk1XE5GnL8uomc0FRNIWYh39oGw+cz0
hqAG8KyVvsvN4Q+4eGS7ZGPF2cjoRP50U342+so6Kf1Z4ec6ghCeT/ZaRNjkOUi3dXCYqYY+OdZ8
3sbblqJCfFA+O3aPk0dnD0aUlBeUU/ag1c7qZxxCx9frw99YbKwhhGkMiqZROx8L8digVAFPx2GM
vxlizMclWoqdWZevKIQspiOLIfYyiw+JRitciyUwwNpp9xaFG1hKpJu5+mBHIVa2Z+h5JBB1jMpq
peOELBZgvlP5UrPY7lwLnOZMVl5So42R+b7qveGs+ROyQd84zj2Os1w7tUn3xe7hlYjvhMuqPTsQ
cYEGk5qOj2yU88l0BZhhoeqAlCr71M/OPqlJXWqdfgLWgHVeFbl50rIKMmv1lmjuFOZrBtT1orbH
4sGsSV0Vk0DGuJ6FJpp0OHtVtp9y+kNRTCieN3x6ac3pTqIliF2t2cZgrvOpY+lwNcGyQu5wXExc
3X5a0g7iTxR1Jhu+mdwpklkYtRTJnsrqNonG5DSTUJr3jOB4O8QHzxUYERKXO3kmKcw9Qrhgy5fq
p8hFic0g6jX2LAMK28KCd1WI17DTFhTo5bbMkzXzWDGwBDhzJCMMa1IrXgHZsF8wrPbvaU5qQblh
4clC4X54ifkpM4WyZFY3qWmcXXpoodUs5zx22Ag5+HPV0pCSsjinRmdL7TmYxdV4U2f5cJT2Z1EK
YkuqAjqK/1P0vXa6HnQdUCuzQOthLBbO0bV2tePq34dc9a9D1TJU1+g/Xh+vXZ2ZvxxUeD1Erkfv
P4/7G/Cp1016uFjGAzdSiIkrZtDKeiPUuvrLgeIMEylxt5OGX1RfMDQVZT2cEtfuT/mypsJlbnUY
aUm4BXNbSbzQFm3CsOveEhajExRSG2tF4fz9KBvdbZzVrNbch8oNY94mjEvQJqWGSMKapBZ08QgK
rbbxtzWUlXZ9EWUs97pbe4eldgMUS+I0rM/9c7g+lqdYBmJtUqFYX1JDtD3RpX8ssZqgE6yyk5U8
mDZQ/7iM5m+bNgugdAiGabVqQCpX3NVaDNfC1bkzCy8KuhryJImr3Qnhkx+if3i/ciFnWwAPqOjP
G4n+R4EosT5UT68A5aIsN3kjOZmJlqIUq0+0oNTfQ7TeJQ3JbjddDSfXg56i7ih7E+OZi0cV5tRm
WhPdrgdtwQWoucfrbe2fh/EU03muT/Oa76ivB5zgz2VnC7JV+xo0k/0VtVkM+sYczww0mjXGuw4X
lmJAq9VxWbIROxtJlIBI0jJUEy1W6B87UQ7HWNO2kSlAfk46dxfpcuYUtK/XQ6Hpv/S+enI6j+Av
YbzUtFG5cUZIGARR6WlyrhoHUobZqT1yjxOiHZt5er73tHq5lZx5W9uIy8DKDJsYRKBKefqazVb8
MZWPGlb+viNmBZRJIKENfdkDU+o2d9pztEQPsmy8J6XYGiBHVFJxqZeRc4mwpx4Lmf/uGo0MrgEP
K2kyiNWWKliz9EI3Q+nesYt4JqMZ8kiMLM6mMJjMKj435ueiF0c/E/1H2aYDINhNpVLrrVWpyZw/
QhZtJdWZ+Hn+WIROIKAZ0fLp09GxnT9dnz9LvRA441c1quXt5Uh5FslqeiTz8biU5VdUFMY3qXsn
mgJvs1lYj02Ox9RJSzsA1CmBkw/QpePpTiX1b7xLxHIslJZVByqLxg44xkocnc70bhGtVeTNzNOm
8Edxk6hfxphbZ0DDxOk8UoGAFgEnvvrpA1uyIpJepI6pSeUbKxSAS9wPSJfYT8ygyHfN6PV7qtug
qUvMOij9bsZoim5iO310xq95ktmnaQP+0DtmxxOGeeF++W95DNGGuyJxcp1jPEtHQ1Ql0MUoJN2K
pOGbLl9aLJrC2XtzK25klSEkbztj2xQWfLHC2w9yOikFYweA+Lz3rJ9GlsuReIARF6sF7NvytTBv
o+dqmdnF6mwwUs+eIMG0c8gIeAikP/4CTd7eO2X7Jivf3koD3W6koQDuRezBTOJmer0Ja6tdC1hV
cYj1lswC9CqRIH1RrMv/Kr1lEImVp9LS5+tD7IXm0wUKUE9fi8M898MpHS1sNuYC4GDN8hvW/i0W
zOZEhHwgYIJnZHvurHkhX8ngBMwNvQJ6ABl/XbmbQYyH2JL4HMjmFOthNpsLVf349yEwjxi3lOm+
IIaKd6aHIep6wI3JAuLWO0gB+TZZ7zi1vLRJNR+vz1vc6U8t5RmGKcleodAnMOcm1GTUmP/lkbg6
GMypDeaI01fXkSP1rgRqQ+TqfLpuepiS/fuj3EhzUNfG67XSqShrvBViO00YoiZOFNcwfhuALfYq
KY5kromD5ip0UzHcNcinYP5oq0SGSbtlLtODIi+NqXBOWDgAtgO/Hk2Rfs8FA8spkqwf2mUyMqY6
UWcgV2OGRiDCnwG21BnF/9kHwUb7b/VroUnJq0cZpyeJnfzEuyOTjLJnd0GXt3h0jxOTGC8rwsig
qvo+rfleQ20bHBzs3nEUDpGL33keo1vOVhWQNcUSWZmBDLUsCRt/kfd+F6qxHPaVVZ9jH2apT4IS
7aMxEGpdauJLb3mXdLCzsM9icvVM8+il3mMWpz80tbI9/+8MQrWSOuqpJcGlqoaXDFYzNVsczj4S
MMYaTBT5F2wajdFUgpxuBerM0Ntf8sT6089lSXGUQbqJ5Rd1/H0fw+EQGZ2eFjVlI9acDer8FjXD
VHOL9lrI1/yXMsM64LZDLorzI7QQEG8IEx9PwjBZy/25RDjOHxuLSLECvpB0WaB1LWdjj/5NZusu
kbXerzITxw6kV1HPiGq4VhuxkDDgndIsJGI3u68ZPPILGMSwtxI1I1gGmrwB35nNTeby1VhcNtWy
nPvZyPZej7DPQL3H5jUN04TudQvNjKA7dWNmBa1NLTXuEaMGBemj+ESTG4s/jmvYLOWuOe4YZ2zw
Ite3Lr3SXEv/TDo93VHUNxPzgK3VFJ/JKJyDWUQzqcGI8zvyTVrtPMN+3dSd9kSj/ymsI+Yvyngf
gPQf121sOX7pVNc4wvX2ESXqe8yu6LFV/NoYaOiedwUNZ2qGJI+fKARS67abCyiIiQSPrLStHXHH
WxxnW6ri2TXjW4898cBY+3Za/9H1bNcIHrZTxTTZds1vr/aXnde9liJ3N3nhvTD6eXVs0OCyt+29
1+W3o0crhBiLjI2fuqvjVf89IsJwUiOlnoOWIQ3zUEbGbZ5yNyuJUdv2+s5vprc+TbyjZszPvp/v
UHCIQLFmrXjzm3pwgmnux0NmTcS5+ITg9rD8pZZGh9xxH02TgUCyJpoQ/hIuhnvr0ooDx8bYpFDN
qWjHTVmgYsiiW3BPPaEUjRHqTE30aET56hJrMms1jYDRCTUnI0/CgEoRM+opSBcPTOuPJrrflinv
zJIUilircjbGH7G8yD6OjkCHoNv58UZne4BmeqSBBZzDX1E4fO8bo7DMrdGOIabZZMNGmsTrTmdR
iU6+1nw6jf0zfZdMCZmrl7farDs3RSzfyvSbSlXSvOuysAPUQ4ZzgC+Zkk2hWAaptAi6VraGcqJV
zy1wC81bnmpH96mXrMCO7fLcJ59V33GljYSLLO57aowj7QFr17WzBcIAdW+fuyeVuYHOkH43jLQE
MNiX3LosIyDKNG3gvDgFzEPzvUrTIUgz6wVr5a/EKlXIJD7fyKV6BT3Wb40erldiyHMDfniHmYqt
Mt3EcjaeF9rhzbyLI6451dvPwAaaQ+QNN0WVPWc2uHCRLmXgDmx+kGntMBBJForyKzZWRI7j0pFq
FvBDyYDilmAE4wANetOC+9q5JbK8hBuWzXgoUYQGVkPge9qjTlj4k7TNt2oWH2UGSpofTsBfcXct
MHAzSn7IO0HXOMbIQBRqcz9NmRmV3I0kO6g0brF1+sXA1c/eo53lqc2ZKYRmhjJspG8s5tQIXasi
aYRkOJKXBfzLAeIHbpRfrdbunSgKlNHGO/j80KUnwyYB2E423rBn//HNxR7IRuffWE7/i70zS3Ic
2bbrVGT6xxMaR2f2pA/2DDbRZhc/sMiMTPSdw+Fo/qWpaALv641Emo0WmHWVdfPWu6YByMqKFoxg
MBEk4Th+zt5re7QV0HPGibH27XvCY7XFmdZmH1r2ZytPNgtBlWFFF1sf/UKle/bMxzlozjEASQFZ
gAYesRgwoc85bLc9Tj1qmnsMEltZSG9tOglxPPIys7vjhcif28b5Ycv5wGSN4/eHL4OPojVKwv5Y
tsUleUFzyWp48lyooOQB8jKEPIVOmhZICoB1o3g185xiJVWfGCK469ZBPkdz8JjVxql1ie4Qsw5Q
U1KBFOp+TBICcvRcErYG3n7eNi659w25zRvOeikTb638Ck0d6DujbQn1wMatUMGRP9V4FygYR72c
UMSLbyLY5yvSqX2UGbvebThFuE7AHGmZ2LC4uHZsrbqRPShEFPZApr8NvGAzVFG/ZVvOpxBrS+G/
0t381taV3IkU5e9w9CFOv6S1zzhoyY5cisTY+ZZO6pSDBjuy1mzmsTx6JjOi0CcO993fY0g2iZjF
BGNkS8sI2V+JyCQxzfvCzt6YsLU7uHKQVnzWMmFkzwQbeyhy8ydNyvXKHBnYEdWMvmieKnBtFfac
Ku83Xje+CL++K0uJNASVG/kITCATEoPKTpE/kyUsqghKd+TCpypARorgNZY+IayYU8S0mP8p15FY
Ile2PreFy0fTxr7YauuSMuAciupNfMvcwrnajf5i9LgkJXA07EiQ6gff2yJJ8FZJhZzKHQMPJGH3
gzUG3bnpB+tq1CcVM10YWTP2lqbzmsw9Hp3wK2CVkz8zCs4GSbcnuDLL9XbW0jqstSDIfSFBErq5
1Li/bvylDM5sgpt/+96vuwb2NayrMZqYtsI8gRqqvoP7FwPvW75MzRpFAV2Eds0Ih4ivsuRHXNkI
mlwygv/0eIntbFeSXdDcfv32mD99+fPpluesl2aCZy+S/lvMsNPfW7M1M8Vb/sHl5va7v+7+PIhf
/96fnvq3h//896YBBz+BRCzVUTasb794wy3gpqOd6WYU2bd/2iLY/gAlHzNQbH8wZyfd+7GJPypW
32iKkTKkmnzf1kF9qKiut03mffOm/KD1p7StuRqSxphAS0GoJklVrr5k8zC9JuCmqsT3z4HduwfI
8nSsll1JCHmK7sRvX1Yt1sY2YIOj+v71hpe4cRJuN3/iJqA6ICLj9t2ERN8/CAud6Wd3JVExEckx
dXn6/ee35/MrOtar24+K5V+7fXW7+ROr4ec3xUxt6ZHj1nAN/vW4X4f187l+3f+rx/zV94ShgiO6
0XZpoLvd1N4NtBpXvpicze0uZjF51/3fn96+un3v9tPb3dvN7Ql+3f2r3/2rpyr7GqCxw3shl+EI
gzb6SswNYv5aPuDL/b/8ptNI9hy/fl4vv5T++qXb/duPvZbdTx8ch2V0IHs+0syr+TKqfSDWty9v
P7rduOmGFplx/PXrv/0Tt7vOYhn9/0K0/yfwvmWFyL/+y3/715/JCP8I3v/viND+jf///X/9z//9
P/4Ou//zV/8mRbP/RaDARgYT4qi3qdz+LEUTZmCFCHtd4DY3ldrfwPvBv5DJgWzMC9GHOS50/b9J
0QTattA1nT/SKgM4/n87yD/iG8ju/A/jHKxFCvdnJZqNFslxBII4wdhUmL9zbVratDQJOnQfkfWs
ZFtfIuhXaM9cDFnh1xFZ2h0NvGRD3WNuazhW95Kq6BTO1vV2r7dqPHdFiFpZiscyKT+39Tycbvfc
EauwAUJuZzXxN1jp3yu7e6wNQ5xpzTnolpqC/JIovbMHb9tPSXmKc3JvgHFiFCqBJk9uaR0cek1P
46i/kP3iEe6inzrAT/e2rJwPUTZTsYxmR+sjGI8M8u55rdEIG+NT5TPI8bwIUx96nIRs+SUrLhsP
bmJ398JW3hVbamnH8aPlEpc9TVXPhQxQW0EO0pun2kM56mFHD9xEP2NVzy2X/RXJF/Y2HStxVAnb
HQhE4pGrAhvSyHvQkW0wrXLfHLczH0ct5Cl1DQ66/ebV8fDsl4J+VQYq++d03J5e2T42DE8o4P3M
1StRepRE9kim0SL4LToP54zJCCxuDnEbhOegJxmlSHBJRdqYD7x9DGhRrlyDSStk8wyghJUlZzwr
9w2jclmp6WgpA5dRT4tBxNV3jNr+uQf8/hzMHrNWIOla47vp8sy8R5vvbQaJGCLVeQ4gs9NnLKXP
HlPTPe3wbN0AurmvkCTmfunBX58OYHOC89CNd1XiuGtsjcGu5uHXzIeRGcuH1P5Roaggji4TUFIN
p1vz1x3NIPYe4Gwi93AxBkBFvZS+foIe69NOVPuJC/+VDsi4pfvPfHxw3cewIGrLzbJLoozXYpoX
GRvhCtEEradoP8ZMc08W8Dlq+uZpaMNh7RJEtUIsEpzG3HfRHPr2UbPDOwS2BV2fFBkxmdZDF47D
etBZsPcr2g6Tc99bzXD3p2XijzPwP1VYYeu0Ut1//c+W8/sJJzjPApYEk1gNlzxafv4nkFQAobYg
m0qeboEBmhIbi68+OyQiMwhKL53ZJ0eXMbFKsERVafcFdEi3SQT5BFZcRtt/fjw2PZt/OCJ0qJYv
UMoGXshK8PdHZCyif4YpMajKZDgWeQnl1qVNUTTDU5+X4mhqdhpdCxhyyc0oLdN4xFV6khrvVejI
T3UGdi0CI6mKMliaoPM6LaP4dRAEExElVIpy+OLzvq0oi+KX8Buk3IliPJxOGgIc1qHgFizo7ass
iMCZEPmptLHWQF27GkOrV3ibtgbYTezYtIm9BgRoyA4ktrvh6DRuT9SAQSCo28/3/pRddF/iip38
Y6sh+lXNvQU24ZRoB30aFSyBIrTOhXlUWD+/Gnp2ScMz/L1nJBcp5uwl7tV5shL/5EdU2iTuMjWn
SXbEaX3JDSu+eJaZrwkhLNZ9k6hLKatnezJehzCengLpbF1pfkSJIM41EzLPNsTDLKN9EtE8oV8d
7MJQE7PW2C8mlqQcv3A2mkykh6exsTMyzpZw0qwQR5GMR8vwS0zLP8rIUfs2wx1DE/AcpKiLmPXo
TReiba1QYfUo/09xnJ2ZYYVbp/wC4jMGb165ODpDbI2l9RYGWFLravb29Jg/+d4oN5PK82NGZmtT
hsXRAMi68jEfrxOVbAyYgttpLk+igwQZxLU8SDShjwxwt51dHTmk+pBMtdwG+bTNsi5dYREYz+OM
LDHyl+Y+QSWHzAf8aOl3P0Rdm7JDRRkxry0rFlu79JE6Gf45cbP6pGVxCCCtnZI82HTazY/QrlE9
KfnFR+S4NxD+0avxvD30UZzMajbWrpEPm6bnSWkoDGyhjMNsgh3ooumTRsK50hMBdFoY6UpNYX1q
xcLEhK2N0ogtGcCAreq8FuSxECd7nl74m+5nP3oWHlHwmUj1pbO8a7EkYuBzsK6FWIRY1IGoxc2D
ShRI71CkOzuS6d6yP+p2cteKs2ON4gBfKTwvj2CzNfmd6sTO9FAviG038h8TL8t3TAnyVUBbD9Fc
GJxjN72XVsiwOvjQunwGCjodiCyjN5epNQEb8Vo2VrK3htTDbfts9Ea0LqiEL6JZ2Dhh/kTcWOKp
eoPuAPLGSNBY5UiKSjKi9iMGwLrpXhitjE+BT5iFwRWArN/pMhF5V0HzPhqCCM+xcZ8JehT3c49t
fHaOnWN/w8HTrMeZvzNPoxdH+B9rl96N4VR7STDUts1qgOGSvgtRGF07PhQCJu+UV9eGTJlNZJvh
duFP21ZF895rOB0SO99k2TRu/QTzXDdpMmMA/tbKCrdJV+Ih02m1F4BzJ/pEgBwioCBVvtDWWRRG
hLHoCeWhNTryj4tHapJuW1l0esN06ZzDIaBLXn+I9fRVND3UayfG0oQ4QbVmuk/l9DSmVbpvRfEa
GgRR3laedpaviRnUW52gKnFd+VFX4YeupyVhNXO5HytDbIbldWB6eTIzgxg2kieyYrbpO734/WcZ
ggRwrQdlIoE1rNFHHhsrJoOK0Q986MyzD/1gpud6EV4lheHuh0Z8a9JCXJ1v5Wxj+fLKTQ+rUrjW
D7QvfBZJDHW75D3t8B6Fy8lYRdFD4smDhdmX7teQ7ntmB7c1jowATgaBBK/znXMzanWaVHooxhaU
iOWiSxokdJEhOyAphdCa7qWpXpuybjcyAJc/t/ilM23v8ylDXDe5zjFbzlxbTMyhPDpIQxZDXalA
oj+5kePvehMewjy6VzVUoAaWM/LvtrxNR0ElO18etOyv9Vw3j1rS5xSzPMMwQDSqpnbLhQOjYau+
l3bQXZEv7Cy/N3CZN9dIWsFPN1EQTHLdxAv8ggQcpNn9GXhqy7FhrCudO6/1XokbqldB5ORP3mSc
RLOwdlHx1zU6K8VYZu2XJa1RgxhUyuaXiLifAw35nVPMPuF9G1w+9sbPEFzjcrcv0QRxopvRGwyJ
kYBwyI5lMJunKiddZer9HwNY/FWi8nkjgtQ86cr57rEaH/IxaLfCAkniMWPcuQOPoCqJ1kQtV/DI
Anft9PE7g5rqsc2x0Ed1/cWMRHYHMOYRI5s6VSwmV4nc90QSqwHFGLcou4djIUYXu4i7sjoFmDZW
zc4YsJhX5Hqk2aICWDllQecUUecgmFspIWDXOsUbkYikKnjMJxndxBgLw8sECP1oFl53XoIOwKAr
LkboNkf4ynQysRS0nCa9cFezU83rCgXitraa62Am7SUImKZ28fDWK+j+reIk1ErZyLfEdEoDdfZY
03YBTW4SGlFSmRq1N1OpblMiVT1AejdXrePztxmcjAJZ1NGXEoZGBqq2ikaQ49nwaNRAWm73htzo
FspGuudSU20Ul9jnArKDO8/moXV1igOPzlMZ08KWTEVMzVqOrfRIgHmEOHTtwjt2giD6VDa9A2yh
Lemam/emiRR9zuxwO7vBWwHGA4RA3AP+ZVtCJ4m/OxYfJvnakNiyrZcFNl2WWrQczRbENI0WTqWj
1U+fnXJOznYQ6Z2A3D90ts01vctR3PVc4ok4WyfJk1LB97zgup3bhvXSaYtBNFUTtsyQukW+WwRD
B4FvwZmxXjic7FDl6fcxNtWD9tyjk9PU70ev3Mdx+6FrLG/xmWhQDhFd6LabN3p529PBTkn/HT/m
Q99sWIrMFANh6YZXtXQVpvZeOMTLmpg/k2Tam3xWBd3AR7rGV93lXAxm61vsFSc3D8h/SeytwUnG
SbjhQMfttLy4EwjSwq+MJy5dgiTRayXNB5Nl9yBm8qrLES2eTAr/6IblF79o5YkR5OOctNVTI2l3
B8i7IUBjNCjg5qSISZ5SE4yolbFYwFwNV0QYEcMcy50dxs6Hzre36OkxANXqoRxxqGsvS3dJ3VbA
ebjpK/OdsQkPNxI2YDKeTokCTqzR5pIVydXfJ4591sdetXJtjCJiHeYvOYwg1/eEzyEh99z6/HMD
KVN/fiKFIE1de533XJebdGYqPZMtSqovn7CKDiy+LrGNknI8JHOUwle14wMz6nsEPtWuIY1u4zfM
Y8ltQ/Y9eeowl8X3KPKWzrUeeChGYS9OxDGFKLUabcyaad98uX0qyzieHtDknXPTvUdY1zwkLdEu
3ejiHXLHrwk7pHWmGP/ASrRxilN5N2Jqdph9P9ns7tZDmuH2IIf3LiDnYa0rT7xxZByeaoZNTE2/
IbqX3Gk9gawqpmQ3O8Odvyz9KsB2E/dkUVf4UupwIH+Mj1IyouMeGqc+1RXWEyDSao+SZfmkz4yU
y6+0/rprxmeUTMmrDI6TmbdbJ6c077T35Bhptg2M4hQb4bextyFMy/S7SOuvbHEFQdYouCybfYNG
TJU1yKxHmRWQSAYP+Z2Tvw4zeUiTG5CJbfpc5DiV+b63l2pimhUxKKgco1i1Llyy2D46Wltn3dtf
rYkqJxbh2plsewt0ylwx1gUgnYYA6FN0ojoBl2+Y1FYuMVLklXgDI1GbjNokeIyED2wAy8m+I9Lv
7L4GrGzXobKeHBoRBuYjWqxVvDPr4Fi4df3RrYk6iyrmorP0nftxfLWxSziPeI8hn5Q9TJbRvpLh
DJ3POFgG4kxSTxldSMoPrhXO3TffGs1roWMCgUNEbTh3Vo7dE+WL+n8VefGXtgzkc67sZxVM+75v
CyjWg392eLG2bPDtjZ3F8GyzislNnFkECYsfvCspwvScGXrtJDgzjmK2hl3dMwZCXlIfsUTgd80+
RimjIFtjYcuY+e3SEHuMsFgAwrL9GuWdc3b7Sa46wfQGtu9VHZCYB5diYORfJ6FzMAmgPluufakB
8pw4sLcII++jG9nlnvkqm0Tbxd9Czb3LMTuCIX9QNVKDtIPd6Lac3k6Zio9Uuc/ItsmWIIihUldq
gPwcwNblgfeThVomcXF+mzRyLL8t7pqUNlOCYHjNZ5P9f3FxS9mcBpwumxJng9sK92KhKvxZzVV2
5CPfji9F5Js712PnAAMKcD+1+7Y0l47/ok4yYXgMWWCdbjczIhAh8vsoscythHq37QmAhsFuHjx4
OXvI8e+5zZk0aApG7EQrcHDG01D19WmQnd53S9sNYhCNrzksqBVo3oSEnbChsI4GMuKTJDAPti+q
NIM8kFM6opu7fdVaeMV0ihQa3DsClsZYJUHdnqnQggPw8/uUgIUn+pPVvduX7NBYCJgsk2hp8z0o
Pv2bE2X5A+dK/jCaCcipns0jlBLC8uzmvoX5dI5sZeHGsUZqUSMpTpT6+akiAHgtgwwMvkmeNlDA
cD3YqiP9I8i+zSQKN4hlyycaoNbBmtCHkpODGWdYI+70SSaPvkS9Ks8qWc6sykN+1mfBXe+yjdA+
olAhbeNlyKtPVLr9nnhdeHmkN9R8JNdFWEfbtkmne6ucEYQWS1Ab8pQT49d17Iz5k1HXE3YXZCsg
uEfAFdYJFA+RGkvTyxidq8asAjCGGOK0j9MXFNAuoyyOxUjN5IVVej4Tefl+HkTqP5ut7z8nLUQe
wwJulkyuXEtfQZdIJngDwAJT29EnswbtY0vWxinb0NZtX+vZgTTnYkdqGLDvSSy1H4DzPWt27Cho
wuxQJCD8J/IIj2Aaj7c/OnPyXR2H1XqS9sUJpHW5fVaUZR3ZDT8O1MIPuFZnIvxoQja2l59mWhkb
EdnvkacZI1oBMMFI38/RdjKr4YHdFwEXJBBZGdrOdAgm6mU/29AMpAzuzEvSfiCUbz5LugEXaXhP
6JWHdYviGFG7ubPaUJzbi1LfszmpwR6yLMFxVzT3sD9pWWZ7Sem1IWLNP9VuJNdTeOzdML5oEt/o
EsLasTMitQJ0J2M/NhsoLzYVPH+SlY6Y5WreqS6A4URBcZBjrg6dnK+e36l1UkTDBZFDtBZ2m16N
bu4Y+Tq49cys2ZjdYvWch1JgmO3WMNCeiGlddElCHgoWdK625rhPZus7KT0EAQwofZKUbVKhsRFE
6DVAB5UnVOMRbdcJXEeh/NPtRtS22s/D8Oxq2z/pwYQHU4794VaAoCC5I8uj3ACGt+4cWIrrebaO
te3G+IPMYoPPhfXCphODGm2eh+9NWD2Nfnsa0DKvWVHfYhKLqB6In7C5Qu1CFYB5iQ8dTQ8cQE5w
NFx6P2aGBVjP+ESF47aHKLuiF+8+hkX7QTbmBW1h+KEqLxC39Mq1MuK/ccxeXCPdmaPhH7hkkCM7
sYK2eRc8oGVBdqGDx94PSW715/wcIhFxg9Q5tbK5l4lbn8a2++w0iC9JJLt4Kalb0RgzmV6yN936
JULlf9tIktjAvrEvP6uAhk7Xsbk1yvoAkAuKG07cfTfRSYXt/JZ28/c6CeQu7D4ZYPJmwrWPjpNe
sCa1OwLO5lVZgJPPIA7v59rw1hOxD4eZGW/chVveZAPjoz42hukAJNKPCmLlBXfI5yQ1BirP8M1d
tnhlsS6WUnqsNOEfaclEIdsuYcERV/m76tS5UJJWGXt10dr0myI+tGXsEYBGO7tnVLNjoel2Bcs4
kCOFWTV1C2BWC44uaO1dQAr6ZiiMbU+l/CEDtoY3KFl5tWO+xG4DORDXBh2a2tze3n9KtwnFxByu
PdF8MrSq9oE9sxUqdIbaSlI3Ox8nAgjvpxL2i7B4O/yA3X1sn+eC8cKEOHvbFJ1zmSqySftB7I2w
EmwqaGRKoCSrzuoawE6g7rlW3icTdjpSgngdnSOV4PjQVZzohlxCSnGRlh5QIdtrLx0rUwdidGfR
6dzDpEFCbQ7uHWFbOIrL7EAvCe3YwEIoeyBNFRrbXpI+bLhAp2SgPeSXNCqbFJUvlg/gl36Fs5gg
vLj323UcEMNlJ3u2CQMKpJJOXZ7JQzpxcATr9Wao77qo4lWI6WJS6aR3W8cy4+Ognc/wbuerFN5T
VeaSfl4MAwmVS2GH/cox6O6pWsUHbEnvuNI27Ie5ZpmlPCykF5yA7QjRlDYXIrjCWOeZz3XXo70U
0Bn+4VdWezaK2HjuGe54KJR+NlP6qP3M2OOpAaiCZ6nQDPvhLJUYsNA+Mzj/6CFpP8a8SmjJKK2E
V787EtvIZOtd77C7qAzDv3NbVW5Q7R9CrAxLF9Q8JDE5nmVtPUxtmCCzCij/U7Evxm5e+R5tG0/Q
36H/DvWsTUCtoSbdGjiWh86562rWncH2q0c9tLu4ce+ovMSONDoNNYvArFsrKLMEAakkXq3qt0Tp
4RWE4UvNyjFXDKKy6OIAtnk05xg4LI4+J29DtpkWIFAb2ZwfViDnCvJ6tUaRldovqiHOLRYqPY09
4dIRWVT4B5LPI+2slC7orXOP24PrQNteHZU+dYv8MMRNWiu2uWENVzhJo/CjDoOrzGf2DhGBjVoO
xqmvu3l960j0Dms4Uli0iNk8rOxiwFPG/CuOPyH5JOXKxOEWiJGO99zMK9MP04MWDpYuTeHH8kWP
y0uewcfh4G6dmG0MhjDP6dFaToLg7SFEPmM1zclfbtzUvxRmDJB2KVoSe3zE62rswoIwGpuPjoII
oOkaqXIXW13GcQct+Nx0u/QEwOCHHq587hqhXZ7D5abyjI8eaV4rJZN4bYWDea3bcIfrqT0oZT0C
jEs2nfMjMJRzqHAsObEM6GYIdk+tD0VM2dOq6GL/RJv0ISKY+m7EiH/u0FSZJELBFPReTSMmZw+X
Ad2DMXrshvQT1/+vdavC55yVi3kJwZeCipLkZgGOKBkLJM4tHjq8unNWLe2j0N43zE1XjcOBSl87
n5JZfcthJq+oiqw7G1/nRshyRBFMkFeIhrAMwFSWyuq4juM2EXJqNxlp4C84IO5aOyiPykhhEo49
819YaGQcgVqlBDpov2u2g9bRdi7M6JL1kv6MDX+6h6nQ41h46dCollnI2CD0NV5kP3hQWfkqm2GX
BKb90or3LkBb7Me++TBn7RnNZbEDM1ZizsPmJiAUn51ZfUAkB55HNjQ7rME5WXb9wQz4OBPpxESz
J0ksHufPRQuR03E/O+i/uKQODePa0t1aw4ihEoPkOdTlvmQYeGeiNM7oazq2ufFqxTiytafzHIqH
eFF/FIU5fhra6EeUkzvd0nU7E/G6M1lKP1eN/RRn9G7yqklwtXNh4S2CVdGk3YNG1E774MzZYV2y
lFDUKFI5SkGq2jklMYy4yXVckf44wjNah9qMd3MeNLtsnKZVliWfDTWBntPglok3zddN5xjEbviS
ZhyrZKioMD3ArQiZ2gZ/EfjeMJqHze2nXDOZixItkonq7AFt2tQMH9fNzH5C9KsBFtd9D3X/nPU1
0N0JOlOyeHsS+6Jh9GbeNDxwHqZ7TvU1YzFzLQK3/xAlbyR2qLVtReIIMkovGyOJcTxsLsLFuh8S
Gr7uK9SLftRln9z6fUKNz6ytpgkeIZ1N0jY5xX3Scu0vx9Ni1iP9N3hk+0YTlhHgLCeC6MpZXAjU
2hVEIk8EixHNJkAAbUZZnif04oxs0NUCPaYgaWV3P5SlczatHzYGwttYO8+o8MO8f4lUKp+DAdiK
/eDBI151LCN4oIJvulB0v1NSOMGBq+fRa8MTzZwHY5rfh75ST7GDkyQIN67AcqCWTBltZeDFOm8j
W+etss0XL/awWZphvgMhFZdgGhE4T/EUr9Xo3AvyzlSRmPs0i+8zt38Wtj5mbD62ukc2GPIx9zzj
PYo7pOoGrEk6idmmddmTG91FsbfltezQ8h2wzfp3I9aWLDGtE/sb4qENwmBroOkQ47q9PxxkpB/9
PFNIADKORJfvlmmRr0O5wygFxDHEDXIyN1ZpvqpFEs7wPVjjgOKkJ4QOo0GBAwHz/YoNSVo0r0aT
2pwylC5wDbPGDVfe0J7NEn13knjh5fZVHBuEnQ7o+T0ynjekwukD+o7PQxx8GAgeXbkkSa+9NokZ
7XNz++p2Y8z4g7VtHKpRxte4KokmVcl76zj54upqk2sTDceu1hMCleV72OWS69BptVeC6wTT1owM
Rc/aDrUP+9KhAr/eboicinc9epyf34vIEt5JxYQEh1B2NeMgu1L6z8c4Lh/yscquv75/+wpnDrg3
LcEYIl5PDdopfRMAFCLFV4QBO7S6/c6FnCW29QmWpuxdK1g3m4z05x3PT3q77ouDQ0N400aOpscC
SzYMxas9ERlnWZCHTbM4aCPPKL+qemPPrdxaIcWvmU6EwwY10nk7Gp5zWpNnjROFUK0njzxB6LBp
drBZESJFv49e/EPJKwtfAzJJUFxTeGZrJ/JeB3ZecJvTD7UJjXxIPzoDZPWeLGqT1mQbkswUt7Ry
1OTspZPSfpfAWXAAbEqHjL9a3fl1yXh6eK+qL56n35DfrvpYoghv97aF1aHwPxUWHgmZdDsZe+eQ
bOQtezuqNtj2iFnjp445au76PaafNlvPdM5WFrs4GLl97aHTMEK9SlzimHLzrRrxsyavvfWVfNya
nZS4A4jvb6vWZGqj43JL/MPVsatgLTQZqlUPfYg0cCI78c+uRg1zqB7vhbSAEXtfZqu4m/Caw4Eo
kVQE/mPhFYx4G3l10X+ybe11BGaA3pqIgC7q0DiSEpdQrNKJTtz+MaIlTkBppNmV9lfjMBZj8slx
Gx/dCvVBRtFoKEEfTxVnP+EJ0TB8qRaHwlR1LLvtlovGmtaxuwo6ntMsll1hd8iNCTNW/bXQ7rDK
XKfe6BnenhF568zfchzuxrHyceVPGMBgiEK7gbGzFNKASkPLs9akg9C22TG1oh4u/WJj91iBmeex
yXHe5yH6QJ03wwl3n0PM5+mcvo9k/GFz3vXSJE07TdCMN/437FTAA4q82OOXeyqa/Iov9pHZcbu2
lW2uzHxsd54kTtDxOQtiNmcimOBvogBoW/clYEwUImffYWYg9TNxv4f5e977TE27eGnoOdWK3nG6
cWvvUMakCjtgub2mAv40oHU2e3XHo58H3XZro0cnmQEQgrhBtmkhnhM7JSXc60z0tZCcYLnRTpOf
7MUY7qKm59rx3fXNA2U7qHZszIPKj6zwNOOTHRxr3gEI6ttybp9sSfJDOQPTihgkOYb/GPoDE4XY
b+j/KpjIMeL2Knm3Ruehl3QfBbZIp0rU1nQVwqv0u49RjJSjHnMMebT+CJI77OKNikzFRVIS2Fvd
dzR4HA+TQZGUwU7l5itDyS+8rmlz74wGH3CPD1WtyD42FQP6nqz5cbnG1LRRmk4geBio6g3enwhJ
xLaPEH3bOYgW1R3Yc1ZM2VyGMLCd2bnYEOKHQ41TZjdM2UMH1oTrn2tBTAnDDR00Ljh2PUBI6OSz
Z1M2d8BtM6G2mtRt8Indpur6GtQmwqSCy+GAU4VdOYb9kUtF7LfnWKZYuogXyG2aTWYBpNizNmjq
tinyJthvDQSe/LEOMrEm9RlIrxFufVwYq6k3gC1o7CteRX8rtJwr41BoUtZCFvOadEHCf1XEbaRW
S2lP1ggDYexbRvM+ZTUm/4am/ewBbiqjD3VoH4qSXoq0ZLxh4P7cWy0EgV1Zi28oz5muTG8om95y
VrSV7xKfkCCoKTrp7YbIfG0nWj50MFbt6HzsB4Ig/Zeyt8gCqHaRHYwH31cXzLHROvJoxImJ3HGr
3rhLvSkwBx1TjBn2TBFvBkO+182rRPICPiAJeHm6Z0I58aRUKClJNr1zU95UDyG+WLDvQ/cpy/Kv
0KcIm2UxruS0DdMB23oQvkzjqXWiLzYr0Qbz47gLRvFk0q4HgLntRcDON80/AxdNtoDXvzV1DDEw
3Weh7eIsGinU6/kV7v53X0OLbuoTfKtj3MgvpdfDuHQ0o4b5XEuH1iny8MUGtulL5e60oR8sMgjZ
xkfpxeS9AJO0RJIyN2+y+ky/9B11wGtc6+HoqeCHnsPvkcsFty2M3SCDP0iY/0Sg+g/iNN93+M8K
/RDL1++kRDz5TpAVTXTX5/kmnYJPjdcoqEFIrxK8Q3vbwT/fS1uw9hMrV4wDc8JLzkZ/08NlwH7i
YRnnDNtjU/+pjv6PD87/i4NzXXS9HiJfH8rg3yvnAPEmfsIs4Q6eq3OUS/vLC1OCKxKxpUVPP78I
Lxje06WjVax1kGC9AeLiMZg1LOqyYY7YopTWWfUoUe3p6Z+L+yzUxX+v7hW+7/kcXojS0DbN36R9
OiHxtAvj6E6wzYNtLakmqmSXz6mxbznwNRFI8LkiJo5mMaBv8takkNfXf34Y/6Ax5ih807R4Hy0n
CMVvtEtL9ADckB7eoaZhSLHYnVNvU5fua/1/KDuzHcmR7cr+iqB33iZpNA5Atx58nsLdY8zhhYis
zOQ8GWe+tiAI/SOSAL3031T9TS96Vl9lRV5VSiggEB4ZFe7hQZrZOWfvtUmWp5fLH7MMEZMUafoT
eeP8o4t0DGAEf/5ffy9NF1kzuE4PnbNOvtXM9PxebVkFnlOiDrYPYh5J14wL4yhy15KAluU0/8YB
3kMUMhiy//x3Nue//ZtnBiFqGly5um2Bb/njMxuAGYo8BWNBEE51QfZ1aHpt5fm1sWsCopL6jGUL
k1E+uV8LB6qHa13H22kvIxR4DjnKAFKvRq+j/5YPghl8e0xj1d1JWbxmNod4tA4/k6e+zTmd3zBB
XpLrkMHKJfNWnjpmtHw8TsYH0Sr6K9p06GcFQcHQARqk1V0BnjApUMCRVtYkKsgPU3pCgKtQgJLT
gCox7s3iFCTM3LUGaFNbj7vEVPdlUzbHVi/haKLfc4S2ZW6MiHz6nPVuu+1rzDcVo4kFGVjtiZgO
tHIOHJGqjlFPxOaW0fQdB2/j6c//Uj9enfhBKchc3XFMhoxv/lBFblW4wBL70NI3xsbmsaWJal11
7ftacBKMFA1gw4nJ6Uj0zZ8/94/SW57bMaRHTSJNJMF/vEhScBuo32vgkUCQiLcAo5QBTCpBiYD5
6X+yXv24XBFiSxSulKBsWbbePJvdwNFBLWkfIlP7AkDrGY03cfR09xMj+zqU/pc//+3MeXl5cw9I
zxLQF5AWY1l489YmVVbR+Sgk6D3fASgZLzkSb40aWGTRzs2OeUQQFbT9A+0BeOkcJiLYbQuXJuA8
Hq2UY+1FUD7cRKNZiYU9F1RVvQ92mhjuhAVragJ5CeqKOFE6uT/5DX5cQF1bzosolZjgszdvWR51
hLKktkWsngZao6B9H9fqarRucBgcb9gZhvZeMAizPV4ugqp24WUDPbZZjti7KERKsh/8NlqAZvQY
Z9h3rla+zKTSpyl/hpU3bf/8Jf+Ny9kzPUa7vO3s92/fc8/sI32C9nKg1UCDXzLtkG6V71AA7g2/
gIswGx1ohQeZ/i3e+j/fD//GmseV7NiCBrRj2W/3Q4fmLc+dQXGZ3QNVPo0Lw0W506nkaAim+b4C
5mc0EFGtuGHWNWtq1YyIROPX/eRqN+ar683V50FzdqFuStuWYn613yntOz3KRQiG+ZDaFevVrB6a
Zs3PleuP/K3ymaqcG47zoeZoxU/ubOfHW9vDpSMR1DkMbH5cVph1uVA99UOp6x/oCeLYBoz5Xrrb
TKSQXhhBC5nRAvXnEY4eB2iRA4Ykof0RDtTOTzXjkzIgGLWFvHTiQOce6zAMfDWhZghsYHwRg8vL
YBnXKeSIUfrWIQBodkw6eEtSki5ldvq2kbm9aEJGbiWa2nMQkYBDn4VsQUduskqx+422t46K1FvF
VvbQiWbXVh6M5e1taZCjCaWVFWxnlahmjTEg9Sk0kX7VHNM9ZbCXGfnHWA8ezMmtN7HHoLA3/F3Q
LF0ulFUEp+YUxKa97YcKuG+pnQzRjR+HXuww7S7BFCQPSuPgxqH2VHf9xFzMY9hZU1HFLYgyy+3c
U07ePH7XawvJgOosN35yufyNDdvTMUKZHtseBcRtMfvucskjqsdR8+Uh6EGIkB29RWnwKQ5r975r
dDLekGEkcHTa2KCQqWWzgIT01A6+3OuTYrhMCzao0BWbbbqFFUOfAC0jw5JS7dtKPssJAhkOBfMn
L1z+eMd7usMqy/EYSrl7uxK/e+FB2iFb4Qx4uMlEJRqTSRu/tkEgP+Fe/uhq4yFNpQOSAu41wXLM
pPP22nh45akejCckNMT1MchD+UAiUbSk+yxQD6phybBT7Il3pa8YvwRMq4hiLJ2t5YNwbUpmDTVj
LcN7L+IeeT1wWovgWCb5hBAFB2Mor7eTVUPdf8qIhbNYGL3BJMAjoofMbPloZeJ+AMW9StUvWIKL
42rAv7+ULJm7ig6e6kdvo310RYkpJYvECh0Wvx+ne8E7fMn8AaQIbrBd0aDzkmb/4c9X079h14EN
JXHHsaByE5tvtjC9qkN89GxhqbvzaPaca9IA1sjZ8Bd5WHcDYB804hgJJoVFvHDlGIQsIIqAfReA
+/zJ6m78sKXagnffMrAQsbZZb19PFdUMLtU4Hfjz9nsHgKrrONCbdXUmmgXZ/z3xVMXSKdE9Dnq5
CSeU6rnD4C3Cb39qwTD85KRrzOvoH9ZZXhKh3UK3bY/d8u0Byp1M8htoHh7MMBLITGGU0K8A8IGq
NTRoz0BAYspJ+CD9/nFvE9eYkfZzFBD6lz/5c/1w3p9fC1pjQxfz4VW+WfMz3Dll7evjQcLYW3BG
mLNEqm3EGBAUEH803zSRvjL3XDW2ZqyAzOgLrS8vQQJdbqyyK3N9n/+nxbpPtUsxGcXHaZg+/uSF
/rg72Rwo5qIEcxMFwtvSLBVhNNil0x80ZXoLvJP6Pgv0E+pYjzotAU8o8K7kaP4vvg8vycNZzq3t
RVl40qIHMWFC6R35HAZK7VVHOJ1SbnYCYH8XbgaEvg8l7IEly9258ZrykRUCw7dnYjjqy7XZsgwX
SV2uRitRBJl4H/y8+aJPyD+LURCurcN8RYqbe6swRxAuY4vm4iysDis/23SuRFlog5hEqW/VjoRa
IIaFGjNn3ZhESeMIL44ypLWNMm1jta6zbet0VpE5+Y5mgUAeZHskbeXRqo2n8cI9nc8UswO9UVKi
CKldFpbMj4NgLHz7UDZjs+nGwtreCpCCgR7qV9GcJtySuENy+zKNSBC6ddY65rMxcpyHs/KcmeWH
tKbEDaJ0rVkNGEvf/ap09CCdmCAp5OouCGWztNvWu9wW0Zim4RE47uNYtR/0YsIboa17lFanyNAe
ahMESAARJ3Os4C4o3zHwj/EcwBC01bi7VdKRr74OOQr22IOcVbITLPMpMM5GGrHHZf6utuTwkzPH
jxe/NKj08Rt7UhDZNR9JvtsIohyHDGqu+gCtiWpNLW9n6LJfu3iAN2RIMBcZ//t3vzS47S3HYkjh
iLfnzSbQzaYbQnVwk6TZaIVFGEznHWMtT/dxZ0eryRXbpoHsOauyMsw83/QKsrXd05/fVOabAsfi
mO6AXNX5aEj9h3sqx/phVArcaIV0sHLc/MRNxBYsadgi+91i37DmiKs7zWrH1ezXmOY4OFk43kuc
AMYkbUnlbn8XRfknDiI0jkFLlQgdBy3j7OQxyp/Ce8H4b1WgzF5OhdrIhDzhYTB/ttITSPLHhdXi
d7FBfAh+F1NQo85W0u/+nlbKpNJCtH0IwXWtXC00yFoC3pjVMX3t22Msi8bh9lmSkxBSEj3XzzTI
+IY0vn3q+kieFink9s0otBfiFYFFzh8iTvFI3AcOngrO0/wlqRU0D2emZDADJ6F2MVBomp1ACMcQ
pBKrJMFAcSG4R1UTw5TYFkA4Yi1bhOXw1091lClaQOMZ57gAU+6Oa2nXXzNv1A5RQdyxrOsWsl/t
y2U2kCUs/A7ZUiqynSWTXQyO/NDFln9IkWv70DCnDHL8opk/HTELzaBO0pj9w+0zr44oKAE58xF3
8sw51e9z2WCWUfFj4xMikPpVsKMWTXeDbW1NV0dmM4SPFSQ7k1UMxVz1lJHuKys4qYysyEALn8Ms
gEZYYWdjloBeXLOjhanCp5sz85v9Cr0glrugXQJoiQHSM5YpUwCkWvRqgE73RVadJyvkAK6iYSOw
aS30ugh2mZ8Aw0dLYjLceIiNznjKw3ZVo2VZA31mVJAyYDVGSx09PEHblFUamorrnhxwiPSe/U1p
kSM8r6PwS65WDGelDBJ3k1pNuCPWGZEvHgVm4Hc5s/d9G6loqc88cmA90cpLuBooX5jMIxFa2SRv
nEAHt6cY8RPFRYnk3rQmgnrpNTV5d/X9Sn+KA93bBmiHleX5j3PURVJxD+nEwLAv1aUGg/Om9rPu
QMSklypGMFskKLDs3rb3N7sO2xZYn57RlaaIr0mbHHv7iF0et9aOa5D48zxEvCq0fBsOgIaCmnLa
k0Gxqetf8M7u4E4ZT72VCLDPAfTXhpb8WMjshMplVjvJk0xQngX4KLYNItctzi3AuQ31k1fVzB59
+wnBmLmOUddsCzCnRQJKtnEjjflP8EKP6ILVijYU2SZuGhp7kll2AcU+GvUJ8IqvIEP2JEpBCqqM
93kmX6w8e+/WAcLSNsRXiit+b7Zqo3WO3BFijJUvKAAXYfEvQ1x9qjPfIZzl7Jyn1rqHSrWrw3XP
k8atGq68zEVjY4//1qHUE2SHrnooKlTqGMkebsbUcZblDpX3ZKLvYghDL1Ny9DvlQ3spjDk9QwPU
6vbIq7o0eocSttp2LpfRzV3so7C9Wh0TJi2yo18UwMBgsrceQZTbPkTfN+qEz+RxWGBrpVzHZcD1
Opn3E8qYpx6NOCnmaYg4iYdp1YK2qgxWW92eU70gGbQkOkyhGK5E1c5grrjeZJEb7+pKP3lSy3ei
w/ccp5gXBwx/wNTGEBe2Lx7QC/D0k3okXMxZ6VJfQ+DB7GWDDo7ZeZcuACev2FtExTxCZiAKQlUt
wxPip8XEhDVPZ/0R1ltCOhepjuUUAUG6A2zsIRoK5q13hB/W6EggVXiiWRLurZhVqNa5IXLRahsl
knrVAENYdQyw7mBj0sxxOD/1Lhu+w4TaK4hI0XAWHPvtmHwpE6SiaPuIl4+iWZmC4SRFWHny8nsq
lQZy1pDCYjK9ZeXEYuMWkFpTrQj2bldzyrSDCv4eRx43t+45MWFZ8eq7vGmNsycIIkiqB4w7MAdV
yxpT11O66ggHXhBR2x/5/cMDdNZlpLtky8l8vKKgCrkCCLnunWojrdAlM602LiU3U0U5uwRuFB8i
fPBzA7c/dJV2il38xAFDslZ/X0BsC9APPCWm57NTjuOqKYMLAmL3MUl+YWNgwloL99BkVD1UklVg
YttEzGsBebuTnd8hhLp6g1E/0ZY3Nno1imVC+vphSINjNhxIenawljSv6ZirbZSJYBmUgLcUsqRj
UbgPtT5I3tJXSH97D5/MIfEQwY2I3zcRY+2FnRrBQqoue86SZ5jvhIuYAeDyYYC4VB6YMsZHTbLF
KU/6eEBKdI0O2XWozuvhQYN2XEJSIzrDuxSNDvBZ6WrrJ/G9ldPqa0pu/KKE4KXpeNJaFOb7KMv1
fTBmz2z5LFRoVHm3dRp9Xt1iSELftuRM7GFBAn6WMgzeBq29GIKiv01T4xIVkeXWxxIPbrRova1W
ldzNujx7sfiaBPZqFCHzWJMpjS8HuY5QTeUB826Es8VxzDguV/7Kzq2PfjWaEOKkuWlcybk5TS6o
7vkzxADKakgPTIB7nF8aodwYBXCLTWdGkjTa9AkuOm7iTYhteY0rJtv6U4VXwjOSo9LvzFYXZ8oW
tGrwaS69IlPHR9aKNskksoie/XZo1KpwTPeEgK5dF7IIN0i39C3v665r0nFTVMmwJ0sDz/n8oxkK
R0tjprUg3XG5OYbHnlVo7bCEuqxBj5UZxEsRtAPiiaslhXysWCoz4nmvE3GQ275rQIoqG8NJl2Dx
8Vt3OedTrXkn47V0JF7KsZ4tI9GpiXpUedMQv+rei52crah1PtjwNmpZpfi1oAnGQ989olJb3rS/
RULCxBjK18yxURWSBLP3iEmogG/fZbk1rlWnrpSUn82o2rmdN+0NfQWIit0uHz4j58B9mNX3jmPU
C70w5M5qnXOaBGeTHvfFrMcPo1X6qzRIT2ateztTgaybBFLbAHvisg16Y8sRbd1Gk72rMU9AKNQj
enFUHaEVLUm8EYum7sgC1u19llTGqqisx9tYpm1Esrc1EINWnH8UYNFxf9qnJq+O1iy2HgJ0O2ly
KmKLaLekZZzsBxitu8ZCmNcPO8GzGFkJaTAvtlEQEu3c2cfJTT9XTeydfWRBggbPtpnUtRoEAViB
Py4Lf2oPkeGvyE7JSeM5oy9DUmyV2p7JM5AXXUEW5+2IgDTQCoIgMMYPheeGdxL7hDEa7qlS9sqd
hFwpv3+9OcubCI1RlYVrNdWEejcueUQQZLymWd6GIU0JALftQJxWhrEakLauh4geUUEjmqx1Lg6H
5JskLsOVmxn3Jd2RuP1Fl5sKMYKlfG8foSkh96QkT13HcG/lWO/tEut7P1sYcYjiE1aCQV34CWnx
sAMQd0XRCqQ0JqvYt1v/QJGHTh5r9NKoXHXysWduI1O+Rr4Qd3Ii5w2//N7U0/f+0Fsb5qHGIsww
Lzh4fSI9b47KsR89suUJxtMOflZVaPaoQJOyf8xFrR9bK1gxRB2XzWjlNIvrnYHt1+Ro/kBv7ykj
ov0IIngrej/Zp1EKzg3b6np0yDxHTrLpJ+zNAEqck9HOdOS+i+ZYQGONKSM90BbMKJjl1daiF5Zx
dehpHl0mNmOBvHUv3JAFpEnO7SS9C60TO0JAGTERRGDJ2K+qu490/8p7+/4GOAkSZ7jezqGIpjep
J8IT533BMo6kW6satda481eamnTUhQGawpaLc7JWltW0e0Qe9SoQbnevef1ex9d817RajRJeQhmS
drIFjXeJdUtttSzFNDMhvINZgFCljj45XTLth77FseplD8pI2NAy7VEPrHIbi9pjuY8Rn8geM3jk
772hKh/yCVCCodnzzkkYRMlzDV3yrhP1Y5URTG70/gPdIvRQZWJeOkzWtIcAzIxxjZgvcbNdnVC1
4G3CmtdNx6jWp4vZAh5QWa99HEV6wYnU2prz1Q9jflulv1IPaytlNicSTpZxNdEFbRJjr5Kc843F
tUEuQoGpZV+XOI86G9CmwB+6syv3E3QAE+fYsWqYkk3+mB0SkmXWlvQExo05COkmAq6BEyAeZZyK
uWhhg2A+wPF5rqS5Dr0yv0eNXeyj0IXMHrb3YM6d154bzJuwBbVpnR8CxJEPpY3mhtVkHwUu9uOh
jTGog4ietfLlkIWH2HpvVxrnQZJJCF6rS4PYL3BhdVlF+zAbr0E1FRuLgMX3dojaZrBJPYi7awD5
mhZSLc7OxK6skH6PUWhefWFdPDngAelFehrxUntR6j25Ao8j8r67trKOZT+qe8LF6/uuQxHZlZO1
nOuH23Xbowlf9gqGSw3HeNs6YngYemWc41Z4L+w+3lqO6OEx+mzGEiBBhz52pZxWrbyeHBWNOo8K
+8XyeuuoZToGS93Mt/xl3g0ql8zoWG39WF+WHurQnODE+xkpUyrE8WMyWACaxPCYNUAL+qTb2SnG
btqG7mPqfvAnCQDF8B578CvfuCLc1mpZTxHb+jwuaE1sT1xtmBcLnzEiAO+wtsp1nJMRQ+MMzVU+
7DMdmivoWhA1XTeAA+jWBZTfIyRsABdpMm29tIduACj3xFYzwocAPFuV5GKB/F8zVTGXtcraJRl0
4143cEX4gxSbGJHenSjEBjFPcswYNu0bpzmZA3RDoKIrV6orPw7xbzwiYU6Sctt4SDUGvdG2ahyb
beHrjzkzgONIQ/rW3prq8Je8Y4br4XxdZK0fn7BYszSb9hMj+Kc+H89Kw9VlcYIbiU/A8UgIplaH
alcovJ7GVkt1oiJmllEdy5dozqOs6rRe+7OrCat+fSmrrt7mgYfPynCPLCSA14HwbsgYrsnsrF/N
phUgybqJaQLKnUUXzGtYPmrPOvLlQFIZ2KO+Sl3zzLBs+JBKLCjjJktTm6PtQPpmj7w9KHPqrbw+
902THAyg0VmTFke3Sj4FTaVt02DA0WExBSOpFZ7VjEhq0M+ukW0RYZp4y4gW1BkmziYntuRexBwk
/Vh9GkNv5KiNLsuNACmTbrVPTOYudjSkKwApzbELyNXOIknDrJDtgeNwdJLZsfSn4G6owp7km8oj
PynSkICDObEZssqQ9zBHRbWkb4HdDKJu6yh7F/nDOUBwuRtM86ujRnmX6e5pdPFF1BaelGqM+12I
LHOla+KjheJ4bVNRUDSRB9Dx/u0c9dKTh7gwBdt62/cPNxAUZyPCnEpvhqN+w0wgNTfO/hiBzg/V
nSbbpwrV4hJcLlFkrk2IRhW16y4w0jtayH5fDKdeDgeXGuJQggCDY5yvUfwmULVsdXRi82L0bv1A
fc7lORtks+jcudmB7A3rgi/3WLTpgOjWCoicpiKKvWrtBIG+ahxklaMWVidVEYiWqupilO34rt2g
KV+UeqAuNUJ0C9ea00312WnlMSBgguSPjlcmi4+94htv1kPZQ8cmZe2SYBVaGQHqywpXxSJxmxeC
+p46bMjYjECySmvpxD6YMBhES1b+T5kW4kEjXfqu5zn3Xi9ftML7yFllUVluusVWyzGXpsY2VTkG
mjS+q2riI+cqU+Xjt0ZpWtpinzvGpjYYvU6SvUufu5Zel54rM+TA26aPvvhiAOPCHk4mrjvJnU6E
9zvXf4Wi+Im4n2xjOb2/Ds0Uf6RB2T+Ywl1js4Q0XjfBBmfbLsAdQ1YfyOYOdkzohXc4Bz9bLQc5
klfRChuVXPgNjiAE07jVzKdE0BIzjNb+THJE/lGbRHBXhDnVjms8zbD6OrA/iE52FzNK94og32Nc
ZQ+BovCyhAX3xR/u+9HSUGBpM2rddpd1VLr7qDGPdUtoat0L+doZEXj4Ue7tJBcXatETl3xh18Oe
OZW50iI8xrcTXMHqakRMLyJUx/xKHoI2IIxOl6MpaYLtpDtfQ4N+FK5MjN4tsoCeKIBFjWKViE21
KHqWHa8W72uu9UUYjM1eTN2As0rL154+rlkmIoDS/dEcGYF2RnX+BoKcBWTAn4ZV7OsCgwNdiSG2
UgKa6Lz7I9dm16IzzgvsLDCb9Sx+9OzZXlkjHETtu3UrS1uhfyuXQvMbTs6+jWEmvsM1RnKAP+Wg
d7AITdPwxbGB80167NERHMLZKzgv6PXnMo4Au88/lTv3k7aFy4Pjxzv3Ztsf7N7sl4MIybCcsVVQ
BWAnDcj2A5J3Dr1Js/YmmmRQnBxsmpeLRAJ0kcGwtRxFF5ayzs3Lemv1HLu9lHKKLcju0PPmGMsX
TZesTWR5h65JXsnkie44ylcLZRPZ6nJu2odFc983ntiL2mFLGfVb05RO3vw1XY3A+g2i5QCeb4K+
+9Bbqtn0TZovk8Sm9+k4au25PYXeMFtUmh6hTVjru9uO3zaQJAgS2SiqrUrgC+OaxIYK1G5Is/69
XZv7yML17OhnTLS6HAjwHRiZjQCHgK4sgZsOVySezsJRTEoJ4Rhaot18FtnWJd5s0vX7yU2MMylS
YtUqDcd233PvUIi6c7GTNv4n1UNNIBaGq7kCsuHKuljoXh8fLNBfy8m1t4TPxEcdbx5lVI+cvqi2
zE/EvsQetJggZpA0irHK8KuP/BvmF7NdN+S3nOq+Opv9YO+1EQM4vfSrdyguS4gtNt2iku4UTpd9
nJBcWBuluzLt+rFMzfohVTFdYKuhlahlV3W2e2ndyyQ4Kbf4hbAWd112VrUlbndOaHXbDR1f46li
q9rnTD0KVVxTCcutj3Dz+WwIGMz3SJrHhygFb5GM7qzfiO7ih7Ry5dFuU2PF8nF17BFcQF+R8B2z
RE+kiZ44iXbjhR7ySigYHjG003s0qwzpKuKVpd3X3I3JeBG43DAOA1LGBynuNZfF1jJrd+cDmVmW
LY5GamXJKGK+cqtb+GbZboGfAuiSecAgvLaWBVsuPuw+XGeD6WwSAxa9rZm0q73I/tCPn90Qd5ZG
duw5Nof0rKvs1ffyj62kaTISw52Z5rNJ1taNoATWozyasvtMzR+uME0Rj4b698JutbJsMz/VgEo2
Atf2grY2TIXAelBSricWzseCxWgM3YPk0LQJB+tTWY3RC3qD965Rrg3HU18k/c4geXZzV5zaVg/v
LBZkA03ZyWwZH7i0W3Yyn770URFibUiZXBF28OL7H6iInjI6Rg9FkIhVFCYXEqZ0JhnRuJnCEINp
HyU7DvSnPqedTnTH+KhKIOZeM0o83lW78P2eAIGJnlRoB/U9Hq8XkyPQHUErmhnpWyMHjHsYw6Rl
GlS9JHKOqCW5+4M7WxH8vhwuRAbo972Rv8dPR0ZGUX8lmAsuUU+SV9JrzjsymWZC3aSdixHvR9JP
1sak9NrVLdFohdDqczBcWyhIxdYhQVI4MaJgWmxLCCSsVfYMKpBNlZwU6umDH000AEeTFD3fxs+D
THaPkpNGl5fqJBvnj308vPMLbSBhLq1PvtEfxdwasUfitEm701YZ2dFndHTj2WQpW2nDQFe3HQlf
CqxrN/KDF3NqW1WRv6zShiF0SxBliGVzZ5OsDsaCh2Ppt4+6t7fslMSBItwWTmE8B0RCO6aekcU7
OOTcxuVGFUbz7FTZnoP/qrNxuy/WPl5lrkcINaAitVejHD/0QE9eiIFYZ67nrjsCXNImOWUTMjIv
k3ungT5FFe/azbEIW+DDPDcOkGQxj6TJbBvB17X2evvAf1++XElRWuB/5z/26zVayy28kKM8m1f3
KX1nf6YbbBJr0S96gcEfkgtjo1XDCSJaRUsLi87aYxWGDjDuwBuT9eVeov4RHXsJq1itUM1urdV6
fV6fP5xxli1e3QVBWYthPazNjTxU++gaXbsX9734CvaGU29pAxaknbPEI8rD+KFq1q1k9EFw3Mb9
NDCu2un79Dhe+6v5VH9QiNbxmeCJcmA/LWlc+/UKJ5jWbNp+Sy8f9ypKEBwk+jkcs3Epy/ApbMtN
DRANtxSDyrZ0yx0gxG7rx62FFV95oN1Hbe/2+RnbXXF22/BDX2QDN6q9Zm4tPiUcBBYcZzXQoImz
C/LilCZd/1qUwACIWi3uRiR317bXX6Yg39R9l77jkxhlUhFwxozSd3SSl1IhQUhkWOEtt6x3oiPf
e4o5bsb5UWD4yHkRj+/U2l7gsRk316Zf4cg8XElTXPiPV2fOzanKngSWGYF/+3DD0FfgPr89dEJS
Y4IS188tueGW4XDLa7g9vH2W1FwabZadDMZpByZfJy08ZXRuN6QyFQfSjgvm5Xz25qFiOrKbJLEz
cwxukTmQPMKg4qPBvGwzkGh7+5fJtyVJEIoOsUHeqB+Lk8OAcHP7R3+OLau6oDjMr6DvTe27r5e5
QxMOD07eE1V7+xDEfsbNzYf/+NrtM7A287LPnp3iWjbm5yRIlsyUya+m5e2ly4jQLYuZ7jIwSmw4
bXnw66DYjk2q6qNemu22AO9G8NLvP72uo/zb87z5GkGLPIdKFWkp6fOUV+FGOSZGpjqMmhUbGkQo
rcoPt1iIGltnmsfTFh2jydJjhjiEGFSbqf79h9vXAkeltPSKoza/67cPzGPpnUa3JN/BHsDdaEgk
hM6q38kIypYiPSOZoy96xvvftIP/4w+S3W9A+F+KclR0cJs3D//hCbt+kf3P+f/56/fcEPL/8eiO
CWBRF1+bP/2u7Zfi/Jp9qd9+0x9+Ms/++6ubmfp/eLC+kfnv2y9qfPjCu9b8f5D9/J3/1X/8uy//
Fb6/MFCIfScu+ZHv/79//Zdf/+9v//zbP/72f377p1//5e/A/P/jr//+2z/99s+//ivY/3/7Hvn/
+0/7HfnvuH+R/HTHtm19doDIvxL/XfEXAcYA4RdkYJe4LNRpvxP/hfyLqUtA16YQtmXyXX8l/gvz
LzouFqYY+Kiw8VjWf4f4j5j1jV7U8hzJ1BTBDvQEDDlv9XptZCa5iqNiB9ks2Bp+55yiqn3KLNNd
OsM71Xf1Q1dX1VINHaGJliFPMaRuKO1U6La7vTiZR5PP9bOzU937juZD/fBA2GlgkIqAagks/tof
z6MqGcTq3i9xTKCPNiXgKwYY8MKCog+sabb8DcUqOKNNoR5K9LU+D4mog114kULbMMb2VwO0XDkm
iIj0APNdwJQ0VW6wsYDsYBzscN9x3AIrSnCgiYp5Uw7exskDecQUtbBpmyUol9YGL3ShmrCAGlnm
+4LQAXcg1kfpnMSFCrxtDtcjIal14zekGAWAVGurQ3VQpo+OkapFBgNjVyUTKctkZVVwm446ZwZR
9e4+i0iGM8Ph2QvdkKjcWJ0YMLSDGzHtM4EZeX39QROQrmoltgGA7o2WRhYDFoz5wHNRjvX5Z/TF
OS5gNuAOn8sW8ibdZ2MGw6N0pJFXv0+L6DR2WvhCZbSL8ewuRDSrLypvj27BObaFg969F58UocYM
3qocrPjeiQz5hKoAwGZU7XNTWXMfJDsFg79rfROprtUFS3+dFcP4OnX1KRPP0pPeUWhoxmK/fxA6
yKQpRUoDgdu9czrMsQ46Ejt7QKQkl+BYrQuVfIbVFilKEvpYPwNHP8pWOyaMsA5h0kTnuPOGte6V
z50dNhvRghMh7FCeUhLQ8GaukY6Bm6vVuOj9Hug1nS6VW+p+Kox3eTmBGlDOy1A4zVJIZsXjnBPQ
JxgUO40amKV/bxc2QJyWWPuxxwIPm3U5Rb58gTWHMpvmjKmCB4sQt00FB8utwHRUWX7Vfds/Crsi
yNm8jQPtCR4L8TZDI+9BNqJQr6OVhgp+6uv+qdTwj9We3qy1NJwWsJzs1VTiXSI4ljC4JBCbYIa3
dtDHMOhdGcah6iTzNzPK13Ep4hMRPPm91mHAsfS6oz/a2e/CSBKtxqk8L/WcCWt6cTjjrpOB3FQZ
4DV1q/EuCx3tWndwJvTyGA7Zg0sOZNQ2j5jgJtRR4ZrCJjyCgj15NeBI6FhyV+GwhNlf70ozC/ZG
Huxaq1InZuWgjBpL7MGj7WN0HOvGpQAdaNnhl23rYzMnChddsiNbnrHNZ7Ab08GJyETNs+yR7epM
43K8LwL/M7a1bIXHCa5dCzq6Dtp8E1aeD0Fp7hJFhN5VpPC5iDVXWolHWQNGcTT9o6F9dEbvqYro
0iX+6v8xdybJkTPpdt2KrOYoQ+PoBjVBANEyGMFgzwmMTDLh6Pt2A0+mbWhTert5B1kl2S+ZTJrJ
NKnGMpNNAHC43+/ec/OkNndcKDmSg5sTWDkuDX6l1irExlv3mDbps5qLjWK67t2cFRdkc4im9EJN
nOMuxS6iYMk6lRjbMI86yiaOVDUQiX7sKV2hEwniIkaNcYticAwnTo7pkMignfTmMuJNc7t66xLy
fmr0l4LJKq6ryS9ULb6PIszdhGw3k6bYV5obnliC7Os49r9la7AlBgG7icu8hFbCeVctItaMygjc
nvm3hG25S+qmwL9SstW26vspiu27Ek19lzkK7fIxx7qe+ddZOP0tr+rxmMQWw8xxLjZj1BuBAg3Z
nys35vPRPzRbiE1Wpy5KT//dWuk2orR1p0QZFjqjxS8nmh+7n7NgGiF8dqqCxyhx8qs/r10YY6M8
Z0mob2MjxZENFgLX7UoRmcuFjZ5CqoQq5GWSQyAN5zeWr5eGTudNBbvdo69d7MpXOh3j+9mJIq5t
GPJzTxc+WpAuc36ri5886/pnyo28chIMtF1kSZH0NO7l7CFzDBsjgnkyHBpNzwMlRN8fTXVCK0My
GHkJSIfiRXv+CSle3QGDxWCsyYUGxfo1MTWgiwA5fJW/4xbFG2Fx+hLtqNzUYnouGCDQ2dIRrzXD
O6m1+mZUi1+LUx97jmI+3pZfCE4YpNPugE9wCOxZJhDkwbJqtEzntIxo2DK9HoAsyEqAYloXeV00
b/U55qGU6ks1T/TXGjB74yWlsYF4Hb15035y5aF2UgBhQpmujiYVb2RQiX8BsAE+o2Jh4TAaE5Up
GmHIMkfaLIKa8VZ5FbQpYmWIA7NCFyMQuqFX9Muc8mljGc60c602R5Os3/Vo+XJAIz5g/7YmMdza
GT0rNR/o+YmvUcyIHCAQIp+VmPjj+CVaET80kA83AD2KbYPjhmZLJShScTYYCHkDw4OtlkbVpiHk
qZDXwn+JpuIKRgJLlne+qp6dwVwuHQcY3DqAzZwi+aKNPvJHzVS8RQTgS1zKEh2cNTXlwOgx97kQ
NW3a+eJxQsqD3NL1ow2pg1d2ArdAzt0RVBWgNDHv3RSH2mI0rwYGuD2HWs3Tirigya74nGWH8Ocm
axu5iUEOCQjuMXcJNxiNuiywduvi2blaVhI9T4B084kOcxkt+3YR30iI8rwk0vAyw2Tx6X5jqMR3
2e7VMn/T7LG65UP0WtbLr8IIo2DpuGfyeeVUmO2F1sLVbMmM0cUNc9T65t2x0hore7SW/NJmGtJJ
Q6WujYvOXvJHTe8OacgYImb9xjkfMu3kFzAaR3sgRMeMT4nfZpo3pjakiEZHPrU1FS7qFEKVibrX
dBCPTjw9tIUm3wZd2xRmrXtV0oPYCJVnliWv4iN5tbXoWwr6k2kt52iJ6TVw2cFsog4AbQqE0E9R
hB5FPJZ0PTZwXlTWPLy8+YZwU/g2WTMMmq6712LcTi71IZEuPvHVUdnIzODUQW6G6aGepORQ3Fqd
/WlK5y2swk+p4opSRS6eih4BuYwyejyaRTwNdvM6CJXnRYsGzIt1dMPtz/BfImstc0ZVTIxyXNlT
euxNPFB0rZ+NAaOAvijV3or20RLKn1oBs2RauHjTMKN3nJDOAWCneSFirG0AZOC6anS5N2p5qNJR
/C4hS4VMkkd9/sECB4LFrg44fWsMH9p2qTF8MjqeN2D2Q0aYWgGseeHJp+/FKm5pThqultXRnd3m
CRon39w1hl8T7OPKqm/QLdTVd9QeqjmkVrp85KOCqMXI4oATp99alA/cGVkTMSRMPuGIQG+pnZ6L
Yvplo9W+OcXyyUqu6z5ryJetnoVEoWVhbuAoP/PuBawSpQebOZnfq+atr9qrPh7CsnE+nFAY7HcX
93GxWyOQ5VKcY7arrNVg6TOm4iIOf3Re/hvRlYpfrURu2g20TQqmN0jLCLHbpmbELIzfVNKb2FgE
BJZCvTqSXVL7iq+4+TZ6oiB6Fb9R3+RshrniBZcIP8VGQRHWTLSrfMHsDCUkAjiCjSYO2jwp/clc
5Ht4LVakpz1OPxHjTSnk8j63xqNim1+tW5S3whgOs+jPrEesIIAId9il76zRiS8atyUa29jtrPHN
HAGT5Ca70hKiflAuWvMTdlxHm+6LizOI0yJzJVCV3wacslPtFBRqqQnje+aewdTCetPsVGxnBcZT
po8dU4owvlrCz6NYeXF6wXF6lP7oVBRehYo8aGP6jd6Y+u2o0WcVTq912TJFVxjDzYv7ng7NOWQm
ekhgHexNmMITPOrQcXAnqfrvMe9WnLAD4b1X+yOd3gX2X/iQxYS7U+9PRYtIo9J/7oHBexlW6YGj
x4JlbFX51n/z5x8y9+iPUuQwkXP+Ljv0x2pUVs0rdT3OWFSMnFpVvhRqacM8mr4dk5lqopcVa2CH
3cIJXyxVUWnuNYbV7TP+8z9Ynw8UYj0oIHyYMy2ECuKDY3PHgf27L7Vh2LEBOzNxiIKwgu3ypwH8
z3+MbjwdwYG9a8wkCGlqEfIE6C+i3zaI4mCw6C3EvehC1NXzzRKh1xdztPiqTTcZzzxiVTgmhZ9W
xNBwjL9qVN5vQRbC8rXjnWZO+B7SiAZhHdF/bPtTZPdUNEgBwNMEdm6oq1HfyebjyN4SDBSBBkJV
Xx31dYR9CJG6OKI8SPtP9QQvrXVoIDWWaBvp9BPndL8iasqH2rStrRnRusj2ZKntWzn0gS2/GPqm
d923HNyI80NyQRujwCceXSrp2xNtqtEhVExxNw30x6OHpx1l5VEl5FlTQrkt0gRRyUkujk3hRiIT
qhWQKx3Hds/Dkr2Usqy9KRXxLR3XmS/cVACIXivT5Kbl9q4y6x9Xleoj2jzl7bidg6xgKpkCuiMR
RTUsI5YNExp1m0bOW4EP0Ss7OLAuPVkreLVNWqw5BZ6D0egelwQLALyNd0CN+7kZ5F4tsjcKd99F
Yu3Aet7Z+NukCX8nzcWr0pylmChcwVdMh9fAwIaX1hAul76b33ExbBcVJ9+YYXitFQNgRnh01pVN
qjPy83DgYHJKwaOK7D4DebJys2qmssJU593IqbjBnbYH5DXue4UIDsaDY8g7ywO8xHaXMyCYn8Qi
c1wBSLKUbUQNh7Am+xiad9BNVxJF/TkkONr72LwpLRUirkplqwmF+BTLl3R0Pq3JuPLsXos+fQ2N
yjq6XU7+VL0Xlg2bqbn8+UIkT7Q9tHvQ2A3x+IoXR2VoQQiW37SXVz3K9RNz4gn6n8OxcOjCDZSE
lK4Qbj+a0EZOQcgH5D5PIUm6Q9hgPszzeTfnxj6rafNuRpd5R6pchnHakLwWB3cmYGDnlJdG9M4d
2wFiqZbpAG9dp/XVuX9k4XmIe9zkSc4mMg+JZwwNx5HAgA7j0WcYk9CDYoxfBvt2oh3+OL76OopO
jUkJutJ9Kz2H3sa1+03e9wqHwObemWZnG2PO8xkSd2Cr+SBzRes59eDC6R3zKIzaPCZs3o6u7I2d
yderKjDzIoJ3oZLl9eZ1TXP78VEs+Xtmdfjc4m6DAWT28XUYHnuZJw1Cz76Am7VVo6qjwjr6xW4I
pT6KMKNKc6fq5vM4hQZ8JuVW0Hqj9TfN0dIg7YBQDXYe4Da9V6njDqKlSja8Xl9UxmWeYkms9tl3
7lAA4QwgjxUKwFT2ynqaAazMsNfZIq1AijKjHpgsUDr+bI8xI3Ft/hmL95YA5KOu/1iL+5JPcQQP
zPGwgDLq7uncMmZH32WEiOcRHL5lj3hKywNuOD+Uk3bCHvWl1dq+kGyZFt3edbpzTSLto9f8tugp
/u7V9w4N8Fg6nWfOi40hm2qXkgIZdGdfJsaaUv50USQ8mMC7rp3NAJ/KGpOEiRnpP5VSu+d7YkPu
xxpZoCqr7vMe2kntRU50soD3eW47D16td9vSnJlszZHwcR95fWqMl26l0QH4Z9YSOjtcHsmdzlZ/
04F5BS2HR3doq2MpAqLTniD1SJ+m9j1OGfBzfJjbBmWE+9I6hUpke3GyOstI0F1G/lZiglGt8Ngu
VuXVubn47VSaG1xuEw4S1yZJGcmLzZgUnWZkptXrAE1T4nZpCahLiRnauZyAa27rfZNNQYVTmsDM
gaLDH+afmTfJaB/bTPOVbLpUz9Kmsmaq6X9vXty1ASOT2bV1cX618Ycu4X2qJl6rfEl3Zm4/y44F
rUQKWfR7nustaR7Q1flP1XE76AYGaDzyTGCIwyoD0R3YxBMurWUAtCeq4lNtKLGurccawDAwv45c
EDYSXQCjMEX/ORd42QH0e67R3uu8S7ycY5xtYUTplrNtm7wXSvYsxuKVnD9i8e0k8hvd0JXJ4xTl
fZAaBheoecO+8D5a40/b4XXjyml1hRmnpyfMfJARvzAD489SaudhApdTEGiHd++nxH/sDoqCWnw7
TX2YShihWWceQ/DiaiJhdLNT9rCEM87s1ANjlOqOQ9UJV/+1KslfV+0lapKneKgemdcBOeuYybC/
YXN04xnpouoBvMmPpROZazXrNRqm+9Liw0GiaJLqhsC0gmK+cDZbnsjEtiIxojo9JEWW+Qj8dqgG
rUZxEouagvvbuDYdkVx3YsUdhGTX+rq4za9lFLQGtM852baFJs/EGV/obtu7xfQrDtPa15r5jIfn
C+/SIxz/zZDE34Oq3WzQtUDCDxhm3odMI/xSoh+ZaeH3ffY5KVi/sbB/a13p0VDB48N14KByL3Rk
U44JBwb9wNUi7Zmg+GGuUgLADCExWDVV916CKgRTscOfim1ZP2Rlum8HgQvawK6g7PLcJs5Worqa
ewl9z+CCQuBLKy3BI2pgH3Bh0GiL19kxdPQue4EFys8YtjfqVXbqAL+uc5Tax4bhz071hQx8JWiU
f5c1yfSmOcMQ58WqpnStjTMPlZjPZVd/dbo4heZMla2JrDIVLxPhNw5Sbuul7Ms6Fd2zzH5mvKcK
XnwzW083Tr6fxW7SnG/s9O9iwNiekPKgWMPBzVdc6qU6KQZ1fAGDq5eC370kAAbiOYicDZQeP6zJ
HC0jFzYNdY98oYgg4NMqwXI7gJBpYyOwbJvuEgENGBdmi7eZvbU0lcdCcgoKE/GSGs+UWBxdAlXY
z4D8o0F3haIhhk6/K1Bsmyp1nxsFtzTdae/SyWksCI3lYOCwTVLUFneUv9vCuO9MaiFrVG1MTwF2
TjxNslDPdfkzo4NZAARjQxq7oneUvdXf6mWtKSWEisaxMXNIlALv0IvZ3yh1xfHmDCGdb/JMU43k
VJ5tsyUkvhXHl3wA6biKOQXx0G2ssPRq9DGD7Rt3zYA3R5NDg/F6+opS+VHUldfE8mRL0vecwgFD
wV+njO6oIJ6eKGDKJJyUetgNalhwVoz8JCdfoDTIUoJgQqeAPdLVBCeXyxvPaTljNpL4YTzD2G/D
cr5TeKx03DR+DBc6gaa6wTBFFahm6N6U92w885ZmleQTh/V4mNQ63eRuvFG49T2TXNaGvBVB1dik
mTfdGZPjLboCgRLYTJDbuEod9kAAifrBfI40PuXx3jK1zyL7RWOI8exIJgRN23t6qCandtZW3heo
iaRk0E2BHlDYrNlq/UDaK9bZY2jokrReSTpBYQuRbWv1+LZAkUYux3gU1YifQEk5qUdKIENJD7PJ
QH6g1su8LAQ0KgND91I6vOVw0ZpSo7GL+ibg4U9Yh8HNK7elgjTW2kgSAOBlIBM8AQURRF3Dh5mV
kRdX6bTjvSj2+tQrvujI77mmjZsuLF5mVLgmip4ql7AEA/PXtMO8Z47iMrBouVqt72LLvaq1eNIk
4UXdoVrCaqjNiCNCB91g3qo2aQ6zhK3cp8NXI6Onzgo5DLUR606ErlrqTaC27aOTYavvO9f2bT8D
Rslh8tDNRbRxUIC8pOINUSHUbxuCsJ7jujgXhMpeBFLRFa/x1tTYrc0R3abcB3eNuwzQKvQ9yU72
KI7zuyDqsClYq6wFiulQW3tcfnMQgyebFYLAkeVpDbdhV0RBn1HDp+ZdIAdqV12VbmS9AQ2Cw281
ebMDyX71paJ7pf5MjqM+kLATGwgUxoU06Edr5hb3NTjAQcLUpG4kDwEmGSYecHPOOOSNFXUf4WfV
E0ccNV16g+EOqFLZTs/4sunAebseXlD7e3/sf5J2Pk5G/j12tNYCbPUWxXoXVnFZoiiwympXDzja
k2F5K9o09iy3eJxsfij1gTIlVh5U/cYc2Q9/6Pb4COLd9OHsAII1ERSilGegWAg74tnJai+vJotK
IWhCcIgJYsxqhatyC/0822sToRob3kQKE1J0s0anNxb5R5oXH+OJhdtOOMABNjgC/3xQQvuxNcIL
2wKk/4UmsSJJPTWhKYxn3G0xVhoLNgw3RVBgDnGbGzIGro2W3qrZp+QvpyL6nc/f5tycbRWSHoke
DGRxddPjQHMTNt9il8/JfQWvpxk77tjs3WS7a03TXQytH/13UymM/03LpsbWGK7pejYw4PHM2bnL
X62JyaEkys7ZqP5ZsoFjSs4pBbnL2KVq/6BP4yvTxSDH593o9lFx+98LH8lgih9nyhpfrfgqYwSR
t/Zjg1aoNtDT/DsnaRW5VBxZuAApf6XC905fIaZN2AX5YD2ADugWLNtulAa2FZ0h1Hy0dhpgKHhh
lye2ce/c95N9VqyEgjFOrZ6qZU9D371VZnhcv1ZjpueiFCd2rLvOeKvpQWNiwWFrOmq8W2Eg7MK4
OEX5pbaLN1fHHKRaNxcXWhfurGV403X7jivpjlCP52JnJqHfmjb7FFYfI5gLbaezRK6BFnJJZpCx
SDVAGNEQFjy/C0edasbtxlIZ59qjMy9PcVu8TQgdnZH4+Ifvcqs6GWP5nAmqDyqfp5TitYYSGCiO
k3sxx/6yXq9eQdDNkwvf8p6GaKDhD2HXfowVqtaSDJT79Zy1p9GDULt4SrgPx3FvzHFC8QXmvCbn
zUiSb1MZTY1MXz9YWf9KzoyPu+UNoN+AAnlKB+XVWq5W0gSNUW4ZZ7+DjKbXOakfWveh0Kz7epaH
xpnxdWe7gm2xN9ZkKXp9a8GPCPviXDc9RbupQlFOQ8vg+JAkKFUK+ED62ppkl2XJy6RM30wVN1lO
C1PVRVejT29UK1ho4QNk9uYkMuYGLYQhmYaY7wZxIcoJtEt+lxkDV1lXDjLZC9oztUpaM3i2Tu2T
peoX6z4UHwhbp2wedB/eewC/d6+60a4Y9T1ATDb6Ph2G6FDULkxBxz2iaPM5FtouTuShT+STnrDx
Vozt0s07UDb7MFSgcQCitJi6VFiRKnrjQ1y6Thh5GbB9IqPbTuFM6xZwlkvmNq56p5dxkMfF43rj
d0ryWWaoHrzTyuF+nMvNYMBANuy3LJUUn7kkO80A0Oszg/a3MS39xJyIM5PQsWr1lbiC6anzb7py
ABmQCp155D0NVyXlgSNEQK0guxfe1YM46MSN8xbEvwifdNSHiv1Lmev3UxzfF0n1yfj6vZ2cPZxY
ZuPU5Nnjr0IUtDq7d0JZyE0Sq2NFdTrla9Ha7z4Xz7PuPLcS3R0x4ps2s6c5xdGm6LB66xfmmB9g
ls0+/FDN8IFazt9pLZ+LIt1SI/TAzPkw5ssmxRTt4K9wi+SiDjjF6ydL9j5Dqi1RwC9dZQ5sGTSu
xEFs9r+QYfZL5899+tko6q3J2vecp14pqrteJm96Nb6PHYHqSBg+JZT7NM+vCyNYo2T2HenNtsY1
xcx04+TuUdJJxjvm4FjRs25o15JrYjjONz+rVxPKk20DseFZZZJm8f6k/e6aTE/Ml37C2bkng34P
lO4jA2YW2Wu1WnQXL9O9Y+E5UYrzYohTY1Q/MR14TTqcTKV/M3ioLIsJ1EyTXszMNFUfsjZ+L6AY
ZmA/mF7riJCo5kb7airAJeLYVxEbadX0ZFzdS9uFZcAwRe3Gi7FUl1Fvjt1i3EOMQX7mfQkqsg3T
u14bnxCXHskJhpggo1upUXMI2Z+ew7PC6mkCqZ8dHs+cjriK89OtMEd6wDdRjhRp9d3JKtfTV9ME
GThA+wKar2YBx/ziFjM5G24W6hSvYXTVwmYrK9J+MfoV64yCVNICIwqpbG8oxg1zsOtzSM120xRe
dBFDRn1I8QR2LBgMQjGlSea4rINOrS5ZNwe9/Qjj7WDOJJ4qFP5IfzPnwtjBZXnS7PnRtlY1ZgTx
bzagnMQ5mfUrzRdfxiT3Ed1TMl/uQqao7bLc52n7QUfbDWOaC23LM2z7dXY+Qnc+TOb0q1QqJika
3Ko2vYUbZ5meR63+HPvt0LR3Y9u+STG/2zQK5qn7Ih0eOZy/mWi7X5iMzwIVnLHIriKMvUbeOnSq
8jB1uh8r0T617ZzRGJMNfDHY5U6jixYH6mpKy3MiFwgA7JFYMQLL4DKNVe7Zk2V7eG4oCtWKbc02
a1OIR02ZI3+wtWemW2e3oPI0so+ccfZwKF7EwGNPEJevvpxU5IeKGG+hNdx+CE+muLLn/Zn581Cj
68udt5N2sWp8elmziyDiLfFrO4JnN83tWuzBdAC5HEZ8JTnXUfKsSARq0w0sTfxev286Ww+qQVlJ
Lc+SxkWv0bHqrN8wF9qjnZv4eaV7N0X9zZXFkWPHPpTxs57DDxjKF5sg3XI2NSKb4SQ4h8hhl5nO
SZHMn9e/NOX1a7+md2X8o7ey8yCcPJV69dBLYNcbY/Szsnh0sJSIfvHT3P3S27BmV2ve1GXhTe76
ywrqDssEZXhqGSMuL8bS7xKz3VZKu2tjZ2MJRBGlQeRms0MwUkdgblPljDm09NKZ18FEpYk9XFxa
EUKVupmRzk/FPs+RccD4iP/ZOIi3oUfEnp+GJfaneN47Tk9U7D1apcyx/CFs9YXaerAKZqBSpW3X
/qrdZ0Y0+yiki1c451CGNORZ9cFR20/crbcwT4KxlwenQMGhYpZvQKMepcbzwhJZ5ekOCW/Tz/ZH
wTQN9+dyybLyqKUjH2VKrfHCW4sCUlvxbcaqlPTmWBewDTCBKjbCQAGYcv19XTJBKLxZeV1smP5Y
G6W9WE5Hp22igrct967O8ohr4mzOQH7YTxwJ+/6xOf4/c4T+f2j21IVu/B/Nnv/tv2L0/Dccnv/l
3//zX32d//qH//J1OurfV7zayoAEWAJhDVbwqtr942+KI/7uaLbOn1o4OFXeGf/D2Cm0v+O31C0X
14jFf60Qr7bkYf3H3wzn74Zrg9IQhm5ptgaP+b87Xq//5Cv+06ob/ZT/+v//qehpT4uLrv3H38RK
A/sLhhHMrKs5umnaK1NAF85KjvwLLSwcFRKMhWke4Cf5tiPmS+jypA0mZhYSoV9MWjYJgfJBu1Vu
qQL84JQytA77bafYArKl7xo6TtCI4VBHWPX/nGKMZNkSDLtm4NqJAWFOKG172ReUbppu84DNrGTf
B5xLG3MdnURPfaBXQcRyc1iS+7LTCW9loDFM9T1NVQlxBONC+wRuIpsXsiyaTjaq1Y9a2+v/N3rz
/+Yj4fyAzdPEN2tZ62X560fi9k4TaqMr1py3u4/02NhEmXKfkdjErapQlkUpu2yrMJh4YasRjpMl
/VBwW/pJBaZp5jftKpc8qlvw20R3bqUOjNtw9aV4D5wB5iiw1LeZSN7hz3P4Pxmz/3o5NS7f/3JB
HZZH4MWWaal/TMMr7u+vF5SwZkU/VX0gJ/KWUxrEsSB/yCd6bvLOxde+aJdifC1i7JAzwRevtuuR
Fcp5LRNl3NGJATQ+gpA9jhmZi1IPrHHe910aYI0jdWXjn2nJ0dDgPFRUwhi6wmDRYeQeSV7UZgbL
FadWjrVd05eHWANLVSjNT26S96vCjjEfQMWqnE4zvhmhL2csGHT3TM6bPkTPdtWRwoo16Ljsxwbr
QDF0fLKcayRLDg1V37OfTJ+Xu4xh4x6jwiFXQtePnWVd+IJB4Cgx3MlPqWpVF4HowuZVWsOvuYBn
4YgN0h0lgvLiQJgIWqiobLQxXFrdty45M2cOkGvSTgdccZT36Pk+E9ZrPVKAq7Wknso08SzlpWJq
vqFz6lfXp5Qnk7C5UO2zt3UESHVwc6hz60a1V+/qkbtllCBETNXGxWA9FeT3Of/l1abji0Bzqjdx
Lx5EXvyKVvqDPg47rFIZDgLtM52fIE0Ij430p4PfAHcrA9fuSsr7JNRK0HNGoCfN21NKTUyUJe/L
Qn1aiNxaNoJom5hnzqftuRaLsVWlkXvmou/sovhc1hyeZa5cmaX2keY4WmOGQy6vmCgRaEeN7cEo
+3QUnnJ3WTYQCwrfTCysbZljXPSQaLqm08Sj0Rpe9w+p8ghqON2zBaZiCSvGQow+G6ZjzlQs5MRo
SnL5HSEuGRefioU9Le9G2w/VoYBStDxEDqGkmURTPjwD/a4xKhYY5sRH07VfdlbTutS/2Q5HbipR
v9skftAlJ2ANSbZJifnE/fBq0WK3mBtFhDMq+0xjg8KQ0Ol9U4QnOtuJLKrizY5j+Lf6ueYwv2F/
sYtnUmkpGU2v0qjLqzT25ktP6UTpgL6BQEswlmgcU8BuuMxDv5OgOWTZ7Dj9bRxi823a/LL1B7Ss
I7St51YLsyBSp09FM4O674+pwVSMssPS4VhbAjmfMqZZEVN+hz2AnClfUmR/MPOi8soSO44qXrED
PmVpfOTkBmRPqoGckpwZYaSCELA2fT5f6N+5JVb7Wertu8yGnYiyrcmT5IEG/OicvVG0fDubaWLh
0BGs9V7qhhr4vcS33ZCF1XpaSuI5dvYFput3yM9CzvJYCOMTvkK10TsWfJg4HBTcazyYbwnXk65x
TLfxKa2TXdfUz4gOa17napvmr9DkFyjEp5jHZmdrqR8W4c1JqnPiYrdW15G0Yt4y0QTdyl3UdNpg
o5Dg7ULYKo8oXObJ8xxJZeggsuc+RY9Q6cxLLDvkGQLxpAPQ9IwppBVKxcxvlze7y/AgpnwNeopZ
NeaVqGhcKAj3yx6HYT48zDRFxlP6kFjzCkfbVzZEq4pR6WxiXrEzckKuG5Rjez/HqcEOr2SqU+oH
mNKHhGIy5mtfOrxApZCP7tyBgZqn5yqzdH8JTVTtUb3+8/um3eKHVskWefWjJZ9ZSm8Wz/fckklr
eJSaPD6EWRgwvgg0dvyLiN4H5FiyvNNPhqAAKYCoumJQI6Vdw0p7WP8gce038o+eNbFN7sJbZGWY
jtbcMfZhTrsfzmTcRc4JvI+Nm35Lr8bbcpjVOeTA62JEDHcYeKYA8WIj6771RkUlRlhZu1IPyepb
DdtL6ke3ZKCfQma5+yTuiQewZEqcKxs4AltNjBeK0Q9Fp1Ffhju6yXyORhRul6+R25zS2HyjpzDx
nAXWqfUJOjIm8jDdLUDnaVNvgoJMswT149tFS/SvX/kNnf3UNkNFC7XcjGyODyPkWOxR5P3MMg55
f70YsdxnmYZHq9AxlAnjklXNCwP3q2UPqASF/aLBM0zS9lvGHLHd3vhevcw0L1CQxv9oKHXGzsD4
Yf2j2a1vlXDvCtfhHcgcPpfGh06scakyyoiphZIuhWuKwF895Sg+OI88K11g5CzD78noH6zY3TCv
/bLUSaW3ABZGbGGdhyvjRfHUbEtjIMc6UzGBWy6Y8/yAtPWEU4BYvrrWcfLumTV+51T7BU6fPEhY
+nY6OJ5tmO/phN6KyfqzUsJXBj04bXvXK4yy2AI72hkCa3yoUh7HZJIAh+INyPgcJQo0qlmcKz3F
Q+M8IjL5imO/5Q5VaPQyS/8jqeLPOacOCm7sp8lGJOlIqSlwWkMx9VTMdUWQNvY9IHHysT23YtVZ
18XhF1QNekndipUFlZVEG5iX2PKk2nHWjdfcRWV0F2Z6WNVpTD9TKaqeYLh/k03HXzUsDFeBYa43
vNISsraBhfa4rfGEMQawyp9YrZjeayVyBjQJdO1dRJcwaBQuDxPFwDGfUF8joAIHe8oGZE/7qoqR
iy3G7yUGWcYkaKfP+rNs2mInlKhncQHCZ9tPo8UbNHKOejfcT4ghuDWtVawIFX5a1q1wgShIKeLO
5JY4b02QGmPYvy4Ox1pquCxP0e/GTjwiXPp2l3bI7KDswwS5jusxmuYbA6vvBT4Ct5L6Ntp4N/CK
kyOyXyMtfwQSRx1gpwVtqb3ZDTBCW6DIi+x7KAbVr9htk4fhQOfWJzdTrmM/fAheiBi8KXEOi2er
YNY7ZE3pkZl+cbDJgT66lxw3+9m6Kfp4SaoGKlD6xPbzqPTTEyd1c/UksDQt7kGjC49/5S2R+fzn
t+P1uKGiB8f6nB3Wb2tYRKtT99FJrJ82IaE0T/ZLZccPA7+hJVr6wQGbhvdE9C+K2/CDi9GXhNbD
zPW6xom3k+tm1374WoYcAGvat7um3VFzxOS1Gm3ovf9B3Zkst5FkWfuJvDrmYQsEBgIkOEMSN2EU
JcQ8Tx6x72f5zXpb/8PU4/TnUJalSpmWZb1ps14IRokiAQQ8fLj3nO9MN2DvXaQcjrkep+LRrLAz
MtXrUFCasn6dkI4hsBsOw6Tv4fvLtYlZe2XYFFTJnQSvSGy2JMAMzapI9wKyGlES1bZ2rHbrqdiu
usDh7E8POZk91GJT9AsljfTaMA86IvZNW+SoJsf6NrPyFxJFxm1qcILJLPPD61P9OBUgwWlo7+iz
vRpiYK8gEvislveSZngrwRbxMQ6k9GXasw4tVanMkXDvhkrFVurTDfuSAZGC/z2J2pBwHpAeXsqF
zzDU387GAmG7Qy/MfVgSRteeUNVrT2UpWQij5LEBRb/LfLoSMCSp0hUIGpEOrPLuRkZQaEUOvDxs
zQAwDi0WAxmyBku3yCftpnHFMbdsiqojBM8SxY+Th8UdKrLnGMIuCSDIVcY4Pg65IXYdisaVaGil
OwsAwzwEn9snylRKY6EIqs5m9wQi6zCqB81LagB3//zr9St9prGmchWu35wEdmtBUGJw/eaPH0A6
0C6SnRGe1t9/xfWrWSM60x3FQzNYiI0m+A5zQ0vTMHcxTNkbMbg6IKEEqlRcV4gnjGhmr6z8r+rB
UC/o+ouuf8Ut91CmhJs0SiErxxai8PXLjBRpUAA1qmHvi7x6eGM4U5RIa6gshripDf0GShCOONeF
+C8R37mtb604wEUHlo9nYO2Ed8zhi2XXXBb169WvuX51fYpI93i26z/myt7rWboMupCJKRJZg8LC
6TAyFRqfVzPdJmR234zuhH8satHl6+WN32oaTbeBbgNJfSdwRJyYTLvegTfYe4m1HBky8T2ucMgR
Ho1ugSmBeaBD2lNDy7xGjsdhpBw7RhvUEUpOaN7Pk2RRkGFvIC0BMtzSYNmyg2E3lzf0h1FZAqGo
CIQVlv1oG3pyMAocP5HVEF3vjnTtCrr0CQ3aoprFXRV6Dfv2qVz/CEaOxQbE3Bv7Eai6kZ/QcmzP
fUHXPBnLDWLOLcXx5k7rzeVBFGwevKLcxDAXtqQt2KA1eP7OltHtNNpfqC98LO2S3RQFu9SuJblP
bMmKqW+SAtKXJWrrKdZTNPYDshJ7SW6djvmhpEK66XEhUXy087eFBclLTW+V12NLDBTzLCkw5qaJ
2kf8JO3R0Ft3o1MjpSsm7yaqiyutmFWcT6mDIYETg5L+XpcJZ/XShqxHPHU3hukjYQjY7bll2GoA
eSc9IBPAVCwWsE4U5ZGiqXKqRd1rNAOkjAW1S50ks3UYj/ln140eK/yaFABSSSbyGL2Ah7qYDfM3
/uw1HvsezhO+uxnBdJMVkraNu9wxRLzAM3qMXFMU7R1jZI/pYsICFHhE3+fb6dPc1xRP8vIzVRiO
e7U/o4Ol06scNUApvtoYQyEeWV9z6cbHLIS4I52uCeo+SU89NsyTMCcLBq9sg8FwDjPs1RfhkHKR
lSOzZW48YZnzXiLRQTMfh2JdGRFytM55kDMQCi+rF4ARKTvWMvWM21o9jBqxdJNN3i182I299MZr
4jpQMadinwzyrlOqAx9O55Tq+d4z++4Yyek1dymAsi8Pl8V98IKyHNKnVjf92yRHsRDVSGzz+Wme
Kdynra0fptr6nDjEK5MgPW4n2wQYJKMeg3BkbEqfVVVrPofsRgIWMfOms1P/Jh9RZxVtfaob5E4W
yBWyRSQoAvOBSBttL7oBEbWf9/u8M1DGv+gdhYfFcu6cKo7uaRp3qyg34NmOETD8ErtiEX4DZFQ/
IR0O0nJ0d0ryQVowMSIYRb6MraS+3+9IFEQoWmZHc4QXRWdo03YO8lTzldjsQxzb5g0WiI7SePkp
XPTsCbtTQE+mO0708ButSILaZUCMiyKaFhHx532m+Akk/PZlOJ1sSb3Ec+RjMuv+toIriqktwz63
cI7X7ZqeO4SqlSFicQytYz9C2B/aGtPPgMwi7+P7QQIgLMzz6LOTAfm0qxVGsWXkxk2ENhor9TJQ
L9djCvBjjHJ4XtgcWYhU4EO9mUk1PiExRu2YHdqijB7RV57g2Y8bypMlB5BiHaP6MEtxrD0ConWT
Irm1nBcNB7afFiVd2vxAtZTSS+9KCgoEFs/90ZqAua2occJ0TIqHhC0NxBCC5XfO3DVrbzDpFckS
t5GY79lPp7SoSg/9/W7JSOfQtHpkrc7FJnLnU5gtxqHNrYJhY/i7pPedExwhZhnoaTvkwAdrcMpX
W0yf+1HX7tpPDeCVlwEdQEaVQxmyVjSI3vMCr40W0UJfIiRypUWeKZEimcvuvG8r+vwOCldQrMZG
0u9ECet9i5Twe5nIJ5b5Erg2Zp66B0rETqSOPEprDu1Yv0CXaCOJIah8LfPU39fagNu3J5kie22N
FCc1VrOon8IDLQSvr49FVTeHJe+ORtVpj9QsVb4wyQb1PBGcjNHbP7jq4fpVktzW2LkOohEuRyP1
pWxvOQKTjxDHAgh2ClNpLPapX88I3aklCfQKNujxcljP5kDZRoUtoCG8oNPDgagJ45BSLwb6CYUG
mG2IV3MgxeHHl4lKeWBDkx8Qp6HA0cJ7kHImIR9zz/6De23oiWtUWRKWzwGeYJRiA1NsPiDNQ085
pJxyJ/RJ6p+uD3Pnn+VAqSO7RlZYCS7m0TVGHB7qS2inyY1Gw1ZTyRezerh+hfNv4RzYT7/9vZ9z
+rJpXgRXVsbv1AwyODGkU/qoDo6MTM47+B4UTmOAibSuZOooIWN9aJwRXEfq+IFG/M6PfwuvW5ff
v+2w9m+iLntjmnfWdua7P/3s9RdcH37/gV/+qmlpgcGlTY11G3EG/f1HGpf9bFQSdvbLD+uexo9c
/+OPL0GbLFTfoiL4/ad/+k/Xf/QEqmBuJxq+v7yD67d/eQri62uOwDG4LHUhyPchr8KQ7vr3J/jl
J/7st/z+X3TJnZv0GoJhxiMTYbSyLOj3YZWYCwYtO151FS6Z67fhIHLZJ583mbZPWOY0ZeGnH68e
XPDKB4qn8re/e+of8UtSugvzagMJkMObUxRj4IwDq+gsnvPSe3F85ASG4qZwX334lHw2Nq5mDd6O
Xh1oa/CNqOWAH7ay2npG/owW80CWWLMTZhHPRxKiKQrQWKAEAFMmtbQ3WS6kLE3f4qKatkaMDS68
G4z6UBK1vmJjwQI5g5vIXHh3jKIVRPagtcdXC2YlBpf6OUlgD1Y1uFuQ2Kb/UOnRu1PR+tPH7EQl
9tKS/zEmD42kxy+HxA1qJ7nh2P15BHe/olWA1tT86nToVyj4gAhsxfuAhMBZ3GidLvVeNPIDdQXy
5RquRSwGcJSRx7P3iJsqcQkdNsC+/lxO1muaTS9xMxPGiqnh2kEgh5QKbz59mMjqIjpYa8eoP7VK
HUYl1/bGe0K79kZxM2oqxaSdgBfG/XfIiGtiHlDEgpAV0c7Qozd0Y4Tu0K4Aym9AaHV/CLJinm0K
evZ/6SC3csBNEEXls8jK4yR95RAGEOquStu6N+zhDEPTjCmm5815nO0nu+oArVrECyTiW0emVkDu
y73RyGdPX16zaiSLk1zHVetXt30L6UC0h5y9W5aFGdSjEGWbPz/VuJVOY3hxq5ltEdEq63jigBwi
Z+4c866JzDxIHCScTGoWAMZ21VqL0i5xGvDzV6l0PQ2aQg8tkDkhZ/b8wKcO4TeLuXaZkwCxs/2P
RPPUN6/Q7KaLwdEUOWDmmW8zTP5Ghjf6EJ4ae9r7o38Hq51p0lTb85PmpS8AWEFPVf4z1p10vmts
AIv9eAddb+8kM57ut3FSII9JfEx+c5uNerarIutcp+faSD+R5dxShMXQ49WQloeu2PgAs9m9Jk+4
jMPAc+qvlVnwkkkZGJlIdmZq4uMbzGQ7NY69ZfTAAzManV/jzwEte6FaXjBZaULALkL1Wttyb2Lh
yjxP31oVG/lIHWScqgqDpvgG3lOuFwPRabc3c+VQRZi5RvWBoCLlAtZTSf1p5izISf0AUn89P/mE
D67rxfvmDvm95Vr92iAIB6ZHwWAMH402xOxQZtGakuKLZzrzxrXD16Ryd6XWnTmU3XCWgDg88tlZ
mo/dyrIfEpM3XEsUoWG7AEzLv1fJNouzZzAxF2/SGnDQuH2zHDTdkjEf+MZbpym7QyeDJcONZFFR
XRt4VRfXaVaAyGXgUr83PqHUoChZuBSCcsy6ducMK00qebhEnJvVOepezpIWtFS4JcdJ+f6RSH6e
fe1mkAlwc6qmC5egLgXhS+VbziJHZB/3Wu0UHFoOta2f1B9cgMk6Z+tKgRMTQs/6Kuz2hQHPTOPE
DK22H3E0eWgbKdk1OVWGdmFxJFqNjZCM11IzsQkRGF3FyseSV0Ey4bXtFzSdrRGdCloFrGbkCIZa
dAtvdEZ6izdNkNQYsXLnU0mh+EtHuefYVQQwLJ45825bGRAh59O+nTatl31uKY9gzmztNfLF5zB3
MZJYOaEhC+Um8bmQLg2qifvKcSnYOW9G5Ye8Xi4kpBT6X3Zx4rRCVyt8Hq0Z/bH/0VIP4dPQ37wd
HgKSKIAQpTBQe/qQbZY9JRjy3Kn00PxFr6ohTberWXU9ahDPyXft1CTAOHDfudk8rqfGI+8kZEuv
Z4uEcFIg9JhSBb0HflEAbvcVbnXG0hHAWsHmYNpU8kD4NSEnZovzoDQdntA2152tPfRCTNhfmw+j
ibtdaszRptFuOhppbY5mBR89PT/rMnqchhv7aI/iXqqCfa/uyBLEJtL1AFOdsy4Rk8e++DDi9BZB
+0er6unGiM69plR4vPN8RMAjMJXaFMnOxT0j+/omNOaPhjuopewsdP08JpRu+jn5EsqLFDMZA6UZ
dFV7mnTauwCYsK+sgE+MJ825ZJQMtnVN64CKzFrxhGI8pntOTu264DADEc6r5jU+6wyiO9007Jdf
Ep2ucZp9mLmRb+x8oSKY1thvo+lxab2PjDm0Fvarm+nHArv9ytCNe1GMEumU9d532A64v3EHdrwm
WEZBKUySQEnuSzMA5U4JtN+TPdpGdU5yPDKr6kPaXD8K64XGGikMflswUc0MCIyb28IXTx63JXrv
XkeqPzLskT1L089Qc+5z8b3FmUndgM7OYAtEzAW0EsAQ5ywH2OgviHgmoJ14ms3auBsGNGqydjfZ
cNK0stnUA5g+c7gD/svEl7JJahY2B0Ye7a8N//814c2/4Nv+D6HYwJ4pKct//FP68kcU23/+4//9
4+/8+a9//H/oa3+HvvZf//j7v+h0fvyK33Q6jv83Hxk0chryAG3nJ/6aa/7N1sjTc23XRNujBDf/
5K9Zxt88DNnoLEgwhbFm8q3fZDooeAwTJwZdKpNcYHzl/xOZzq+ZfqyILvmEJqw3MmW1XyOyfXN2
RIaUf88O6kTVKQhb9hlxTT6jh2sv8QBT/3S1/kQY9GfPaGiaRSKkYxq4hP5VRpKjGbYWqdf7aQMP
alwtXv1KkCVSDZb5kJP/Xz/dL7nXlnqDPJFvQpgzLMsDf/ezaiXCt7K0dVbv9XxroQpcC3c+10v2
7jTL+X/8VIgQsGTaPKHGs/3rU40uPtSqZec7d9kly7NLKJILPjUvi77+9TOpF/2ztoo3xTOR1Kq7
jIE/fGqwaBbKkhKJuSBRwfcIbelixBMZEOl/c/10Bv8fnsvRfQs8ABhAXf8lxTNCB26xUNd7MwM2
OpraGV2lahMcpTbQvGw05jjvRm979sNzQ+ndPZkRoBujvPvrd/0HARLvGhiPb/Bp6s4fFGXuWHii
96d67/tiq8Eipa76NEfyjPb1LImu6iz3e5hE/+4K/MkQ8lTwJQVQFHO+/csVQGZRmeRyMYSUnULr
bwx4c5g/n5pePsHXTuiJkPa3nFOvCbFmJu8tbSMKJNw/FtVb6TkvqZO9/PXVuF74XweBY5k2oj3X
cv6Qbu+01WDkcVnvewuXYJSzIXd5NnYMuIG8/tug3Q1twz+kGKQ0p1/3Vf44Z1DQ62F89mjDEHCy
paL5/tcv7E8/Jts1mJ5ccNnuLxHVy5AOM9QxDoADQPt6NKqgHcZgniducIs7An0YvosvNUzxfzO3
6Gge/zhYf3pu9f2fNGoeQUWjGHLCJWzzftLYrwxgqMGWCKIy5VlqcPK0VO4nx/maJK8lrqF/M1r+
dLD89Ap+md7ILo9hzPIKlhh+mOGS4UP216KAVylTwl9fakPT/3i1fY9JjnHp+hY14l8GZxUWmG2r
uthXpGu7jYsoP7tMBCevZm3kNNQUu4YM4jx5HXrc9XNM6yD3pie7Nfe9P2aIueejx8/M+Xz0Q8aO
Sf9BTv627kCKRaRnZeMp0oYnCysZ5mRpV58kE5yfYPnUOxhAozwvOf6M6hae0UD9gxxafo/6/4OD
f3Hk2A1Gmxzn5xljW40Vd915t1G5HOlTkJuZ8Z/snjqDOZzKBaUYglfGik2wF8QwdUPJcXqyLOdm
NAB96Eg2dFQXsTlylvDLu6v9VVgEbzbz+9TRJ2rg8UXmIazkTeXzGkvNWePbfqD0O620mCJBUQxo
cWK1E472c4hNNF3OfaPtre5bNiCuARaZYb5ej/4W4kXPKXHcGH56Kez8UhnpRY0nw2cI6yXvISkf
Tbv7QHyPbIAro2UT0dYGxWzKv640PgSV1ZU2xhcnTnaG6951HefPifelS2c/yfEFON3Gtrug5Xpe
J4/ekcdYWfRFS8KCnIt3nefEb9FQaZ/Pk9/yC+b5SU8AKWjD+yR4cx6hRUZKOu5I2mQIpXxFokG/
rnSpEuz4WJRxfy4AIIdMYOry02W+TBm8r0q82D1id1EVl7bocMjGl96N7gzTZa85FwJAF/3Esf7w
KVRbkrcqFBvCXjS2+iP9xe8SrQbFmekMm+vsGZB3ep95sfYPTUzaYzVMSg6SrUJveaR4wYBdzr43
Pvn+socBfYyzkZ9XpYDHjKPdyqmjdx/M+qoMm6BMvjWjRJyYv6unIALxKZ7UQEuGrXq+ZG7eOpQT
vsjfzUU72upKsfk5ydo5uZl2FhjykN5csip719PifXRp1JjyzIZ+Wo0xWPsI6YDBiavVgUm3gaX1
jKnIptsWDY9ZgbMX/kIBPpXxaZGUA3XrdoR9tCJL7mg5eYNdaD4vvKI1nI5tUycUK2Bv0eMXa1bH
eycav3sJT2eYfFit48+7JjtV3wuIsA82hAUM6s6B++r2+urdjPcn9fFJrbtpQ4JD8m5gYlsaDChA
mUCc3vq9SwiSTlEA4TmdXu2shvKkFmdTc05i0FGC4YpKdT6bhDV2Z6kchHA8my3mjQ5nJCl18yu8
NfwSktc25PHAA1bm7OKELbg4LYSgXuH4jsz0/jocGzu6pOrGXVRkXCvyz6YRPbo9sZ+hy1NfpxIv
yS+TI89+zr1S7Zluyc+dzmbMOqUrZinnWLQHy7ylqIL81Y/fewI7VpREuTn9bDfPz4Rk0xpQ09ao
lvoY0+tEMO+qjqy1lIS6pP181tUHhVBY+wjJGE3cR22R+Wpwh6f1kMWU1+qG6FV+R98iyauzV7fN
3gX27Cbp3+zkMM7cAyPDRY+yd09AjtE0WkADS5Y/sQWWHryHCd7Q7vof/GEXNRM3mTuePTVn9spH
DxlYOad5KrTOhFQOtMaFeergFOHJP8q5v63Bc+AlbEFlbpdWHrU2EQGyyTtt4Nr4ixh2EzQvf9zI
1sWHaBLTPOXM28KPki2UrzvPxsk+S+Ps5Oruos3OLyKzr6fHbNfc6bJVJlDioVacQIHs92FASmce
hHdwEe3bTHBhahXaRZWG2NfpUBtdudbi6WCaDYwPZlF6vSyTFTpIofG0jiZeuLcA+oNDmgWRpUaP
7BczGWLKEvtSbT3HRKuvhCT4LK/TVxnRLwE3RLFPgTJyXYXmcl/lMdcK1ff5mg98HZDXzYszpBe1
HNBbuECW3XPaP2pMcT3VSMof2jcod89ARtZwOB6n0D/OA5SMCexxiCFl/eMjmvtPyGN3sogO18E/
FIowCK5J4FFNGFBlWr7rOjAGoskoks/Zdm4QHdgM61jSvK3m4fsQjkS0VXBYSuxfU5gicDLLbULk
wSqfgfrIIcRDF7WvzcAVibpkS7DMbe8LN2gb/aszdDZd5kxb6T4g4K5HJ+akjRFoSlFpRmIHATHh
A6TtZhtiQ4ovN2W9GGv84VSLzYgOBbePLbgPrRBdDZZ/ZCJLFdQoKox52aeLLhme3Rw0OgrDpSRI
soSBGveNDArsT9zINHSc6q6sEb96I9t2b/7eeMBxB+atmTVzFUJa0ZBNFA0XacwGpWqN14MHG9K0
eTKyq743qYmEOBk3doZU7vrZVSRzr8elv5TWuWtB3EqGS1+0lHN84z2LZ/KstQTZILpvo/UUyYaP
3XX1d37wZFiwJ0p32lsW8L/rnsgy5IePW3jj+SlCHcKk/IzcqBoi3KqiGkxrifNFPJEyXvQoEdVe
FsIeqXbfpYbKm95dVfKmUguYX++cAXuBrCcEYymnR0PN5bZzWjQbDAeGDiJ4zM9uCdfmOgXZA42B
VC82cQ1L3CWwmLWt7uyzdL3vOam4yF+1VwQTWrDABqUoW2tYCPxxnU98xaeSB70nbxuOB1skYgcO
mgSUgipZZ9GE9mNAN2vQHI9K+AzgvF3iqgInLdqNxboYLLNT7ZfotsPLwx3OxmDgXg7KRtq3QwlM
u3w2kJI9lzDaLPqvd8bifczF9Ki73vQ1pV+Ixf4QRbPzBl2BzOCuF9NLSu7eOJr1nsM3ua1T8tnr
Rg2dfTrdCkJxCMoOsbumhEAA2QuxT0YN+gLfQZ3fG6i7IKrAhI6rj8SfG5aalNhL2IaJfvbJB3Fm
FKqQjV8TltIAhIErl+ZmblAQ+lq+0xrYqQxoOtVSUXILD2VhK7TASYgCm42ZeHPnpo3NO60z6P3g
HnHfrmdykr1WU0ns1uDuvC6E0lLIdp2bt2WiciBt48EmAzHQq+o+c8iQsIW3r+Oa3A5UQXEeF5tk
9s56Mlc3fVYHDXJprKrDg6aP/Ge0u8TSREeraI6NNSg1smpW9fOInoMmABkL3wSM9aFMh7WEb5WY
CXW7ujjCFWy4KbInn0w8uzh7U4QIXG0ZWsmKSsiRWNewV1Zx5WyKcPQCnW2e7X70kuVDQ3K4BS1G
6lt135r6LVzZcp2IlkSHNNA89lujtD5bAmndHDGTY71loxVxMCE5ilvf4f6ffWs/FtDCJJEurqki
nhtYUEttD+skYwkYjYE2XOIRYe4yLucNtWcgjbPv7dw5UaSJAdhBpgUDXW3OfDbQoVSDJISieHLn
RhGJD9UcDaxIcjvMGKI9v73PJjrdNkkOQdlbgY4oZNO5M5bycfzSJdxpC3Gu+DDAl5heHpReku18
o9y7HrHPrksA4AT5vAM90HRTTVm2TXbTYBMGHYbrlhWGSPRwDpxas8Cq4J6P2PkBMfw6dnQiIdvm
a0s9u9ODK7OpndtOfDFb98A9mO+uKx3aZQ6ZYHZgPaHckKhulNxrF1EnYDrzd2FZPhF3YuwWAkMT
j5b7QGZWzKqwkyIKImnEdz7dEhi7rzn9ne08dl/zRhDQGRVxUBjZW5WTDm3mnxsHf6NGAy3TOzZF
fRIpMfDKw9iOUi/ZcnpztmEy3qEdefU98J9zoRJ+kxgJdigDzWBvsAze3pORkniyTdfxb5aK+4zu
hM27boDqGfyjzfEBHIt+Lo0sxMbBNl2wTbYT1Q6o83e1YP6oLmFMheWTJex/0orhw71urTB4jLZx
mJWgylGbgsxFSqUv4liJhvXdYJ/loIlURjltgm0Cud/fXbetWWxuohr1hN59wmnNCstpJh0JT8Io
/iDhPa9h3uyIAeCVKhY1lvCMPd76ek0W03upyuqBOekT1q3TdauLMxTrk4HjtUvSs+Gxecui/klf
tZXxHdoJN5LWvPv1Tu2UqxDMeU6TxUA+5JQ4/gFblKtEfLGZO5gEw5UMo3KzAE1Wf3yDN5216eVq
VxrjFIRUHt7DwfewoaPjJY6O+IZm2Bps7QiGvkQYxgLSkpO9CEx6Fbext8HLFG7rpF2nFg2q0Rr4
/ewuvIHzXRGKDZ4rblzk/kJvNrngY0zVYWtQtZYrkTv20E/RJX8NOwjUlXa201asIzN7Nyyu/4Ri
qgB1BEXQTw8Nn1ifIkfJOZHsjJKLW+UPLsAz0EbPheecaD8CqMJxlvab0WtOFRnH9NyXs806jZi+
CaqUmLV5aJ5tdQxB4fICMKGh6Z5jWPG6JXC6Cj1YeStcq9hGdJo2QEu+zNbJNjhfujY9p5CzHseV
CBzVylRXVqie6I8tVV8+ukBh6pLDF/pZla5LiurCgqqOpU7vv8E4E2jNUQPBOVMjNBpoiYMIOqIq
Cbw6BCxY8Fmrlz3Q5l0hMcDmzmlh1PI9Htl7ZzKrwPE4vtBKBnbnuM/E7dKtZKXWi/HJLHzQJLG+
j8zpyZzmY9KyOR7QwKudPQe0bZEkFxSRUNyG8SlDkr0u8ugQFRWaOjwGdjceF8M4Xz8DosCwxpTL
Ph7Ua1Dzaklo1XpW52Mtnj9ZzvwO7xADaQtR3Qthj7gmroLrKdnMl710xUkDV7xyNIrVWDre9VFl
g6gXYXRV4KujbekUd2ozxXViI64Oq3W6HAeaUKmPQ6HCAWUYt07DPYEU+rER5a3rovHI4FlShpj1
5SBmfhKRJCd2frWqf9jR+HWqXi2nXdMByslAck6lGT/4lPRw8+6rwXuryedZ1bq81Rc2u7ObvJvq
iD5FbMnCT9fy2/XF62rNqS3GK6i9dy1lkdIT49I7xMuCSmQQ4Jwd/eGGyrM678KD6xjwWQIjBVzP
SpdHr9Afpa5MGqa8M1NWTGHfC8DBXPlXNWEMZf05JyuN2M/AlfDLErNlkHJ5RMNBxyMCjY0Gm2DO
esA/CS15vlaTm4hx1NpvApj5yjA4XmbWfFTrsqFo90v5vR25p9WhfqzYstPGY3dZQSAherp3YBL0
MMtWTeRt2GL4m56TMCOYn4hMsCrEy2hyfb1rF1Uda7T8W933Nu1ajhGe2RBpe73Rtp48lEP3lkkO
IGqirfG1jt/aZnxSU4n6VONl2GP1eIde+Z7qH2QkryNCD9Z5XjLNiPvZNO5o/IN4xBxGD885jR13
TyTlk+2+ZENMq3S7lFRVWsfAt2OCEmfKWNQ1GUOYC/KzepuOUDVlJkXsMifbo5jpCj57VbgcOkgl
7FpZSF4N7g7UEsw0loUOt2DluvYGzB4JS9jThA5DmGWoRs+N6C6yzp8aUnOWSQZ+zO0v2aivori8
kWTkotXKLqlO7GGLExqO9aUYy8+zQ3q5lXPuUAUfO4ovs0VVw5l41XEnbmj17HQ2ia4a2teHhGQl
cBFJUQ2oTBNEs3ACnNw5SRxO1EVoMNGwwAYsH67JItfCQvyS24Q8h4bCj04MvCjhAA4OGMMCA1yf
txUSP7b18WUYdJ2dGXV2RcwrcnRyquJh+sV72Q6nEaX4SO3EsdXZmlFpyGLXCWeXdBTn5LV8lu4S
HwRG7IV3U1/zxpnVfS4OzXMyTuKLbKevFA83TTuRBoP4cNDZ+BV6oRScxAZzP/ShxUeIR6ZKOFDN
wgucwvmGNJmzUINJjnMgEOEgsr1PJlgHDxgLKh51+3XuixmCG7oetUMwytLMD/C3LmPFmW3Gxrk2
GNDqeM96Dyj2Ah4C702OzWriWOTQyG+n4Smf5G6uDSBBV7mAbmGFU5APtaO2qcJeT1qRKpXlkpmh
hGrd9wUCcLU+0nBZXWukBZRuK6HoVtq3k+C0msbMBmA3s3XpW+sRVty6j/lAbOQHwBkNJlIqdwjU
FHhmz/FUAKieKiqD8a4ZRs6gfu+jgkueO6fxd9jvYG5s2ywXgc4BWTOrx9hhN4meSKxCsKYpv7th
eh3T1z6qYAUAVweUlH8r25EoeXX2LPEgA4aNAzRxXBu3eEVOdjulmCLmcCC6vi9AW9juu6sX7BhO
kWmdLFlcrlUaIXjTpFQHTQ1Y1NE8b2cj87GJHUD+QIy6WuzYKmabBnhhYnM09m3D36Qp29PZ/ebG
HkAzVZIrlGgjTr3vHlbnoC0Usis2yYZlxqqBqhNZwbVD7E3ZiT0yDsWHKi3crZpKZtULqH16SLFe
frKkcxkkSg8PkVBFFQGQ5CWtH4qZJSRdqCgt1edu6e9rwdsPq4xDVG4zobK8mRFsJA55x+uZuTQZ
1de1De4aU5/rfG86ko1VsXpRpSnD5sYszcxlx3hPlWFFs7pYOR0UsgjvRMeGxLBT1qyheG/HhKLB
NhbecHe9lzthcEatl/vrbu76Rtl6zUFtW8zNHPKozBa++tBNfHuOJXYjYuHHSG+eiDP+6tNgRLZy
p8/aFwJjqTfQBMBZ8uYm5MPCzgwpORBGrK4NnrAaSQUBmlG+VqNeZk9NRkyxALkeMEJ2XTl/ESF7
FWxkp8V/nNxI5wOAAUDaAXBSElAPA14AcKhj2Br7pCwOKW/tYMkbzas5FLTzN2wTn4RV1luO5xDv
BiY3TCDrxi8+Y8I/RHWxJWVrlB5Dyy7zbVEiqmw+yN1wtrF9j5P2Rmg4wiMPuRp+1B1otduOmPab
MnMFoqV0DOASHicjMe6kNg7Ps1a84idYiQLBWga1sBbgzG0JAAPPi0v5DnqyqFfDXNtrSIjtuVu2
i7QPVYhFq1rM5lY38/Q+BE5XUHsYpDFstbE5jRn4Q5HjDM2MkdCGwTM3dQQ1vmnybpvrbBvSQd4D
TYUvVkLmG4mt0Tw6c+TNjvsonV4AyTjEhhHdy3ab49F7iTIKVNmrDWTSLvDxdrV46ysMv3oUQZiv
CS+qtexT0WTWbhrs7FYPJ2Nn2eVDOXmRDmFSe3Kaod+WaNoPBUkdh0w92IsNSHRM0SNBIL8+hDpf
DV+qciSyLTad3x7syj306cz2X/MFhY7SdLckQDxe2ebXB3h0zsHmzsHFUt10IL8PNhFMeeJEG9xq
G1SOvBkddzOMTGvtxMw0ehP1VAiZ7cLMNwKnIj2qy/OPq9Z8KLQvEKWGbZ4mAJ1iFJzVRBrk9SHJ
wi9+O/sbeM72AcfUzw/XfwOo6W3iJvuaVOVqzqv5hqtpHXqFO79+9ctfzRhlJFqgQ1I15dGyBiLf
feDI8FS1w+8P9YRmXPfrdDM2ISWcRibdTUqo838zdx7LkSPblv0iXHOHcABThhYMBmUmcwJjKmgN
h5q2Wf9P/0333/RCVL33qirvq5q19SBhEUEmGUQALs7Ze+0yqDYO3pm9ZaQld3891JhmGQWs+Ezq
13M+RN528PV2tEaSzqL4nHek1N4OOkqtY9Mu9xUF/81/fSEJ+EVZSkVDGpY83g6U+2GiLE91moJ6
mJeH7rDUJoVpc7fGNXwtJJNlJZ7aVIqnsk7CLcl+YIsDdYiKwj2nZvxqqaY+2x0298GI872RifDI
p/RUEhGTj6J6Fqo58+XxoqQG5ZRmycHPek0hsohXyiMmwCsa69GRhvkYR6JC8YX/EoRese4k+Cab
FQGDDlFFNH+9jgtqeUqhvb4O/I7bs3Fw5IYKv7Eg/byd1rydcJiqp9nKq6fJxpzrldQpbq+5bMM6
X6urjVwuFeXjXF8oik1bd47f8WllD5Cd2BoqixLQwtOf7ZQgrOU8txoUxd3toVNE3+WIe0iRlsIW
QFrH26N++RT+8JpQ7bYP7c/eMEdL1jCkUtN9N4TbYYMl88wu3PCULzJAUjD65XB7NPbRM4WzGZ8W
M7jbivGIj/9nQqN9k9I2PN5euh1ECsjy9qhqOihpWYUeDcH7waTPYFKTPDqQhU35mPZc5WbZYSbP
7Mv06HdBT7eJgzdN35iOFuUk4sjJ3JU43xwDr3dTgriyrY253MXucnd2SEx32k7Odd6GXH74rY2i
I3e6PzuT5BUzNFn/O2LTjRdXNykGJsrhVgN2M2aoWUf1sj5tNhPhPcdmucXbuMEwj3J7NcRCHuz4
MY8TfexTRVhcvow22TLQlEG5i3HpYGuvE9yMaRBh2MVsK9hT7rLRvEQE0dBKNPdBtwVD620Dqz3x
vYoFHeiWdPlRSkA9S3LvQeNoP6UZ5lEgfoAYZ0OwiCi+1TW/e9qB3+ct2MSllMubCc2UNcbtofDA
0GCShtpVIvhE2W4f3VnYx9uj2yGwm9+fxk5loiL0mDn1YXKraZcVNSYuaGTHCdrLb49urznhK9a8
+UD1GKJFMFIej2KC09sqxr0feN3GJCbkrpXtl0lyWmOXKXrqr1UUf8Zhg54dZ15UNdNeht2rib3o
6BA2MU1ig3Ayo/AwhOcgxtyurXGlFqJ75TsU6VR4sNnyECuZruNKfMUvtUvcU5uIfVSOX/y6epsd
EqNGVowSRN/AupSdr5kcJ5MlfDhZr04y0J+LG4LDjYjIPGoYrWFQ97C/CCIRV33ffq9ZlHcNEFZi
5KrNT6sy7giO5J6FanmIJlNtpIuMDBCIp1wstCnyeN9tPydO/rVV3lc2JqAfcNXB4fg61sHHZENy
ddsnwjgXUIpDP2TchgZoQ/4AYQ67JeKbW2IEUjunrPWSicWtRrnOKtl96aJhTZFlBalgC4mZCiq2
hqD2V9JyL8Adt2mjvsSZ9d7M/JBmjn56I9PcAHA6jig1Sif/FFbA08mrejH98Kvldl8taLBt/Rin
arwju8tc4QEGXJU3nzE+n2frONcmzTiTfq/Kmy2SWDazU2ee8zL+zCh0D8SqwQ1Ie8qtq52p9dWs
K2jgo55IyARxAN98Y/WQOIYYM9Vcxit6cVAOHkfMyhtWs815VlTAaUX9TMyexMGlymMb4LNLcVr+
jGjZCGTJS+82t6AbVtTZrV8X+OBTk3KP3/xRkr2iXbZPt4pe4oc/l1LQeNtQCSosmHRXJF4ejZ6o
vcQZ3hofYo4D8zdBbiE6bAiWtXLY6GCPpyyQ1BRI3Oaa1sPGUukHeJFnEMUetUP2zF7erWI8Zl5P
XcC5lZCQEmjKQkCgPszaM+72du0f/15vYy8Svj9pruCtocsUAnAawE/7L/qidp5DW0NR3lslsZgQ
Jym4ABGTcHtHeiRulX9lpQdNhhw2Cn7UJ5ZSk09DTYO9IIsBWCurbgoUsQRixM7gdioXVg84pMwa
DqHJdpYlz1IWbi/YwegyO2wudcB+u3JQjEw/lcVFoBPWhMLdxyU25oFqT5kouW3rd+WZH3gMjJUx
LKWDDHk8pKawTNa5Nsi26v8BayYXQdcvJwUNKQGPGGHN20n7g+jKDXHQY4DJ9k0u3zRyolv04fKW
4tG7l+5pHvZAXNbwjr31338g5r/53VIgCrTxoYAsE3+BkrV2D290qLJ9tXS8cQ5QgVyPMnpzKDMY
pnMpzelJoRaZRvnmuSZm6OG47MJoiz4FPly5xhZ3rCNoKXf3TeYfRpuSz9+/S/WLKMwXUrgOKcvC
tyyahn+WpRUNPgpbpVw2Hu8y6hZaf9sOdwzDbCanpbxWkB8JXs0H4IauCslYPaQ/FzFHHPMp5ljF
UGR4WLxxxWrzw1r2cl6G+tMti4+kyT8ySoVcE1vbZFEWJtEXQAIsbq83CSLhrOytl3JgV9uX+nOy
+GMwNP+u02Cb8JNGsMLAHyHzZyNvplm1S5hww3k8pcu7hA9mrtqeVtzYZPdjYuPkJJmHULSnKY9+
xMXw8O6r7GnZsFHn+VDN8ETQeb+yx0/mUmSM8aQ7Bevb6APSRr9rrAnsSfSbbh05+b/nDkrrF3Es
J9uRpuWQ/yDUL4LVaoxLCIkaZ7RKCbIT9gaNKrvfRW/SLCOZ3S6qqLw6UKPBqVJMORnqyrzI3t6q
xUodeFSUPRf8rpFV7YmE72Hf9sYuW2buiYDf7Zxnbn6MQuonjd8/2SRIbStZnufWz7e9mH/ms0GW
BKqUraqn7a3YjKORZQ1xeHn0EbYGQjhJvTrmo1saikVMkSxZoIUNexSBRuXOyll1mRRErcTcVy7V
N8oMEHKpuTGFbpLuOkQ0plJJDEleAgOY2RHT0/7ITbgFMQlV1cTI0wTul6xzWRUuX48yDrd+qzZ+
ZMkAvdVdkz5ZkQDZfcPps5Trc5KnKEBsMiAckSg+tEm5MbfEzsPIYhsi3xRhT0SG5S6tEZKMhkK8
stCjXkXFx6Y0l5okTlPkQsPAX+343dOt1l4Z5cV200NUGT9Kk8unKEK5LgPnXfYs9wJ7pjGSssES
6MrasEXIAmm/aAfS7E11VyeE1dAuwSOSVIfqw7QSMtiQTWGhdd4cvkiH4BiWw1d7wHemim1ga0jq
7qFaRAIqptXQEJpsNcaXMOc+X95qfQjL6AcesSeNbe9hUpl3JzXIt16Pb1ZAWunio0qHDgNf2b7+
/dAg/82MIh14mwIngOM7iwfgj4rVUKMxsY023VvLn7zMBi6vsYbzvxvdqXATNq0A/1DkQGYql+bd
0jArFyWdvcio6i77B/3ur4pv3/KZJBzuIzCVgLj+/Ja6SQ2qimW8z5yQiOjkyvL5sJS+s2FCizgd
gkVxVg792yK9Ig/rIxD1J8tz/uHc/JvB3fLRW5tYJGwkkX+Vnmuge4EqynjfRSPR15q7CldbAtcC
ZQuOPN/81rBV62fnm2rov4RIztulvqEW/Rh6ilU7zcU6D7wXoeMXGMQECLOOXWEb/wclrv+LTN63
BWMOCnlfSsv+qw6XBbZNG3yI9mMK7h9X+xZlxVr08O28wFya2Wzr50y5G4eP7bQQBcxgOLoCXJ3J
f6RAfZ7SeNjo2MsJpwJKZC7VqBgnsmfZ8Zo6q3UnCELRpfbfyGZB8CCGnM1jURowT/32MKTjK3gr
0Fczqlgzb+Anp2SoGo7/BqAzNsWT2WBwzZrNrSYeGjGzTzPvzdSC56UxYA4U1rJPldPBWqwLjd8o
jrbcFlikCLFVsJdxA15UNM33PuSteKJvgfMUtgspd0nDbWPVVYHNVs7gNI1PTQWXOEa+yxUsPhOP
fe8a1n6pOd6kogU1Nc83XiIauII5IjKjG+wOvU3xTGQEM5mVT6AOjIMvHPL0wp9OKfROWfsgyZp9
2XoUtHHNb2sCUlaKSPbar6qnbCF5qJTRKp+6cd/E8Y9uiMvfVh//zzxS/z/CiXFWsKj9G/vT/1yw
xMu///2//s//+JPt6bf/+rvtyZX/8piFPXcxqTCcuEzTv+OJXf9frhIYl2zfXvxLJl8qymZhENvO
v5i8qQwKtXCDlYt8/j98T+Jftu9bji8t4ZFzyw/8D4/W9bfV6N/hiX91CjiKu9SBaStYlyn1lyWZ
xCbZC0HRcBJh9kBHuntablNQRmzYyHqYJTRXdDcrHQY/HZWGbKaGf1q+/jr68y6QcQhOE+fi5gD7
4+jfU3Ocaw9UU5H59ZYAkmcQr/eEwsmLQy1qO+XNfaPcVU/4jwolmBGHnOixinaYIwlFNZvmH9aq
5i/+LEcBAGU/Kxh0/V/WqihWTbfyCF8wp4rVEU2XtdCzpK/pfs+7RFyzUe/Jou12lhV+tR23XGlH
qTUwaDpHxlNQYNzVxaB3luPQmctAcbr+TBNJmA7wRVDAlQVcyqXit0ElQBSx2+wRku8HU7I9DMd/
mEZ+Nco4CgIuVxs2CcZn+y/zWW0IogLbpjgIH1W4RT9648FX3VQgIK0KaZUZoEsi9tzcy8re4fy8
gxSgKHydgQ28YOo2HwrT+xSYwt/84d75/bL8E1aZS/3PeyfeGxc6YMVlznWX6/2PF0DXdkkzsPMG
Rzg8BYOCvieyQynUtAuFr+5anyzkyarfHV9T1nLYRZq0RjIVwbCDN/OQGw9wH//xff2yLFGSm5B3
ZdPl54P6i60kEWh5zbbx93Z6qLvCJWKXaiyqVNBisjh3DqlQy+KT1KdkZ4bDW7WobUuki/imZ3mf
I6f/+1PlLB/Tn7aZriOs27rE57MED/rnUzW1UsxhMPZ7K5EDsUqBcVINc6DpGfesjprnDCKbaYWP
9UCtgtSZzeQg5plhWm7zhn6oIIDlUtgl5EVMQut+zFjNW+GhKGfxqRnCOywaDakc2XyXeUSEOKn9
AotVnlUvIPfY20Imzb0cHxIPrDnITehNtLGY3ozNBCR10wfT11IvU5rhj9u2LM92S5uPOfDgWOV7
1HVEprWUibNEUrFvLxYlqm1ZNtOFngu79J8xUmHK9Irp0a36NVJBCEwLMVn5TbyefQoGQ0G4O8Eq
L39/ek371/vEdaTkde574VO1/8sJLqg6hkne6b156w3mJT6+4IQQ2j+ZidUcoJCRc1ZDXx+D8QLQ
bj7hqSmuCLOvgCGjO9UZ6bqQRnjye/zwuTuhsOYETfr7EJX87VMdAAqbg1MUuN+qmvT6OJ58zq+5
ZlQa1so1qvegS1dR5BHfPJrtDumDexxM+5p65os/Rf0hal1xMRoOt0eEhIXHTulr7ytSlqNJUUkE
aHc7ZJF/kYFXHoZSBmCTyhMiric+Rn3JunHct50jX3q7mB6j4AEHvr4WNJB3Ip3ly9zq1Y2P5yds
nodJGJCYSnJHw7UyS7p3wIR2lXCalZRo1QCC4MkPy4K9RnKw7Tm97/wqvTedr5M2C6ofEisNO/rt
POvswAS3FgoZOzc3tnKzAX06tTb1GTL6zqksiYAn0/FCZHV8L+nLUScPH/PkE7J72j02Zc1IztPp
1hqHrIAjaAKXK66eUxvrvkJfIM3CPw9R3RzspZOWidG9w8YoDwCFknUnQDQO9lSepKcnrFBxe9ZI
e5Nuno4GGcxnIHnbLNfWHlXYR9H3r15VevQq+IxUtjjPI0uu3aHttpYl3h2IbMcQ+Rl5Uo5zTrry
YOXGhXp9sXGNzD0zqx782o0xiXinvMstRKdp/BgYffwoEljNpagvZKNAvTFq+awLN2BkRtKqiPqR
pgrPDoSdC9nq02UgR31t2hMZ59l0Nt3EtSFs1I+ImJNDaTV0HKruS0xn99yOslhPPrxL7dqY2Zzx
CLGZjDRotevECPMN8e2EQIHDwv3CoZ0Eq8shuqSzG2x9iagoKiXDrDc+JUNRHA1Hxg+joOALJqJC
sSNwgKomO/QRREIwF+IaIHeL4yQ+1JP+GJt6uuqFX9h3+ZufpqdZd9YeGb/1ZIvaeIgHm/UGzyxb
vBTzyEmWpf8Ajg71ZuvT0pwPOvTdh9vBQUV78D0qNbenLPXpTSxfTR3+jq4fvM3ttSiJB5cRatzl
Zjmfb99i+SJeO15hb3zUiNvcJT+gCtvwsVkOWT57B24SfAjLUzR9fMGKxnu7UbvbS7YoQNkP8tgS
er4SuJ52ppmGz2kRubswtQXUdtt4uh1E4sDqmOaLWL4j8oTeZ0v5y6ruaYGp6+3QsV07Tvb07fYs
b8BU8uetRxaOR1TIBMLFUfZ8O4x98O7NbrGdGLTvWt0t/pREINLr7A2Ai/w4s1G/+hnGHAcbwDNE
xQ0T7Hwm8O+YaMtHHC7cu3xoh2er7FGSh28VwCRAE+601w5y3JKdCQJ0CgzCb40Lgkb2W7NZQrus
q3ev7lex+j7EaUy1g4uY7R2KKOeNviO0NPArB2kTyqpr211DbPuWsVW7UgSBGvvFy63+2lMP0dOb
VpDnlN65UdTsFWhUyiD9ngYXTF0foIUm0jvDezJyX2yM1qaqM2QHJ3PqTTt0zibOMQg0gX8Xu02z
AzkLBsydh9XkLSr8eqBplKfzNhxID+6TlMyDKv6JzjTfEoZNpGJHITbDzrRuTIDYcneTXUS0yvNm
DB6jLP/SWTA9bQbffZ4Ud6ipvEtpdNHagMfcij7fQYfFYwkTOekUAiDoXlcVFY9otV7oRKnNEILA
Hp0oOPqyLNZZRk5m4IX3WYQ37nY2M3s2DjNNbOoj1qFKSW+Nk08Ozdir6NSaUk/42/g0EwnwMnEt
N+1nD33EIzPVJbfm4eTHtIOlNz5DoY932jmN7EN2c8arLN0VcXRjdRyG8Yvd2vPWjtuLNoeQyHAG
CeV5a5skoFULOxJMErpQ3Jt7iQ2m5we8h9n8rMLQPt9E6Rhsyl1aIGHDGrsRfmwc6xorKrxpP5L5
ic/v6oXxcOpC9+pW0FwQXbqbekLM70Xu3skgyxvSgwWPOL1AlE7BH7AZf9pENZH4kjGmM2REBQwc
Q34VRtGwXmUDnqDIGQpdnpJ+Cf+Lu+g8WvLURd5wtsONJYv5InV/KgAjfSLcCMifTc84og8L9GtP
y+SC5LzYsiHLdm5dxFvbiI7zgLgn7T/FJRwabwxehIV+MRXOcxpOa1sTRcTlaLyFmpDTaCx3vu7d
9eSE89WrCVkElBS0FP7caqz49YTris5jYu3nkzc2FPhQrzERyOxBoGc++tl8HyfJihiK4QC71jlW
Hi6YKmRmnSr0m9GyDsiN7dghhlDAko4zMc5A/Yuk/CbwJ2OgqpK9pat7ALDlRfg/MAX1R1SNn1nU
OIfUaX7ECdrFWihKEp3/gLTePZKDDhte5SSdU+zca9can5Q9SyprNtOxh+BrpvO5E0RjXwm8gOFX
KPuDukL1HrvRW58OztFqiTAdbOo5OqP3pGhUkbYeNnhojyj/KuwqJLnilEoPoibssKcRFJOT0CJF
NVry6FN1xW9a7gx/XVVVeaBGAQTZRZhOsidQe8Beh9ubN7qwfay0T34oGERRE18Oo1qsOh2Le59k
pzkkxi3yX/q+bhgG+vhgdQt4ybOjvRMn73UEUJe02Tt70W0bTfcAJAaYmB3np5EolLWf6GCL0GZV
697a+1b9kDV9s4cO2rZGdSj7qt/344/GKcp72tUDIQTNT0BY0MJDJvDEqVaQdA4yqY2tF+K9yErL
glmVkgDOh7fyJVBiFVJbjSA4rduWoVAHtAD6yoJJx5+QxjlURKM0DmbC1bT8jC4gubQoZL3jCjpY
GsyRPydU6s2w2xCZexcOxBzSr2DuAUKMJVKdKd9ugqAyyGvpsvVMaOdaty4lscpcdzQHoY1ndjxf
I9rgseseqEx7uwYlH8HW3lGjMUe26KH/pFaBGpzQcTwlLxDhtFF7WCAaKFnDGk6WhTYKhTtQ5RxI
HABVauZd7L+Ymn5zPAdrPdTlirdDj9Qv4IUrL3nVk/jZYGW8g2UFalbnvLnJ+ughaK9mmVdbaXTl
iih4rGtdX52ymN+TOdy65L4wNXXJRbUua1M4pnsjGlP0/DzVusduZvKJq947RR1zVO+k47MmByA1
qN/Vg7r3img4VcrBmTMpWuh5Yq5dM80/yyi4GkPS/7Dc9kDt4d5rqnGFOJ78wbxQJ9PznZPfar0R
vXkc2cbdXomHQZ3AEqKrnq10k2QxPP3bV6rb/9LVqekhW9uL+TAr4uHc6LBaa5FSqCWG5aRcpMRx
xDbJbkyeGsF3X5rZdhgqsY2d/EvDhuzULwz+26PbwUWkth6Eq1fkjROmUwvbOPlYEmqzt4+3b2nj
9DjWnbEbZ/+n25nxuhfTxXASiqKGMn87FBmfXo1uah0v4hyX7deEWidZOwLpDnD3d7GIeQxxkWzp
Hu36iqlYXQ3SzgfkVU8iM519TQXnzkB79nR7TeNEW4VN7+1aAFgspQ25maeoeYJGBjW1q6+3Z4QG
yqPy0ADcnoZ7pwiR8YRdASwzhwTmOdWGS8Z6TJVpPVL+xcmTNUAA50ljnuiSQ22RpDgqOV7E0J21
COtngr8hOFhPLkJ+PFuAwMFZNqumkfXZ89NXZHjuGQT9wbNJwCHKJ9wSJSWfukWVFSm5slveYND5
9hY6OjswM9xQmsKSrpfbxys2ZuXu2W6UZ4/xl+YN+QGOYTzI1hdQnIU4Eo89w2FdnpMFjoOPjPE1
NMzFhjmfjMnDIgz/n2iPAPCqET5Z2mt2szV6pyoah2PPwk4P4wyPn0OZeRph9X8+R4GCFz8c5w1U
VUZePakfsWwn4gX3yq2j6q52HjMgJkc42OWJdTkUoRSYeF75a/5HAv0xbHZjW1/MYA63ZI9/NqDC
swwTxZp1w2EsVLIpYi/b6DA/mzr73JTqa9CI8ESa+F74Cei+PD73pYj5YMNHMSQXf44vxFMihDFf
WOHhp9eEo/JWJ4m+JwNpTgJydgbYfPAcXFHJNH6pswjvm5l8MnC4yVlYqySJX1TB1quxDhZrNDoc
9qrtUGU0uf/Nme0Pd3b3g9e/kgejURm950Lh5inoGYcvGFXju75Lyl0xGuwAPeBhQzutZDvsE7t7
ZHHyKVpmmMwedlO5bRGOrKsaK2hC7tTBbKJrWqhgR8IERrYWrG5B7zEYUCtmU0jHDs+z265bFEei
FR+lxoMzBJugnmARY0m4A3MuD4kV0NODcNljNthlvSH3meKeqmV8isHVroSnf9iGq7fKST+A72JA
dL1PZqm6AxE+Y8AK3SMJ7LBA1iZY4Ak1paO7DJe3Q+6sqearvcSE3M78nQmRDzX6VPzOYoPV41HF
hPh0TboyS7JOSCr0VigQtkPvAe20DGNd0TJNlPFkWACly7p3yWTKvo6+ZhG/lHdyb1Wn3pswfTqY
youB+o/+Wk2zT2JoiFcpTpuFr0YXkO1QmcufAae6IjFjPRvM24ZkIdCl9Uf6bpHNdoWSRIB5Pebb
pYJcVHP3nYHjgWEouqss0ycVLETpPrj13srLn4Mz2qsgccytBH/8FirrgqPzUIKMpgKq5LHIIpv9
VWS9ogf93Og4O8YVW2DbDyBd+0NyNuv21NaV+5i6y+qraL7ERVl94iO5N7LgjX4dEvamxiqIGCmD
drVrB2zQqs/of0Xo7x3GEDbt6cl2MZR7GSRBujnRxcj8NYENzaVLs5ul+K1n+Clidu3J1HubqmL6
8oKqWSNiJJu0CQh/zAz8g+LJny8a9dmudavqMSYpDWTBXa5TEJZ069mUK3PXS8xkcGvOfVaBk9av
QnbiLAarWnMJk1BQ1JxEkzTnmkhnYv8WVjz509JAYQQM5AuE0vhu8DCsmiMZM41k/HLEg5VJ9xpR
oC4MdfWSA8xG8VGJoV7NoWufksyf9okovtSspXZp78GIUPckBMarFDrazpORxMrqEyAw9N0mexko
Ku+NGBU3Ver6AfDzs0tilTEH3plPrUfERD0pwKSz8VJKykmZr109q5Odcvcf3DGtt7J3u/Vt3ggN
89WfHOvAQuFcYg8nroN3n9nJo6eG4LVMii1W1zfXp5tWoAJC5aVrCtUYhec4wfc8pI8wMxi3iPY6
omx3ZIUU0RyyFSSZAO9+7uEIqB/6sr2kBiFwEYqB+EbMjkUQsC2q90NLBAOxWR6Oz8PQwXc3ypnu
XQVG+4bVVrlbbsHGvEIfq45L6XpGyM3DVsbYRiC23cVd9cXTGZpMgdcT4wAxe8AxWk8eqzwzSdVg
T1m59jqrv3pz9jWhQHGcWQMWd73peMfb8wIF2ogx9oDrvDxWJnTHZjncnt4OtpxBIv+3Xw4qwjr+
67sH12+36COfPbPYyWpY1b16d9Nar1o7QymoDHubT0W67+vc3zfLN1CZQg3nJcwmqIB8Eqe6yK2P
t0OfTKQlfyd59WAJ4CpGdw4yHR8yA2KAetAV3Rod948FmsjUTzy4y1a2yqqcDKQxvDOs1uOy18Zx
Nh/a3NfsNA1v45ICRyhgNGxR0M9PQZ0XMH3nfCsH0CmE2gT5c+z2r43wrB3ml+IolkQQAu/R3DTm
CT/D2tpV/uA+64a2it97n8SYly9+MJUvs0s6WkjGcj8cjFKlx8Hypks0YRZ1XKNdpyXhOfA4ODXZ
MSBsdh92mA2GVlPJmAiUtAODinaXEyY7GvnRg4tBcdV+Hhm4qio9+uX8nQ8bt0NvOAcbzCmu3qRD
Ajp9NqEMXYZotnaZryo2iqsknpmNacuzA5zsdV96lHWBg1Cxw37iJO29V5bFqdbFzudKXhui8Pmu
mALRGMmVaDemN6ekz+bNKSgoNgRxW6xb+mUQSYuLJUvCEn1vgD/QeIesC/tH3/BRX6Pq+Tam+OTn
bgeqwn7GiE7zWwQFIcNR8QaQ84RlDlp1QPUOKiLJTXmUXZii2SiBXqlYjH+EFTUelJulO9rvfRg9
qiB2f+RIQHvE4iZjzEMWWP25CHEtNWLa13arvuYkrbP1cvhcBYX0TEdP/khDpwcWgtEU7GkJr/1g
GgAt3Nye9zrw591cMHRM1sKtN7qW0ty8LqshgaUw7ihxtMe2QMzeRVpdwjokxiAr5ZqQIuPsEiu4
nlrfXi+oHatu92wo1QGsE/YKt3hIZS9fKLYdQwoKrFH86eSwg5vAJj83XbAAp0hjqWnH6bxzLx2a
x7sR7dK+sXW3safiBWNzhXmEXXBIvByJrX25A4u0UsGUrDUr88cxvJ8Sx71PmpJ5yFDfGq+dDs6X
Yuy6C4RVOY4Idx1hniqr4sT40j4MyWhsm6p374cmv/eSIj7LDPmQC/iF7iTOmn6672WiH81cfaTY
+yMbln5JxfeaLMAFM2KSkqOHOVc/QZUGsxQKD1HB/L0le2hvBzYiIYqrABgwnWF2D/dNE22JYIvu
XOwT98RJDtAxNLsE2C5DOjV7raf3KOpYog+NvNzKUuhAd7SN1JMUH7Vloz4qS6awzvusgEqino6s
YxbPgNWqaqtN2AfBiNswDecFR1XszWl45tOaDqrw2QOl/YwdRmNa9bAR+q42d2ko5q3kAmOIwPsE
2XpOqQ63Jd8fWc2nG96pp41Uw/g69Vl3pszpnEdJ5Hj+UDht8xjNhaYCHXb3Rk66rs2U1oBB2znT
++QPF0KjxDlMu43D6T1OcfE5m73h1Ct1SswEM+k0fAoLo7zqOji7EZo2a8DIKkixJOdaPeCHNFYp
8qt0DtuHmdJ26NKxsRE2k61ZR6cuxmOoUirpzvfaGjeFQzD0EBosthN72rQWUVYBTCW/NjzWx8hi
B8vdoYcK1+PQfRPDFJ1mg1BwUHLlvt+jFYh3eTnqe7T/5ioLqaQZ8/1Qe84OQ7a1FlUVbW6VgzbP
1Tro6oVmXZDGDRqaJGuoGF4t91PK6bBt+xLnnvvevE4Myk7QPUxm3xCIkz4Df4gvJImYp7STa1Xb
YjNOSNzTqCrvA2MFz8E8+iYGa5zu22hi4xlR0Bu0FjvEdA29uar6xGjPKlwk29lKii8d2YhxfNRo
djDv0mtmkdTiOWgC8RCHrIRcOk/XqGU4tJrOOMMJ4Iea4XVwKAaMzXzv2YHc61anW8kmZBPSlUDZ
wvljYatOUenpky79VyD19a6GRL6SyIVfXXtaM/DwnypyP0Dg+HA5RWKexiD50VuZ2lZZYuBqfkKV
qz/3k/isO2ZYt5iLXST5iO3MljvC3qJDqCHARPTnp5zWmEyUtSuX3KZBiP6iSKytKhZ+SWef5xBx
nT+WbzbJnWenBXc0FVgms4p84AnHBxehkT6S/WYRpTuSom4lAUnnkG4Q+Y/Il9n/nwBkI0/1J3Uq
WTMiL3PXaW92O3a49b1jYKwYI6qmTinv40i9QSTVe8aqN1oVuJSKsm6347K0kA0NX4zD1JdMrj7T
QwjvT4QQjah/NswOWFQAQlI4CeSuZ+o93kI9Kjsl3jSezpIFxdlaDrHJiNyE+hQMrAgrgQlQ05Y6
xopmM+K4lyHPul2QGPHaqBdsXX4KkfKv2sH4CUUE8aIOqheLkKgHI013jvcunMl5aY2GVFSK/hBh
3mPRd/dAY5uzo4O9O6Dhl3MSHDkjM3W6+KVD8H2p65l+ntcRd0rh7JQTL3OKwv9L3Zksua102/mJ
8AeQSDQ58YAE2BarUTVqJgiVSgd932N8w69y536a67fxB+r4P1Idx1F44ggPxCCpKhQIAsjMvdf6
VuZuiwZHW23gG5s0bGxFPl20hClfpEvTwyLaT54I4+/Qp7JdH1kSJ0vmHlX3koclnQMjCba2k7aY
NRnYKbcKnjZZuBCtUlV+QMkCbyg3DHYQM3xLVwBGv7EjnYiin5PMciuI+D4m1IUalOZQWHrSn4IB
D0mJlmJjxYwviwiw98iuGm8j0qV3CaG9lFixm5iIagvEjzMdbVpMGfbVS4hETnFLTlvnrqmb9q5b
H663nYwrGB1KenCmO5qWzNXrzi1uHUGbWk5Ge7GmO4Gv40AoHsZZrKP0z4z0LlqfObH2PS1ZdBfd
aB/GzKA3qgYPwR7vBcXFLof2RibZ3mUae27syUKBl2bHKMlZKZBsh42NFagyIYZmDJNS132yiRJG
7tDGOD4Ra5PrlxS7kGqL/KzGNDoCFxgO3Pdg0CsICDP35n1WLl8jxwxZIefqsTfiS9E1OGJNZIrR
aBe+vhj3fcvCHz5lhQYlnbZtjONVNqV2qvTsy2iIyEtHda4Ki8hkciBfFFGkzPfREprhU9MZ55iA
tnNo9YJAX6cH4QA1KpLNfg7K0dcicSbKtPk86aGHGpK8Gaaktwb27oucwCfW1uBLCigE9DlbwymN
13QkoDjO6R4wCS1cqn84CRp6m4LKDhQYDA153aqnpFB70JDbkbnrzZRRTxhyXINGU9/VOtQmq/HT
VFTQPPXvGG6/WaBiDoFq5ycs02dKC09xZcaHsaO4dD0frmdGoFd7yZTDrzqiAkSeB8csBGzGyc0Z
36bPsqn1rUs5A1+wbB4KVqYz4koM5jMQJUpl9KG+DBE8doNxY0MzvrkJE+OJBrjuZQX9nIG1247K
Fss+2p3bPm4/4FKRx7qkUpFMyMWHppxeCP76ruHF3iRZpu+ZZ4rnpWfWWiyCTPL1JmyWdJVilzmd
NXXfRmQpl7xp9f08oNydCzqbhO1o+15zrMvSOi9RWXZPha7kJTLFS1o/2PT/H9Gtx0+qIeI6KmJj
HyUKmYDSm5McK7hjiDcYvtYHE1nTj2egnv58Gc2gMAihVox1HUNCTDSZKZWzbFNSn07Xh4KcdgMj
vjchwZCKxMPeqejc65n+v5+mtLWPI4Ef66rs+mCtKzW1Lruuz1DUMnqUHQVwLvlkk2C1PbkWxWTK
JQ65zz+eA+/C8dWY4NOElh2DOMhPxeqovT4oN0aYbtdno6tJKjD7t7TLCeNeZjZAZG9x6tbkw+sz
g4x77uH2x8Sxogw4AIE6P55O69M4FOyow90oaq3co69cnQwGrdOyPlxf/vVggYz165RebWwRv3Pd
wHWDPzb17/caqTzybHA4sQBbtllKurI1jS/XH0uv7103gC2UXbruwrsNphXiLMSMLzU10lNpk763
1ZKIVOvr6/UhjGB/jYgyvGIw262bFSQhDizy6d0RY7o+++tlEGlMVEPQgr++fz3879776+Vfv2/S
5sFa8O8tZyEqfPqDPVN7vsDor2/x+lrTKr4JsiVPnPw6jUscEFezIlJnwlY7MjJqis57PHmK0uHj
9Qc0+apEWx0nZ8I+oYz8z+06sApX1gZ/JwCSTGeY/7k+MyAr+HrSffvrrev77vpj12etctv97JTH
vzZ3ff/HNsuJwp+s0M9d7Z9Xl2iyekCvz64P1//AcahtsrSXSMAfFc3PY1dFVHAxaPjYl1H441I9
MS/aCKJ3jtevObqebn99rVm6G9aL6nolwS+pT9eHYX0m7Zl80CWOfC0cpxNS6OkkKM9T1OPlXw/X
93IS644DyMMkxVu56cjo8K8fJEy4SK4PswNJNEybCbmIWzyrZEDqhF4gs2ggo3PBAY6uKZo2wNl3
jl1VG0IiKQzo8ItyZ28qsmZS9wltd7Oh3bwnCG9iiLZ3QFvf8jh6NqCjmSkl2HHyZ1r5G0rnoBlD
A9nBvGeCJs6uxRLfSI3tzAqPOIvhOYvFXS4Slxzq9A1OHK4So322Cb8x827tLHJNa0X50Z3N41C0
JAYF5Pq0pnmRnG7gpBDqhTXqIwssbG3ddSIJ4QGFu2hZi81xcBOkdnRy2MEN9Mi5faUWR6+cxugG
AVhaBXwzbBBNxqZtu9nviCvJZ6DPNpW7KCMMsGKmfQyI/wikJNK9x7BEb7gHTdHayR0Es7OcoX5Q
rRu6mh5pD1ii7T/KDMPhHOz74NnQcaYAtPxWWR87iC7bslMQBtJv3K0hfI58njDeJ5qLXquevy0L
3XuZ83XTmHUB723CynoWo/NV0/d6S7LL5HTf3I4+y6wccOS4CICepAQRzXRwIsFigWE8lpjIrR5C
YJ8CHQl0v6cGdAmD+AsWe2hrfWYQPg3WGrFFQudmyFlbBsF97NJPDGem8oUMNk7lgNvzSDvqt3Rz
KMi4rtjBjDnKjsAu9CiAJUoDlmfmPmZAdA2TI9eyEjsFYjiScI1vtZ2jXRVhFiiU8bm090KxzDJz
pvhVE+wIGXuIu9sCrLdf5inwjL7auMxrvA5oNmvarHXJ5CpCGoGEZEvTAMWX4zqr656OFZ12IeKL
asxH3KwKAlPX4zxNP1CiuvDZ2001kwCGmCrZOTFHrwHHlViL2FR28cLV+YfRed3qVE1aGtxM8MmK
5eQyDNzci6SHYUb7ZYhr3+71VxYQZEYdhdF4nNsJYZoh7AsKXNg0uurj3JkkGpbxa1xhcUET7aGQ
DPxlpUaaufFhdqy3wA48C1puSrJ303GM+0YnAEjkM02UPNg3kzxIRF5bHeXOTtfqdEfsz/Qssl7s
Jk2bfWbJYl9Ehe41dTkckpCUMRl18mmCd5SPenFecIhuXEDYTwvuzwe66uBBWDZc3wpTRRrfaHzQ
i1ljFLKU39bLZxEI65IvnXN0CK3ZJhJvzhIK5xhak/Ok9VFNBz3Qd/QVEXRawdOEuvioWCRuYE5w
gZoxIWeolJH7SAE1ihmnrIoHaRcL+c74qhtAhtocMOPROW0UGj90LeiVTNpo28Fph6dpmpPbAfAv
A8XwdH3oABNMLdTe8iYO2FJSmxi6TcUaKxifHNlQ7SfCWkuW7zgX+5OIx5iALM3Fmbczq0Bwr4IF
5zjLeplo8Ycwck6RNG9KGrMuIZbnerHoEXS9Btf8A6hM5wNIst2cLcO93gsAvs23SM8V/wWEaZrN
4s6WXcNC3RiPrpGa3DUaxDaQ0T0jbyo/V82+lK15a7CyG8qiOyP8/sp8J93B4aGCidCC6aIcb5zk
JSeNltn/2PhBC1lPjE8IPUjvHFaamkuo1lgxLcz0C6lB8gK6UF4KgVxxQtews7XZ5kpO4I4BIqLs
72zjMDJupCEf6gGAqGaHk0+5aoXffzSnwb6YnXuDszg/LEuNFyiPJg+nROU1cbeq1fPIRx/+fc7E
I8oKUBCU58Hh5M/2eJ4xJT5aYA8iC1oL+KobctSqS6IZH66qmxpERxmX+OaW5jDY/Pl/VhYbf/Po
4pi2nNWPKQxbF++tFssgEhU7AGlTw00hgtL07oAqbtAMPruIFh+nvG1IEZ931irumIC7/mYXxOrL
/kU77hKZgnEEYyi0Bd18J2dXJKv2CYL+Q64hdwp6cUdydelpI0FbDGSfM8H8HEFAtVPlEN1K4q2U
gCSlVVif2trMUcaFa8D5fAM3Lr8b3PAJM/tyZLmq364q0Gs16p8P3DUw5v1e4zXHPYEOX6J6/1Xx
jpshM5OSmJdUdTaxpYZ7DIfg1jAXZO9lJvfW4JbeNBjHwZ6jPcum9PNikjsIf2acb4JWqq+TXxlu
9GoL/aWkmEPxx/qOQMWS3L+YAlONuSfLDQNpHC+/ccuvPp6/HXUlcBG4yuZjvPfvzXDos9GAcZyE
BVN3qZH01rV8CKuhyTbrR1QZQAHCdtgtmfMJhDi3B3lJADL6pSilj7b/ZnRfrTRpDjAKPqm1AlIn
QJeK8T6Zqmo/VeW4bfPI2ncJpK8u+zP/5v+Zxwvj8jf6dg0XcPff/j/KwTJwWOBx/Acj2H+sNrD/
+h/8+8//+d//6z9/toL9+ct/WsFc91+uYQsQX+afGVj/toIp+S9dggxwBSYow/rZCmaa/+LrZZwl
Aks4SiiMSn9awQQbhBdGZxU4na5TPvm/soLpq8nmp+vM4M4gCdkyLMcy8IS9D26K52bsy9hojoU1
tF4ctWrvNvNTvaQ78G70zIWN9j9K1X5mxLCmnMjVzK1opHl6VC8Xyre72aEkpez0xjWseV/Ul6nr
rYcmyJ+NJPMUq126F64GEL9r0aeBngsqFGPFFB1zg6xH2cHMK+lGiOZzJsEQw7dDbVxptUevr982
H927FrLU3sFTv1nHmqr8lNkx/YSEHJSiR5YxaMTEIhVm3ujcrIW03bTILUVQmn81kl+XsrVbUPwj
orH16vxrzfzwYMvmqanbDtE3n7XUOwUA1yW02hD7cLA2Qb16CQqt/945A2mRYXVAxEuMAgEqWaXN
wHEcgukLQKc5G2iqGVHWTD0FwCQQw3rCYIAXmy4v3bq7Zm4PuoGkcVKm5tOrRKYxvbXu58hgSsDM
OESLayOaLYWJ8XSCv4uUD8m5CasZUxGyXrCv9NW3RUzATqi5NNFsoEIhjojElV/m1DIPP53Y9z/O
hF9cWn8/QQiXERL9PGFLK1ng1xtxgq56QBmJ5dxUT3pnDNvrQ+aSnGDZLQ2Ruadvk/V3zDxgl8Av
xsD758H85315l/fDucpIYOqMBzp+MUazX3dFQHqZwjStjldEY1wVn00UXThhtf4+FPmzporvLCJ+
dwTWoebXS0Q6pLVhn3OZV2AL//XPLtDSlzVi7MhU7Eav03nDiY24CpFB4+NrorioJSttnkRPpJP0
3tqx2CP0OfExbAppy8s/H4f3Q/p6IBzKVrphc8G6DC+/7lFCvW/MizY7Xm3wSaEhowJHs5nHbj+V
JcChHrqQLTOa/0l6Hots2WlZekIVgQDdtNcwAPV9ILJia9uLsQelu79uyg4AqJoC2EWQPP7zTr9n
U1x32sJ5hSnWRfHyN7c/VwAswoSdVg0G6XY+dInL+nXQULcntgHQhTaYOUJxgaeDRoHrMA5Y+0ql
l34j3mqbJZ6pOo12RPlgEz8axTXcctOvJzFvSrCvIsU6VSevXUmzPRNtehqCuvUI4HzFBUPQ73og
RPw2aVO3C6ySiIRIfBBu3fl9pp5+84nXE+PdiaOY/TEFNFkY/818OaUhZH4yIUhsHY/wwuWmwdMO
nv05chdxYyoXBSS9WvxoycmQi74FBB9AzaRsWMF13FUmHOlhyClvsPzUG2sX9/SSJlZ+YkIIXdt0
pYPbPkgH3664CaiqZ+6dBRDFjR7nRJ2eLKSPu8Lqv9bltBwaDcYv2bR+HawTb+nLIfjd9fLORcsX
bUEKchxJKYHH9ziAzGidGetUcuwa9VSqfuSQL3dNkL1qfdDvibcHrQ5kTfOndm7JFKY23vhOG7LA
ahv6ova5a0N7mxvwNX/zlfyf9o39EwLhjivlFbvwE6+nqVVmdo2NuHQm9jF1TktWfipdAgPq1n6q
NNJw6cb61+FADLqFCUmiLLHbjZkRWwJASOvWy7wXX1onepXLTGhDaD9wWrZeP9REcnRWsgWK9Icl
dXdTiKdFzSerOLuudV+HBnZfMep+CbbGc7P8vsVH5WlEjVUGIRrYpr7EMrB/kx743mt9/Uoc24DP
QFjeakD/9YaRQrkEXVYlx8UOmOxncC3aRW11u6u3oPweEHB7suj2Y2cShMaLhVndxqijD0kuEfHH
1ET++Zsw3o0rUlnshmLqw1SGlcl7x6WMtZGsCBUfo0BxrerLHd5PuUeMjSHckceoY8EUEt4hlEuM
iNPcxs6I1CE3frcn67Dx02V63ZPVri8ldCv5t6k6tk9bazQu0w5TtCXfWtTaR1jq/S5OxpGeKgSU
OQrRM0Xk/eheWUYED+YVegLE+Fuzc54zV1CKRAC3s4Tll7b4zT6a79eR69GycAArm5GPu8l6NH86
b0nCaEm1mbiVtNatItzo1OA3lap80ej5fjFrajt6fnYAJh2q6NUZ0J1ao9BvrTi/ZUL5liZ4E9zq
LbVU8jhB+dMbcr8SN7+nNRHSXyV4uFSy8N0lH9BGaM895ZNtOYv2QhwMQsAm8TSn+u3Rf79Q4pMZ
ChM4I4PD+vj9FYndP41rq4uPuoToW3edh/AB3L1LcbFrae9h8uAy6uA2GwiJyqxP/AAD48lqYX8I
ZzyNhG6kifaba8Z6N9tYTwvBKMv6k7xRwdL510M+hPZQLoGDVjBRe6ebcUkkZcJYPz9ZaKK3U5KO
aAyXD26AF5QDSGw0jzvyL2HT5kxCQwY2p7C8dgq0o6VilE2mc5RiNgAqtADQDbrQIzahIV+zQ+3Q
G8go27iafYhJMn8yJxx+/YJci0hJbNQ47rK5e5tSWfn4ePothB/CYwUNFCt/6Osy2s1lDIWuRKhR
Y4PaKuCUZDx0b8GQL+e0J2NQpMZdMfA9gjmprar76i7JZYLXWWR+2UXZQdEM61VIzkW6YJUtoV5d
O1cBO/LwzzeBq8X/3aVncTKvAY6KYfx9eYTpajAujqYdJNMPyiOkq9d5tFkWPngGWuHezIeHQNkB
hYuh2NW1C9Ith3VkGxrl/1Ds2wbkl0on6+jQ+rcikD0zNcx5KKtjUxbfSwCYO1uGH4NMtQeuZ3cL
j82iyEn4+ajG+Oh2MMODNFAg8au7amjk5yp4cgKqqFJQciNUolnUJ1rrGPMaVLsQ6ILjPJglwgHJ
tEPAH9RmVGGYE1CTnontJqlg/GNsEcBaI7iAkOmcZ9O73Iy1ZP3UNl+jdr6jQjBvG5f1gukQUd6q
8NCl5E7FGo3kMGiig1l3B8NFW1bZ2uCNmfpiIaZ9oPB8xx53G5KHdmiykxOxwie3stT2n78g4914
yUXg6pz/Ois35qr2+y+IhMmubEFhHTWKbeTzoUgICv1QTbQjZmPeJxblCmiNGyK2mMiAjLCzFNyW
C98cBa1Ptf1CVS4DZktZu6Bj4f9mD99Nsq57yDjOfENQYXfeLwrgOnISaW38Yy5cj8NjjlzdL3XG
dph0m5HLDD/yvBuDksJ8w/wnrMsvxLQSJzCblBmr8CAXZ4YRxgLsN3tH2eDd2OLqDtm5LB1Araj3
9LvZba0WZQFnWSMkfhNdbUFcfckSJ90Fa8xLNY2EPMgON3sew4BMDvmSiM2PQS+qQ++fd8j8saL/
9Zpz8aQ7K8ZRN9m1d6uojEBNMdQiOEDchz1gtukHOrwgOt1jMRTaJ/6L6n1c3ISI2Pd59V1l6BZg
OBjJqNN4M5tvPaxZTYvyw7is2Y/ld6YzyIVQoHlxQFU3is37IF8mHwe+u8MIy3U9cFUMxkJ/JMNZ
GZQnVAn+ACf1vnFillRc1Ue+yksytW9lVSYXOyF2GAvzPWwarnOqfyeHIwlngPCvRQ3m3m7i1yaJ
MIVaNXK9shl8lTALthQU7cS5p2EAMxaU0mFAFtFK9xtZLmLAftpUJ2lO6lAXIYVNNpWost1Zkp4H
lfkPysYMXkYM/nlIU0oEeXyqkgDjfLlM+2ho/+DrJqIBWyp9QPfNbKrCz8CvnwaaXZ27muKjZTjo
CKhFDrS6hHnpOZFMnoT7mYMdXcwC5okug52DctiDRphubRbQDHIu0A06FH4AEvUlcBAwta08qqLx
4r0dCs8VVXNmQCU5bFweTBTK0qEkYS0zRMIxsk7ZWrkIZ+QNRpl9dgxtOseocWGgwk5m2VSclkF+
zguJ4S2IvVQ5Hp0d/ACTO51z5O2bmtH3APaZEavPJmhiQbQvm8D+tKDZJE6qiQa6x7n4Y15S8aHP
Eow780gdaNbwg8p5M8H/7alu7e2VpP6Jm+BtjoD/YiTWERd3cIsKk+TIYli2yTTyTbrDTih8K2aQ
U9infO9Xjhr9qZvqLeLQ6L4See2ZEo2pWJV62G73mN7wDxc9TmqZVJ5Jx9CLSuclNHTbm6vith1R
2sa2mWCMnchusuzPJFAQRhwW5WmOkabbo/sNdS3SVmdMCawjWdeoId/nydQ8sWzO4cmnWHEtcAQG
3pddMHAuR0XZHe1mfBudgTRMDV8ZbjYiU4s59NqyuqN4cZEWsIzYac/mlOYHlHjPckEbx6QKhgZB
tUNtdPCJDcMfhGN5WYV5QrWUhcbW9prW2QvZXPQkiy4paaAbkaS73i6IjyCKbBtSN6fnn08HO5YP
ggbmzikm5qn9NBMk0GteMsXWJgsIhJxyLHn9+ids58bJSv1Br41zNLBs7K7AFSbdTRHsEtUvXm0g
gaf47sCGBM7rROJYIu33ggabvYb8p8IdCx+yF37jmNMesYu7o+byMTAgDmDGSLcpZO77LKPHtrQM
X6b7Ug51/NCQbbbpYUjvglIfLsqYDQiDXJCReEZMRze8FZQC2xydJBMmT4vgPiG4EzvABPs0CIOb
NW7cxmGxy8yade30OBSzfWEOVCV5cAD1tuzhZdzByw8vev5t0Ed7g7Lf8ia0/Bdn3em4xRydOaQH
lkTgYStlCsYqeZeaIMeHKKyJhKGjATiiNqPwVszf7NzwZlTiF/TLGraokoALSUSGlpAVoqNeZzFo
hPt4GZ5kTi5ImSQ3w2RSwNcYypWOQah1sYba+s1gTJfAHjHlFpH+oE29By9meimbfNwbg0syIkkF
L27VpX6QLM+pIW6YP2qHKC+aO1ewc2kYBx+jbnlBt61Iw1HGZXExekQrgBiv3z4fF/MFXmZEknE0
nLE56w2jIaanFQBKzldrFTe2CWXaiVP5sRCh7ZlId8/o2cxtqbX65zqQqLywbbdqkXuW7hwnl/qE
IdsDqOYWw6QYt+jPv5W40PHrSI2D0elbij4fmtBQjxhOKHXM6G8NK/lS4U/YM1PrmEreEs3kM9Fg
6V8vn2TDrQcvNoQEg9JE8D0fqBqwanwTq6y1Jr/laLbacBcvWCFR8D8MpChw9sHbYZnNCqcID72a
DK+YJUSC4oC26Skfp+ZOR1zmydgsWI+b1T4dL05wx1eZHY2xeXXURMC2blTHrOc+NGiDeUuZ5BMh
96tyrD2N2HMueQGJIiY8L6sfVrMY/FEMr+hKJu71wF2bpG1P5M+guAb41Yxfi1K+dPSyL2mCEXto
HLBmEt1smgCOsiC3rFudWriWeuwGforU3sfuAmzC+IKNlXvVaBUYRfS9mBsiYAq9QiknjiY0VJQF
eFOEnWMYUqeMLt1FHyZSaI2xQKlwXpKkeahnwkhcGPsQ3Ix9R9R9k9ukxYbEH9HitUnYgtu9lPYH
ujbGXUQ53OndfkuXIsPYSp4eWVU6sa8lBpmQ/HFNRzRJCO/WtVWwzezsTKIizDOKrgRxqG1f1DNW
+eY5Q3MRpObwKeu/djnFG1YsRP246e0UIdBPGr7gONe3Y27ZW2pQzY77xYjmNiG9sEjuysa6KWw7
gdmT4yyPRwGPXrKZNGJUYxCs89J8JAAxlcZZU7OvdNg+iVb6Y5G7N+1wKCCRg70mV4kz9phF4tOi
HOMmcnSMxdGJEIHaN3KmgKZijK5U2bGM7LuDKtJz5T5hN6SrPBPWobUGWUAMt7puW5skcclH7CbH
hw4Awzbvm7Nu44RFTQX/VRibYq7oO7aEIY4pKFy1uM/ppN4cvBcXJcFN5BS5+qTqiTUJN5D4Z6DQ
bbPXiIfU06hnFW7ZrGP6bUnr+y6Tq5J0BHo0/NF2enKfLtqHTDaRT54osK00qr0snXGZDSkRFpbA
mr8kWxC5R5lBunTo4ayczGjn5sQhGEABjippXtx4/DJqH6fcxqR1JSnP29oNgF6sDQ/u4/hOMPDE
ipkhoVHP2MQanDYQ7Q5oE2ckp9K4Efgc3Pgx7ikzcsm1DLrxhuxMhC+du+zNsdrbafdVj9EVMhJP
c35H6CLWGFun7NTsiLipd7OLdmIyaZC09kuIn9qv28CiZhY8OGDL0xxCvd1pJCpN6O/mKdz1XXVr
Oj1tGuZOu8aQSD2sR6bUnojtkbxYjaSs3CW+cukpw2Svsx8U/WsVNuADKcbMrfk5dCrW7EFGREP6
1FAawa/Tf+pHSX4Aw8BxzODAI4hCWGwW+Apn0h61gGmbSM8NDBkvXxz4DUu11ZfV9jQXONPSPoC4
FVsHU+jx1iFYY1qizaAPXvVxHKqU8TSNvSpjaEYg+TQunwQ6LD8N+9iTcHgIIpRIdJ2888d6fqtG
c6J8a78ZsnpJRqie1tSiCtOSneYynQhIlJnT0s9c/TPQhF2dtkRzNe0+iVEyUmHF0gYzLxLTja7I
RFhG7ZPs4CGT7sfa3mDl4+7JKzvIbDq6qw8xSlHC9oUAvmO2zxELOKYVjs/P7eA1gJWNqlfDNs+O
jZ1kZpCjABNdhoKSXYKkzpTdtq2hsTaJQiVpn2ETEBERLiiHtTu4GGpB4KGtfDkUbURx1hz2HjT1
lAf3hFlvOgzdYLcyLKGLgXadyv+G0evODPcQu4KZWLOJhVMfOTfZWgxSlfgaryCUGcNQl5Y3jZZ9
E8V8VuHNbEtwPTMCPEOHCsbM7bYLm47hutHJRX5N3eyD7eSPlQ14aKieO+oNpMNT5Kix1m5kcduk
+DyLXD+okBufoiyzCTIul7FOvqWd8PKxoDbRP0d41nG5ScODQ8jSRFNHKJmG96VFZ/CQu+oQcSvw
QPFy61urgfoggH5X0WPVrKb5wGoutAC5JGpyWMC0fGFyxJANz8KzI/VsxzpDp1EglkYB3K4PV0uk
WwTzNs4LpiqrQ/L6H9cfub788bAKh2MwYwxr16djQNy5a329/pydj4xj1x9UtA///Jnr65mUuvUu
dL6++vGDhtLVDhPfzY+XP/2pddNj6oYLJLQgOBjawD0H215V4wB4t2XRQQr0f97s3AqPQjym2PVj
XPfz+uzHb/74Yz9tJVSkJS8JaiExxMv2uhvEWgPhDhOcNOu+XH/93f79tMl3P/PuwL0/ND+2s242
7BGethSj5vASWizXJei4o9W2wx1d4cOQxGRFOdNXlfUH5qr9Gqsrt5UbEWTZOD3adyr7i16ST88d
bZdgyN2GxjDemy4T/CQfP+VRD4wo/jqkxSXD+3VsK4sgl27XSMDEgGNfxm6yOdV719e7tNvERDj5
JNB+JLFQXRziRmt9DI7YiAqGNkk6Wk4OUpFW7SpsvNeXtGFqpeVHvOon0D7FTUnv3XYqGHt5fm9C
/SdLz8e8OexYgOAtiwJjg2bmjzZS4YdEf21GizVwGruHopEllC457dzjUjA/16blaxNnD+kU+eE4
bA29mvAtl9uaah8Js9xNkwyDC5Enx8wACdSM+jkB+tHgx/CsoETyPd10yJCrONMP5bA423rOWEq5
HaRjp9lH0n4KOFcu+jwRbpeUPrkH0d7V7nvR19iWC68wh2wzVg4NcvMQQuv4EPoNK7ZtWMpgW2sw
WeuAg9YGGt1N6DS4ve4z/TGm1I30yvnmDoSudqbamm3UbezxaHPqbBzxljFnW22hNvEnO8OqUOc7
hFskQXdBOGFuHaHF+6noGyS2MfOeIfBKuH/5VKs7zT3W+XihrvFVN4Y95GYvTF2IAODvCXXHd+10
z9Ak3JsIbn7ccPRMNX+uDHVv0U0C1wPrvAMLNYwEpzNVRG7XJzE12vShMoNy48C9O0zBfC8zbqio
i6Fql+D2m9uxsLJjEYz0sUzgQ2hr7YGJSO2kJXtLOd1M2puGFfWdSyJ2WN86ehDfyBn0kMFZv5lK
t94HOdJtDLvetMzE9jooSLmB7sCHQ46d9ecU9efWXbT4sOTlLipqOjk2QT0pLgSD2gNxiO6+wEC7
2HNzdHtKHhGdzFkVnlOsjJGeMXDW+gHhrEbg/TpfBBlBQtxstB6cq4CszTA+VEb8RhRpsct18w3j
bbSf5tE4GJ3t3kaAu4yBPUZnsnjCwUA999U9H6295HQTCvrKt3DyKGg439sMgQsMN87luDe2iWX1
hz4i7Wv0i4owtACO58as4TvF07lQnFgu0M9HZ3qT8ECO/BK5tlOeEiVS+nNpf4FDNZ4b5zVZHptl
yQ714lLAN9vL7G6rIW78BdoNHKflqyWZSQIHusuK4CkN5RtdJNnghoicGXqXdkKjx07mWXAYHJdI
UYm9hDg1GrqBRRrKopANpuWnqS849c3YZc6MJDdEvk0+Qr9WjjZ0mtObwCj9qKEjoFsOA/GqG57r
5ixkaWAseYVpg3fO8M0cEUMjUshomfNRtG2+nTIKSbTpnto2fVjbAzNQGkZtALJm3D6l5FdZ1qtu
RgisZ+2+WdC1RDmJDo4J1uTKHNf1qfPjcLhrCErdZgKHv6tXxqGuMUT3DjcNVMoQ76CuODGaETHm
vW9W3ScjxUcLiGPfm8ubnoDRzedHUY17Uj0C0vSmyT4NvWrJDzP+4AQct+OUMYdI5IvhjLuAeT4B
hBJvrQZ2VZmiJy53PgSEsmJeo15DmGhhUuBnmRzhJSaXtRBZ7gNFQZPdhfEZQeFpsfGBAiEh0Iz1
SyiaDwoAG+j9+SWz4FGn8YvSCb0RmGtaHQNcnBgXLPIY7QVGB0UVVQ5Ha46fNCLut/QUQ8+p0Xq6
aOP3zZsF4N6GubDKlBavSCArarkJLzofnhLKFmZN1qzmPridzokWyGm7LNKPP7T4FXZZjQu+nLOH
PM0vsyV0n2aB6RhvnWkKv+26mzysP6o5B+Mdogbox/ypWvQAJXGCpnakBq4ChJTTQrwkSNKdUy7M
ZwBCNZJigtH5NnE9SL7a8h7FWniBCYX8/KWqWroT5vg1QDaxERlJLXNPaIi7hC9JKr8LUl537Vp6
+l/sncdy5Gq6XV/lRs/RAW8GPUkgM5E+6c0EQbJIeP/DzmXiPommitDDdL+NFvJ0xD0qKVqhuQbN
rsNi0SXw4zN7rz3PQPALSoo2Uy2Ex9HG0lyIgfXaqC3t2HIHRI302SacD4P1KjUFDUujlqceZtTK
MJ4tpYP69j7JMihbNeg5/KYdYSFXUHA1iBJ5Py8pV5ThtRtY7M6ioOm2UmE/R+EYH2o5fzMp9Goh
qxtwTpTwAeOyYTQf53nwlUCDKM0dms6kVplS4qL71V1wMvSzOXvSMhl9GeCJmYmMhj74iPRIBqgj
er/LylPcGe8dA9yNI9CiTxZmv+C1V0R8IEjx2xz52A584lzSJMbBQlZMgK8MzIXtmCszcgxsKSpo
OAR5SHHJEijoN+x4gtzTtcWmt/YiqAt3DiICk8SmtjG0pHFKwCuGixXZsiEoInFPYETB0zV7bLuN
ZEoEpHB60qpClsz6ZpclqnJooqXFa8kvFljsKoe+3u5wU3YV9kYNovM21qn4eVRBOnJGeCgTyToE
BeAdJRBF7jPfEOEPKJQdQhXgHHiEV9LAZntuG5oIgbNCZpq4WiZUA3YGlMM8OMkRP4xJ7pc4Y6sC
3OeI40TeLTmVXoEd3TNghwYMMl1SMaFkxeMVjO0jOQgMhbHEbhDnn3SO78HsXanuU9cKtb3ULoY3
vPGNiTQWShwWdeho/XKTYlTI1nzFKcCsyr41Zt6GF8oO/TSJcn6xSeF2ikRNM6nxWlZCY50bTEAY
VuBvJpqWNd2xDr+LOINC21j2OlGreM1M6D7plnBEpZo8a3wgVLz4xVw8qyMZBKKCsY4F7UuYhi+d
jnEoSVqKI6U+SCNr9KLaBbNBDdRkWwPGxSUTnDqmZB24iX4ZZWizF0m1/VSAKK019SwNaNiDsOZo
6NXXECW/jSA91326HQZ1bfWet3Cw1bI6x7iazrVl7pok7DFOOMMGJHSxUC82duKLqk/2Ho2b6dm5
bB0cNTlNEdSXSZ7uxwBMbSqtW7ipZtL0tDMRD4l37AekLK1BmfDrUXCylBIrIYFJuNEw4maV/lw7
w/1Uts91xDq7jsyXrhrVjTRfOj0gmUMVJzmiJNFzcULCdyBx/CqBB62bwVoNIrqY3P4uC/dzYvQ5
NztEOnuZd7btS9CR/lZO0NoA37qcJLJX049xjSijKwChGS2iNUsp+j2JieUoHtkTECwiObnH3P8e
07Bo8kWyieKpFpAj9GkJ1OXb6WC5zVJzRB+or/uxp+Ry5qUUr88Ya6OTkQ/3ndIz+yyZR7J5V0i5
FM7DLa+1iJNuz+iWoTQ+znCdLOGSf7yz61mvN4iDVKtksZQR/JZLUsUjttKeQpUdVRdKEvasRGUj
g6tGzGBgO70saWBp5n0zstbl7Mj72xsrlEbkd5ROiRj+eGMGhBdhloZ0tEQrWsubFo+nBUbNbwt4
JmXXvaL0Iwa4sNT9kBF2LESleGJo48NgPok4Yk8gZfMb6tx1qnWWryzhl9XYoEDTymOwWP5ubyQZ
/+ztTzyuTFoH3XZv70uRx411sk/VpPmDDRQvfwrEwBIVbo/YlgownHbCx8lYaj/cfsL/+G+ty+Gm
hjYb19zSugMBd8Gqr/BITYtr1ZzZAhYx/QPQDYGzT9jhC+FbmI8osBKcbjceUQHGjL9b+ES3Lx8z
fWvzwPGT3Bz2jKwTzPnF3Gy6WXrQOxB77RuL5mYfLX9/+6BxRPE2qhLKgiV0nEAXyXaRb+D/LwzX
XGyQoUWc6s3uD0Ky4KnINKLpCY+TsI7gGYXRWSe6VyzRUoXcC1APlBVcARhs5eUNNIFsP5/t5YfK
8cdn2PmZvACt2zmBNW0ZB/l//OXSv/NCsigcP2dbg2SVLKbbWmgEK4qcn4Rl99249J+3NwmPCugu
pG6rDRiGaTFb5kniofY9JyYoWVGJxKOKU1b4YhuYSbxJpRbJDOty4TfJ7N0SbuOJanuQbPUtxcC9
s+PUR8tt7K00/KjNWlpr2LhDASq5m1Kxv71hnu0pnUWpPNTQj7IFn1WKf/7l7U/Z8p+NXbFJEU6E
GpulZyRNPMSX2ZrVj8/A1FnlkGavLBMcNcKp2T2VpjYxShNvPOPeOAG/imGFAAoRTQ9Qlm0/cgHi
uqVe/glL3j33w11mg9CXn4F1sM0Meqa88vNMX7tCsnpVR+0F6OSz0UOMJ6nVdXLzPoj7zTSPEaPz
bkdN/F2G1M3vAAJea7xmqPr41BhKL5Y03KHAfG4XEEkgPY0mFYjVf8i9w9dWalBm9ael6x+IL+/G
BrSdU8mji2Zpl9vFgTQhziTM/zj7tPygCQTslGYzCy1WfTklI6dSuS+t6ZhGM03d8q7/eNMyj2Lp
0EW7YhKr2/uJtIQGn9CzL3/324fG2XLx3T7l7a/lTlhrXHgvv31c7xCP/cfnu33c3Br2Rq71U5nm
bIWKvPCJUyNpvJB/amPAo4rapXbi14AlHulpk5tXk/RkUQGsrNwR+76RPVs65EkAK6KTkJ3i8xoD
LKLsBe+k1r4EDVSFJlNXWIcE4FxekJyQtrgP7nXQYG5mSBvsfPSwMqebxl+1NqsN3IqsjUVlPXDL
KfJP15fiAqE1LsZhbZRkT3B4HE0LDkCceXYawbXvk3uAgkDMJoqbokyTPeGBxG7m49mIuK2aZXYX
ZpCrpUp81sg8tyWSz1rNfQYJqi+V9SNtv0VNV28NAwi3IeSNikbZy+Nixj2pPAD7HX29g/NkBDyL
4Vyjss6jrWbC63f8kSzZ6zhn27qVxT4K1F1jRBaYeQx1iT36ES0LpSKK6wiROSgLmV5fKD8W5K59
CramTdkkJVryWo0lIxp9Xls886ESyYoN5LNMP5Q4ExvVNL/azD5ZZntHLMLVFOEv4sblgxxJXhge
Kx7lT0OqEt/QGjvs6+4gU/xO7VYYdr+jnX0CMK+yG2ZRp+TTLyjPzzWJIZtaYrjfltaZu+MpdiL0
BkTirnLN3tgi+kza4ZXTnh+x3OmaSi8RRY+6M14tA5ET+/45G/HxptxnAjhwX9YDO5e52yL5+pZ+
0WcNx8Q2HxUzHNaIUC0P78QjjhPSyvUJHoDIyK4KrR/MTMG2nU9B0SJba7Q9e8wcQqXVYrg10vlB
p1nJDVXZKvmLZupfFuB4bl12H+zVpvWihRZsYzHez8TDxIuWqordjiUSUWrVlrDBK6Neqlyacy1a
D5K6gIaOxTiXGwPgKBZmAhvl+Eq89zswyOsQ9leCtkiApqEcdKhbQQAJeXBqRtepB5sHX9fSaUJT
MA9TZV5mjeVVipJEhWrDAGl8DBWWwEUT/ZIIdma6IB2KukWYhCk7H9/0lHI10oZrWlp3jcmsQhj3
8tC/RFn/WkTRyTJGP2FmbySVA1Q1fyeZcaXNIGQ1idtCH8pjWRQfvPqkWerhHdkUX9Ras0vk9g6H
+pGDXmav9Mtsy2NnDt+jon93rOQ5oD9g/XpJawzsTrrrXOSEeRAZ4GIPOFr59Jm39k+F0LxCSOA0
jczdqVy19hcamM9eMd/VR9GR8IaiGARtXX5NMnnfY/Q92inDs8AY3HBMzuSYvaXzMgpQ2Vm0/fPk
qCM9UYJYwA65RQnTqTVrhcD9jesyXicy0bYU3OcplJ+FbUZegk6YOby8qZfPg16koagnjmUa04Nm
Nw+QUQHesk1kdJK7RtDKK7Q6iwyQHBtTdsnaVdnd4hfI1PmoWRpLer7xtJUrT9aHx6QW1RYSFKt+
cEadeBOZXLD6f4ntNF13PFZzJWfY1wfOoRlVN20AFkjGJRo1oN2Fyhi0ZkaBhlwBqOINEEM1TIkr
BAbJ1KXbntR3EwMra6jyEpElP06XarEN6fVTw5DXDI2jmJhdwc53G9VoV6Did3JEihs7KUZr+tcg
I8NRkxovuxKBNoKpPcvdo90m9yQ6rMhmUEbwLkkHzLaQGP3i5OG04gJMgE0j+ql9qbF97tJFJ7xL
hvau06SPwLHv+Q1PVCIL2fA6hRw9ebXGo+t1xBdInbh0abAvQ8MvVSZfg4rffXhmwKRZ8g/i56LD
tepY6X1ZTg+9mF+qoaIcU7J9H+fHhhCIlcTL0xvoHxUGWEr8hTAkzbQ7qA2EYwnnEzdBuwROEjUy
aJsWQGkoGURzFHG7JXkAlWuLlOQjREsH9TF4n7HyrxW+j4y7MpKuRlATODAjqGFf2WlwN8PDbOBT
0oPqS4gRsIHkJhUcsnL6rjpkaI254CAsYyuJ9jmKzSe2FgzROibIcTZ8i7LmmanYd3Icbrv6LZAD
fOGWfJZz6ZQo85cdO8/jEp7CphBB3DoQBsmwQfEswZVZlU71FUYJo8CKkA4MQZveDkgnZrBPMgPt
qd6+skwiwD2xKx+rAjavvkfXpspUD+O0U9X+VyDoX9JuvjamTLR8lMseshmG5cWPzFiUh2t/F4JV
47hLgFPUG9pkUnu+pBjbUQc0Y6UKcVD6gIsIQT9ZNg95o2AcqxG1wWvpsDJQAuf9xxRa8Sl2GjB4
SrtQr5xLyDR1xS75U2Ep4ON+isHtl/ku4iwhG9teI0zIPQmnmzdL/D6TACQrgM7Mn1VM6jNzVtma
aq+P5LOzyOjlKtiHtnG2R1N/qKcHrU9R6pXIKxTUeGDpEvYU5pqfEt3PMl7qLPMroKjB6A5buRzw
inTBsJ27EIYwjRg4UfgYmRYqq6BCvl6a9JeyLCusn9sfUmH9zEH2FKc556uqVh5QIMq4BmlVAe1x
D9BX35DCWLuG4jwGdlY9kL3KCEVv+y3lZoylvGMALdL4UBjTXc0+7+jowjqaca1u8JZECMWM8qjk
TuWFinpy1OwzBLJ+DPBR7EZ2YoNj1cdueWPDNl6PCi8v3j1zT96RtScj4lCOjMjlai4OsUaDmKbL
ZGmJDWmyztksNswJtLbP/OxiJqjnbm/sbqaYxZRdG842Jb1lH7camiDG+qE5QBjpeIgqegeWNm2Z
j/EoOd/eKBPKPQl4q6XPV5vFvblyhsWViOhzpQgHyivwhswccRYmeeT3qH6xhuvHkYehWwVgVPRy
nNyxA21Ardo/WLsqkucH20jha8qGejA7sImBYPvV50PzKBSY0LgiqBKTRN3aCZdcKAzpTiufwq60
rrf/MENl2ijLDr+UylWvGzDrVG4vT1dRdKdtO58jsHGr1KSaqWSNJ53g12OqhX6M+uK71SEmampj
HrMZZ5XSxL7Jhs4163Z25QjxjxWAmLZGZHNdIK3NFFtExiTY1a1BX88DsD1Vpd0TyWyuhr7RKS0l
luu54LP1LIbnki0/lu0Gd/Z5tLeDVk0PfBbs88Inw4pNd1Irnt4rJTI8UuQJkeVzboM4Vo7hxCOu
VVPEjKpU8SJDBGVPQssQYaGfOtkPekI7HCxGEeUE8WjJoYPqXjamnzj1vZi1iEEgyReLzxITHUuM
WTqNjdF5dkTtbpIWtUYeQ1Zhxe1uicCXxmTmIq0nBKPrhSPnxS3/WJPDjcmvbAtNG1BvxVyxbYXt
DT3qC8QDmCghHMUIKlutpVa09mGmX8s+2SkM/qigpBb30rMt03vcDL1dBZ1UJqp4gN7hDho8W40H
6Fq3k7Wih9MO+8EpHGvrFCVjtp1Fc6lmwIltXmxGMGxpL/1y9EFHSwoEP1zkLSVZvyBNl58D8WAT
pIeswHxMEZiv7JETZu4+daKw5r54gMeTsvMkC6lsl6gWajjgrvi1MLXExDMbTRjDAppC2Nb6TxoM
jS+Y5iFxGs9WEhyW/80GT9/EGtygduoXktBM1ppRM2QHomsf4bBMF3uACtRz/muVDUwjIiW2vC9b
aUWqWYCQJUXhNWW8RpQpOrszL4Yo4eoLUQQBFPiQYmZv3EHRsMPPLGkR1GoTo4GpnE9J/JUVhrOj
2WeAarag5psJ5luBDDMOsBRLpnFKi5qOuMGSHToMwZp0z+C1RauVkPURsOMxApkdmfmCSya5kqb4
WgeUH1HX+UVIwzaDTHeSNl/3uX6Yxm6xTDsjhmNioRVR+mGqhVQzIvK1kc46yYHBdTnhAfUQ7DUz
465cMkI18DKJ/itInYgaHMX1yGr1ECTRtTN6aUc84YsIlRpoX4FPKVIObTLaXgkdgmQHyKc5M8Ll
GofrozEanp20PkxC2dQFD4xptHdRVxH8g/kKRAPLnn6+y5TsGtW56RcOnFH2HfGxMCpplY7Whefh
kzxWb9xC8i6S0Hrac+PsLAV27JJZpqrls8oWamt24rNIkmHfGfE9quLFbTIep0Q/mV1s0wVTX7TF
8NyAvZ/NAdUJO4/RZDhrQsOPSrBOZsKGZJ7f674hFKsyjq2MfUCv6KhIUECXRFwaVspkz/UFVS6q
rgbItLHuMP9YFe7zQt91M1KaEERfr+MfNw42UfMGomW2EsZLhiJCA2mBw6TH0F3on8qsSJsihe3V
spFYx2PlBY74vFnjb7+xvBD9Oo0vYHPaoMUWOj9Vhi/LTO0q2zq0/Gq9oilbr9QpETOFSKmUygqF
Oe5PFCLMgRlS2Dqpb45x13eEId08wDeznzwI42BygbuBMXYryzBmHzTneK70+9tHNaJBoengaQVT
gNi7oAbpoxYFVFQ7vOhkNRgCIYJqb63BdLbYMKgKEhuCB2nVTq2var1ITiBAiAwzEY6ktuI6iONO
pdNq/FvwAqLe3KyZcih9hlP+SK/PzmyOfHYvh1RJKTZx05TpZzSEsq+YDIPbWVlDEPwsdESsSFoI
EFm89grx9sPAArfIkTAF3AFVfMtMFkCj1pwOJNMvKAEM4Jg0kelJOnkB2btWEZkVIRtdl8DNqAMF
rw3mudACm0IYPR3mY6LzKTOt6slAAM8Il9BDF7XPMVqtWhywnYlmNs4e9XrkS6dYjZmZ+HrVXzuN
iitr+edRwPY7AMTTOkG3un2kldLQ3o7U1KjJv9CDt6QPHkMxcdKxQ0K+RrfbTeDLHOlH63vHzesi
JzWDDU2KgbrBGoLOyp2RGEm1+ovzdLGwpVelYhanDoUGrYevkdagqiKkEIMKoyTpj7GhfVgK51Eq
N2cygFgbV9h0Vc75iP0xckbuBeMiDTovkmrc11wkE9+V3UqPY4anvEqmN9hEOZNVtj5SzIutV/I6
mkh1Y7QWyS2IKn4zLCMXRBvFXTtKsTui8GDAubUQF2p5ZnudEn3enidzbcG9LHZTcu1V4yuqaB0q
h39yG981GpogPnSklhyL/jWaee1ApEs4NQvs0IhQoN2lZzW56IpWbM1qzA9wJRWysadN24lxk0c0
ubZKOW9ng/RkRiCcBkUn+0Y+z63Znpq6E6eSnXvOznRnpcW4W2pgkyS5a6ZxaMaT/taFg37tKSPl
UW0w/GVrAoX7ayqWDc/ssWsrvGEAmFp05lsbNtnh9kbqu/coksL9JFXGOivjIwwyOYBohrxaoQk5
FLP1Eg0S8lljUk/TKMdwvnCCc47es2zvt7Mq31eGMDecJcZB64IDYhTqobElDaQ1/Nqu38Hfq27d
KndRxyUq4GgN5Fmul4tKXrAOUae/ShbLxEQsvz/Ga3tjwpmmB/tZZwjKT3kcnR3LHme79PzTKCzo
gbSTwvatOnO2DPnNFVoEFnc1dNFBbnZTiuPpJrtVul5zFRU6QserR2HQrxzKhGHp1NQGmhshCjgX
Wf1xI4Y70mdekx4laGrhZqB+vDPS6myNIZayGZKodW1zC7VpE3MtDdK5pJJB4kDRlJnpw4KhR4bz
jcPO9kwNAbZCt76y0A7xvVWTWzb1uh7MZ1HZDW0Q5VKIuqdo6+eGytitR86g20HEeKUErqA5q6rl
cRxkksHN/jkXSzfaWfT+cQyql7vfYi/B7p7itl7VY0xzqxW73GLrz2SNWLT8kssgS4Zgqn0ZSgSV
InoRVUfREU/Uew6ncdf2L4qE4TqgLCOimvk37aEiKldkzR7XC2rbnofq7fdkmq8SRC82X3jmVRxD
t2+Y/L15FVJtyUP4NFMIepSuPOthoCg5nE6W6JuISwBhivJN2tDocU96UqnjxuoQS9hDQNE6MsjE
VcdEgXs1lklBCouEmQEHlqpw1KTIfYToO6oelg5Rxc7U2pUpa7y4ivaNFX0u5n/RZsQCcDUhpEXs
rUieSsoMAOD+IVTE88RlhUcJkso/L0G5Yemd4PkO9e5R8fqUEyudOB+LTVPU59SZeD7au1iJXnHR
t14xYESDCkFZwgeVwtpOOQhmMq2hy6Xyt4yBnWmZ7ckNR35wzueJM9kcToyuJ9cCB+PGKD+NEJEJ
+oB2tYy9XRuri5Lf08efpRCDoKUgmFvOq76Ffimj2iZ1CYEwDV/Kh4MntllZcopZavIJ0fd0G6lj
I9FWOV08MomSEVwyeZJuHq1lTsnRPm+CaqFcpOTnWN0p5pABZPwplI70uICfhlSd9VxAuSYpIQ/a
yDMYn68IFrK9P87EbthLSjpsnCH5zFhaubWGWQa+c6z22iFLEFAYg0OSMHe7PV3oSaJzzRZqlTO3
fen7qMYtUoabzAqnF3LSVjL5V4wzuu+YgY5fj4Z8tUv5exwfQqdU3xlUoHgu5vkY62biG9pMDhhm
dU9iQFXKcrYv63IXG2p30sZ+l/c0f+QdqKeeGifPSBfqS/CSjklCpR1ASCmQb6Lt53KuQB6s4Nfy
CYfMi5u2Zr9bfBqFAsAj435crpBG6b6EMz0RNHCCKXAeSnAgQUPCGKb3ndzoO2bfNDmdwlqPOfOw
XD2GXHNIUSXKy0kwOimPWQ4VLZMAuGbccXpov8/dtLcyfM6mnr4s5yH3CaoDa11F8WdkBY8ldOJi
1l/FFP2CGOlHQ8GplhjdiqmGi2im5yW1HmrKa21gQqjFy2Q/o9wlV6TlNOALQRqjuDcWK2ReXcIq
crH6cnlXlB34bsVqnhi+yZzIDrhCL7P82wM7oLclPgLTHKkW8Gq9hIVHlxz6g9rYn5Vs71LdwR2o
7iIlxp4lqq+AABboOYB6OuNxtNmT67mLn7lw4DUWNUf0hAh4Lnj42j2Xts4ihYdf8mlipl6Fs+Mv
966atPMm59sZJftxFBx3jZzANpUItpCpFbulnBi1YKPXuJXt8hJU3AxygVu6ZdRthPq5RIe3un3n
TY9LOzGnS21LD12vS6zjsb9RRVSzc1YXb/A08yDQLOybwuGQi/Bajda5Trn8byCq2+0SJg4ZhsVJ
QjvNbJHXN8SE0HXEaxoVx1KAOB7DxrO5vJv7Ad46kQkYSzgd8Nd6OeCPUnHcadLPUp3xW9CthgNM
Dn5inSyA5f0y7LYVpSsxsT1SISRDTVDzSupsTKeTPgSdd/tay8e2HHDgkVZEVsLMWdqdypJVV9W4
k7r4hCNqmdLz0ImKFiq0tsB1GYcUEtsSk8O26rgobDxNmdnw4uU8w7o8+1Rzbd+kNvaxhZOVxIWf
WUwUg3AR2BGcTe+UTAQUHAwbPlW09PY5IRFpaXwZFZ1KkPN8jhhBW1HlbDNJNtdUPs89XE+pWUjf
6IayDMvAzZprE0zMBbRMCkfSKlIw6C2tOCF2HGm241nAj1juYMgguuWhViHmIW8zeYo3y7iCvDqJ
VmB5bHJxlHjS5y0WDWk917jPUlwbRf1e8sqtk9R5ajHWKLF0F7cAlOLcYWuqE1SE7o40LV3eKnXM
D9q2D0RsPIuly8oa6yB6bcJBwWPallmXR8M1wdvtZXP8Oajc9I1ubkmXpWNLKWtrXBwYkBpCflDV
so1CUjI7jIyX63G48ZHKngRf6ed2duOlY9CgoGAfS78XxUTdyEs2atqDXVfJ2Zr07yz/BGM2vrIG
lSfriIsOIX6GphcnM1l28bSvgYrjfgaabVhJ5SJrSC8Jswc3SyqGMOZCJM4dduCl/cA6xy2GSPX4
FIB/F1Ei7juFO2gHiX89OONT2k2R5zTkYUINY8UvixjeqDl4SHrW8qAEJ2nmxFKt6dHW0ERx8+PW
6Fmt1M7s9217VfgeD4mFkG0yiEGPAdk306Vl4jWjW7KTAHi+0uwqbDnocMxtH+IanCt4GjAjlDhO
sZo6zUZoHc/YkAIIc0NJoG8xb8ZaXMEeYWqZ0uxe0VDelBzfGGl6RH1ql5xaOnhXY4hXkG10HekW
72cEnB16kj+QPv8fUvg4Vd9/+8sHKGr6k1Y0bEb+zBlUNR5yfzL/ex/i49++CxGL6fyR8y//8Z//
8e//+K//9o//AqPwP/39v/39f/D///73//5/+Bz/ZBVa8l/RroErBK+mgmkZvlvxt79IlvpXw7BN
fI1oC1lXL+Cughia6G9/0Y2/arKpGPA7NNhshgZ79J+cQl39q+kYHA8aUxmD5Z72/8IpNH7nKKB4
4TPBDoN2xp1t/gYt0CVzxJNkzThzMAPHQGGRzDGml57qY+Zbpjurm9oC4LwugQY+ig/9K3wUz9gV
ioJx7jaY4AG6lvQiqkMXbMmkwF1Dq2qAOcLuk3i5hEZxFT3hsKiLXRXcZ1tA+pvigzQpTVsrCbWc
BzP8V33gRNxxl/9fiUi/M35uP6ODk9Iw4DKYvzN+mgAwDLSA2Zdn67lTQNR287a2tWsy6F9d0/1I
EiqvKo3fjFi5/9Olcf0D//BnzJ/u/E5BWr66zitlGXC7ZEP7jTBU5gFSr1CbffvJGQ7yT3nfXBiL
yO9ik/9QyRS4t3+sB/0eYb5+iGgBHkhBPjkPtuXOlxoizZ2CSuNY79WP/Dzv0ru089pzzML8DhUh
I5Dz9GHrq4mF+oNFfEjilf74VT5HR+0qbyv7ezG1rwmqeU6/mZabV/2t9YZyxah05t+Q5ctEerXC
Z9m910/5EzQcSdsZOQjktQXve14pFXFA7KJdlsPtMT8OG/kXFYDm06iSMr5oW3kIe81DfUbHzHxy
a+81L38vn4ifib6SR36czfhS/Mxb6X6ON/Ep8E1aHNQpH6HtYzS8LMX/JvmefHZUHpt/trZptfpR
DzWaI7SHibST2c59MlrvaN68/LNFYg7ha9e804fk2OafGOktYzN1DTEofCxJrX8KiEdJ7qYr9heM
Rohp7MfyLv0OSe/JV9KpfCTZ/Z6aonjJh0d5WJWAefIVlrfX4sPcDCkBcSvjB8WxdTLNXa/s03Bd
EDke+r3N4ItfiIcUhjU7YHVzekWDCZB+ZkGdKSzz7ogPJXQXCcI7CcWf5TW4iPKsPgwaJQtVux8z
BBOucx9vMbfsh3O472c/vAKQx8TJEMRtNbf6yPa1Dd9gFd2VnvaTrBkgdxsEEWgchk+RrNMepxNV
oAf7+VVt11V5JecnOtnw6D0m8LhCk7VYgwLf6psIcahL4mPMfvBN+RWckJCBqHhlDOx4+QUz8nt0
Uk+QMdlWVPQgLnMvBF0B1sOtRUTYqoDVdLBfcCoWbHSoF7+bO7bo4xkhu36R39R+bdyHO+q/yELg
55YqpE2XLo/fBHW5cC3rWIO19pOPbte4+UW9J2/Vfgo/zXPXHgTBbi/Bk303I246T5XbC69DULYz
z/ll2FFl5drRuuN5K2Xryi8+h01Bmpxf+9mr43GeYBIkeOLkXJ3nuUbPuUWVPK6Fm3N3rLLv/qzz
2zyoySNDTyI4d+alBX5k4J8EC7qyyDjETMqLBu8dWR8QqMDL1uLD9GkemBms2cjMa+Liyo1zR4Id
DpFTS6wO8tthp6x1DJJfDbl8/IDmplhbO5qAkChCzDTDFtWwH1S+DsDKbc557nY7OBRw7XTOQE14
eKgYaQSyi7S7J6WB9KZf2ROTVB+1B1XhFs+tP17ZhpvbCRfrLnkS75PnT370pMOOWdIa3fACHwmp
kfEYfLQ/Urtnw0i32O+ml2o/rhEPOnfIaEaCOoHP7oCqjNsxdNlM2Rete3Lu+pN4i/Z4iay36V5+
kb3cY/sj3ysX2Gb/+nz8nVIGQls1dBsnCfRADRjS/woDU+GVGIOp1n4bChqpeavm1ovN7Olff5n/
7RBevozhqBZOEtNWf8ctNY3ENiNQat9QhsflSzjTuJtCBlktaJIpFygm6+9//TVVKDq/UYr46XQQ
SoZOZJKNM29BiP+JLkdyqm6OTtvi40RbhRRlbYxFAuUJuVNhatK7QptCRiEzi+ckJANCsT9KDdpP
gEm6tyRzp1fTYxkEPVEdTJEzsp42HUmQItbkI1CSyxhiianhLG4UjYDMWI71tT2q9qZRlWpDgMSw
Suv2LCCnbbIZaHCpH2QtSy7FrNVHfWC8DNFnn5obeJ7ts0rjBDstrtlM0fxkRYl41Z7v2SNiRyHW
UQonHyzKCiDCkzCs7iE0Wpb0WXEAoY3yPbUkNL4h1njRsuAu4i06ZctFFv7m9CWU7kuGZnmTGV8M
dd266GhrTanGDURqbL4pa+CuearQm887q6MkNmE+YCHG1m8GiCuaBsQAHdEwwMNFu36NC34EXnbB
cQAWksRW5CrSvlyyk+3IeQHqI3kNdmmPBfZP1wjm1UPDkq+UH1Iz0E9xzxi9mJdOFkHDqsQ1ltoT
4oAG1VdMZCEYsTGuWUEatECwan7Ux0gJOFOJGKNrsAKkkPQIRqhoK1UC7aHT425QRm8klQRxDeHV
SbRkWdIIe5Y88OCz9As2R7bIkv5JU6JDHlzrrNRWAf4av+9VIiaF0e5S9j7jkFy1UvpyVL6zwpgf
DfUj5PtdlXb+q8GJ6RsVWRgjqbAJ2W+RZOTo9Uxjo8bmcxcb81pnCcx0FF0HjkGswdRojU6oqWk+
IHl5kMndS1LlLNuRL03GVRl/MaO6nysJXSUjrNGsnqsx+4gunYwjvR3be9gTD0kQPqpx+ws1Zo3b
u3qedQbURvuy/Fkf1srADnCOsdgbueaRvK4Aw5f+J2/nkSPJmmbXrXAD1jAtgEYP3JRrFdJjYojI
jDCttU3JQe+EA456N1W74bGsKrC7QYDkhIMXeJkh0sPd3P5P3Hsuv2KqbpGKM+khKXQh70dmn6vK
WNbQXivAP8JzRMpJLC9MI8TeVi1eaVPes6MSfFiv5IiWDdN1SA5KivSD+IrXgkw+0RxLe6pC0xOm
75lLXRSy56mSfyMS349zgSvCSvONmMLf62cmWX3DQaFfSREPN0AIs+488ArMAVttnp0MscdcORVJ
9/34VMGuIdWHx5E6VZ856hz5BV3q+pqJgeBNGTSvEAVIbyuR5owoBxqASJ1Zb9WrTkJprq04hAU1
LUknKcH2CKM0mLTjZGySZgc3H0cDY3Dpg5WvbaAKhJyzKbTvJPpcMMoMmsPw78Vsx6OlRDvTED0V
FaaRLqw5Z3hHnJNTrB9yo9EPShjCRMvzyxyhx0X1ZsiuaayHRtMrGBRAk6DLPy8KQ6953Gkkj2CL
1AbSxKR6J+sFodZ5v21TwmyJhJ56xJXNXUDi7atlyFAcdr5dapGEj3UhoZk736ZSTMahgxxu5wFH
SQ/BL4UzYVerU4tlyx6Come0grz/80GfZZmQ04aaTba6yCd47xp0A24AQWPPJ7WIYmalwtAjpodJ
HdO9oX8mrDFLtGn8VWy+FWiy92WcZ4c/f7OSZP72f4P8i3dEggQBE4IBtYoFnjq4BIaRg9MRc0Ri
Rhbso17+rkNZ8NCFxe6V+eG8ES/LvR1tykVKAHwFTnsqb2jLYh84OCVj8CCebSs/EjaKTnPKTtNJ
+mTcRWw6nDHLsa4LKpTWTh8IWZg+HMmOnH4aHxgVFcJROZuPDQQ/cyM+iMxRL9Fne0QwderFTXAu
vxC4X1ncrrbwd14j/d08tE/RVnVidBs4uM0LqxkmedzpoScBr0kINe6cUQVsZRtn8cr8UaI8TZ1G
31PODqzssw0bBOmGwDjciOCDHlJrM2lhmMu3GRSILOE32pd5NX/jrP6OhwfctDRxIFCoPd84/NSK
q72OR/ywBRpyyy5Sqh477ZzsDMDztXymkA+vSDheDd/wSSSFJ88SwAkKCg3lJ/tYEp/R9NfykSwb
A0W3i5qJaevM2cSRpzvdARpjTaviMX2dUEXus4EbqGWbDIlKp9F8XTqMqcsYfh63k+khgJdHV2kP
xP5CBZ55t3Uw12zxtG6/cLPB01PR8m3YPcUTa/u1Pl/3clcN1yu/3q3m3nTI3dGNTY+R6KrYwEJL
Ck9hT7WDijWs3PCN0JaKoeTGxH7C2okilNlu8y5XviJ5BYI/nNopwVk2DhjtIu9NlF17k1SWTclK
IdhgCmDYqDvjO88xI6d59vEjN8pW5vnQj1PvQXxKyJkaXFzVHRACN77BQi2oLr81/ODNofli7cXL
Q/rnBNYGIfAmu8DhS7F9hFu9uI/DbrIewplbmHXWtL3+ECp32HJZ5MKOp9gIN3n4ZJzV30iuxNSl
JeuqfcNsjPDCFY1tPhvnomGDfTbjg/5bc4Xb8hpc6J/aR5PTtd+75wlqD/K1D0rf9+JY7Ybf9GQI
ytVvxYvP+in/7EtbVDbd2/gSYy7QbevM2waGc7k1R5sNXvlSec0TDiD234D5zY3yldOsIeckJ5qB
LMp4LvCXOnRVRzunLxqlKtZz6aAnLi7twGneBmMTjtuKx7/n8Yr9iaUn70lKKIbpHQPEzXOT2nW9
MciwfWF+Ooc7fk1+9DBcSwlbl73Gi5vHUHPilKkp27aNQSN5ThtbO0q1i+pmT9gUq6C55JXy+Bl1
6vACFY4YvPbpa7j4WDL01M/6g/AF1ZcMIXJ10YVbfk0hdrYuMzkqC+yg07QbjikYzNDjylU3ARBe
vzmQwDvtu316Ssj4wuD9e7bs5F20jtmRMHF6W5isBcV2sSu/GjApdHM4d2ykE8Y71xXK/onNINkN
RINtZe4Z/Vfiqlu8GO0x2hZYy7Hivmd+B9vitDZg6ONeYyyvF6JlcybNDqsa0h4Ewi5Zspr2yFKD
nkF3cWzSkBfOcrK4amhRmQu42UeDiHHEW21HNzryYp+mz4NPlWc9m3Cq3koqnMk3bWXX2tK75Mm+
/oJr42A9cgILOD522Qmr+0vBXME1jgcM88vTmLvTFWQNO/4b/cyj85Id/gH1lHIbCx0yG7hx/yZJ
MdzmZ5WfO7yrvvnB73Cj0zWLbbQfsIcTh8ZvTYb34lq7ktSaC/vGubFFg0htTzwHdxzQHdGbKMDt
0aEt7+7tRXjUB+0J12n3bt6wkn1Eu/YQMEihTLgFEwpVmm17Gp6S2SOPiZv+Din2l+zmrxyh3RU1
nHScvPIcnptfi4Jnme4qjW3QFApMRVd9qb5YZZy4w6rPyjl+SQ+AUOU9nluCqxGQwdSfxW2WHqtu
V4lX/aaejKfyNceYpWwYWhJvhg0i0bbNb1qDiIFKs5PeDewNF1q6MycMoxB6xPiLjQ7pBFboRrxZ
VwcIQls7zx1kwTzv7Kfe6wPEnkp1m3egsYrCZWCeNdA9kmcIPoj6SNhOksfrFEQev0uZ3sTpWKo7
nKA0qegXg94DoALSt6RYONJVSr/b+ouqwqqdsjuqt+hZIN1sI3nmTfatJ2T0qLxLfROC6CS2IrZj
F21Xs2Mqr/Sb6RhvYyoC61yfG9D76rnWbYl35Q8oUWXHZRe+Lb9y6Gbc5lQ33OcfTFdGdAYfOWnr
4sZy52vul/v0FsZ7RfqK0KCbt3A8xR8jhVd2WFZL5Sbp0IH1VLwnbv6sIQloJiIMe4MdCj+bAd87
TtHkyv3HwotIRAEL0afZjX5Jb4Ll0BGMp+zBBEJ5ly4MQAY0PZdst3j1jfVaQj13Cz84l7gZKMqn
NXj9abiU9xhG6q/OQ9CTv4moyi3gxLbFE0CiHEcZ98eQVjBEHehmL1P1EppU4Xaq+RZnS+lxqEjc
7R7JR2fYKdHDm/k2vQfBEzCwlAJ0p3DFJrBlG4cU5H4TfCA3hQoMeaL6ql/KjzI4qq9VfE+uZnWw
tK22TR5r4QkB73NCmcAmAfeZtEn3CZ6a7cJB8SZtKw8QFP4EJHk2Egq/29GesjpPnajxUWX33yso
vthw2wzrjcia9GE+ics5eAIQ7gaP/rurNhVVwDMbO1a8SuPwRgnPopu/GKIdXMubaof36piTF/up
wzT+Ubz+g+1N+DPv809ZueUxqyrUrjztw2EkxZ4inCXRJr6xU7xirNeQRexjd/5Qe6d+4a6u5Nwm
7ZDZ2BmO2BNWPk4RZWu+6owpcUpcGCh9Kp74zR8kzR9DJFIkmOOGJmF7k9R4Uu3gWWZ6edDuFcOS
yIugQHwrC1Wsm39rBNilt8VCD+cJiNMQ7JzJJxiuAxmQHIuz+KEybsnUr2HBbwwLRQ3fFx3wTcoB
pbqYlUreejGN7ahypxvxt/SNk1EC1XFDo+4amIBajLuJL5FmfZpp0N9JaQ1OjfLTNr+ayGmu/E4z
ZxQai134TQ1TXFhnxjf0VJjmsF/gXO4IdXOt1K4eSU+Nu1G/A17GAo4n7cemx7xGbswmeh6Ow2/j
1/iBIiAN7eWr/qZrtFAxkrr+0+oeqVfwuGxzzyxZe2PDy5klFrbkw3s+zU5+zP2c6tJBDzqeU8oM
VHWF6peCJ0FlY5O4qc+xu4gYFjz1t7ijRIxJHbDDg3qqtwz8uL3UbnjOHsUu8UlEbr/6ysUaEj3X
B3hFGVrKU3wx/fpsmgfRn76Hb/PMVQk8On8mEOlU/LKew0t3ypMNYbC7+LU5DlwFwaYGiOfNxY+0
XGd4MGQVZng3dgVaYJjxvwzTr1hTWLQy6Aq40AWSS2KcR+iGZVudZvGwyCrP81RrpBHQxUaaIR7G
MJMOQNL4hCR2pyHvBF9sZ3aGq/OxXz/758Ofr/vzf3++zRjD1WGbttyUe+lgTbEEnXb96tJYqj1c
oSzsiPZOohsALIdERQWgk7iJI+4zXd2qjik2MpoXnq+KTTukaDJckimnljdXUtMljCbe2DniiByI
D2vR9Ia/8KCztHaJOWNyq+aiNwicIAu4asLIazCXaYXPmQRq5kcyNw+99HB9U1EJBokts+i2hokX
oBEZRlkav3IQsV1NuoeU6pFb9+34JEGQB5KGkVVmwi5aFNwdiy2nDpKJTrh5alsFXXJgfsqwfymr
cXDMioP8hJglnKsOuqvGHTMCDybQz/Bvpug1jj2tVlkaJzAe47Br7EEJGq/WcK/XOBEdxC/dvaY6
AujpWFZibpoppFmbwCGL7XhQe871Kl0YpJjjIUqymxDUiz2IrHKjVnnoSJiQmVf7pCdAvZiZZKpC
cscWCdjdOBgcTkFUQ3TFj71khHvXVMhjGdyyOPhQlbTddzJAtXKifU64/6EE9IjrHVczOJyCXRoC
6JavHUHqjqwujMTlPHXnOKcTmSkq8k7dkQr0EuVGZCcxVLLB3LdGeAyq6Z21urwbRsSBeadfg+Qz
6xtAAJb0rVYZbdlgTu4wJ4kPSIrzV/CTXs0eqkmzQjbNKqKoiKpE/+8KwXRfwlteFNp73r+3AlL5
SeweBTkHtjQiQA2ea+1Hwji1wQ//OqDD4f2OwXdsrJ+6MA5SOzXIUAImJwWPIZ8lt55Ud5QBJ035
8iZ0mJa6SYk3yH9/loDd+CpVMMOMmPkh2gbM8up+eakN1dz2iQDHWzCZfesjG4ZwfJvXf4wIpDCV
oF5a+A4maENIvC0XXainShaYoEQWkQjJW3hnE0J8y19WlVdagEEhJ75f3sZaeBuK6Kxzhg5IkIEJ
lG9dRzP253vzRPtZtTurKrtCmdQyT4uNiZY/My+ZLq6ASfG5E9X3Ykq3/Zrkagsq5T3+LYpr65W7
crTpIZ2IlfFLCtq3koBWGFCJg3EOYWzZvRQ1jMRCJUPIGK2vhqjPOPgi2nSPU6E/GCUFc5WzQSDD
wFIfyEPfm56JY6qywOri0U7H+VgO/aqMbGzSJKis0I0jZc58qcnD3T3SWCqVMx0d9AdYEDHNDOZL
uTZu1my8CslI20Rmm2uIj7Qav5KJkwaGoY/+iNaj22kx5ACZxF8LqSds5ZdaB5GRKNxSMmQWLuAH
MBjx4na5gst2lrutGSNgsiBy7AeJA8AIn3s8Cz7e6oG+NOkG7M2CCD2h91oysWwhfg6i5JNgqoLp
k5G6Ztft5ExJfaVFbJiRTWErA3MLpH7Frq2Z6MVsELlFugopbpsGuY+osG8Le7jeVnGLx+ZFqud1
TDabWDqlTSR1d4Ct6LzE8SVXkUXFsk4nY0DVkVvWFkFnJ2PJOlk0wi1EGS3UBa+SypvCU8vVKRdb
wHrpTWvQQaEffsMaRz2SsYvhHp4frfpVMWnRpCJ54JhkfZUE8xmPCABE83nA3bHoLeFXauqZheiX
Jb30NESyCwsPxWQ6y5eKPaAgloOnW/i+MtBMqYWNUAWinYA5w6tqkYhH51pG+cuEOjQeeK0US2lW
nS/+lbQ+A3L2uy74BvPmKEP/BqQ/QQapkjSWJYlbwdihUJ727bA3W/kjmihkq+4h6odQqhCNkUxj
AM42u/YbOOkLaeNIorGjCcWJIGVmM3l4su+lqe0gXj2JlnmeqsYfRp1NWyeOu7xpflfZ3prFzzDE
zctUHrhWvKyBaxnDJiN7pILXEna0wYR/ykAxMR4Fk4CaczM/PpG9AX+pKewJE7TJQKE6E+QjSnVQ
H4iw2bqO9xg47SZN4hvcbFvLtHyr1Kx9J3yoS2k9hU2Se1k/c7CmpBO0y67Th32QNOKhbITSTsTs
Pg3dYwD/BNANRRK6eZplaqK8GG6I0j+noXfnSLmEQ3FAOnEZJxJXU+LJNktCK4nC1hSApWWormxV
4496LjfbIBX9yKAnLsKwpY7KCK618hcshPxVxVgNgOAhi8IX0Zhg0CNIbDXJr8csY7UK6EQcyFDg
brYB9si4A+C1tMiv2TDrwKDSfrNkew0z/Sfa+YMULnhwROmWm9SgWVe9wFujida7p0lhghuMxq1f
de6zyg1etnxFhRNIcAB9E7vWUKWtGrDXtkHlpYRJBXG1VRTBjysGfUpmSXYsFTslqw4DMGGB3/8V
IRTG+fQ9NSA7GFlEtchBJhVKyrZtFHcqomDRwh8oKzkj5EThPtWomGYrGnsQATSYgc6xL/TlDhK2
0y8QW8QQFE9QDMMlnYhmSEwD4D/YpFC2HOLWJU9hr/M3T24s0xpCyVVTFGnjlGd2WaU7Ymi2eWki
yup61xTInIl6ghoK8Er6Mjkjig1nxD6dLnJrtxgyCIEBMB3Rl0mIWOwgEa6z2kEMrVTQAyYk7B5Y
Yl0ahZ+M8s9YD4xxM/xzz4Mgai4JLHY9J7QObX9qZQJ6+yFyF1IPZrN7gv/MXLNrdkFvIgiEcmI0
2m3MOXKrpd/Fk4VCmscQk4BZ6Yi64ZXGCUurLIufaiLf0fVpb/KED1lM8wcklRcQw7OvgWbrYuvN
EPHqysPkQeUI7Nhq8x0hSO8q1Bq0jYKjSUrKkqYwNsQTerzcELsk+b0bQmIldGYC5jqz1uTsvgjC
AQDHE4o4lUpX1VRXqngb57jtCeHU0A1Lv/scbqaatD5zfGxWaoWBKOjuYUvigPGly7HotIW+D/P5
JynDyDP1wdwEPEOlqro9nKiNtCL2YvLjbb0FZg2LA3H/L6OuOdl0LomoDQBTT5h+U0/K09qWB7Bx
gKVe8BaHx6GnUVBRR5SrIQgS+VOaJ73HgqbHmoAqqGaVnQ5IIIgrzALAgGw05pG5RtgZJ5moCtR8
FRYmMhd66xYEbWl387L4cTFcSAYBtMNePuoVf2kKdd/mI5DB9f/+0x+nrJx3Ec79sCa8mM2QCzRC
249m9O8//Pk7PMGWG4sAbJIg3//5UA+8A7hhSW5eUbUFkvwQ+1IBG1P80kqx9SwAdc4gCpCX6xDq
RjQw4YvA1IYSjSyokIIYZQEnGV5RNaNzC6tuPxARTVBjyYy/X4e42d8/9HN1W6mF3kLKwr5N5qbY
yFpp7OVIwdm8foDnJu27hyVNBgL1f3yIkReoi1bvklbv9tn6IZcnHg7GGs/QxHs+mkzFFK24isEo
+0OvpccM+a//Z9v9/00uuP5Dv/4Ratz+yz///R9e1Xf/4Q/uHyXerf9u5vt3iwfwX/6Z7wy/y/Ur
/28/+Xc93/9RCYhs79/t/P93SsB//cu//eV//Je//te//Pe//Ntf//Wv/w1p4H/KLZaVPz/lH1pA
7Z9U9H6UwLpmyLK+Ch7+rgc01X9S5FUkKEroBUxV+V96QEX/J6zvUAHW1CiZb+O7/q4HJNKYL5VM
S0ZIKEqED/2/6AEVSV71aP8hxgjJggKch5Q29nJQO/6jZsFIpzrH+5Rscaeovs6USjOxF4BwBOcq
97dEMaIbuYf7AvueL+JMdZRKVO74/6nN8qXfa5wk6Vjod4KGLdCGcuHFi1Acx5nKYFxU7ToEGzNk
lqL3oRdigHkqoWhssnjMj21fVW8KGG+UZGksLh9Bj9KQs6o+y11RHdIFOWGYtMDfYsm4IcplQqQF
iHuQxaWhjtYfJOXdlAkR7mRJPmhlbB30oes9qcZnJke15mFUW6mf7YTxQThFOOV45IQwqIWOExrs
kj+Qaf8uNg2S6Xh6xEhyhRonUNVQq4E+K9/mWQYyGBkD5y1Q/jzsX6aZUxsATHXqu6V74VhBvlt1
mlOZ1erfkqKXgmYp1zI/y5f80E7leV5ucxCpu8GsPy0DH1uSpmi1p8zLY808JvoS+ZhqvHFkEdBJ
Z0WJ36wqmlwDgAvcluFo5cfBTOdDG4Da5cl6FTvGTJWu7BJreS71XHHBfjSOrqvfwmi6pCzi6GgX
8pux/4EMgbJXEzcSVawPFsB99JVMH55GA+BmqOZeIUqtJ6ht6QvlMUET/wpq+kYMVnENe8aTI9HV
+ZSxwsqTkfF7X24BKFAPeO0IZMKSiu00DdJVnYZ70QzSOe8TBOV5FvlMWhdZPwoccLTwNdsi9GZd
I0Ke7Fj5t0ZsbXq1SV45mUkdWYqrYDI1Vmup3FYqNH+9hkgJ0JGWgL0j1EpoHspzmwrBGnzqTmbU
EvCSy8xNAjQp1UDjocmTX8mYEzVeHK/DKqXiu6CAx1ZHIqOAqC8FcZzjABWSugd3xEGAgzA6SKPw
U7biVyWI83YOa+UmCnvys5SdJBfWUeutajfxQ+0siBWk5Xq4h5lLZR7XmTMoseAJAZmHnW4WdkLz
elUqFlLg8FtcUmxaFJGdwPrBWLoD/X28jYq+OogpFR0ZeCIG3n2OFWNvWHfC7eWTSWTtSVG0HFOM
ikpeTZ7SuCIDmLLMDBDGjMnMPC9IrrEiAG4w9dukMO+WIjaMekvsY5Mz/+BhZAR/IE/C3oESVp2n
axKyR8gxou8hxfHyo1cQytigvhN6bHLzazHLgoPzISPxZqn9JFhfU074hIgdVFxKuVFmffAMhnxS
lfSb53Eq+sPUYD0NumzX1AuHoN6xkgMLVooE0Zg11Cujabbzch9jGCV1ZVwNMS9Ydq+//szUCXBN
s52EenE6UOZ+t16sVdARqFXQPSGDYPQypOYhHtM3SD/NFYfVkx6CEghQZsqh+RoJQXnIxsihyYDT
r4fle14y5WzI3QbWrp1477yBaWWWSV/rSdlyWyZ53pGizMUdJ4ciqCJPEUBdkVeVORCp8EgwXnOS
hH1bL7KXEmdctkGW8kZTuU00ZcUOOJvksxLH9SlRIj9pig9VrdmhmKQMQuZtpxcBY2unxv2plBM4
0Q2OPItQTkFUIKDhZSRHZXktpqK6GMxEjDXwvB2nYS8u1rtpAetYCiPfJFr+kAKA6TohaNiCykec
sKRiJ9bXSnUK8644Y0iZ7lUs5Tb5MtHRmJET1SZSVNWEZQO7kQ5JyPtLZzTyDcPfRa67Al6DccPj
ILB7pMU1Q3041zQ+uVkbXwyA3LrUdmGVED0SLq6ZV/BsHCAXyY4SWdv0JHbsBnxIDgZTi3SNOPbj
iMYsliF3JpXwhVZlRFYkX8pM89RI6U+6qLMdJf/N5Rwqj3qj3Iq5fxNn7vzSt0iK1qXi6ncjMRbP
uO2RpJqsJkNaQT+0FmZNfYMJYMBq27SMemvjk6Ani3ysOTirjYQZSBmdqQrGdWAFVS/JJzIZBHQG
ogYKZUlwaonTdYnM8iMBoHIxFOFlFpVD3uigFknmkgOV3RBLV1lKBk/s+p+EADRmAghI0raMjlpR
c3iIS7zN4dIdapPtbCw9hfEkHMwA4G6apc/N/KsagksfyeZLIgjvudEfKuKmnIXpK5zQEXsoehVb
1nhqcwy6G27ezVmOKFbxuKbLOH8sYvEx63zlkOeR1ze1hdwOP10Yzi1Q5i7eWlzxThdYzc0Sdoqq
/A7LyHqtw5pBsRheY3A9dp+aEZvPFIXWHN8nMa1hffNfQRBsTpZPjjXNkSprOKg0Utu4Lt6DSKvt
Mc3LfZWyqh7A//vTIiTsF6vew8/ETpiRHoPT8pleFu46JEEkHSVLGgWlgmQYntEYna0NmshQhm1M
ybDRNxd9dA1Gj7uwEEegLKq0xsOE51GwWBVDipclhrYE0byMUjkR8ixdlzgHfqbq2l3lGgrH0dNL
aQABLQXEK8maz0ldOXLGkm+s5R95nj/zPpVeZ+kgkr7yOmfjncLokxQGcNBza7lq2r6EwCphk4l9
e1xqwYWpAMV6XiGp43vVUo0rbPrqajU0V+lJJkrpbweJwRYiMhFAzEy3XRW27bZpORP7vpOpAQBJ
pA0K/4h0tivxsGjs5U+5FrVbiv94l4m1cpRTJfaSmpMarBmDpbYwt03XoyKRohLeX8Lu2+RY7+UG
W2w5N9sMEMShkUn8KvOQnNt03otBZm55u2M2GH/p2T0LluBQT7DWO4kRbVOn0j0F92R0g3VQ6pLh
UGPtW21s9gYDlV4V7113ntqKZY4U75u5LHdV2ilkkwiHYaI3lyJ8tlpbtTdICweLG9CxDBQC1NKc
IBf4UEeGtnu9FhnZVbmxMbLsu15qqgIIgXY/3uqcK7sK2+keiv1T1wrac8OqNevYoKJKE4Emhr5g
sHLOk49MQR9hdvNvYMGlW0BgdyPULFFsErm7xGDq26bi8aQh1kOxJArKzAKf15kpYJh/jKpuejKG
t2pkH/SHW8TwtWI00SAtAAPg8Uorrhk+TGwx3BrLvnWVTgh344LiamGvO5Rmfxn0nuIxGY9Yz6Vt
MCIdbBtNdVQTwX4zyNFR18rvvpkCr2TLzpQb/6uqMg4dzeaqCMLbWEbNQa2fOkMon9ZFIGVEKpbY
bqR7kheSJ9YIUMa0L96HmuacW5uw4EBLfxkJZYcq48YkV+hEMinDipCxXrQgVTWsR6HdhUgdL2qg
MqSNej/H/2LiphClpL1Jsg52sDMO5solpYM5Iino6FIPTK5+FE2Jjl3AfK0IFw4FgwBVK+5wYRR5
euikyunjYHYLCbNt1yTdNafUQqTHQjfpr9SsLAt5FhESY5lX1TDbEiiBklaIZjbpoeRlhv6ay0x2
iUIWmQRpiy0bqcZwVewOKf7JQSmRg2QlakJzflHbfiVRER4MTB37LoE6BJ9cImq3TdEsO3Djgb2A
eFTRaNq6LDwn/V4OzOYdJgE/wYHeXV8q5DpKON4sOa53aYVGMSm3YqoGjiXN4l5DYrpW2HXCuo1C
BhgC6aMMRobpnhMbFaGbT3ut2plDztlZLfeU0bcYR5BV4mYzhdN0LUO46Eos7dpJVXYM4FyyOgfC
vCjCm7Fs3aFNMSZmxe9iVfAGghIf0wLGUTyvMp/OUM8sWXpOO33x6bpAM61hh3UkGF5rLoxB1xOl
TYe3vEnU3Z9iiMe7qcrJdIeuemrJcFq7APmyhOs8cbGORspmo88qlrFyReoGi+NYihOvZt2d5mpy
4vP7TDf/xCpltkD+COb9pUHAi+qhYP2JHJKibDTG6ZhEIUE16PUxRCfwyMf8IylxzDRCkR3rPql3
QyGicgbbe9TGwi3oiVzLmCtGcPXsklitbPspYbINqS6pQ/6pKdOeGgUbkV4ygxE5LV1tDlwZ0sh4
J7lFOjcG3dP6yXgwIx4WmQjQc/0C5thkafk9tATeu9yOI13sdiWmepiLiD/YS1qrWp70PbnOqCqt
naBQ+PYxNbVAzAyxpFilcq7KWlBjP1LkrdEh37MaBE8WOlTM3q45m4Vb9h+DTIWl0QdsdE10E3X6
MUwIRIQ5pk7Wpb8wAvCGVCroxoiGoROgTClUtKBhi6ZgXJrYtyxzlUak4AmEfJ9Zw04mTtbGpIiQ
q5KQBpSkPm0ZnnMJRGgTsjB5T0iDcrGeZxyx3AZ46dw2e030erngB0eYsZjNrqtTe4lCbD7lOG51
bMKOLIdnayyKZ6kq3jG87uNysLYhBaMjT2sy/TxFBxUIQS7qxOh0oulnAcp+lXKlm2hYxAzMe97H
4A+JxYtTIrE1Q2eXbWHHNkj7antbrhbuommfc4DraMv1oEEbJgy4rmYcQrV0DjoSI7I2wGC7XpYE
UyAnU4Y9qSqnaq7e4ggxY6YzwTULJT5Uxfxoc+JrB3UuD0kZ6J7ZTgljA/g9dZy+9xb6hMEiQheK
I9wIUz9psoDcYVzxIEGJt4A17V6FYYr1ut5BE/wtmSQYw5EMkNHpKBDjDNVTGIycq/Cd5qGEYNc6
fxru2JwxfXX504wD1x4H6aekfnGHhECbKBx+zRrhc1mGlqBWzWNH82lHrcovl9csPfXYOoojbzUi
GdF9zAKherUhEgNcsMtj5OmwBlK8WTZB/sANbduq2LL4jAi0FY1tWmFASCX9lEpxeRJUZa8bVCtq
HCBFhJUcbVrtV6xM2Cnq0pVHwj/noGu2um9JbehHRKUhIg1CL1DrT12bf61rFPrO7dJO1qkaEKmB
XbFOhKfsqiltt82UALsxlOkuyZPOaziP8HZb2vKOm3AFHr6QlwAO9fBB58oXZIRFL2b3ZhrIYCpZ
665NeSWAh7iQqLsEnEe+yijHqRHkRwytfGA6ypJZx2VEQN3pvBc1rcs8sUklRwwnC4fu8m0mmAOm
ekIXUNGEJbN5zGRBetZDXTmSJpX5sQFSMqU35fQo7gSU7BRN7i5ZRi7n0IWRr5upY5l5u2uK81TK
6lEejWwXFwHIC6MQWHkY0BvaeSFm1eLwK9s89vOAPCWBzD4q9Zz1L1yMs9hVngDErcuj4DWSWr8X
K/hwhPg6kkK1U0I1s63luFi5H6OpQNUldHjkM3lTZaGId3ZBqTVDv9EVmZ3pegROjSweAyt5AUYw
HSuJc25Ot8vcXFEHzIc8Q3GeBO0zYIG8VTDIkWqyjr/9pCvMazfBIIIswDznNZ0oukTd1Hd9GJTU
RDk31UjC15Ok9RsZnZUUgMToYwyugdajQhq5v8Aj2xq0mXkRjf+TvDPZbhxJm+wToRuDAw5sxZkU
RYqaQtrgxIh5hsMB7P6n6U0/ZF8os6qyo+rk3/ve8ERkhiJEivTBPrNrB2P2H62is66V/zF0DE5M
XV1rq9haXR/QnlC4a4Pt4GA5hDGUOJFaMfZTOdHZbXvjNqsRqaQwAj7GyWGyzorrMF4x/SXvje61
8WloG8pvvWEkTyIHeJ4OxQnu7sfnjpXm2Ck70hGW1ZTbajZeBoSYmanCU5yxvjitc85sTETQDocd
i5x9YFnhyM5It89fYwcPCCwc7RAeqdoJ31mELSkZ7Is2BQOHLox2QGHKfqvhpR29qtv7gWU9z1DG
uIgwe2CkuezVD/bybEfDMbk1i4QmT93DWJTNIZl2cuS8F2lr2msQtMw5Oc41KSG1zIp+ebPEwgOs
xHQMkjAcAe3pVrgK/xXwDL9P0Y6cLNouUMUsFdXJLdNfqWjNsxu79KzEzZ1A4j2kFjbfAL7Qru9M
/AzEUxQGfGYencf4N4QiA5rq0AEWOiUj5TRAcbAWLtDHsqoM0FPqqWKExxAkMw8DVAYXztZuiIMQ
ETGtloxKcs61a+/qfPHjTeO0ImskvimmhY0AUKC7L1YXwDlC1bxjJb+IYoz3eRpyxMdO6lewUc3q
hz/CgQZKu2o76EmxGbxDBex3PvrMisMeKHh2t2tXWDdK8RhuK24znGz0tfnwYXxutdM2VJ6URxGG
1X1RGO4tjsFPd+ZbPPTOR2TgcTQUsFb3GFheePBsGZ1SH9YxNUJ0nGBHtex2J1KGR3nCOs8uDlrJ
MBBjCvMRo9PScyeHB20NhxTQ2F3GXP+pVM0umHGBdW6NjSbkPVstYq2ju5ubtIiZPgV3xLjkZk5x
5FeiZLEwy1eaukZvYobjet9tJ9bHwZDlRQhqfZV+TqJMXoQ+UBPn3gfsy7alCWF1IOE6DzMwcXBA
2x5Rp6EY003h++EO4RwVq5T8I2mujpChyA5r/DBGFBn7xOBsXaopgksYLh1n9MbYfRdt4aFgWVsU
CwpYMZ1qWeyMhGgDgj5YqcgoSLu12bZOKpIYfNSXPhREoPhaGdOtohiObmHxoEBTwgfnpMz+/KCF
/31wmblnKZ3ShHfgiaNN+OKKI2BaWZYRLJJzuu0K72AoMyIiEDZPsdvfGRzuzjrK3rqcay/LJakl
dIZH9JFVNYIP1vNYHEbOesj6WFiwH+zLTK8NBgTHyQIYasAXuEuaYudr+91GNYeE5W0Y8yRvniRw
k7Wvjft9GGayIXMDx8s0f3nMjpEskT/8iJNzDCxNellzrOoGG5DmYEuD6SNWgidvBlXF6Ws85JN4
4KgTHSKqgOEaAnOMh6qDxQtuJa8YK4eNTaLbsJm/K+voYudCC27x6Q9puzcGjE2y5HzEXpHazCK6
svs21AQbdL3QdCfrOhaUl4FT+uobkE3njK5ymmTYcaiAM1iSqQApjwDAp33eYv7M2Y+Y5q6aSJID
Jn4lTYj1Q7saFcGJLkU2hvlhYNFxlj6Zz1IZYvYJ0iCtcntbYmHrE/fJRELZ9mH4YTSjsREVy6SC
9cXhfl55LYortblPRpmaR1/F+6nw4XI3GKi7wbwsQ9etFi3NNx3F3r4iPNphFdu7ixOqZ/uSHUHz
APXqLgGSC4ReXVTEqXqM/a2bBhOyUbKhYxjoZxTp4wh4x+dlQ7ulUVa28ZVrxbptXGPnFCB/osDd
mnQFdorMhJ6bRxHaXHhz3EhGEVWbz+8zG7yZ5+tyx146wkyH1z+oXqSqyEwyuxwbD2QQpQ8cqVlc
KxuqbuJCZTHhJ3//LLBhTt0c02nWu2LKDg106+PnQ8RxnQ4A8zA1iIMacvOGfo6h7qk+GLK3qs1/
1FWFtY4avmKZnX4WETlu/ktWat6oCPcIQrNEpyn7ddwTGIHFttNj851aP3bRBa6c3adt8D6HX+Jl
eGzPUuyJZd65BpZ9uTxEGbG1KJ5wwJfUk5iGT1qjoKZeLG+Rzwck3x771cxnJZiGo3CrbMf0/P6z
ImiiG2VTxYT9Y8AxkZ09Sc5BK457uHOmZS4hGCqbQKDLQnNpGLgRWhY/6TK7lVOLNyWhXqpLzDuP
oTPqIHWWi31xLor7yR+dHUddh3abYzkxrsYNMC5Y5YTGna1RBt+iJv9RiXlHicgzbbE/Q9PYYnmK
GN4wyGCX9HivHCYj7o6Wg6HAjs3X0JQD5X2kVKZh+nBjRMo6AJg75DuYlNdu9K3DhAGaWLOFcENj
2mRilYbEhG1w4gfRlC+mg5sSCC1hXcDOR3+88s5lC6zc82eTLBm/AsROeKogkIINq+cd+gRvnih6
HcRgv1Rzj4ssk3uXReAgG7l47qqQuMP0EuSOs/6ckcxd1Z4cMGRr9QCfZzIfDF9l7z7g59Tg9OES
WAQR6D7HBt1cpiGdo1lOr7YevY2ZgCsYCYAzxoh2maFZs1UkvkyeHXN7PEZWiKcrQ+VGsSLcXzM+
4S7j+StqL8BXF5jgLXekYbGKsEej0y8lRHp5mLq63XLVvP3xvlxm+hM6IwRV70Ukw7md5HMR/HD7
1zaJb8YESmRWzVcZYPZsW0IsZeld/MJ0Vziaf43mtBZBD1TCIH9gBCYWOuEfkIWXPq3eA7Mc9sx1
hLP/LL4y+OLYpghEdPyMvbKXy2YMgK3iUMSbEvcXGuLWoyrW+84xJfCcDUF3IHmGuNe5uKE4rnKV
N0dDBF99u/4wE/wRZXkaMg7A3tPYXedo/BBUGgDfq7ng6OGLUdZv3Xc/figsT2FpvTe7lPJwtVyq
7ZfW7J4EnHdaF2EJD7faV2u8DgufmisRWpCn8BRa0A6aInjJaHYPDf8l5o8eZWxttJNmezdICJaF
td7r2VhRaBM1jXNguqGORWzzEnslKYlOMRFSnHhnFLKm2cUlijZD5pXXE/Hw76leSzeNhTPcnapH
PxstLDAeVCbXLgJ4raN5V2QAqMjK6izOUN+jW2Y3qBGlpVZFlz0IA2AZW/iUAAG0Jo4vGEcCtp3I
0fM6xgZ499lhhqRhHiX2n3ryyF6r8Ue6dFqV+zru137bIhkYJc8+JjU1OZQRz2Ift6TRIi5Eltfr
vTPlK4UtZW8ta08esUeZqSAtUY+oaLaxl8SWIjvfemlQ7gfNvl03ZDR5r/0oYqPb2NHMmbmwNZd8
pC/0AeDZKZfKIDgnnvzCgZhIcNhcPlu4VO3j3B5dax+1EYWIltMd83B6ZzLBFSMF9elOEZ+N0ExP
zFDAk1aYcsHaiyNQtmI7T+b90q4wcp5Ew1O0VjjVcV7o/UXDsXqU2Gi9cXwrLGI3jj+91suXhVHH
htfw0+mMR04I2G/z8GKy/nxud58P9dI8J5K03KSuT/wsxt0f8/xoS4ZZUDfHzsmfGhduVxSSMMUB
BypTRBvWOoDJgJAY0A3Hign18t02Ia97HC0ZobK44FpoVgV10ABHSL6Y/BVBRDJaXep+znZexgc9
qwD1aHKlCXO0fkEafO7Sy3f++Sudfx2S0MZ2B+pwrIwvDDBJVZbF60jiAyA9L2xd4+ycOPjWHGeQ
Z/1wZZdAbnAS12K4Swt5Y7/S5GGbW1ClYsuldD66JhEo06KfdS7kORhpABzS4c2W5DYjj7wm7is6
7Tj+FraNpyxwvgXL6cTdBA7Ls1MyVINvAeYn9I9ZZfnHUA7loQWDKWzLoc9Rv7oue8ZCqQAGkKHH
B5i82lyAEaobscl9ClrdnNBjHoRsXTmkw9gYgiPw3F+NoO3ORcccZ2f3uW8jYKmD0X11TONZJOMl
Xt4pvhOeosjbN5a4dfDsSUJLAuZ9RqMUawBFMtNFdfkS8NmOpsdwsvZ2wmlepyEF0J+2D1k/nhwU
oZMw483ktOLmtHAiqMRjKfbGe36SPUYA/RwN+sLJ9pHbGvxll4RNEXjGSiTlL9digeCuvA5MQUpx
zt98PkmNqieOjtNZi3rfv2Wmsg9zN1EMopcqATypG2H+7HTD6anCYchKF+6SATFPk+9quQICbO7a
C4poGyZcWSi+DO2SIFNeg0xW4y7PG1bBRZhz5JIpfW5Sg0R2HBNSot4jy5ExXCbbPsp2bbEyWjj+
VKupWMAkm/bSv0O8La5VQTLN8Ixd6zThzs26fB9ZicSnN4mVbRhbVbjmwfS7bRl1yAWF/57kfnYw
LQ4xcroMjERObeKjJuC4UYm+9BEmAA4meau+hmn5zeRHjB12whRsqY5CZubPemg+Ss/+oB82d0Cg
mzXWfTP9VlpYWKoJvKHjG/owLpUXXNg7Citx5pd0WBnDrbI13kXyCPin08CkTz1ZynmZ1qyDpfYh
nORAeYPzGmgx7S31w7SMfWfZ4cGp8cI0uPUDy72mKS9eL7N2ZxWggOgFfZYMbPfdpPbZEFpH7ZKd
Iqcbi+jgcpdctZTWUpr1q61C4EIkjWq8m3YXZx/EfQE+rFJOkHstSkF40v0Z1BAn0w4yVU/EE1jk
KYlTeEAzray01hycjhppnkC0NSF4Y0LO4KiU9poBKGGtgH4mMULHD4X3ypuALCmCUNzVNvcjjAGw
ptxlMh8GxSXRebS3+5s5YN2h8nc1ZQkHPAFPCtXZJPnGgXUZp3z3sCmC6S2ZbUuCYNG0y6FS3A2h
Qmo0W29rwGHhfX8IXE8zIYJJEU46Qml6amFxHLBgTSucDN2DSodrJLttTdy/CKwfyPfu1Vey4Cp1
7merXw9RbeyokdsldKVQ+ZNfLC7YbuF56y6KdixQ6d6vsMlylSakcqhz80dIJQSb3kjtc0AajeFX
vQtdALQIQ6xWnFLMFB7lmX6mOwqp4T3PtOGOAFWFxLXb4tAeBa4tR2Abo4+bPFtY0hNHVxd8mh5Y
jfw5nOfNmKD/0VUFukbQhwo3mGH5vCZTzwBtG6biw26fHenA4tB4FJIxFcv8CucP7o+N2XnECBG5
KlIfhHYeMVf4W5AaLQNlLAwFHVDCYDvKYBtALQ9c6iyZynCNVwwd+0kzb9SMu0pxGs3ltoZDp0oo
S6Je3jOrL3L01oWnKCODutTg6eRMHXPrsMnkOiwaxmfOIiu+Bbol97R8Y25Nwr6Zpnu7DAXe+6ZZ
JbH9w0cPbsyTAWloE8XZc1431mnCG+w0FKvJgbxDY3BIZpuTWGawgxFF8Igmpa0ietzcuOWxSZs5
oBISIhYMsTxR00Hk+IBagDQusLy40OUqmYvHAqFg7STDNyzTT+SQaIck2FHX6YHGD98pEE0ZG6E7
rvJAHcwWu7Ggoa/q7I03mdm+VyX1b7m9pVmM6SGshVw43XbMeO3w0d5wIgermHdHnblHBqP5qqFz
LhUGzeR43d3RBEpkQ2WJJLHqqLO+M/p1AORLB4oDtWazPV7NNC3W440bTnt0EzinoZ1ssV9/NMkA
IJz6Z0QvwljVOQq6lvmN+JZrB0iLBrOiEj7nRTW8Y/4hItvD+0nz4MQg2NjlbUGUuWPp8wHGl6Pi
pAeUrlv+Fu2ZAkd6jdSGy6nHe40UdEgdo370ipICvD44Mr/x1iKcflVmPO6dEvwiURi6aRlHcFdd
OzZsCj+raGOI4kum4QHQxw4lwH4q8uE+KkG7O2KgCY93a93UGuhNxaCZucU6Au7XIqQQgyo2kRG9
t/Zj2ZfzS02lM+8ooTlaa9smdZdWcAQle5FbmGi9UlN/BZEA35izZiY+bgrAw0PpfSnzSa38TmF0
AV5N1mpLOxFZ+W7hJBXLu6GTTOFzm7Y4nHa6nzemmT4rz3rzGR+R4UFfwSbqW1XMZ+4lx4e4xaLB
NZ33ByYyp3t0Yj8+MaY6a4yHdxikk20ABsL3wrc4gJFII+c2jSgm9wRNj4VL8AwVv6ecb1MoaK8p
53/KidezxcSomBYokIipmzOHa1Pnl1COsLIs3ja+aEPMfY1BI1FyLFodP7T19J4+jEp8d3I+rlNd
vtQwb+/MIfhIRGBv44BSsTifsMGR6mTZPOUzV4ty6PlM4AaDDc7ljag/sZ3m1DOKT2z2ZWKLDef5
5DV0wVmQySG8G6Fzmm5/1OXySRw5Q7P2QWtJlhN6Y6qhP9XeC3TJ/mAuJ3e5FOB+PvzxW8nFySMo
snaTujrSC5shcuR3uihou6W/oTx+Plj//NX/63+jg7S467l4zrSQrGMf4TashpKcB71/5sg9c/IU
cf+WEPiCq6xggKoWukSbUQuc9vr4+av4n7/6/O1/+m+ff+RfX/Gf/ogQI5eFxAV5KayMlaax79Ku
jS8xSVBw8vO4MqseZ94UwtiD+EILbLop4/ZFaPEjUlF7SVKqAkIvk3ei8U+lH6OOeNC5BHbklcef
EgM2055cI2clPET1kXwBguDE2FX1qIV6oOan4rjWEYYfJ84kKojHiyYB0sdAeCgyg39k90wqkTlc
RrV3QiWniP8/xfiO8bGs1LxHbAs/PqzMCqiD/cWaOa4qk2VOdfSDe02/cwXgDdv6GqWOWk9hF8Hh
R0WyqB9XCwSBOyHiu3WsQvvdZ+k4hLSujc5HbYfXCcjTTnKFX4bYhtLf7BpmTpj0a6tnCOpJdKFJ
T7w8lzZIHTRD+r6GAUeR7fnQjjlRkmx5VcUvswuKJ22999b0E3E1phAxfIka2tgziGVO19fHKqP4
Aagz6abWFsS7dlmtxDbU3Oz1WP2Yp/TM2YVt0Oxe8UOjS88sBZOfP3BcICmI8TJeMoOJpW5FuPIH
44aLyFnzpF506+24pRNZt0zikXbyvUOgoPExGclwD8Xebv3n0oiBKWg9ralu6Ffcly/OXLz7Sj+N
BQcH04VvqYtgiRvRui2i6OQvgZFknt2js6RABuW7R1H5z7lhKc683OjGAooMctG4luMEwa1tH3Kl
jGNDyQMcDI8uq/4HEXH6sxv+wqpz4MyNKULWY4QC28i+pXruYjOrJqO8Ue0mZ6NZJwUkqKkKyk08
Fo80kz3FAawsE0r+uoUJRi0vYQ6qJKs7fyqaDQxscUgZt1DFd210kO8+YyLIzfuyKKZdsFAwgsA+
gLfLT1NQbfqs0Hux3PEG0lXMD3pKTlq8EkHFa2FFhX0Scn7jong39wEtDIGO93XYHus6w/M9QrBZ
nr/VXhxPIqGM5gPTcpTMyePmXbzJLLu648LLxfcWv4oQF5Bv0jwTMl7Eh+/eVMp5x0Z++vyLAvfe
8ZaAikZyjslk9mgGQ0yHCL4NaBszWixEyAg3nx8ee8PeFWOg9008DPthcneOa04MrWym6tUpo0HG
yR/SMj1WheLfHdD0IbBHwIkNNzzKxuCNw3kYjyu3/yzYcsh7J391UQJUVuGDKqdDFjZsNoJ8P/uu
9daPbrlyAvCYtXXvpN6uz+X7XOZfRrhI+wRcudThuxPGIVPsVD3Ra3tnzmZ8VHHBrYaRmXAElmd4
oJ0Kv1iNMrfSSRH3k4lELlHUmjKvuyE1sk2Y0lXhm7H5VLnNT7OQuzbO0pvCyHBnAj9Jdb7TmUhu
ZcxkS835q/RlcDZyzutcHzaSiRSjaT+9EELemwagFkpF4nPae8GB4K+5C4qjorHpvhoDY6+Slokj
PR2E2kE5dvHFgnpycL96NsQZgojlEpNs5G1EyomYONaYOrbdFD/myy1KS7hP9oxvwWfywNyR2ppc
P/sQ4e9ylcpVt0wdqjr4lpI+wM2lyo3l59PRXt5+vYtUH3S87BAKIVh26hTbNef7DHXL5ERK56hM
dlQRP8SRx9yqTt/SunYoTEzLNWmK5jhLapjZt0Gmltpm/bO8JY6LDxhkgabecZMTXlnNUxBwpXEj
ln922XjQ71SMjEdH0VP/+RDUBFi1jW5AJdW5tIZhZzGJ8B1MQXlzKPM5PYY9ZYORWT8Olnvol4HG
54OiOwLNhGQXDaOvIw1wd+QOatq6ErVxhvFHYVYSugtWZwLvJ45MVbbsICDRhB09U4hAgk3gKBgQ
rI+eMpGdloe5GpAIibKx5ifl0bKT17nmz4JyYFfzbKi0AJzmov1hJ1mJuMrX4ADgYrWsaZ5p/wp8
v1/pRLyKlng8bw3CdA4zz6E9+/ib3uuaCV6N0awMx7d2mWBXxFLXps5+YJeKD4Nfm5ehw/0ulUAM
TIxX/IrFHCZXTMb9ajQo6zZlRqtXR7tW6FESTjNLtar9Uq2R4+LTbPya0Ou5SYiT1yXeBXwfB9DZ
an/6EEFWuTtEK6EtdhXni1YMik0TM5ar/eSSieYe/TwHcJYDWhPqXPDdt0FZ3ULpfhs75ykS8fxu
VNUpkHr8WTgJIF/tzjEoMmbas+EmTHBq3Ml+2hH4poqOnGg6u3o7pCj4E5GBOWaIGth1Asc3eHe0
2/6YujcJ3SYvTboxBSjfTrtrUTq/QokZlRikAYXRTzfhYHM3LDFsOWRR1lYcxWje4c9sJtYXkdeO
6da5i6q5PE8Si2hrzcGTXCzgVGv7H5Y+9HV37U335jUJEKg2yg6dDwWuaF7QqBhc5UtaoJi3OOO+
uulVjEn8XLYWMnoClYyhPp8MVjbZpF9twBknN8RN2feO2nLKrg9uhKkkq6onKl8IPpgd/uJuaaJu
bhrbqAic4bvf+5qtJGif6xjsBSdb6rxv3qT6ewplN81klUdyjSFeAYxdU1NHJGAsQlH8HL1Y1ofI
R4O1p5+Bk9+XUUq5uxa/7AbsZIvlm8u7t000L1SgHPeifMs6sBSqncBh8UTmi3sumaafbrS3ZqPe
z5xw1zKa1SmKXRIzyrq2LlZtygsOo/Q8wILVbqp0cx5iZ74qT8W7zAbTMSK3nX3PfOyxS2Nf7soz
SU6mq0vxw9CaPmu6st47e0GKZ7Y8ymVM8flQcCc8Zm867utzCUH2XLSJt/Fr1NU/fouQv+t6Ma0c
ziqTmPWVUvYv8UTGq6B7hwXVvqV+CHUzGPBTNUlNuUezxESgVGRxvwoNV7LejRlIX6AlWej1h152
X6ScMwBzy2teo9yIzBL3TWa8uMoONugA5aaPf1nSW7bI6ZVxEOVqMw05g8At7TIOViHjJo6soM3q
DJNrPh+72A0fBvwATq6PSTxlV/9JexkWIhdgkF8pDBLBmAMvtDadxo5JeIMjsS3QkmpCMxWL8d4o
Sn/jh6Ar/hJ5/A+Ee/d3vD5dQy55RpvYoC0JD/5WIaDiME/qPkn3nt0R4pk7+zz05jGx++CRl2ur
0KaOmXAA/6HbbDwxdeziTP7nklAKRynM7PmU5Dha0teBtjL2+dym+zMx9thXgGT7HoFiXTt/RqGc
nGRy1cp8HdXd3qMS7DhxhMcxkHvPfR50ZD8g7zgZPnyC1CZCgjlv0JPivV2H73np6HMXNOnBVs6l
Dufo/K8Hvyi7fR6p58hqmGsJzkkDDjigGZSCzKqrN7Vp3ZSEffP3L6P4nYTNy+g7FvMuUNEOL6X4
v3OXOiYQMdsAwnotfxDot95Vm4IbcCDeELrxUDiG5Mv8pZ46PD8yd9bI+M4Nt6OLHSSvDpBhnBvz
1+5CEfEWzwIBFlLlpMLM+IkPLmEcJZ/NqTMOWdDe4S+JrpBcvTWvPUhOz/ueW213xBwcP9rEELFc
xB95m+MpGufi1UrGci0qqBQs0XKF/TN8kJY6+OPUQDnCp2aT0xNdc+iZO3M+66xXXzA///vXaam+
+D2fGjg+R0DbIyYr5W99CiUlfFWML2Cv7HA9lqAzPSj/ta54uqk9cZSECIrjqD8NJlbWeNhS1W7S
LaySA/LwQ1gG5n3MhEJOebv/DLClNGru3cgNNgXzxtUPty6iiw/9Zp5eijF5GM1iBMmHl9EIi3cj
TYcnQ4sTHp6/f278u//xyXk8QQ+7sCWW//8XYHg5kWIthxnbu5fnB+ylyKdbXTnJR1x3RCCjquGj
xA+C6ZXYOk0H3NRIDPCgFntXxSG4zcHLp26+KX2GrcxPhzsiU+ZLG7h6LVuwvhlvKyhG0LaRrrpL
5Mj8L7/K3PiBkvv+YVJg7gw7678DICKJNZVvXg+Zyd9h/hmPpHKth7nqynUUmfI9rItDIZjGlaP5
avbpewJU94XTjdrlJGD2Qir7lmMEh/Q9YMTUk4dF3XhD9fGeiEpkdyoFXd5y51hVFSSLhrnJfsq9
g+es+eRYJzu+tr4NPS2y/Cc2vSPWcoDgTR7f1wEVbFxmWRBCspRtOoanrinfhs4bfg4Mu0LRf1Rq
mvC4YwW13Vs/4GPI5MK5cnvxVKPl7+piLI8+F+q1QWkzPeDY+aQavC/NWF2sdnZ/srTuUT/Dk+cB
RPWSMLzrQQU9p6HIN8pyvQdidiQuKBokdJmwT6BBxlv27XY7G0RUND2SdfdO7A3jeHfgs0t+Vwf9
vZ2SchED25Fu6y+l9GD0Y1LAiyWOaQwspXdagBI9VswhtaHJVL2zoRocK2xlvf/9u9D595XIldJy
pRPYpimt3z9hDHgSwyGTSycMYUsT67KDtHmWw1s+2NdEhtAdotbbICbaNM1nFZJfFu2x0HPj9zWI
kWXmmJj2t8JF5xXM7nbSZE5uwqwYiol2+4B4Bwifcq0WV/0MqE72XUEFKhpk1/obpwrQ78P4HWMb
pg3U0ZUo5rPZ8ydzX7v7glnlf/O0f+8IwFromqTePEfQumNavy0shtsYs7JlDDStutA8bV/siYIO
j568h8hVp6K0KZCMyufKDrDJD6Z65kZDXSuQi6nt1LWD3qEGaTP9caMzIC1vESsdbDJklusB93dU
DDgHFyPkPH61SP/dOQYJwChNX/gQgT1lJpa13YPnxEe7cvfI0dk2H0Pm07JxF9q4u23gvzD/Ws+M
s/6bl4An/G/rD0QC4QYeeQ/UR+u3OgY5mDWJ4IaSerseLlMe+WfVOszL7C+e7PvHOfLiYxMl36XA
uyGS+k0noHllNG49aSLIFUH9nmeXfrCe8inDxVzYznMhYQk2JSRqNpGT27TDW5C8h9gUroMevjWj
ae7tZiLnRon1q5PKNY4UPmldSl5lqi69E2LfZ4wdV/lryeDtMiftmxFR3ZWEWXrsjFY9BbQUhWX9
rFCE1k0x1nulqmtem/oC0Ga8H6Ppwze7AZtpse3qCXe46712U+peeluIC+vll1wAR/Fsi7cpfVA3
/EPOPayBB5vCaa6GBfEQbZwVqaLVHAl3k+i5vnSMatb9ZJ8/vSWs2Ycu58o/mKOPPaSZb7Vr3XxV
VyfVtDfH6f37EUPUreAyWAczjmP8kjtmrSejog/Y6ilN8JVLmmL2dwoCZW82jAo0DHVkqUfXUiDs
vd6kOiYCz2ZgSCWmGNUCB7qs/Xvb7QxMS9hfRqxlW/SPH3IKzA1paqqWfSrctMrDa15YFxSHfJcO
ebupfZzEHa3mm4Tr+8akh3w9+hLznWVkkAIz8CGJ2mM5xb6XcC8PZ8Ru14qgS8Y6PeHpBqhkIJq7
sR9urMayd6LPWApeOVxx/stR9IyY4HP3zbVoimjnCSvXPLyb0ul2c4wJhWQkZz9FwLEuISkMKfeG
do5/Nbl9xbd5trBsXXSBOCpImPoYc+4arl3XNlcg5KTrbMYJwSWZrIzReokXUOK2mBLzmZx59ZjH
I4hRj6+MQ4+z+uy/4hS7ozKKCp0g9e4LNTHgqWlS/vuVxbKDf/9YSVsKz/KFJbxA/HZEji0DYWiA
uMs0FeAes6NLLsMQOlW/IJ1Bc3OJvlEcGa4nq6PWRoryqGPrYyghm40jwp2RwpWogmC8doYdHxQY
mFURB89u4Cf7FmTBdpDa2tP19daXoP/qqTi7VGNeKCTGutcM3Z0T03EQhMYqcP2KC951jLP4uoz7
HjmQkq2wbCh0Ja7fkOG8b9rpzh+AvxX9wNdFyCkUeuTsQk529irMD4Or1VoTlT67omBsXllUBQXV
V8bmKNV+dVZxTAmJxfsxcS35YOd9s3K8pNvGGnTgZBHdLqb+rdC2vOos2TikzZacHr3Rx8JQ3Xc5
dYcEuClGy6ttf0O+GPZGxbS8Srczh4gHyQmXnUTrPfAQ/CdeuqaPfNjogX8lsj2QTEU47x0vuvZl
iuWGKxijuekA98Jdf+bgXXlyPGS9PKxphEWxgRqsg1ditOdsaqBTCDpK8Vxx8HaOsRsQB+xlsyc+
D7g9CpyNIIZNO1bpXDIocTPGpHt8mCvLqDlsEPRqc5wxmmjSySsjehtSfzG1LU4IzNX4XdznlOQN
yhfo8SHEi5lmFYVsPmi4BD/IDLZiIyLCeLgkqXYtvgcZxoAgtUHchfbJlmQVP9+x/z/DfMiselyp
/udfcUF/YoD+rPX7L1A+/3vh99Dm97/+2ub355f+i+Bjkx93PNsVvg8jh3PCPwg+zv/wpBRS4Px3
fZdT/D8b/ZwA7o8rLNOkgIgdxGSJ+AfBB7gPhw7flJ70/4D7/OOb/PP6DQ7pD8bRf7iOk5j8/SCD
E0s6kk5wh2/DNP3fbpL+4FU47yNr32O49gIGlYL8GfB1d3Ev9hE6daDKncTYmGNw7CFSisHaeYWL
s6mAznGcUq2OqIfOwZYPi9OXeJjeW2PL7Kdus/2Q2fBCcPgWtfHStXCZB+NlXpyXrlJAWoF3O/m4
UphOc29Yh9Z4k5iakJuZbHZPHiUaPgz6rgRqK6tzbuH2lPFD9mue27c6BCojcYQ6izeUkqYP3V2B
/bod8X99mhcfqcRQ+n+IOq/lxpFli34RIuAK5pUE6CmK8q0XhNQGtuD9159VmhtxXxjT0z09FExV
Vubea6PZ/p6VUpZlkLgG5wk65MVTGlRCF8OR8IN/adcGKEYjiNwlFhgXhdiBaEXMjHSLJj2uED6i
cY0Qu1alC3BG6V89RiC5iFjD7ARxEYeP42rbWFBd6tu4XheQ4SrPq/znKnWt5D9ulN6WKz0FCzOQ
bC4ijObZU6u/Ff4fS/gvTPuucCFeZ6Xg/eFz/ZC6uH1PaTQiOLTM5oSoiR8GWbmGYIpuuQxbpQ9G
UDhs7B5Uf6XUw+aPkJhkIfZTHXXx7J84JgOLbkv7I1MK5FXNw9fIZoDE9zfZEsI2beNXJgIflQjo
E5Rnupf/Zt+tL1gazkXDjy3VqMvEdyEqO300h45MhKiszqPQBloBdMFKP0ZNGqfkrfd/asaRUJyJ
QU+UP2WxFyAKq3GsOWSBMEg26EWNwzJFbK4rylg7d4yDl92tnAJZ+tMO3oh9G1GnHxGMkuWjpN25
/7hMyXgaNDiEq5J/qwm8koP7ShjuJASiGnZ8HuHecESk5dMqIXmLonxR0vLKD2wlNefh/xwi1GI/
I2XZmW/MA5OdozSN6dwyN6EF7HL7vUKPA4l0e+E8SKr3C5surHBGmJ72nSgB/KSk8DosHSSiYVYw
aicGaymFtadgvLQGiATTIG0gTSBn02tK104EUonuR9T37IjWLleCfE0izbfQ6OtKrD+j2oezCKuj
hUMOpOmZaQXEcGP5npXYPzOz9uSj/weyknN44lUTGOyDUtkE/n+Q3yoTwarsBKaSCBDOZYJoZxY5
Gnl/6tWHDctTMig5+AZxOXPxK8WrYOvyQvlN5AijLNn/zj1vHytzA1iankk7hgfZzmCsWxpnJm4I
qaSzP49silOC5SXlQld/Cle+t1KPdlERxgOi4VnZLDJluJhAvjjK/PDzQdsRYx32DKGMGp0a9BB5
veLfmIlyxy/ORp0luDtwqMwHv3YDS10YTULLke1rnvWHDHAlfEVcIpnyi0RKOxspD8lUIgZDYd2d
ofLdW+U0WdWgx8Gw2ufigQ1W2zs+NKc6e3SVT6UTCWhIrCs/055JuVlMbC2YT/DL0kfCCNMf6S7c
EuWBqel8bka64wTWSD0spjZslWfGVe4ZR/lofsY8mfLWtJhsGuW2SR0MGi4GnP++J5acNE6YUeAq
QZ9HfKqFcSdSs7RkSr7AVIHV5Q8ZyuXTKr/PxPht/aMrK5CpPqIVDuT0lE89AyDlGEJUUCqfC/Xr
Q608RQJzUV5l+K8KaukZ39GP9qNRXiSC7mEpDvUJ+RiHcQxL0GG/qKUl7VnjMZ5ICBmUu6nF5rS4
yKPqimygbjA5ChkNhw5WGo2uNRPOnB67xaHfNLPlCV3vxRnWJBAEZZMcgMG6faRHTNIR8ZRF4a5n
Ig0cHl4MkS0o+Tp+aZO53Bd+NW6iCaSQlXtBNi3GCQw4oJiOmyHyPyYixNBxYrR8E07wvis41TnA
E/D3/GxEc2tfuzirgyUup8s84/fLo2gfYd7LK0b3s6ETteqjhDfa9m1pK9atpvv18yuapBkD21SN
ed4nwJVX0+jsBxitZLgUGh5SZBqcH+MYvHzMVYeBGsS+rgWm6ucbjfm3HylR26q959gBOAmDvelX
wOfVQ9KSkyKlxZR+asEHN771zqXdeMPSnxe9Rg5H3iAWm576OLV2dFHIx/BrRU22SCtyIiMmEGDi
eB/7uAkW4oa8bCRPKydNRwEcgtLWyGAttOjQWURQrJXjnnjwYVJ2xDPQ24sf4+SbLoM4Vw0o9qWt
DdQHw2O7rh5LPvKvZGISL3inrtUcf9dRhkpizicsrt5RCAWeVCBKJ0kvLZm3zD0IAAGZ/c7QRL+I
qBI7DTTppeppJmLEB1Pr2WmgVZodRsy4Nl3cI63vsjeHLsIGYRdYVxENGDyLJkBC5Z38Jnl3hCwv
8QB6qU6BuACzdg4ccs1TX9HpmTkWPYsFhVzR3TjbI/oBPDO4urPPe5PeOCosItNwdMjiT2mxiwBx
XoMG/hcz0uFoSP8lnQz9QMIk/o9yqM6rZ4hDoaGdN2DxXXX+LtLa+A0uIWGd9bBnUYIAnuaPSWo+
ImsYn0uEefuqi58GLSJ9IesXAFplea1VFgPT0SfqeHi4uv8Sx1A/NOst6vPosxOEO6XYXa6tsR3H
LEdGgM/NtcE4zyt28tnoT56b9l+09pCbaadk7WRo0T1A4Ohh1pcM1eiuR9jls3M/2sSAjLUzP01W
d3RdDT1G5d/tCZBqPzbtuTv7VpxtByZFnNSs7lAt3NWVBg7+Wf8wef0L1BoZjhLhtrcUX9rgP1ma
I2+5w9xJjM2FrMblUtYXjpdE0YjIPA3ufHX70SELxLd3VWzfVrebmLfdhtmKj55NTCkqlhnBD3UZ
JK1fw+rFj3Qx9iWOl1D03raseWSj0XrmFp3WxEHwHfdYlmriHQ3tYySqLjD8Ur7K2L6CvN7HBMxd
IqwzW3ah9azjDl9bbZuYU/FgR4keLNKozmZnPwsge8hvW+2W6Ety1RyWVu8TSFT8SBHBqJQQusMA
yDzLMlw2OfiSWnOH19FOCV9ts+pkwEx5HbxcsGYS0rGuDcwa3jYSLptXaXysg0Hg/cTtwXcrk9a9
GpUQCAIWbgeHfqIPUJAcMrE+92lqwIRI832vV+Z7au49a3DOfr9ik3NncWFMdtZ8k8136OUly9Yr
FGXMZZ2p9DE+2Z5rzr6PBUI1BmsU06l1mcZEHKIZssSsYybj+P3a8HxtfV8QWOPEXy2HEVRujBb9
tiYZIq5wlpEiup+qtDpiwfDu89je/Gy5jytT4TUx57Bx4auR1hmfkl3WasW5zpZsZ9aZ+9pa5idL
H1jAtH9N535nxTRGZMITRxUmw5XIcH6ZFhe3kb+zrNK2qFqZUmWD+Mh3UJc+6ReNt4QSMWRalWAS
thGisUPelsF68hdfhCz4bqhVHVx9kTg7RIyYzAvwIVrnopujvXaKZ5KKNBvAhRETabfmFgC0bjGe
0XT1QV520X2u+ve+I/1Ij936VTdnvthoJ3/EWPPq1d5ruwKPkflWm932tcwM8oZnsm7ZOetfeG6B
gZDHcwbJaW7pukPQHKtvV7YjWDVYKE5Vil3ZNa9lvvVqI/nOpvYmIM6nCwu9XZkOGJW6QKDInGvw
HBLMihreA1OBU+YMb+QG6DRTSiiBoq4OwI725E5qLFOtSYJTt17T4S/OE327TC7FEw5Kq88piEeH
p4PrqmmJvyslRXLUvi+R0V7sGMoLpce4GzUYn0Iu9oGmRmBmiXMm5xQlNBEdHPBc7yNRDoTCEfdl
ISjF8tpLXqGCz3yJpsxt5ofKz774WyLyHbEkum4lvuj+mzeM4+SK+1O859wXrtFsfACH2jRr/BTP
GBXXsSwPlUw6fggkCIbBdc9oRta9YiOUyBa1sovBZCQywOkx7orENfai6P9hHU6e83y2t5Y7vYMD
nQJpURzqqP9sXv/julpK6084emPzGKO1WmkxP45FdB8SIXhztH9lDdzM0Y70VI9xRvPvx/bZ9YTj
8qCNW0yN5lbGk33wlhqhW6ddwcFeMrbPjsX+BjurBtCcLAH5tsU5SWl2dlzRVHe0K9XXLc4TTkYm
vpnW645sEtgYhyo9lkJ8J9Nq7LrMcUlAQdqEVNul20h2pwaC/DoXzj0d+pcJENyB8tcL5xHja+HE
F/TZXtCbZsXfvPJKxD5IPP5mt7H+icgd9o2ptwHwABJeJhQ6cW10T8yyalSkGPllBrCCVbKHyJ5F
p9JiXuAyUNgSdwJ9LoofZoCzD9EvWhCMwv2uPUiaGMQG4q8rJTyqfnHvaaf1qqFI8MuIRNJ1alxN
IAgvZnGFIk0UNDMQfIZVcowS92MBVSmZtL+WkX7T7JFnMZEXGGMEkDf53qYnmPjctazO+NkEbKFq
KptQ5MyI3FY3T2VTnbV45FWf2PInmV/81U5IwVu5yJFLWzMf7prLg5kZ9B51M7Tq/u862M2ZoSDf
vnS+ENHI7YTMPUDbgVduRaY5eZN/NEZyGjNiJuHLDfd8rn8ZiUkjDzMlVR/JB0ZlF3stiyeMlgj7
JJhZ0BjWYYkE5t96nHEGe+SZLPIxTUYvxAtu7gzH60/16v3u0VaexYLLaijNcyTIFoezNF3caLrZ
ZR9O7urf/SIbrhCEXjT5JKwheXa8OL02tvGoa0zB6rHCwwA44j+SXKvZ1xnHk8wo9BLbvVSJ498S
gfazHHdAhNL90tuMlt0/yJqXs5mTuOZmDfcSK61ePU+A6U75yG9FZhwOThEfpVakR8+cOHab8bmL
NWdHpzJ6scEPJy7y0HmtP3vmohLRTdm6yS/UZnRxmt2cmA/dCLjVqMDmmJXO4Fxv5c4XeRt4asd1
I8NhxZTzoYejh2h9uM9ux9M7wVKJPTQ0NoSrxHGxH7YDvDjbJLve688ZEyqjMigQve6FfAjiV3sC
MR3UGYE+EqFhItENy1zWu55Bb+fifOlF9slWbYbSKBdkc7gZkpiAdCKRMk6BR1rrrzFE3D12elJW
cccFra6ZJwIHSaiZKyqXBpzd7MOezTtEVH6evDltQVmjeK9IisgFzIxN/T3l8XyfkbZu13H8Y8zj
S4KIZp/l4mBNjWBmYP9tdP+vgNm6l4b8LZycBLu13/l15lw5DJebxin5aB3zzbKPieH7r6ZffuVT
5OGMXSleDaKDPTh0q4M9qrRI5pJdeR6Mst4gjKy/EqN75kp8AH/E3paeKQUTOs2HqmP7oZVQfCT9
Q2OWy3sUr+LIOwerqrHlk7QAw1bxctTc7DKOwxvW6QKjjs92kFQ3xj/9WdMmc9O2RhkyXPXuFVEc
HZLhWHT9bz6CFZ1wzkToOcHjAdZpp00J9a/b8sSPRCujFwHGlMe3NO2IZ8anvIvxrztat89trugy
0TaMnPaX40qGJmTbhIllkyqcrU+llj7PpEIwFdWgLn4siBA4vg+7qQUdyL+DYFbZPx5I7PTwutJp
F+eC/mAP+rPvcR1peXVIzLHHj2oQJCtRBcBGAD5TDXI7OzT8RuMLAWoVPpru/D5OFevNXLEVDmZL
HqdOMhzTgWHy7EeWfsG0yxkJY1EG+KG+kyjgYbtC1m1qHhWZmIOmrdNfZgLOGxD4J/rT0HY16Jkk
f1+lb6VU6kT8dnNDdlqD+Lxt6cR0gIJuhk7/xePHCpwk+oM7m/yxFtGqDZ/otGgyO45Zfy+91WJ0
A1Sp8TTcSBZtD4DOw2GF/IHbS9ODWSwY4EojObQ8ck1FxikZQpNV/5Uxp34jblBCdGPQ0GB9RLs7
7cnS6tn9md3ofiquvmOQqLYMbgg9+6tYseA08bUoscQubOiDYFX2GOc7pqwezDy6kA4CZM0r9501
yBexjrz/+G2GwX5OJ9BaTW9i9RzC0RcvVbNGgTzNOde/SZ5G9ZE45Seyd3kXkgeUUx9Onl0xzT2S
fp+9sTNuvoaI4tRlQO/mhvBLLGnbcYmvJrEZsDqmTe+Qt9VVAI409BKm4+OAbWt3CwIWoFOdfmvj
hOS6eTcG+6EZlq85NT/beNi3kehAaxGsgLaHpA5WLB//QzFar1xllHTTcBNm/WuO7ANQ+30h0/vK
PkidQwRP6VlXQXI2rYxv4W7YO1/VPLr2khfHnKwNZkO6z7HT/bNTJ0VwkYSI1jiiU/GgqDFvswPU
xRT7YRrOtK1bssHdeVOSu8t7/BpPy7UsmteksIkwS7XXsiCuq2wAVZh5jcg3QcY9Db+sxYqDUVzd
lKKpSidU1hbZ7WiZifrN5PtkUlgDrXgX9EY06g0xyX2zjJehJEPXmPmv6mr9ZaaPSUKlUBcfPJOf
tsRGOpZWvEOm9atP7HRvGtGbH2W/85noh1zTz/UyTAf2+O3EBgCylrAflMKruahUXuNJwFOU9ChI
IJnJjC3gGqmHFyvVPdeeXANplZgs90zz7S1enGpTJGVNh4B8xlYy+11qdLJe9mpXHbFQxAjR0OaQ
WWlrYHMhA0PDIdFpDeBGE88mtw+hya+B/iBBWQ4si9HaYvCQ+16u/wrNu+QownFNUrDPCDkvDmke
ueDG2PVwcDvYufQvvwdv/nbJnatL2gd5zVK7ELXagpw6G2gjjdiBcdv524ZucjsTgUjG2+p0sD7n
nPuEPyUjGDSebRxooem3kNabA/rHs2lLElGRdg7gVxjrM2KVhvtY5XRpxtZm3gBqAWEKdpmq+4xy
7+4a+YhpgNO74XfnhXEIjpeD7Z+aCfYlHnp6ZbSN/Kwyyb48t3X9O3Yp5FYS8dpmLK+Ge/anFTe1
1LDP9j4gneEspvQ7tqfumEMVpn/3mAHDBnLoudARCe0mvLBDvwrE2nq0HAPMY1KRSVV3f6NGTLeV
sSvG8N+TaY8fVCoZS0x5FSlIm2h6c6m5AX/HCQ1vKrvK4tK2NaCbqR6aT3JtEK5rLuqOhZYDahnE
BfxsBCzDjhV0vBefN4AbB2Gybo/zSsy3yOxmA2XX2kJCf4CchQeBeYdmDW9o1k7OCJZlkJ+6pSLw
tH9aZg6nYeWJK1R3QZBYSzheGui9XFioAOmuJV7mxTUQH4zDawLIfN8gufZd98drd+lRLp3MYsTX
OVKZFUoxxHijeRGUtIgZ2DlKTrMoLR7tsYJE0I0EVSacPku7eedI1v7KnJpz6zxqh0isVoAOBY9x
1HDlaHkh5JmHA9xa4G2yB7wLA6ys7z5yx+3wqK3E2Zja1OzhDUID1qFdNb63oKtujl3CwXMey4ey
Xp6cuWcyYDaEV2B0KTv77kyKmCVf9JV4UclYnz3MRsA4eVpooiYKm0p7tKoHo2PhNeHFom+5YXx5
WmEWhtkEYTd7kPAMNoDgMO45+CiRn93iJnaO3UiShql/D2Y98eRzSOIc881yY/QRwQ466ZtW9w3z
rtiN4PzGQW3q47JzYwHVukNHUXRkczeR1e5Q27n7jucvK2IE4npREquYUut0/s6e3pMF2GfRIdEm
evBoTbiJgV3wuJek9rTRvyhd/y25bd+JMyEQKJvv+cBJEgnZ1VRdK9tRoIGUNUAHzYeGXntxm88Z
t/NWrPFHgufD6dARNvPdWDz8Uqb55bSxOMtUeyzz7tjPsA4LHUO6XTK/ixrrwTfrb54ICTAJKHl9
tTXMK55u5MBeqSgYLAFgI7MD2QAjx2HtL1ZRH6ceSnhP/CEd0zWQVfuW+T3KfoT2HrJlhBEQtQWo
ENcpvsoCmxed+belQio8w7YGjrCYu7FdnItb98Hau69dg6c1j6o+xPQNfzM1z5aOwF6jXWZp/rdf
SUCK+meFFQp5Z9IdFtLYds2iGYd1hbFPAyY6NMcBM1pRYyrP3XerkS8uPecw8rv5fYICN5OJkkbo
6qT5SZKl2NZr8mqM+GQwLeeH1sXFn6Zm/GkgtXNmKW8u4cqMJTfcCLLPW5JA0o+RsvKaEdu1aPRg
V+JR6MFj9qeNsEr9CK8WlwXUCwnnO2wspoSThzfaMJ801kjOhwbCyIj9qC5PceSclqQhGcyf211N
BFlj83+qh8XZ1nP1txT2sKucP1ONO1jWdhJUOfJLAzN11kBXIQM0hKlgxejC54WykFnSYajw0QpM
10QuzHyNWmN6Mzzh6flc+HK7aHQVJWD6I52kPWlSX+5O796RmO+8Zm52dovdXDiDGoZMeP2IPvCW
s56Yw30xK1pVpGBm/Lk2PzqMXg926R1pqa+EnZn7mNnbdorlchRdvauhXJ6MaXj3W+TatvnWdSMJ
NbP7Mq7VKxCAZydDW4NcPc6dQywneYxHPX+sRy1/zCgLsRsRgleP+hnN9BXT3EhMN+uB5Wg3Zl9O
jYOhR7RDBE6gu+nRTZS7FNTAGT1C+VESaVgbLN555wGmax4ptRsi1Kyjp8XGg5brSKKIztvK9C0X
lonWyQ9bEen40GMK4EbZPAsAhnZNdQGdDf+eOtAvYMzanuVcIvTR6ZWL+sErpxsWR1zRh3ap56NT
NPeR1BL8PM3H8Bv07Yip0PkUvkj3pY6yBmTd8wKqGDspMcmc00NNqSEH2pBeRYvCgEMwr2E+oRUg
AZLTz4pzX6KJjcRi3lsDZWCZxoE/5kwp5Lgn1eK2IP2P/BfU0MMV+e6GIBN9B0yFvkOBhTfXwIVg
2wNNlhAkw9g/g6dcMx5pEvs19pGC1QNrRm6dM5fSS18umItI8MqgAVHJBQwhi31vsNQlQh064Nlc
F+Iguvjeo53fdAT27vW5ua6+2QbGgucdHwpjOrANJQ9m0n9nUNgCNwF0OmOpXw1W6MropgdSQ0dQ
92G2Li9OxYMSWxNmMQ6Vdm7+LRbK2HxlPJlozpvI/g2Z9RfC5qWG1xDOmC1COIiAdGqael5KxPJK
nk4zkYmBKfK4YP+WKx1av3mjvyZPvdW/uTUhCLMQt5RTKbMWad18uYbk0f3JXbPf2KXQjg3WrGCe
ckyceRU24skwWEe7KXr1Vu9pjgBPLLFuXmpvPpoYpzkZj/Q+2+r3Chtka4FAPIyup5LgegT58Ofw
i207H9ZOOsxfo+EExlgjenS/Zneg3158gb46zF6DlS9Z5dat9DkYB6sB0U0kvTsYFvHq+KIqLXsY
ZbL1zW5l2nDz9OjOFcSyHD2KxGz2Y94fxgEl6rT2QOQMkGUzACwomY/wTZhcCW+hqCbews8J92in
o7FaD8tSYZr2hr9a/o4Lig6wV+9ax3pY8zkNh7UK0Hwwc7Hu9H5xeUJldTlc4vvy5lQL/MLh/yoe
ceglH/PaTqEz4nTr8UxQ7XQIDSGxbKWYd31aP2Tz+ker0NTry/SHH0hsdGvQ9kn7VOnlEwzNNZ5e
GXjthOPVV6cXD4IRIhraEVIBB1oRRU+5dAlV4dSrRnubJGto+hDQweNzdZr2xrS2CSKUhEYaX71G
I9nUmmuy33AqJShhJGmiZuoXxyHt3iPPC5lzTMBauEErNQmTVn/fjzSwk5L5fIItqYpWMu5dGhmo
PcmejTn444bMJKtrhWvEcBovpAe0yVzHozvWTgeN8DvCsZob+XkfjPycME0/8UeC6SndWxGJO9rQ
C6E2T0ODjZwO3VXEyBgMk17QIOMXf/4NwyDdknuKLgO0kFFwAnT0sceM5ZRBbfC+EdR1xuo49Fb9
kSeLOCttE7VrQVnUTWNYjSRsaku7G3gi9q2uDwF5o3WQIJLczx68WychDcx1J5ANCSh+cFo7miZe
wGkvv0TJ8tF5/bUqp+LcSIitcV9sCKM4xalxAN07geqZkaAU1dlw+g5KCI4vw4C1KhGHo/OLt3MG
iD4pu88h4fCU+FDyC4YraE8RdMOBX9hZvIFdk2RyvS6/1O+mcC/s1r01mq9MBiGtPdxLbxnf3IE8
Uzt0JCZnZ9uIc5LpPvfdm85oE/nsS9WP06WozRf90OWSnby9AqwmGSr3y+OQdWQHOE9+KucXtLSh
gQc5QPxEDkCT7GJPQp6Lq4YMCcWeGYl+0HpDC8qML4hr47riqw1VCWwCqmCWR+BSnQKDcvDpyZiI
W5lipYMdCpi9GIS36+fxeTYokmLf1mFfYZU2dIfks060WyPPiG2ykTSRKgt+RnbqtumQx6ZUC2mq
rI95PFzdiaZolBLXaZrPAtkHKme2tSoqr1HSJcyLTOOYUnZJ5TZFqoF1BrxiXt2wsBIryfGecPb1
YkbzOeeebIU37byYDrZVTl/g2fuNwCoXdN5cYY2tjvS+g9zCfmD59c7WGnNrkV7Wod8MaCtpXu4G
qb9CcPsV5fP7QMJTaMGioSbqfeCrpyIZSDCdzoBZrsniwyFwk2iv3tqt7fZIgmYd+FwW3fpSfOkd
t0GkGvY/Dg0L0J9tK3bV2KGM1cGrt2Get8MD2RwJiWioxNuv2cjJJo/mIsztvD2benwbCILfelHx
115IK7L1+U9S815zVLOIGNsXMWdkqx6Hu6MdakRSh8rEOZoZxSFjCDNW7QCbBpYPuLxtrlkE7jg6
qqNly2TSfQJxtk+puIJkSDP+NMJtEFHpdhX9DTFjejSjlOLbW4K+vZUWfTHe/GfsQ7RukvJg9f15
sDwcQwwVxjnhPTFrmENlkYVZxTdzTS1HxbMS+9Q1e6d5HdZyCXDbbdh5Mxq93VXvgHVK8Qqhud4t
Wb9HUED6NU0jokrw37tfRHxhWPjuF+cDf2WzwfDWH6fUeCpk5hAmQV+EcObvxCvAU6aQ84eq+YeY
aNbU8FYZfgpByd5wGnEr+drNbLLZ1fTCxjOY1cWdfhj89VjgIC0ZL1Nplav4yrN5CTU2iVPGxAtz
z2zT/iqvQNY5XvI+EelWfuR5va3L7E8p0AFPsZIaM3VCwHuY2a46+qAhZ+JjRbn4tjTXrl1GaKli
QumkI7M8Uov5/DOBCLOorg3ZcDY9eTrMz6VPzvVgdhezryCu8APgDsu3fmxx+PRnyLCu6x2qgceJ
sovQ96VGma2lzaZqSbBm9TpqqQL0/0OPbJ/13yXn00AfNHEUNcJNR0L2SZEgsAig5YLKvosT0V6S
Bsm/YfxLZ/JxGXy+GDrokclxPwZ7IPjAMR4N5fGlOwf5KqYxbDEWZrS3biNGcnv66204T4DV5lF8
QAUFkrTR8YMS3lyySU3ilzSgyhXmneDdtC/Nd/YJfu7MwfJugXmArUVPxTPDGOUzIsdqCu2eNF6g
EWCjyC0g/i8wABkDumAhQ3e2borMeutHwiSxYax6W+yXebjzFJH0SHic20WXQoOrYbuqWcugqasf
03HFMtz2I2QPxUdt03e3RtXdy9d2lreePvGunKJdyTYTJopTFTs97oPsyi1onlFGPS4EA2190qM3
snhaHO86NuWv3vUgAsJMzgUY6j6H00V2VKiZDuOoBUVsXxdA4MHTRjWCKxm5eeC2vzti8gAMbinD
T6ITgoUhoZO6avdxxhQd1z7D7iQP5sraiR79OVQ0TFbgQQn067Dc5z4FlpxD0PIueypcPKY8lEL+
FofGdZXINXW7SHjzSGrRdNa9RQCDIn6LKASKVVPQXB5YU0cEh9verb5HNnziILBkaYSnD4Snc/Qp
33PWRXrb0Q01CvxNPVkOdA26Vh6KpCkPjgIZ5Q79DMf3KOyzo1GhffH7mw5Mg7gIskDANTNai+QO
5dW3TMYGRzgInFaOrMtcbqul3WRyUCebRuuCOnESBMSZ++BTQGFBhgOEnipYvJoGS8IruPj2tczq
Y+X6IohHIn5SoV27Rv6NsHPCoDJn/VebrEznCKBu2ycxLOO5dfGoa4VxaKuR+l6uzpa1LUytYkWb
5dmHAmHMQgM3GwHPCahbpM1sRycTD0k/ImKkj8aWygEOwN7MY7cpZh5L2RchIyBOYzjFzitzs2XO
nupScu7qolez+zJa7f/0wEWBZ3LFlAPejwloYlOsLLUARQgiIKiV5q9M02NqF0OoZ8bfdZF5GFtK
qqxo1JhLGG86cBzrnvz3NnlA3+bsEHBjLW319qXwQb/CwDG3rc7z8jNQGxEQxnOUn/RmDiAjQrpC
ubKDQJkchd9vG7sG1DGM1VZraM7NIGHSZ9cwViby0ZMF9Xf3I/EkywdXRWcehDc3HA9NevJKbMlO
cCMYQOzwOJyIyRj3P+wO3rArrWeaK3390kGoPo1LbxwSvUM+Md1chzSOKKIBvun6ST+1YqGNHsXH
n68TOS49SX4Z5Nnz1OpowpYYtIW79GDhlPp7VfL1dOyfaHY3O612oGaZUD30MdIDRZxft2AcmKYy
ycgDTQx3oi0wXVIEEN+2bRoPGKuvXk0cJQF4o3TrQEqFuYAALS5NAQy+uRHTgo5XT3/XXnWYJl4O
B2bFtkhS+N5L14S+/2fsAMou4JwcwzlMWUpjsoORlPMgdlKSwKpZxabHiQIiEN0t4QNflS7NMCK5
ugAqAkjbG7MwBqurlBiMaQBz64OH6hA159ZoY3vviuoArQZm8Kp9GnQgGK+U994AaTANBHDw2l7N
uc8Yi5qfJQjRE/MiPpqpOqZAtuqkAt0ZU8P45mrApMwpvIQXOOZTrtdemEFf8xgc/vfR5MmJF27e
r4oFg5XngxDJ59TQH5w+P08Lfe0hnhV1Ygd6h1mdQrnyr0IEjzdIRa+r+2V58YiqA8lw4dt7S/Fg
a1sccwCxsSLFZooZmyt6rK04smiWcdDUsGUbRZmNOZ/D3MTXjXyw2sDWnMLemN6IXIYpyyIHO7I8
Zj/sWkWxxcQRmD9cWwvCLT0ppaVNFue7MCHgRoqFmygqbh/DxzX7+osj7runyLkLCF02wHRj68Ny
wnO9njxF2m1A7iKdBpgChNdXAAhOJHLq91JReouSruayFGc6zw1yJ94+UAzGM1Gtb6vi/E4Af50O
8i/ZauiNi68f5TA2emTOSuu8KGKwnfl3Dg4UT9BDFFO4UnThCsyw5sMbXvVdCX4YtTYZgytmK5xE
t1gximtFK2bQbBMjDkGU+4bsdIcDtNkNbNGMtwzI84p6LMDRtVbx/PNWGYqNPJlQkmtwyZodPVqK
n/zzWP6onn8+VjDLDrhl8nw4/mp3V3GY6YjrKqJB7kxs4YWiNVN0vE+K38zWE+8WxXTWgN0B6sOf
r3jPA+BnBjYXlm2EyerbtooO3agnRY8gRtuKHa0rivSseNI5b0BiQJjWGljTE9Dp/gc//YPJm0BS
C8Wmbqroo7S0a6So1RZrkgPGusCfsDN+0NaFolxDXPjrlxP7HNTTzYLAGdWo3I0OTTVFyQZhxdMN
ODv/H3tnshw5km7nV5FpjzJ3zFhoE/PAiCCZJDOzNrAcMc8zttck6/fQVptr92W63kafI6uK2ezu
23bX0gYJRASZwQgA7v7/53xH8fkWBF+rqNo6eG1h0/wZTOCywMH21Qz/f4LF7TGfojAHoc7v5hUh
hRvvECl6dw3GmwI54z5g70ARvpcLMDC4JWjgwzauRrFaEcGDXt3kAP7jat1iyktBh3fS6tbNNCIM
AyveK7641xPopVc7yNGojlWAEzpItFeEect/5RFWNmjgukGRH7/+j/8Og04Ylov1xqAqJ/G9vPEy
wg7rWJiPNQr1+NtsEZ8HTTtZ4dhk3RJaoIZ7zl/dtQCqzaVOCYWu2WR/8ijj/cic/+deJ/fv/MrC
NKRr6abhsBTRrTee7TTsJ0zdDTl+Avm0Y5mgOCegYRQ8L3pZvWNFsiEtCsYa6itKQbBOZWvkm0a6
M7rlIngBpZNwad05EJfwCH8uKTU/lmGSXG0qZXnfbGKCdKg+jf52CF2yj2By3kymk7GTUBaPIuPU
EuW5wVhAvIjpIKJs6XTKCCpM68bkL+dMnIaEuChpJo9tCzHPm6+l70ff6dx/Fr1wD1IvQ3S5SI0Y
cjouePqxIiOwrNU683mydlgCgjWaYPGglRF396G3jmlC18AiOpm7HfOfIGXYDEyC1IdY7jgdtY8F
Gl6jOsIKIsus0q76SLMwwweL+ElE72ePqaWdgqb2DBwqYXCMiSsEJNIefVHaN/zdH/SaUPYg1Ap8
0yxsJj9/1MraPVGGwFZQ9/IKURH4fB1xm7TGZtuTzEUt0DVuQvUX89G/82IteKGIkgb0zFl1GzvX
iq+D41CFaehKILk14Fv7CNqK2D2S6Qm1lIXPXudWuqXw0+4RP8hdoYkPqTVnj5rlwqGHClxQjN60
palvq6js77kvNVAQB1WLrj8nfh6cR9S+eCQgaUs91e6oHH5lqJCnZOJtQgYKdoPM3LPpAwd0QNU6
OTdBgNSKP4pSMzOtmxiq4jNeWTKPHxglCHyZme5aYXiga2l98hA9bly9fIn8MbnT6FKiajM57/3k
LoTEQhZhsC4Aqz/pGj4nuGMfIY0dnDJ1t6jaWhSC5vwe32y9jkrAkKWu70XGyYQfZUI/ndQvntP+
KlMJ1r2nFDZMqbgAW8qOkPjuO3UU2z1wx+WJnBPqYuiErLllIVa+W6UV54sDQhnAGgDPDkNe4JCb
sPzk8jNRTierm/LwxwsFqSUbu5+mA+mX8Rr5WXIy25IpPl42xXxkSgoKja6OZRxD5YhtgCUeTInM
bSRSjJRtM0Y/kNOIDl3HJHbPmdHMplCrigoXsy02IokFVyW11JmZFCoQwN9ck/k7fPBoh7J7SHnB
obSNNS356c4Dk4EvF/FY2MIEkVW907X6W6WBAvKchhGgoIpRJ0RD6EVtPjLfRFXt39KKU7/rfHS/
oW6SHQLeO+ODvbWDn2LQSNwLcOyYmbjpYF4c5kf05wXUQA+CsQnFuvNx7fU5cZRlXN4S63sV9MOz
i5LGki3pBQlVOpSZ1jmKxS71Mb4kLqkjNpk/tAVjaoGT89lVIA2oouadH3TvGi0oL2Nv08eU4y4q
jWHXljW2xW6mlAdRfMNnVhPiN9PKpZCjoanASjRv/dGGB8+8OMyNa2wLSHdFsU2TojvHBgHq1Jha
1ogZ+L0iNNftOAxnx0NUSnO63iEYBZlvz58p8dagR+N0L6bi4KZutLHAB/zwEP/Tm7N0/m6gcCzb
NF2XW73AFvtmoEhqAOx2I4oDioI1U996DcOarHM9i8kG1X0WKMm3mvMYx0yKZMCNCvTvIzl+loju
9F67yYqFUp5jIqHX8p1q4r94iwtT6W/HMt6iZ5u4eIEvQTrlT/gJt+PWNkU+NFCHUcbGtgkwagwu
DTy0XvpZpA1nfJbF33xu5WZCUECb6sxOLUO77+NhI8XDwpIKKR+ugTW0+74enYuNWC0qXGuNLklS
6KZfRc0QnBcTekqdhf4vRkH5d3QB4QrD9TzbNYVneNYbaAfIP+mICWglcr/qYkJlx4C3sll8bCxp
5ZcmO5VFDy0aQ1ZkV3tATiYdTQR53H0G9O3ls0ka+8YbP9FOQjVXkHGtDRmesJ8M1f/Am2waf3dK
uMg8hAuwWdFl3n7e2BA1APs1SvgY4rheBZgNS2EfdHdQ6HEcMs3wZQzqh6p16w+t/WWcaMU7dlPv
W3LcXNfPzjYZSsSN9Nq+yLz3eeUAZpnGO7Jcq22dMNRbNUErVqTrq9HPWLDkpXXqVZqoRQN0Rfi0
se+HWsFFs73OmuI9lMNv/XzTiEJ6IDwMDXRqHoLIs3HLIvUXLeWdBEhST2U/opp0qAWdvP/nHfc6
sw7gXf/ccf/X//3bX/7677jt/89vf/ntf/3suP/9R3933Etp/2LaNhNPgi2VdgVD+++Oe6mbv1i2
ZQGXkbYtQCz96bg37V/AO9i48A1dB/7h8V5+d9yb8hcAuabjgNnCrW9jxn/jsP/PHPeSG8bfntfC
Mg3eAvNPoTM5FgvW66f7SNLg2xk6L7rPfRgzmIwXZ6adAvtohgmMFQjBAjsIiRun2XOJ1K6TZ3qI
XyEbUb2PTBz5yp77unEVcduPjbvRtqQSQ90vK4cfyweDEO6qgNziWADDLVVPG9vS2clRuyDR1plo
sSmcLgYmGuubtqi3Xl9XjJsEULQhetE4te29PaJTzoLQ2TVJP2wJt0gOndGffcP8EuMuvK+6tEWf
7b3kLuWiGfen7Tv3trep0Tfed1UVYX/MjjDpr3LECao3QEc6pNJ5b3yOQAVRWdTO6NXIUCe1aVdJ
FwbNbKliuFblwIXZW1iotj6+YClXizX7ZvR5iVvEuiZoJM5aCLCgb5qv/uh/EaFhn8bUnWDQovml
3DycTJblK5Q7uFf9bpfLwTqXauP1owEEHZtrUJ8rPxCb2iQqI+Cv0WKCAPByG2qzlJqWw2WPnKSn
MWkTvjK+gzygcdKia4OVHZyTmeCXGcooKwMJoFZmP/4GgEr2QdXaWtKa5/Xyxwn+t5VWl9T68Bpv
gyJ9GoyYCG2RnmmQgvguXBZKdeKcXKwtm07ot8hESqCZu0TWRABqk46xSWee3YQEp/YCiIvsmQQN
SpnMnOIUMRkKfLfZ5zB/iaVpi3JjdUgqxsGpz4gRdNaAFOwpQez0LHD2OMnl0fB+/ujffBOv304R
JeYWtNJ3w8z3opz8g0TespIuAo5aJWYtG4Lfa2Qc1jfhFBOa34G8Ozuu9x11/tPiuF/2Xjejhs1J
TwGqmyxsDFXpXDbLH/TmcEEi1IplUGNhRBBRkuuRUGA8/didR/1+IN10HUn941KIW6p8y97r4eIX
np0aP1CWrpdvulABHMve62Y5GZbDeRrRWlsgKpYrcrkYnZm2zWrB4S8PLmcHI9oHI4uYOyig7/LR
vW5eHyNYVhwBVQ3TjBZKlQDSmVrVDyf/4tJenknnwWdlpuzjqsiwVBqWzYi36bRc51lUUzpqFP3B
csJoy5wSw7gRUzpevOM/HafJzp7aBxP13kwsMcXg0OyQ2dTpp4B8olPbF+Ym0liuZEk7nwxXQthS
m+Vw2ehe3NBWKpkzWx9jmR0k1NgSsMEhKFscNCOwaE8noHk1TrAGXPLIUHblE97PsT2TPfTeLZD5
FlCWnQi8hGsYTxPint3Q6tQMljdlbrFNpnhbuNiWB6S6Ey4b48+95dBrSGXzarFncpGfJvUDOtXl
PWaaCwMEDY1cHpM2KM429lDoGFqw1Yxi5u9mIzRtwlo5RLvZHD9gGfVOEUCqkzk/88kmch2QcHKi
adefsGJ2IEUr7tqh9aFs2oBOgPnkxirwU32Qlfq2QyWyRgWOmF/dxpYn+ijOqg+O8KrjNFS2vMoh
fpqmduaKpoydzA+AR2kPDma57frmGs/j5xZTEAZKFECiv4sClORqpMNe73+N0KBj/CglERWosPya
rpKI0JB1L8KsQAQNBvFf3qeslBYM9OzB23VenZ7QYN0xf6M/BUYRy357COZi3nRD7K2aKb2UrpPv
3XH8OFJskmPyMTAL70gID6EpmYt6ETk2vXVOhXG8GXWCfbUTH/1J+giXM8LJuu5K2GmwY7menPS8
s1dkWcFd5a8DqlACcpxsil96D/89R5UwQ/0v+ujOZA46O5xNQXbpCuBMpJae6cRsUKWTJt3qF1mN
79wQMS3SkZQaCMagIaZ7jKthJ+kjHJAxE74Cn4YCewz/I8T2nEwvYx2SghQT/OGG+dfEAMk8ut0X
TWAknUu8pgYLndXYYF6q+gff1UL03f1zNGNjw/p6Y93eHgMa5Dumx3iESEvA7RLeDCM2zk5jZcec
hR1G9hWKgnANiZ/Wsp/sG2aVJMSaWD2YYmq1R2BPXvXoEmloNx3ONVo67ZblMmiO4VYEpMlbZtWu
DZMqRR2RfjDOtNYBlGw6BEHkcLm0kTpU27VpGDvD6Iy1myXfJol7NPCmpy6dbmltD08k5ejb2QCv
Xxi4RwvqKgK2+IRUZuNJvTvo+Bx3VckvnZr0voUWzMomH6GMJ9p1nFD9GMHXcEqBZaRauiFZp9vn
fvY8lu1IW5oqEga6X4ulSDJrWA5ZkIZ2G9xPaXmGYyd2c006sFZr185O4OwONAa7rIcZYZEfNcR1
s7PMbsKSSu/R7eTFLa2SZDLkc5J50udU1dhm1ig0drt0p4cYsF3XeD+467A7F56g9ZXrR9SwGyGi
r0kQIpeh+4KvDQwfLTk5kZPQM54f1GIXy0P4saFHuBHz4Gz6sqLHnVMYMVJvqyeYO3kzXx1zile9
LlFfwMkw568yN+6dzH/IS+eSpHymaHN/bb3mowvKGuP1ZSiyk4nXmSY4Dc8wDq4DKTUHPXUQK3Op
hglXJ5HWVBD87o5CtkU/w9d2E4HsuhVoR9Ygz8kUHztLO3X1SEKPqXWbVFArhOKIThO5BM63l8L2
vqS6WoqKgHqAsLQrIZH4SuO9o9KqUpmBIB9EurVCysrd1N17s65t8efYzAyGL4FKr0xSPz7MqUWm
2BGq8PuhEfqm1MyPow1VzvH0lT0+t1FK+pVmfk9qx3rI66d6CgGpBuPWgQRzrEGMQQ7OcXAWPW83
VqgJIlJ8K8m2pXuoNX281xPvHW/0PooCKtKo3i8xRJdoCo54mr/Fk/FhLgN9bVfijk4ocjOBKycw
yk0UIpTCjUV5XfdWbQajBoyMdsn8AStVGp2FUX0vQdev6l6EuyK14bNLOtkGik5Uzaz0aucziZy3
GO3qDofrJcKxgOortNdjggm/G6/G1EQ4N5MH3UkeaW7ijOjbJ2opBqEIBE7X55BUiFoB4AOrGI9D
Qth2IlEY6mROrGsXRDy3fvBQLnTdCjAm+p3m/ZDAbihvUQE7nTxnqDCgjw42HXYj6TTiJYxPlvWr
MUX+ufbJDkKnxVDEVU+QUMRQm9wPDlMZYQZYuph5q1zpLkl3zqx9mnPQeF3+IQwiZuIzQI00NHiV
9z50UUkg22P9QMW9DIfu0JWkfI1Ikjx4YNtEq77SRWiPfBDpWotvJXndXqnV97PLuh94ghNbF7x2
a3uGu5BoERKvpBpXQ4G8x0gDj7YsQAMDvxFAdv08qXJj5HdksRbBuuzua7fq1tJH+KhTDuvyaYam
KOtVJiKwJPC/KUT222QsSHYKmaAN+N4xaTA/WY6XPYzV1Y/DgY5nM2lMydTyZdkwN0W4++chQ2K+
G5r8ZTQxTPUZCDM2yCZVVsSSgrpsBjU3enNYdKN1pN8IsZVkY0YTGKzTO8OoSXRQpv96wHHjdA4K
9ApBjKamEjSAUlZJlCExE9d7MgCfxzx9NlAGE/zZTNsqYeZVSVi+XRp+wV+sWNlsZkCFPzbxODID
dpkGHXK+pazKGvqMFj3WJgJ6FZIvmyu8Wqo20oLshLYNvgrd9HzqPyWBNm0NHanXQFjF8jA9kzW1
2v6QEdhrFBW22GCmpaA2kbDajWUQM6EJnEquq3+d0rnZurnZMRuMSuvYi1OnCFWvm1bNyvUgA7xu
eBdbLX+WTanmw1mZI+m3PYtsRLrjhmpstybpRtvl2CPHdYeY7eZahExmsDT4Y9UuYVnkDKhZ+XIo
lfDA35lqZj8kbSTWutrl3hUK6s9IwoZ9OhbzFTYEEUWmfGcZxQuikf7AKIJoaBTBJehRVpuZ+WQG
/jo23HstKzi5C6ndYif62oVGQlsXpuKEWZ1SNyEpfhuPV1dt/BAPeYo+J7WciRgasE2yZn00h52H
N6WX6G598WuUM32S9pcomNDMUadHHu9Ya0udImFUVHuATzYZhtTBCRwiVcr+1MG9vKt6H6lfFFxz
r2RpmuE0Twi0YN42NOhc9E8jSy5naIpHQONZ+U6rinWm1e9lGwdPtquhbitRNbMa12jd5NZzTzzV
ydZx45j99wl67KWVkEGbVKXGqvWigBe/Na2eS9ohpidUuVaDbTH/FAVOyNg6c+ahXQ25ZdqRzLkq
i9lGy2oFG1MLx4vuTQ9j2lxQPVz5IrxDkar0CfnNaGrSiKtjnM94rcLS3hhwMlUrgeS6mQ5o1jjF
rvGQ2lVK8RmDe91J21/3CSGjTTGOD1mHUFlHCd8PGet/ThisgVpLIB32JvgxWyHmDAoAFu6xdjc0
t+or0FESJQuy2Ep0VitaUvGlsQmZF0P9Dc/9GemWv3fWbTW3l7Yx5sM4mfdN5BZnQhCyVayxksno
hpqWQdyIxy048DiXmd9T+BfzmbsCpidXPE0OVjY8Vjolz+Zrpc/pLtbp7sLx3ml9aG7Jj4lg4GOB
Ro1+P3jOBwfXcNghkJvwlWiDZT3EI35NNxk/1V7wq5ZPxn2LYPOamyWi8Vy7WMLw915nfo3aGQyd
Kehjs8Z6MIQK17XGTcasBQ1Tde1lnp5zq2c+BxhHtMWWaAGyqgw8pzLhTkU3FZk6KbW3DEGZE90g
Ed9ZE+ZX2tBn0cEGM8fsS6uwfhP0AZakcXzVXVIK8y7FTFUFxDgzSA9sWDVPd86onwQzim2ftw3e
ZAkxL/0wuTHLk4LvNbXGeBN2GPW6wdc3sLEaOtkgxohYIa0oLvs9wHK4hRXvBj7siuycZt/ME6a+
RHXsayADCQtWnaLDoavi94XNQnZO2jskHGQGP5iBeKyo0hz4tfkW61TFKE+agFY7+7yAO8f3hp1z
TG561GxDwOp3rj8a2ykzT45sHhIxDnd17gx3yx5LFHp3Wgyr2a5BibGiXuVMU1n3EKyH2uTAqu9C
PzPdTOljH6MWWfKmYZsIEFUg/hmMQA1PJMkWEfaRmCaktJ1hF0/kNSEfF5XXrvAin8wMPn2CQe1R
BuMKJaK199riSwo4EHUqaxwtiG+ddxtRJF2E7J/D0RePIv/YQTO4R1axq/pMXEFyEteSu8k6rz+T
RoFU3a5biIoIhNc6EjvkD95KxzGHAUOmtyYNsptLG/qaNp8BVSJWbYkmJX0yeCrn4KSllXusan5F
GhdfB3mX9q69DnIafPiE4K0EdXGlYw7ceZKrsCYNoWjbT04KkcEjrAs+TI21StLOy+i7bql1dAer
0L52pTOhCHEQNeT2S4Lu7WCZ8bsOYs1Vhhb0LVM+LTfaZm4eA4u6hhZYw1XGGcv7KdmPDqBupCrk
MmXTCd03JwK9q03rynszGoJLZ+k7o2iy+9AQV0ajjw1Ym1NO7d1xPXmJCs7AlujGrrTIOEXIuJ1M
qhC1k2grXLTlznG8Z2406RHPzZEl8JfSqtPLhFRp09rOCIuwdfbH2YNDEsPD3hSDftJJfyOkE9tg
JrDK6twjOWM+JCaL3bpvL0AOJMx3T8KA6A3UE1CDikyTQM6SbOOBK96Uen0b5wF/GdXU8aDCsL60
9rAneXLLNdUcaK0QvwhmjnO42Af5ZxOpJpdDf6AbJ0+j/MwUA8AaQqCDsMB8xmF+nG26b3mHJChP
kMhp0bgHmXLwUudbzLT92WR2j08iWwNHtC/SOoVlVh2mfPpEdKwFgYFLiU7tuDYb4C0tUYDPCbwC
6xhHdnrtk8J6YHrdr4c6ibfRQDCcJuhWubr3vZkRuuQ2ZAEEWNEauJ+zDjTfXfkFE2w4FU+VUtvO
k7Z2Q1rq1qgj68+UBwkoxLrRmcDONrN5W80BqqHG8FPr12UqJsBrY40EHt0VzUubuoofVsiTZwGv
4j5tkvu6scgjodQQDKuqg+/EUHbXB1FAcxC5fjRRjGGy3rbUrS3fxYszW5dZt1QqvLZJCJ/dB136
ZawRl2VT/+i0+ktq6+3Z0MyzF3ftKUx1cFDEoDoOZk4kB/5TJ7pxEw6fzGEOz0NacX+ayHkWSZTd
+rncSNwKFy/D6ETPkDknrhlMojM28HMuivoimytEFzzzto+cye2nd8Rn7JMmHg6UonDOozLbFg3Z
D+CxwmtqMfcmjSXZeSxfK9xvtSSguSuz77UA5QwVZvhk1eVjlJTZ1qpwjON7bemi+0/zlBiUNbUY
P3wcXjA4U3DwxB3WKH9Lhz48zkx/1lHksWrV37GS+t7PAgFDg3OMFWNDjob+HcA4ZRPdOA5zvhUg
yzbAdEzGjEJujZZCB54hAysGXH74rzuvruF+STd/xjIz3jqDFF/zUxvH3Xuzo2FczMpo7zZf3CQN
SWf12qtG/NfBg4x0zptpZwizf6hqMZHNl8N1lKbKGK+1jVnWlD8b+UggOtPLzLsL+vD9RP7Haahw
AgyoJFeOX1TnDHhss8DuGGfEhcUR4+GYFttQR0hddKg4AkuQdb8gjuRwwPhIpUudsAZtPQyB29wu
8dF4jbZP8vKDqLCsFkOMV5J3jyCkWHeo2zc9ZbNDOvufCBQrnycuxKh3uckqQQMpVvu51AKMCflh
AEO1yRD9r2UM9Htu3GJvuRgNvBZbJDK1TcrSdpuJwCK0QsRbJEcjLQuUbsnQG4fBy/tzWOPKYZjX
cGgZ+iVaZBNUbgEazAykBZN51wB+kMU91XVLwgxG62aPzbB2adawfKi6UxQ/FnaugFeDCWMDaW1I
AptMquLqAoBKa+tMD5RYEkA4xMekD1IDrgKHEgqH1yL9DFSoHW6GNd22Crur1h0jBEnknKUXChP7
wSRDsK/05gxArt2ZDQHePZhfWkGOPLZ28UW3mBRJaJd7IrB8SIiUJNJKBgdmRTtjCPhE5ibaRrNL
6VjviSxDpLOJQXKCRpj7jTOQ1xiii8NXyQeNEQmTjZyuWgUeyPDFGZkCq5ez0zMSzTlBzXHlHlob
aF7k1A9SkP1WYqSNBotS16+aqXw/bvEk0ng+WAGZnHHgrfpJx72VDR/7FCjxbNPV9Uc4kqusQ/fI
XJkCaZN8MMn42aPrNu78LCPTfco+t1kCeAWUwcHrRUo9MqdzYuR3kc3kwqe8ujFHcIzFUOzkQngf
6VgeE6cUR0vQdCriG2NycHZbP73Ymbn1gNlcWwFGTwkwyjFiYWgFjz61zUsu+KSGD1EeDXdu0pbA
P41qa7oYzVLHY5FWaI9WHDvnZePWqH49rY7XwjCzGwFjCYb7jNt5wBSyytx6H6GquuiRnSNRPbpd
pKRq9kfL6ryjr45aJ/5I1mZ9ZlHfU8DnXjAQGZCBgwWuIoprbOiPJfI+CE5AAibWrFtUhNsSHutj
rjaj12zTvHv0elaq+RjXt8p8KR2vO5sWBjIWD7j7nBYITlVgG0njCmS3jI+Fh4sqT+U9+rnxnZhD
znUsS5toRPwlTanj0VBZ303pHDU0P+tImDuiM4ptP9fRPnKZu3rcu9ZV58cEP8+3seH6LYrxs9lX
kRJiuldEBGstm6KLF3ToYUICCeBzfRlGy3yAc7PxGJLfQQBYham4akEhr6x5j7NwWNTZCSS0mcl5
ejQLghM8ci13dYmUIm+6GwXC6jwE0UR920wg+TNttCjc4tbtLm69IYWUwYCl6Sotk02eWPWxzLgJ
Z6nWXryRFQsVp3u35SQy+lrFgt51NXINh9JhhBwGO6/xNFj6uawrVzHLImL4CGLWq5bmSeUlt2Tq
YW8G/SmlHIirDwsiMTrHLMup02AihiuNwZ/+aiNhuNDA9FZozCkyZ7R4COeKtpJkw62F45j7h8d1
3dvfo7j+JmJEIV7ufg4n5zQ0fXYtWux6Q9x0pK1X3daq52sNuI8oAmNYY4cGokl/eD+NY7s3Yfyu
YpZNO3AkquBWlbtIA1lbOXIT6kH3kuEa6hSs0HDoN8+TU+4nLD4roBPhGSjgo3A7+JdFy3sdEfmW
bvdU+p57RwGXHDbGktRHMw5ck5iPzjk62qpoqvJoT8jPWHNzcpBIDuWp22cWtV05VzXjWoZ3q3If
2pHy1GDhEtQ0zdxMjcWsp6OiVMnmmxGMBfBDkC+IDg9K2mzAHFs1XfM+t4uP6KNI+puGTx2ZK6M7
xtvl7+jcipDa2XkPM4sTOArSwyCBkbjwLkmZ1Gi73Wb/xR7NAEpjNXMLtCkQe3RuHRpPp6I1n8rk
TPzX+MG0GHeG2sx2OA5+9PiWbt+bvt/rY4HfPWGjyXdUc//g9ZeqG9s1ONuIpD0p7RcGgXBN8ylH
1d2l3AliQgHh/IG9Fdk6dZQGYTmOgZvQtAqOiwR58hDQGeR8beQQMn03TUT7rZduIzPqAWYED0Hn
4VAKsX0sfftWtfGZQ5EOUKPM7iKkCSL7BKKMwEqhHbz6FtdIFQJax6dBVcpE6jlYtEtv3dhyOOFB
zTaV4ctVHLe/54eHaXz14YDtNUo1p2Yyyb8YObkzulhnP6lZKVv6AxcLGTl29WLNg86aBYgLdCb8
XXEqA9g4QOeF51LGgIpVnieuEIe8y2NqdCNF6LlYL5B1RxMQV2dGXn328IkF3rOMtRJxGjI6z2D4
86uGRjta7zVLEFRr6i9ZNp760VQV+V4f0ww93sGne37Th/YNZkkJqxFr9IfT8pcve0WZjz8dLk84
5RRvaoNOEstDZsGoGk/Lnvvn3nK4xKcX6EpR+l/DKjPWWQlZgxt7ul3E9eCI/BOkYpb4hmZteuUo
WTYWo9dRqfYXB8fsst4j3oDOZ5nS+Vw2y+GsMxlFD+mtzGy8691kgi84C+YBfBjqvYGShZVIxDUy
jGQRKSTcnamq0zSmW8GEF2Ei6z433CP0+kCiBMDzRbAvqJwmS72UOUhzIlHjpfMIS6vpLJ8ynCmn
ZS9Re2GeWrumjW/LQzQSx2PovLwaZBY7Qlv24QYQngFdj4rwopQJbPeUFVNO9Q0c1WxXJMhQNEOr
3mPmnhDK/LnpjeKu02W9JxQV1YjVR8oGTUWY5qDcekYMzhMD8g9j1mjeA2iWu/+vATPAbP5nGjCV
tvLbX/7bb/+Tf/7tr/+htr/95W+kYD9+wx9SMGH8IoRJ/IoHic42BXqvP6RgwvtFWAa+HRJPTEe3
X6VghqN+SBDr5hkOEckqovR3KZghfzF0D6SnIT0Hqzwq1f+CFAzR5RslmOcJkzY0RU5LUih/G+BY
xSYijiCP71iOr6maEwQGRYvSXzrexa7N7WS5a4S41aEpeo1BK5OcAy3zqTjjDqtC64uZhdoWrlQx
IAJqQi6tZWOwSDv5uosmJ5t+zaSObqakrk6ho8E4qHZz1+tZ16ndzs/rH88vh4njMzPCPcXSCgHx
In8pjeoetgFVLxc9xbKRTaMloHE5Lj0nP0bZVy63n4Vpzt/q1LrMCLaTBC/pK2HEIn5ZZFEYrZiK
LLvtDMYqx4m3WUaLTolgXgeP5XB5wpNMLnz0lT+uXSWTMVI3/2lj0STdd+DYXkfHZWBc5DKsILUd
Tsm75aHSt7BqgSil3T+lTHbykK29jHl9UTymskFi3aselbn0qJZdp9OHYzI+WiW6LcyYU3VafFDL
ZjmM1SRBRtr3WnM7nP5I51kQkpw+WVo8nh0KFSn503SCKXyV/VfAZfdaZwyUL3DqNV52acPuVscC
A1QDyYbcDvBDdJ3qLmppi/RPPsZ36dfiIN3sqQtZcJZhfR2g3e0np9qKMg7uQ5qqbX2ecygAiAnq
M+CMYt9L+clPkq1jaNG2xluwMxKqZsDKsm0xzClqKoR/jYIm810t3w1Tv+eU8QMHcK6bL8v3F8yA
bBKsbHV7bxYD1Ba7pa8wYPDFBzgh5xf2N6ABDcmruAAYBQk5V3tIzX/fe33MKHGi0KH645nlNa+H
rz+3PIZrGOtjlbIEnrry8Pq6f/Fr3j69/NpAV3bJZffH88m5nslVef0/reXNvR6//n//9cfq0rPw
4s6sYtVnsWyyGp3V6+HrYz2L1b1mebvCAWLzx0f300fw5mN6czjmMWqhDi3i8sPhIMt9TW84VZcL
CuXfN/mfh4zNyM1ej5fX1HmcsHZXL1qe+fGi5anl2IxmaMQUqBnkKXb8g1/75rHX/76clLztzdPL
4etrXt9N3lYtxreRlZD6T5Yn/tHrXn+fxjQULpd39/rQ64++Pvb6t70+ljT6rbZtOpnLZ6LbzjP0
42BH6wtDcMGmbIpaUAClI1rrEB7Wb3exKhC2MwW3uJNyp9tVI7ZCEvhiEyi4Xn7H6297c7j8LpAP
6GmXZzwuNtLy1H8++bF5oGrw4//7Rz+3PPbjh5ffs7yRH7/h9XjZW1755jHM//oxqUVxHFTIUun/
am6HjNygFm7RCS7QKH4cRynKYGbQPPXTLjAwdIupuo2+fQpOJGs/SuHI4iJH3SymHMttFOXmCsZn
furVM/UyJPz0omB56fIcBfGMHM8/XrocdhgQdwCQrktrOf2zv7w0mRsa3KxmkKfu5ql5WB57bUFb
2GrT1evx8sOvh8url82gAsSWvVDQDPGwca9n9ekQMMv0Vu0tG6vwesi9BDn89ERL1FPEZH/VqaQl
7tA/b/7RY8Q2oHwOVp36Q/E2MA6qPV1dgstesshCl2cCOR5Kk1y2kZV8Sl3YRJOI2WYn8+j69sU/
fm55VFtO6xY4Z6yn4SFWU/Nl0/U+7x7Az7oNnepkq8Ft2UQqbGrZW56QSElS/HfvRT32R6HUustG
d8SQrvIYMIrlBR9G9VEZDVo4TFzaKRC08EYXy4wpWUzR/UacQLn9NKhVx+tmeSwsrM8iH+WWKNH5
tLSMetU3oi8q93guj41aBSSN3Z6WvVixc8yiPE6da50GtZFjO+3tzj6FIhsAxfU6KWrm/Fj7BR1J
lZ2wfOfL9zupLzn1Z06Y5cFuOXfoB2Sn9DynAQoF3wBOkFA3XvvtgFJg+SSWD8Y3Sa+WubP3Z2GS
yeWZZDGxBwvl9z2Souh/kg+A/16pYhbdhD6brLYX3YRQ4AGSgUD3mCImeaVqDvoI1GA05+Hdol/B
UmStqDU5a+zXxkyQx/9l7zx2JNfW7PwqQs/Zotl0gFqDYPhIb6tqQqSppPeeY5lHEaAnar2NPu48
fSJP6t6L7rmAKoIMMmxGkHv//1rfigN85CieaP/jECR9gFifyD2maKU2kaMM3uhQB9HzmWaBshgD
GdUh9WX0liyjN7ndnm+U23KPXDDZ58hSJ/bCKEYf9uWyfd7/5SD5IHI7XcgROnXVz+eZGRmuQQqT
1KYY946Gn3pU2nn2pI4Hlw7CkGUxRhWu1sHYox+GSGse9EXnIxfGMvKSa42UMMtteafzMS0OKjK7
l/ucDz8fU1sVbZdZ9b2zmGXuUBSjg0DcwrcMi4RUt/zN/bRwVairDiiNRQFzPkau/Ttuk4d8Pou8
ix8NGEyDevPtoc6vvR+pXIsJSaR8U/LTOr/db5vyjSbKzpxhN/ACzwttuQidNwlABAO0XL4guqKq
Hy2+sMulpZBXs/OBcm20U65r5/ucd38+bJQa+f7bjXazfKrfnlYe83dvsxjD43g1thZZi1gdmJfL
RRssKvbvq3I7V7Q/Dvq+G+YNf8q/v//Lg34/9Mv25+qXxx71kV+dgoRZPvT/s18eOkcETzXa+5fn
+Nurf/uZzi86mTTiEEqEn8uH8eUxzod8eQh50PdteeOXu3/u//JQRroTDc6UWEn0L4v0z026gxtR
KdNeHnG+/XwHW6joFeb01/kmX7T00c2UMpNclXu61NE+n6KYsvyYEV/BUPUoF+NEoWxeFkm8KNLk
qrxR7satzmz4fKRcC+kqotmgYhWfd1vdMlmW+788HHVDbCS0gpCXLaty/+czye24nh/m0k23TUea
FVIZXpe8u1z78pjnl3TezZ/7TtFogGnZiLy21p/kb+X8i5CbIrDAw33+LiyEhejkll+hPErNCDH0
I0YhXE6R3fYIGFahHAEhKMqO54WTt5At80717LESXIpcrT3GyDU+F0o/6wxllu1sTkzVk6vu77oz
CQRHsMhFbfnNiGV4Ni5jtvNmNm5jnE4OhH9ZZWuc8BeDHSoISyHOabrf6IrefS7kKWq3MSkCHKP3
AaRjcrj7HyC1s1NE4tK21cSvcBLu5rMOzcMULrlWBgqj5d3J6ft5Iaf0RLSHxBZzWVG6PEa4pK/r
BGBGu9TXLIOLudXaXlIhNlPUjsYjMR68F9McT41ot6rK0IvvjlZn6caxOg866zquyeb5c+4qSxFy
FpuNJnRCi36rO1Ax/v9lOUFs8D8qyy3WTCpx/+1f/9f/+Z+s/fe/BiLrn3f/oybnin8GwqHZqAjA
HUEA+GLPlOU6C2ukrcviGrvyom7Df/knWZOzbA0uqEY0oL2U6/6tJkeMsmaapmPxRMt9/0M1OV1m
K39FlnADZT/ddTVeBtwS55vNuwYbnI8wA46Ink8pgQPIG8ujvTAiUz98GuoZCPUM5jsZ9XWn3CcO
zoCC2dMa+eaKtMbhxEnD8nJFIMRanE4VvAQ1FuJAnLpyVAUVbAFapw5qY9Pph3DIo1Nn7EoVEb7R
Y18b6vZ1rFTcDk0xrLKIUaJDEgKyRTd06eKCQjvORuYeGyhI6ziE46IXpDpCgHsqTQLM6gb3GXQu
i7nUaB/l2nmBg2jUKQ9OKl5+mxa+3KUHWkNhabnTIpWlabqwqZTkCYqVTtcm+GMRNKVOm8HPyD2G
oiU3ExRWHjo/8Ap/Hix3yEW03EOuyUeRa1Pe0DExqY6NATD/+iPEeOYpDh3PhS0Ndo8FyPeMKoxv
7U0k8dak60dkGmT4yLW2WGcJBYdpJi4k0Gw4JAxT4pmurJO5KmYzV7ntqsjeFv4F2i1t3TdIIxwj
yE/nRaz1qNwtWNFTsjQj/Kin+eGGKPpMvTwBeL2o/H7eNFeZBWmxagi6zxOG73Gd3eiD82aVnIj6
agboSwpPOmcpIcflLwfo1gLBvfVxtgCisEhIoal8aorcWtWBvXYc5WfnhOGKttG2r5TEA8RIoA/a
BcNZNC5EJKEeqPTLoNW1y3HAOkCj1l9gSUSbQh7aA8tLDopjQMZsEByWnRZeKNOHkWv5Ze/C1ePV
XCKK33e2ONWx0V34UweAQofdT3xLNFoISlRVvySeofe0mk6eYRYGWZUmIIl+cFZR2t9P2ETHxJ0u
rFFywBtlFShmeKn3Nd9OJKzbgaAmkEbGvgFLdyVCt16FWd3vEHiQjUi0BejUeph2DCN2o2hnz1n6
pno2XOS2Ly5oIWJyG5sTFkHzArCcBWd5fpL73BI1naqom8zX6SkuBxDV6xwQie803vrl5EwGUjde
NdF+T72iT9s6ClFbsG9eFhZqLXji9jpU50e4Q9ABRAvwkurbBTzD6WKwSMkYzHTn6sqbPbdkYk+k
TQzaHO+Q0l4i8Oc33wgqzHFsYMKwmr/cNtSwABPgk3h5wfojXtZddT8pQEfygM6UWzAx5cmBeC2r
8sbzAhUmJXpKjypgKM9cVPQaSWk7gkNPcktfJoQJOd7EBOBBsPRgWimRv6nq29nEdhDNAWcoorQw
uI2LzReBLoQbw7pJsQUZC3aM4oeyBEtfGUs4cGeCy3ZbJJ16FTFaoDOM+mO8SWR7LgaV2TvZr3C5
cg76BAPWJRxLWjCLgYHi52ppi3WtoYxW/RK+4aJx7Y84RoejviyG9EWY/OWchRKWL225bJmfo54E
MZyOe3mTW8MIBoNM/dbQ6g2nBEBkCvZv6Dx055j+rdQiYNRQJfCU3aWzmizVh9Rakmn6fhMatDXQ
oFRHOWmXa/K20enRZqbmrtEUAIC+g+ERel7WWtG+7N15I+CqISBzX4x6GfQtBQT5kmbwxFpUa5vP
T7IbxKpgyuwxN0Z2CrQrMsi2R+9TrZE2aSt6RLjlEWGucDbDOkwhzCDTxkcSkNRiywbCeYbbqhU4
GswOSyGjUXP12OIS3RuorlQz2Ec5uUOdG26JDgFAHrePxjxxNnaccasX+QN2ejy4PeXPTCF1S/Vp
gSgTGmkulfwZ8Wish8iqQV0aOOgaistBfgE9MARwobznRu8esCppXW7uF3i9LKVZ2cClQq7KgpCs
qsm1oXJWhhMpxQqSUrhzCXY7yi/AtIxI5VrDwLdVu3LrL32eaCklWGbE5cpd2kBEqnPxwp/wOe/P
bPK0yMMdjsrSmRYYT7Da1eM6aI3pqPf6m27b6sYE67Y15uaWDrPPlagx9lClp+an2fyWNpoqCybm
B0sf2PZgmGvHHDKVN2qYn0IHkYoT1xt5ZFoIEPWlW3weDUV0WvsLo86Pu42dxSUZPHq0N412W08H
nMgOLayB7janw40zTcpamcWznt4NFbWtb+9dbvYR7OgVkfWXU4MdQX4M5Jd5OijPvdySC2kZMkfr
ItWn1yHXGJ/GlnEUdJE2ZqnDNV9oijp+khXici9V+XYkyxeUnLP1POGBrXW32/jVkqC40A3nq9E2
ir2F5rhZ1BxOXl8MZpHsUp3mWmfBfKY/rq19jeAHWQykjmhHFPLihRWgqluCeiJmQYwC1D68V1tO
EB3lvo0bD/WqHO0O1TH5CgvnUC5QKHACK0gjB5yWhhvXs2K3PIBUW8maTxaj60kif5/Sp9zTEPv7
JZJm7m7VADW6PL3JhSyCnTdlDYyAFuBQgV2T40a4N1+zvfz1B6rG2UCuyoXjmu7CvTXBc7cX6GSd
Valq+GsW7YRctFrX7IgQ+zwHZTOn9LANV3kOmKvBdazACdiQVP3rs/a2nG/la/m2OfuqsssxuUgJ
s+1ib2vJ+EhKix9QhYoKnOVzY4p8BShHPcpFo6Ri3WR8IgXe4gvNrqqd3pofGeOvzRgqIVlRyhqe
/rjX8wfFtxIVtzDfTBxlm0Lv+S3J36Yr67QLxgveadR6suQNs1A5lKRU9iGNhSH4CSkR1Ca1QLyo
28bWOTFX4D9QVSNIWgrIsnZMPh7tFrkqllqy3HPeTeGNSbBxOO+Th8oDYl+UB7v/JT1cNjyDPWAs
ajY4umRZXBbNz5ufa4aVEOzDqb0i5n4jbyukHUx+juUiMTvFVbETuY1Qinec68hcRJyqF3FvzxeL
HLEvFWcX2Nm0ier8d5Qxb9MUQztW5JmBd3Zvp0XGkS4gBLkWL2u5xB/IVXnj+Zi/dRs4RIy1SpDg
f+axzossx6iiVTRt/7z92/3lDkkqlmvdWC1hvCQcyp9eWWYQquUqCZC5hodbXwbsZISNnNA7PJCV
r6Z70m45Lf55CT1vyrV+FhD15G65LS+z583MICi9x+gHTpC8Ok0dN1/KnrKpLbeH5XdkCgc9c0OB
Plz0SXLhqGOj8uXqnH1fgY1DiHAhFyNJv+uJK7KHHxR6soYaztfBUuMu45o/TR2qo7nwEdn2ib+b
iCrpqr0sMGDYpjX0WWv4Vnv4suvLatTFg7qRdQl5r3yDyrQ8zDZnn42cvEtMhlyTiy4jhOtzT5lY
c32StzJrqbK9XJU9ai20imwvVydj5Od6fhS9MelJ2GOfnjBeJOuiYi6AYnkpwHw++Ndbzg/5TcAw
Nrpz6GxP3vztqHAKHQj5kqkhV+Wzf74Qeajcjiqbo+T25zOeH0qN4cvqrtXmJ9ueOEEswzD5br69
is+Xfd59fvR/x21FRrZNpdY9XTQfqvGE+DHxFq4owdUEZ5XY6tRheoAHNnpzhAh11KorEavYdQbU
Cv2cP8WRQ6ivWz4lpQHVwJ0JxK5VgULBvmmI8vnBVPiDIfoLjeKKIAo9xmurEHmjczj4AAJQdDPz
oiZ8hPyrrrs48Y8WSjsRdhOhTQTxNo01bVLE9Mid2wejiLjSUJtazVxREGH1D/MAH6yr1GerEPOq
hdeLOJyQhRg2UFRDX8hdL1nepliw90PXALTmwmehnx6mZFMxPsU/Fdf8Flp4nk0OOB19x46UwN++
hffFGQffC9X+J+jOaGNZP5y4JbOjjBPceT20pno7jdovgqqrFcHbBXEleoW0ZLYU42DThMLdB9Ss
ScDS8LmljTgVRdtx6ot+hk6bX4Xh+zC9pq6/i42cXlZM2jRuree2x7dqG+FBVExI82I8BoaxM9ry
WgMbzp+qUlZN0L1bfrouVdfc6T4VidjKt0HNzK2r22fFtt4BaBAAQAEjm7i2ctcVNsG7hLg8gzz2
mg5lUyKHFam1CVMDMGZ661KaeOqzV7XrNx1DLuKu0pesZqwL7XFtROpNNdkTFFo0I6zV+OpyZhwC
pW5g/QJipa5F7jaHIiEZRiXl8hAbIwrtsN2NdcVf1iJYI8BHVqfC3cG8esH1RqZsHTw1oxufEjQv
HoWTdl0yfdzkWr9TRGKtxszcjDWGjqgE6KEZzkvMN/0Yc6X2BPrsrRpGD/OoPfq2jhFeVy5niwEo
nTe6h9bSLfWPg5oHtNRHnBeBdu+grt0ZaXEIiTe8i4Rz75QpGUwgYuIgSfg+kaLRxLu2InZwxm8F
ubhc+3zku8hyd2ANCPzIuos8iv13pW8u+F+BmsSU1Qw1ES8RJ7hGaFgrQ06TRMU1q6rA8YDEwxQp
ml712o1qAEBBWx9VMntV0JrX7qQkB2jjVyUNrLHh+wpcp/BEae36CvrQEq8jBsLznG42tqNutx7m
5Rs9BkgciOrYtO2rvswtHdUeD0P5rAiH0ypQ9tQoa6i1jmeSusCYqDUvnSWLMe3DaqW7CRhlvQeK
3dt3uWfEk7oFce+DkEp+VIb5SrjAnXBUFfBN8VxyivKmHrgH7n/VG4g52ukzwXCqimlOTNSs6fYL
mJscRZ8O+aWP+eWqwN1pda03JNqtRQjFzZR/qHMEALSxTpxZV+oYcu57sC/IWQbPQJJ7FYyCApby
Dlz7KY98QuPDvVu6ZMrEcEWywGqR0WFumhLADnSJ3/0wNde+cO9Nm5ZqderiRuyEAEpUoclYETqF
Vkkh2tASPj838zhT1cLLBXdVgdqS9f5FkwILJ6fqN4NcJNIjQi2fkxP5Hc2mTWOU5TZJn417zJxw
3BZgaytfI70vSMg0Qpnu4zpE91rTRuXMZ1cMQlvqPnqZ19sk9J8zf4l1sWLsc+kecsd9aSvodKCL
hbbpbtpKnBLVrm6VEWBNrA3J1k6ad4IHQd1zjvLUKes2UcscVwD/jNrmCunPTdAb1razdkPhPAwd
KUqulWMf0tX3yNKJLDd0Tx+il3lIPeFguicrHE8V3y8cp/2lr9dPRm0OxMxMOXhaPmj9qe/TjzKi
fe+4tb0vetx7dB1F+UKZgvfUE5wmtOSn64/72SoeyEVDzVYk711hQ7edQ2h0YmxXoTCy+8xytgD4
1o6mdTepfdGQqbxrivQOM2q+DgQWwoE8pQ0u+GLrTsYatGqLLphknWh86YLhF5lgQJKHxzZI0eLS
RBmb9N6N+kdl4ipOLi2NiPA0KeN1rluvfb5tU041kR0f3d4yNhV2gcIeHDyFH3ja1fWg9R8OvZok
7FWKcjZB9jNfv6gkHqQp5ytt+YAAGSc4Z0m+HHH/OonwN4pGmxYDGqlTRg4ykvHReuyi13LYOLRM
NnHX74akw+ZY1c0qYOrpcKki5QhTSGqozsZwcR5BbK7w02rvU06CcBz9EKJa7I9iMTL0r+i4NJIF
Sn4XuBQicsHXiDTX+q/eJoHILxMbfJMHwhPFPDbwAHeVTz+V78bkkPLiWS0UHjfDvzIr4U+BSzLz
r0ZS2nA6FtFO+N1PYSTHgtnwtoaL1wGru9Ly8BIpEPxxF51ggneGejOakawdmaK5wIgoD6PgKm8r
8i+4CpNc0IotBhdjo8fzcxHGAALi1trgPMzXIYPG1UBA0CoaklsrwvrTUGM3wvFF6EJdx/xFmiZ9
ImJjpF+l/9aLm8CkDCWKaViPYuJU+GQl+ql5KUNSg4GhtG5UHUe/g6U9k4TDdPUK+rTOsAAqU69d
4u4Bf11eZ7l248ykFOb4uPFbjBswKIUXtAEGfsHJOPSB3PfGY1uFSHVCrssUEO6EYjzaPifIJCrV
2zIgVx5BHIFzgXInCg26QIeNrIfd3LWEW4WF6ElkJio5dNXd3DY3Sc2GHS1fiPkiUrObsVApVvMn
y+wlhm/i7CBSMq1s+6TkQXgoitLcizqFj+K54C6uGfm14D3sxxIZJ4HON3ZUNaeiF68CrgykkWMh
osiLEKlvRvLMxjAmr5N0vpWvkc8Stf6bFo4P3cznqMRVhU8GTT/XsZC6ZINvGZM4lKQ7zSRfMoiv
Zpw6ukKAiRra3aZsFl98HK5Fn7+mi5/NJL/NC2EWU/ztV5AuX/y4jyiiMgQ03OZanWDgjCXh2phe
Y6ffwM0JfjPnoIpPHrn7XCv5nYvCaKWJaKIkXN6o0XHIi92Q2+kRCxLDJ1V1gQUY27Ib7pjlcqHm
V1drpFNhhaHsSY8f3wxNXW16QCVwX+hNckGa02YgCw1FzMjZ3L0Ml2nInN2ZQEjWCcArzUnmy8ko
bzEdaCeF1J4yV04N5pWVVpdkhNrkNs9zVd66fU2t2QG1HOBmmoNy9OqqOFESDys/YXRrM1NUfsAN
B7TH3MtLgMd6ReJsqTblN4Bh7Wvibse2cH9xOiIchcH8tmxxJ6VAI65wd51qVT26LlfwCGwAV9oc
Cl4a0YEhX2txLRHCdVeKabyxDTXbqIpWr6mB456KSnKFF1q0sOJ4q8HwQkoCubeAc5J82ERMQgGi
i6B2+RuhE++RwlgrtbHu4tmjapzi2h2IakuGh5wh4U4vSmtjpd2hHNTQK/Ca7okEdDghuurt0I4A
Sir9enbMgwV60kkHd8MwSQGQkNSYv7j2mc1VIkKINjzsqugpULo24cOK2kQyOymGWXkYtDreGRbB
h22KyZH4TCs1IFDrkbUF00uwkvaK57bcziln5Ugn+9UkcynG1MNAK/yImss417YZ11eGkf7ezMo7
w7q3XQ3aAGjsIYCs4jrkLxnJ2qyqn01P4bzD8i10BveubdxmgflcGs2aAt6t5lgZ874c5ZQ2B+ux
cf21Wsx3ha4QQ58RpKDyiU8hkBINLugqRsCYjifcct0KpAHF5PGOiF0VLedAisJ4BL9N/Hem37Q0
Or1WHd9wN0/r3gE3QrYZB/pYg9R6fnLsZV7g6xvwR2jhfECNg0IGYEBnTitn0uFLlSEMfbEFCdSN
oOQmrjZDmz5MGa5hDGLvRo51Lstsi/mY0xCyhWm3qHTKdr/1MGu3lenDOkiwA4O6KGrLXNc2Jd8k
LMo9ccepB/eAwGY33jDLIZChi7f0FoE/8cxpYZae2wD8GCD0d1y0RpFsyggnZhKhNY+j7lfHud8z
MJrvwsT6WbdxxwnP2aCss/kxdS/W2D4knXsr4GKNFdmUDuYvz583NapMgsbGlynPeHe6+9wDZyQF
j/TTErN9N5dM18KJ5I1uINxQoJeH6EWLiZI+BSCw6whUleVd6kC54mu/3Nm9DAfpj8Wpj6JXssqt
VV8TBmXqT0M8fNQzVyVzNLeYen4TgneVJcsf0CoP/M2YtsHWTbN62g5u8ehUXD9QXj0ns7Yr7f53
l42PuMqXKPYdw3rU8+F0ACSjr3LXulOb/BKz6kOC8N3Cx3lssRjmBWnI+bw1EzVbmQ4/yGIE1NUb
42URDMfCx2gx2i/6jHmzHAJ3M5d6ANCTRnOQ4SmjTqZdwHolhsSqxhPoXFpDAfYAPADhnD2CVOFz
IsCFP5mBFma6Zu5CJchUTi1jUs7CLuUate2e5tworpil6Infow7kI4PROqzyWmynsH2jb/sRdvOy
i8JjoPPVtsQjZ4n3iubZtsyw3fZBxQ8j1Fety1nbJ9+H63Nw0Ss9F9EA/z6d9VXQ0lpwzR7rcfWE
Xq7frgl0cO749QxmmTBL8YnecWjopdE7xt55ZYMLLSb4XrPwSOQGURa92rVJ0Y/vZGMrcItoV8OM
tKmPzNFa0SgmNnXxEYJj9EICw8JoekV/o+PeAMTvLy9A7fO9FtbdCoZvUik/CBTqgJ7aV4wRno3W
uK/1/sbIlVsCCq/dmL9SFgeUUrPhzXDnXdVyfWIiX3UGTJ4ofAwI0kPm6m6NIHGI/mkJvlRCZshh
cOPqhbYLs5BxX0huZJd2GpA9QomjVlBh5qw2kZg1gssCLTgRLcHovRtzPhCfS6RQ2/WAod8bA3o3
4UScEk7SbhU5QrtYomUhXiactYcXo4IyuMRMzEu4XdmEq3SInybtJdS1nwF5rSs0xphnJq7OrfCi
HgAFWZd2qtAoGa1LQtGAHUdclUUHa1Do4EzUE9UnFNiVm+7TRgU5lIIH6bpHQET+ZT0coXFwHdb1
V5iD9Srp+m6rMI1nbbibFox0q6qbPkk+3Jr+tFIRQGQjkG+MMNiENpwhXMAT7wjrTNZqVBIne52S
v7DtzLuxUB674cMNqXpb2uNgwowjCe+XYj4CsOAqZxBaLAp776fMFukTkfLLGcAOeP46jSOP5tch
LO0rs1Qrby4C7QI0GgcxUsVcxcghIfuH7FGPIGVS6pAQZU5zAx0lW1WJ4PQQ37hhuQ469VUL/BqE
l0kUhMaZj9ccGg7BxvTMNYajtbukaDB292mraT7xvuD8GHyo43PX1coKsuM2VnTdCwKT4bdVGavS
uYlaLPvKkK47N4CbM7uPSVN/tFnxsWhKzCy67vMChtkjVwSGvFX0FA6us9Yjh6TClNG58oNwNnfV
NeZ0aUdvIs1uABCYh2quiVJl3NlLM2plXBIQ+oj4ii6xBfKelLKV9pT5nTcyFeBkPOdrrQ3fFJgp
2yrZj8zuvTYrH7hoXhrlTBg0X89sYyx/pyVw1QNFwXtM+QABPNSMo/m2qCEpHHZEliLu2V5174xB
+1nEqbt1kb8Y1qGMrdgLDfs+pAC9csRlYiIxwJB9BE9xQz2OnKshubFN2qfILKpmeLCm+AGo1904
RrcY5g9RW161Tbat6ysz0X8WvAW/Dzy7eitDJhuDctOYM18v5WKMSvQ2sw3HNN/OaJ754TKgDbRr
IwledN94nPVOWxlzt+vi6iMObbJvmCX0WetsTeXRcad9aS7MEFdbYYonRcnn7ZqV9UvM/S0O30fD
h1/DcDAU9848P1RijPfaT9SoRsoAkVmpZ8d9tm2hGuJizWErmPW6nd1NpNa/Ztv+ZWUVJQQN2FP2
0TXuL6PrXvP8dSAbGoONepGp/iNtpNtKId/Pyj90Xmw6lx9BmNynZvEAGn1eoL0E0uT2q8v3GTN/
9zNngE3O3+KDribI0G3xksb1oa7t+zyiRSRSCgXjQUw5ZN7y3jTjU92oz7bW3A92tg1HWsWF499C
k6Wy3NcfiZPcusHTILprvVEuwhb8qJq+lSpdpdpWTqnSbZGMkAgThGJb91XmmY1brnWtelaim3KO
fiZt8zsLrkDEIWUqS42Px7nEOgiEJbz2gQEDPbi0e/PD1AihDcRSrNKNq77XC48eGlUkRtrE0bZ2
dPTbZ0M0+zD4UY8QUbN2ulV8poK2ep2k0d38RzbUf/5L/sgnpv+tKKeab1v7bfO/PhQZ//7Lcp8/
j5HuzvPWZfRWo4D+aP/hUbvfxdVL9rv5ftBfHpln/+PVrV/al79sbHI6eNNt97ue7n43QPP/zWO6
HPnv3fmffstHeZjK3//yTy/vGUDgqGnr6K39i19WA5P1j6R9WG1JW/jX/4207398k/V93vVPq634
Z+IMLKS+mqbD7SHf5d+stgQyqCaSPzAjgISl4O4PWZ/AhMsMDoWR5ZimsBat3R+yPiH+2bCEyVhc
p5eJeVf7j1htERd+C5hRTUu1NIN/zESxvTpLKsOX1IVyLhLd96fw2sIABETMWKlJke/JXgBprqiH
OcddF6fGKeuceJP20S+ncdoj7SJtVSQhp4Xw1KlETDNHiNdd/uFQFEzL1vypO+0dwKKYPoNoKGyC
LNNI67NbF+FVZT81ZnGbDea1C99ihYgIzCAhYq/o1DaFHc/4Qxe6SW38DJPxjd7nzhJZe50mk3ob
uqRqN1QdlMThNNrhFLXmvZZCLepbRhFDicInuanm+Ukxs2cDZNOu+CDDfjNM9Y6kZQoDnci34IQY
0xAn6gUMAQPutqInxnAnCn6kad9RDJveRxHGyzzeczDk7+eesitRsIiup2PQv4yzmtxmEAiB2sC8
mOv4wtapVQBF3HdMYTDLkG06wxWBdAS+qnNOeZ9SsTMZ+TLj1ht1p4JCKkYXrxdqhkw0iccR404v
/VVlJtaRuKZoR7ZrzwxQrE2Hdy7GrrtgVlAGprW1SDhHNU1OSzckG90swnWsTzchQKd0NK8r4BB6
mZjrVgQQYQz3XsFURgSVegO+HmChwphrZuKzssr7BSRHxQ6hmy7SH1pNkHOlpy9aZyFLAeCwjVyK
nljtSCLGR2XEzU83TqEhz0axQX991N1iuCgR12hIpGPNDtC61MUWAU4HeTt6pwDBtGW0yeLq76xZ
CPDNGc07EUwrp9dbdIvYoQpnuq6GsD5FTvoRJ4pCT8MRaD0PYeuKPUyWYTMT6mUz7VllduauAZW9
BIU57sEObMY47Il2Y+ipkpGwT02C00NrvFIMqOLxTLEsWpIDcpVG3OhopJZlW34pl0A9GfEwVbMS
m0BPyvZFyPCXCFVwRuAhgnjpAL8QdBWvlTZn7NRQzNZo9ljlbG1H44KApCPRVMPKrbGXOikO9hSC
mBoiCsk6oppTZnhjRQwayLCxAAECb6sluis4tda+Kd4SspGPcc511AqLfCcMc7pQF8JhFOq3bpFQ
Jqz7/C4Mn/zQTTEug3lvgd/wesK1EmfQyBoNMMu4isfojm6SaoXxphJvZrXLqdut1fraXqjAgQal
mKJpmPH7Zq6MhBhMGiC3sBZkZjvFs2tkzCvNZJ1Fpu/Vbk6iq7BpcPnvjG7B0M5Ee9eTvo3QwBCm
yFR9Mn8DR7801JzHjgfKzBUypREY71oDC4xqQ8u9MooJnzbbVe+W+JPp85DQjSgLQKFm0HaPf1RA
6g82rdWbeihXY0dhnotrsBGZA6eHcYkfAhCc86xbd+mevxrTxNEOdvTdYF87UGmjdl1QXZ8cY8sZ
2EMH884nTlsR0egpGW5a0KZ4KfnbthSyFWplE4FOI9/ZOtgbPukfsOp0EHrDC0C8bdF0494kvx0A
RpN5lmosJGkkxWlfDIdYD3/QY7lSCyBGoUO3sy/4ygGko8GXdoQ85PPaLQRagRhWadsEW1XkIyXU
zFM6H7gYcORVkf5gWss3jDT1HYCm60pF1gQup26mA+ksRiqEp5Hkt0Uc8+IY2R38uBczj67zzDCv
FbvGX+5jGayC6TbupsvwMYo2aapNVCghFI5Aa9yghfjbFFvVipydDn6unTp/zxwFINi4hmTWmWl9
HcZ6cmwt6n45MxsMQ5AE6UvNYJCpSiM1dDE0DiAjd9BAT+eb5BEIyVS0h5/3+dy33PHLth7CBJxm
puAxKZ3HZEbhIde0wbiZFevdQDERh4a20xcNjYweQeqOzW3ZlIuktoD9BeKjlaHDFTKV3dS41/CA
MB4m+ASb0eS34AzBNZTNg6XDBex9DLVVKC5mTtRrK7Qh5eu2Qme5XamzivQXu9tnipAjlZ3un6CG
pqxpDfAxeFJhIBdSPSBVCufbtHYk0yYcSg+4rn2rcRkdyJ+locyZMJ7rOyPCHE1Ha8vM4QGq24qU
VOdqNud92ETpfmKoqS4SHrkoTeTlgrJ319D9yVGWHitS8pKSJrlp3VhB8Nz62W0zEgKG15VWSHDp
tBSAiPqkpFyXQbavE7DpC8A6MgmqrdvgfrQQrHnytmZBWaf1NByG9jFLxwDN3NpJmmkfZNGepkSw
HUfnBdA9P2ejOqWD+VFMk7lRHAsxrt2QDrtYZhYJULKIi1T7Cr/ifBCGkheIt7DS2PobDSV/b0/F
NgC9vabBBx37rwigTupuJNdDazk91kHRotad7L1Sk3LeWurKHkHkkgFqr0pRcMYNFLqmZwYGmAYS
Fm9tc7wX5MXBrDmGlk1FwKKvRq3/Ikis/sCP85eqqcUW0eshGojIVWnNZDk5CNkAOTgTAbJ1okw2
n98AhMKj1wrE8DJi5uzPkWvfbgPUVa+bgSoRkcXwsqPlE8maGGFIWSBrWj6lOqKsmEVUIZfP5ryg
6/x183NHnNVb21TvztShuZ0aQMs16Ma5UCZPkP+G5p4iDAFRY7nLQJr1y/Oco64MPzI3tqb/yJMx
lV+HefEjB8IoN5Wqf+iTDqQu6Hw193eDM0XhKxayN2Vc9DkypWVcpK0ym+W8mSX/l7rzSI5czdrz
XjRHB7wZaJIwaZjMpCnaCYLFKsJ7jyVoHxprO/p38z9A3u4sUbcVoYkiNCHhEvaz57ymz7Pdumdc
cUjrLpR+wQnNK07ImBLgResR6z4sWjy1bwgCo0a1u56pz/sM/LZCQGu5jrLUuXXpcprLJZY911Nd
LrOud1n3ZA7YzHw7bj3N5bjrpa7HrNsKX0OyXDCDbRYb7992/tvVdce3c15u9Y/bumxY39kfj/HH
4noW3+xmRiBjMh7TWsBCcXnM66n/OPxvn+Tv9//tod/OvK4aGVhjLEU8FecSIJFkg0dkUm+KCfaJ
V4nSFtfferfuwLem1C/HZBgrgH5eDl93acRb8UTaq6H2aDT41gczwHacYgDR//0i2eLQxvZetnNm
+RvJSgdHGVtUSwxE3g6CzIzWXn+6rq9/pDDvd7UvEc7vpXpXpiaol4bopVqBblseQgW/XzbYJJHX
hRXf9xaaXQsudeEwTyuHmUgLRp5RiRIh5goLlH/FK5tLkVtXxxW5fF1fN0IrwPdpOfrbT4ohbXd9
y7BoAXavf1aO+LokJ/HoqDHjgBUjvp6kyAqLtMVyvt5HpsdeL5+tWy/I6evWwVRec40ByaoqMFmW
gv1P9aZLq9YF7i9dLKBP2pcoUcemJbhjIj9FffgRyNiprvDY9c+qFREzGEZOh8gxEo8/c5hLVowR
kzijEqyWqORb3S5cxIIkdM7b3rJLs0RtD4TxitRW2l/ZIGT79YQryHZd8tE4h5a21+Frz4OFEBKi
Petz+In+6FcgMfK1QVi3ra+BttfY87vr/QEXg4I0ATi5vsUyw/h3sxLmMzMDn6KR3KgXcjkjpdde
EpHbvbLtsVimXVXS13KUNFesU/yJVsSpKIz4D5gkkn3lYSS7xpCApE+k21kM2+IC7u2qfEYjGG51
CvMNR0sA/VbSItaYKN56C+t9+Xo07lvSfAqMVlFV7i8HLkev33NdzbvuM8a2ZIOpF9HjYtGGWa/S
LQzPfsEaX6Ql1vWL4ATAYlz4JkA/DRgoiXCXPWltPtx2oqEikf1PR4hVhYGy8FWGWXb5vuuX+Cb4
sb5YOAe/UzDoKsxhRwtRsVQrQ7Fj0hTYTfR+hZBi4Za8svXLrMWanIRia0wvFvGH9WnWfeufK7fh
+iUvBXqlvvzrJVz3rkvXF7Ourn++narNe4BX7e1a5daytt7MupoVKT38dX1dumyckQzB1g8kyXqn
AdTznThrl4PXyzLXBOWyLo5rpbosrvV7vRFGfv+sgMl6oestB4uHx8g4Ed3HHyvgexXkDglHz+5a
TQibFHD/J5ydanwWrbBPdkUThqK7Hn5Z9JfWPLJ9rWNMsdIB1pK6Ll3/XLdNc0bWSZLdEseSb23Q
+uxtj50h4AKajwvdaF283H05j2ctvsXBCtocy00xzZ4+LsrC1SJXpas/zfVG1Pogg3Lary/7wkhZ
mr/ru79uMwrganlA4uh68HrJ6+q6dP1z/YzXbdfzffttlD91idDQhqG7sTacnRHWaCYs62vN440n
7c26frl5XMgIpAiD6KznWr/ptWxZ80cgCPl+LWORLJIZWxfDrmMos5aUv19cT3FpqkbQdTvAjc6K
mr8i2r+B6K+r31Du1x3rb6+r345bVwf/k6x/fiHRrPd3oc5cq59vLsX4UpjXrZacdzNKZAvl7F/c
o8tR1xfxx/ofZ/2+dT3+j41/LAKmiOxW/yHNIkLJSzleu5F1aT3j3227HrLuJYDOra+L1z/r97iu
rkvr7/7tWcuV73/9yXrgt0v93bZvZ/12pWBp8NFqqruwY44O36MlkqBAWN2udf36ZzZJBNmrwsx1
47p03TZnGVV8Xa9ahcXLkWtzu578eugfe9ZFX12gPpD1LiUahTtQCNeK8sf6ZXGtV39sXdfX49d6
9tcvLcMeI0SwyNET0mNwXH2KSM3JonqXzonO5AmeUV5aAHYJvlnDUzLi4yM2nfhEczJurLGEousD
ejbmrgJb1YCuxqEGuuD0lqv5jkye8CRLvnVHooK0ld8/JnEZeUU9Wq4YJ+Ee0NUo6toD8tYyD+gT
1MOL5zhPxOSxR4v3mZodZyMi3EicxA6nJkCNPau2A3AgqR91T1jn4N8f+NKczBA/u2VSNWejY17Y
ev/Sglp71/XPhSB0Xf9D42ntja971qVv29aue912ucLfHXO5woCMmt5sEVxg6kfVXP+Ya929rlvL
uG8kdE5YbK2/y/qqYXHZ+Lf7v/1c16ALGrpRbgQ4KURtlrqZ4UgYn9cj+6RqPHyEUPZlx7RWwb9f
RHEZD5e0+ITYqcMyiEZieAMQ9baj24RzEA/hp5GjOl3yoQtwIqoBF/M1yVLVi5p6R8AOqWtRSW3m
UQfE7NXnpozupFo/mqN1UvL+A9IhlG8BtGMDmkEjt+2P4icGG5q9NM8gu8ivD5JZ2M2MUIYa5QNm
hXPjQNnGZSYQGpKhXWNXGvTxLAZWWRFn3LZCd1O/60GoedhwkbQWzJZL3AWpGOz8oU3cdCrqTTS3
YAhCqFBR2uwsHyKPpCEZTT+L9ypPosuzExWG5ggCStNd9xaEkFqDFF8DDdffkTgbUb6eKBiB8E1l
LhF4f6ph+OhUjHFEJtefTn0YEKXQFbQBxQzjtgSnN5+gxVSypHXKRoVWjq1nA/q38VM3V4tfgmSd
VUHVmSq3W70UvjJhnNxMkCMXoUr45Ro+HAAHDAJzkLmMuz6MP8KpD3bGvNiVLuRW/6XTq3szQw0L
UCA0JN5qn0a2/BNv4vbU4ZhqI/riabHmGbWvu2mW/5pMzASEvtwU4Th6TJI7F8r3XVWI1pl536dh
hWgxFIa5M4rCnqFCo4Cdqntw76VtIFvX5NhhqoTXZh0BHj/HYMlMId8Lqcu0jcg5+IsKMv8uRdpL
iHvdy0ax9oYiYfhJEgE1aZBLJfCCgVxvb2IvERC2gDDsKC0RTyFXHoeiMkFgV6pjkLSvq+bJmn3F
MQyQQKppPcbolkFWaaL7WOteQ7Q+EyRmfhRWVcE2lH4IBWQWQ7Yg2TPluekk/zaf69zrAp2ANoDF
KYzEmxw6v4sFtWbDZ96aVvUxZRBLyznB6XFUgQXrWXMkOTxsdSFHlOCUT81kyyk0eVISBMol4ykD
Z8Lsk1mlmkpe3vS7EREIHnck6JwTZuoEfMuk/qc+pPjCqcWhRwHsWCmDh5UBavm0/qGytHrEm5wR
nFXeEZNN82PdBRjoSd2+HfA0QPhdVAVXKKM3dQxGLyHAWnX1LjurLeYv6UIxsKT6bVaaX1jXYC8g
6T9UnzRPk/8ySin8OSniz7gc80ekPGJ4HgXCl4XkUOSkUzsRKyffAktnuLHmyHwcUuloDEzCoDZ6
xRAcxzpHzAB7m7FYcDpyEWyn7ndgRPldMiS/kC7bRY1ZuiiVk5xr9dMEnE3Wh0cZFMms5/ItLUVC
BKEbNnRDb8kI2Fkuaf7rqnpNY011I1DztlCDA2vivbYIzuIZ9TG3Orx8JT1YRQoYz1dfC2jfEL0T
vXnXB1IJ8fQaDMa0mVv5qA/yO6KyllsI4HcsXKga8DifeaWF97GYQeIt89ELGjxMNFxkeqWuj4ZZ
g2HUhzfZgBTUESOe0KOnSBufkh/qwKGz5KyjRRDpSu0ahQSCUjR+TIGaOVIjF27hj9hFTsh8NLQY
skiZjRcPviWXmOI1ZJel9Ssj1JaNw7ZEnfeYhvm9UYFxbRezUGOf6Mw1pfTFAhdDoBriMsUPT9hH
EwV2IqW7QibuiUHMFhT6vWymiGVEJ7o/1MHwOq6MPbh5BJqqx0KsZSxMN1jsvAx56DsLeQEpCt9u
cIrdCFJ6M8Q9cF0u5wTTs6z1L9aQCV46Te4o0/gzwLzLtOxmQDTRVQTAI2qZhTtTbfFHrai1naoo
3LT23GuFeKj8lxkRES3FHjhrnlXGOxBkDFxfZ/nGrIWEIIh/L/uRW9R+7Jkd9LFhLm/qdAmSiwIv
ocDUtouAdZfjSR0FH9PUhh5iol/Kgmq2SQBM4FpgoIPJUAtV31U9fApIZ7NfmttegUYUSUBl1Tnf
tzVMz2zo8n2lMiNEH6cjoUktDwosQ6GaYzfFR52qYbj1S0RZTZLMHkBG0q9lvYPwAoATKeCl5acG
4vfMj4LOq4uY1sVQScqiaeCY1lvZkjOVa1JBgRh8CUH7Gcz9bLfKfT8oxl4pFphWLXuAQwHkYV+R
a2Fwq8zykyaWFYC0BBKygFD69FE1pXBKwRKlJSYygyB0IGXjfk9SblNoPYassbpN0QkhUADZDdaN
3fcZZlU18iABJO+OeP8L7eMNXjKBHYgU1BzudafQWGHTW7oKBq5EnB1QVtFW5I05iWKBN07C91jC
sgQzo03SkLFr62IGYCnfgvO9m9v4xqpp3jpf/8mMedtgxQYSEeIA0Tst1qcNaT0SoX5wK+vgMbvK
PEEzi2ylnqHc9xLZKn281yIt3IKj5bEK0NNwzG8OUkkueKQ63ojCUyrxdgPC9BvLRxhfiV7EZjDd
9MP3yeoLM87GY8zAOgq6XTQ99yIqk70AryKJEFTT78dJ2ZKYS8JA8Qge4bsnT0droIpXpuU205K9
Gbt3sttUUJ8TFWomAKCTIHhJTwlYz3uQbohEFPIWp659l/KGchqX2hrjGwkvu43gu3V5RJDFesBh
a9gDNSuiDKdbHZAyVFkUXYsC5tOwi8UJnSBPS0HKAp+8m/SopxkHdk0PhaCBBcYxZTyOw7Oby1Fh
l202un4k0fTB7+pkDAWnTGc0XaFeOeULOlJoAlcWQDg2VfXkS3fGnJ6SAWKU8Q7AC3a20hPawnRM
AX3qivq4BH40jVwUHBMtmpZii2gFwPcbrQdsjXeGKrxOQ2JsgfBT61OhtvuoeZsHcVOhn/ljnIQ7
5NR5DXkywKvCVI6+a5vL4MsGU3ubQGqMWXkzwHxz01FoNsqYpbuoH57NJtxJRl7tIYyOtm4kuFMq
e98AFF/gIre3MEbWoAhuxSjEvkzAKTIHora0k4GjAPF+iBWPyHAaCugHBOIJwheOpEPlWQnJJzlm
jlRPH0Ta4IFq4a8S0ZpRMXyXfC1vIpI8mCJGAActwu8lE2EePYKSMEGdQvMcWzrUFFRpkNQMMMv5
QK9EJrirqILRtPGz5rUHfeEEWvlmav3ewrdpI4K3t6zwK5uSN5AmIvDhPsBQsX1YhEW8UOu13Rhg
AJMlP7TMT6BGxOKmxSXEa9KRYZKkPYbGC8Y6OeloJM7rFFqBVEbHTLs1hHcjCCuocozmce4Uhnk4
DkuuakIvtCkYtwQtQzFa0yJPwoeob26MYsbHxccBLQlbN5polCu5wq4Ro/Y0HWAOd1gHocakKPF+
GLpnczK/6kqXoLjqim31AFjD6bYHBpDU6GvoJmqwtWYPIXhEK+nKfSQA4tUre9Lpi00ZIJrRYfsT
d0gdjfpebiwNfQ2E74asJ7p8GPlUu9QsVE94zQeZgXphFTcyIP08M7HR1tTHiNbBMPe06E/ZjGwP
Yaobsb5LRtHyUlDGc6d++TlY7AgIUISak52pt20axg5C8Ggt9pZXxfjYdQJVWLOm/eD7J7HpgbpX
mNow7I7Id84R9rh5XC0KU4K+QZw2cjNlaYFo/JRmuOvGEZZbEjOqSrdzM0EpWDgMlTUwCE/ErTB2
kHdacTfGmXqfzQ6gFxKhcClhh+VTfcIBpz61YIqdMayFM5pCXl3mnh6W4DSZQGPNnp+SaPTUdpma
DJUdT+Z7lskkCJUEX1fdrCj95lOoV87ECGD0y4fYmLaFBP2yb8HGwjEhGAvLINWHY5rPbkBa0ol1
+Rkdpl/GjDNnqaH8Fxl+ismTgiVNFm+ZNrxWBQzPDsxBKuoNjgWDYUOyAME6Ly5z9XbsQBLgdz1y
/wewlU8DoIVDHt91orKM0PXQNvPsA7uBoxERANIsEOXWBMqiw3H5hjg89IFgn3aUwkFu55OVZo9j
Z35qpja8Fqb1UtW4xDVK+iuKBd3x0XHeMNxFy4HylaqnOoF4kNbGSwOyhwSp5LaBnh5m6IFhruS2
0DZo/yxYcL8KdlIeP5etmj02LXbiWZrZ4wzYKY6EpzyGRdSI4I/RznRFkyg69JwXPawR+R9TLzT5
lroWU3KKxgnqaXb9sQs9tPNArkBXMgGmYfJ3mKTQ6QUFU/oBK0UlLbflBPQ1h0wiQAce5FRCaANo
rI7YDBaxSMJBIttEKgMdeUQiI9BE0zHqGKXL4F6mv/EEYyAPk9LlJmC+JEy3CW8CVpGgUMmBV+Bz
T3eGKvNYNSaCcT1DjtBI3IHoZ0rvf6iHaTckZUvVL6G7tASfUxP3VoxWo67VXjKmS3FAKh9LOIjK
mDNDdOTsPbxdU2wXBSUNt0TSYmM9YMUSN72Dep26YRx8bmN88aCdLyp5adIcNDhVXoguEdPEyXdq
eK9YPc86TDFmyb3ZbLOIVjPLpt3UxPeZbmAmaI17KnXhxv7iUtMa59zPfM8cFQEcOFqcZd3fx1lB
2wB4KzQWScoadBokfCyf5pYKRwn0pIjWH2qxdAgtJfT8KX0WY4Vmnk5rCHVhaxkh2RETI566eBiH
5tmMHkK1fY4xULCxvQQpa3p9Hut7vkYdNDpSRrZgBXw8BO6cpBkBWHWQzFqU+ZRCTDHjtJ5DqAIu
ee97iKvwxbsh3xr492pSnDg4u4IRhER9luQMOJ3PYEaqZRkSFWoG4VfKu7RRf7W2ZZT8jgb9J/n7
7XKL+1jv3jWiXJCy0qcaGpkYT+1OawO0ohDSM/EUcYbuFatLrzcQ37e8QFM6J6la7earQvDu4PsB
T2CYDzJTkI0SxKWnBhmjo0DZaDOftNTgG9MLB0ETYgANI1Eb+xgL1BkMXt3RDXQLyPs1kwL5VPD2
zu1cn0Q00cgI4HcpafhOJF2a41WpPMbmkoPVDYiM7RKDmM5dVdReIymiE1UjzAlFClwD68obU2o3
/2+FQf8XWPL/RxBjTHLM/6Opz//870CL/8d//Lf/HWL810//ghib6j8MCxQg4Qz0Ii5g4b8gxqb5
D1DEhqqKANn+whH/E2Is/cMARQxw0NAkuOIL7vcviDGiogiKiZalK5ZpoQD4f6UcqljqAiEu0iko
8v2v//pfEM1Z5EI5Hb60AJrlxTjoT4hxJzdhNBNYIwvrzipAfh0+lBCjPwjuGJijJdpp2BkncDLo
hsQjdAQ42dokZfepGssgA+gR03xAqZBZObBL/dAN6TbrIFU09QesCGFDzOYnQdEJPQ3pvmbOd+iT
6KMycBzHpyGyC9VskRPpAgfxd2BnWYG7mR6KxwaXF4A0uV2hvLlvx9e205KjCC647JT+ZhoCBNzo
tJMMa83MIDijZMXRSvPQIxx37CeER0VMhja4Yd7CxZYJqOSEOar454Tjhy0gp2I3izq8j+BF2XYP
AtaitaU2CI/1dI2ZJtndZG1aRTHRGEDPJWTSPmnGewECx8PkzwnKOr2pGAlzSLWFILcVApjMTK4K
zHTdugZRFqv5L03X3mJ6RyMTSzeBLsHMHv6NBlwZsasYzqiKWiuGLsiZZQZqxjHxAwGfPxjcvOKR
bp9uajeg85dag+L6Wg/Oo8z2Yv8RdtbvhEl3JRvHLE22fS6dsdSWtxVI4FkdqmcNOj5mmjuQ++Gt
L40tIjgdUawFRh2Fdxl6JK5cqD8DNWzPIfZU6Ljp1a4IxEfhMYPETFAZnqGSlZt6FW8LiWfA8Tgh
lyDeV91X3J4tWQ5ehpHBczYkKKwALcNnmyg02sbKohsxWtF8UjNMDGfjYYpK2Z4yVT9X6X0Sc8Fe
otdL0sEl3BzcNZhcQ6IQHgSkQe0KIQa9IsrTz9DlUU9jyCYMwYINfij6Ao61BPE3jGI0JioQDBJ8
2cZk8obuouj0ZfrpF1Z6gDa6hQIFz2gYZAeeHgJQpvAU5T6CiLVyH4Ypvtx9NnnRhOJqz8h+BG3v
Ns8Fw6q9nE4PrdKDXyfExYwJHQNZL4+Ml10LwcYNCGbwtHhmyNqEoi5ElFNuwZruFgnTVtQfh6Qo
X8iRQnWGioyTLGNe1WNKjhob3g523qatMxPMneFmOyZWRDBRhl0rRKgTFY/NjE6DPzK9lZvGE1Kj
QbVP03e6RXhLSiBpRyE5PZVghiJ0hzBDZSYO55OuvRuDCo+eUYy1MOhhRk17ECobqHmiM8nCtgmG
ys2K6myYKgzinHlHl1U1Cv7GUSrQ2Gkw48anYHAGMQtRA2g+oll/6Rq0nYSBia7Vvctxf44nxd+Y
Ebw+zF4fQG9px7S6R3bNPCVx2OG1lyYbDbENpzd+J0HE5CfrHX/u5a2kGgpA6eCnkIZ410zoN87Z
p5Akp1ARpm0+1juZ7+3KHUKsgjCB+68Zt4Gah+uWJCWROUkSbEWKdXdEF8HRh6m40Tr9bsrFcFfg
ebrBg1P3oDQPTP02c9W+xlN1EyNpuyMNDyB1/sSbB8HKTr+lZ/edfCxLDymP+07rfidiYNmCDE0x
jcjzaMLIXJFxZgtrOIVm8lDdKrwutS2Y+OYdBDSGB5v2KMvNKZBEJw+mU1shfIF5qidm8w7PMvio
xYyhFdqetqoFpiuZM6il+BafxdBW9DKE19EdJBERQ9LraLRlokFM/AiCH+BxPu7igPGnEOgDEhTV
fZiTV+8J44NAAputKbdqStMeWVDCW6QQekl5EEvjjfEtUpsZgUThJZW7iFh4gsCOrBKOCEEcDngK
zol6L1jgPVtlCl4TIoxkHhum1jltBBIpoWi9hsOoLdpGJcJCvbkoI30ElXzqo3CAYVkwrS2NXdMz
sQ+TfMdI97dUFMO9ZSFRpc7mj6wX0BYVWvOxiAbmgtmwVYrgzp+7h5H4zQbZ4MJF5Xc44OkLMSSv
nIRwGwTilrnQVyBFPl5v3RNBGpVA1m+zHcnZZAPMZA31EmHUkG3pXskBL0mRV4wJbhliPgijiApo
9Us14eBFPZRzYzCPfkqXF004q0/jWRIbz5SANKOfENiyUPYuoqaoIUGVgFfixTKyLuJpaECsdSQb
cuRdQMo0hLrLUNgq1RvCk9FNLAlHJGxRlirmj7GKy+0shb9x58Quz/iCmKPvU2ufC1PlmDjITqXk
5rHU3RuQou1qPit+PD+oPm0oLGi3GzvytV087Wpy0STcogJHZO0cWxNaksYEb5roAvQRs3EbjeEp
Qb1xNB6DYdrLgiiecT4lEqQRYEy70hHIH26Q+a2OjTl/+GqO73CZPOsAlE9Wqe3hrUQbrRzLh2yM
dkliYrwAvBdHLyjxUaDd1lV+P8ghoeBGHDadhW5CXpNtasTyd2nl4hGAM61/JMPd1eHV1zreCVps
m5kc31Y+REvflLut1oFjT+Eh44PToFWpTMgWEJ1QxOHnrGgnMa6EZ9QX3E61fvYGYXmMb7WtEcul
p2UqitBFfido+kEK6G8ja/6V9N3PGO3/baPGZAcJBtzQKOGcTeaHScNNbmqPU4y2keCLpaN2dBXd
LA3O1FY/xIQhjpDpvavhVAPeR0OYZFHPzaFTlongdm16V2b0hQJiT+Q7RKJR0o+wtEgyTDRnbTnG
tzUJyVgX9P1YZwn4gXAirNdgXBu3GTjJL3ms8RAu9VuDSEbQoYUwSZglzoS/SJi1J6IBszTtEiUY
7LzUGX2R19jGHR0pTEvYCq15xmScAPz02tRkIlpS15CjklsNGbKM8dPNZIh3ARE37GN69dT26bQ3
evkDv9cAN9TOuA16cuJqI0hbDa14W1TbX/jXjMcqG5BZT2GYaDxJ/KOorJIsdP1rhKfsFVLxpKvV
e1sqPZpwdCOBquhuax0mAE6PUVuTDlQfyDqZTilkL2FUqR4IahjVaemFPZ5ZozjSZpdYT8jC/BPt
vALn+fxUFxq6zRrEFylSn+VWkr0lC7UBNWXVz4it+MK2MLNFJyqkky8l1QNRn6Mminhs4MP2LebP
cADTIDPSQwqiu4EsETilQY4kLXGpKJOK4IFIkn+W3gTSHQziahq2JFgIQXClJhn6N9ouVBRcfSTa
NQldh0IobQwjxHM6Vl5aKCaTfL3b9xohTdJntLQwxgKBMUgxx8+mUonnOENawXqMklbYK1HbO7o0
uWq1zNybmyw250M7Rb0z4xifke5Cd/15pqEfNaAv0LQ8MLoefoeBnQuxvCQ4BM8k1GgbI5HbupL3
rX8bFlmJeIn4jno7YRJG+RsNuIUdq3o03fghtKJREA+JkT/KiO968PkXIvDizGIsbhqWLOLpQdat
IVgc/soWmw0dRpg9dv6PSA1/RD6hc4AKPYirhGmuqdaF2xYowJv/8gBcvJ8P3jdnQcbYEkoXsK0t
aPC1Cj+kSmhM+W3skhPBrBrlvdnWVHR/zWEMILezO4d97uGgda46jJPoRbCnXJb+bvXvto29bGCi
jijx+tuUSNcSUC3tf3uW9Ti/kuTZRiue4ENH8vh6tJZksMuv6y1jeFhEKbP6654/Fq83FejKDCyh
Tp3rrwVBJjq7yGyL5mL6dD36esy3h74eIgUhM69y0AnTZ+8TsWKY/v98S5cnWH+blB3FWxGsy4XX
bQAhl6gFjgGrJjwmBnbVFspOW4tCvaCi1h3FUgLWJbDiyBv6dGfXHXVNc2MspSxV/cyWWohLf0Ge
Ed3jMy8g4PWPH+c3BYP5rbSSgmjqDkt7d/mzbrOUMXSCPEFFJUdHcAF4yVeXuBSlNVKIKK+visBi
DmcRPYUnefmg6PQX9jcE2RVkdsWqqRibiXHf4SrKuOVGrjQoe1aOkQxADIQ9JnsFL64QdFlLyGWK
NbPfcPF9C7OChEtE6gW36Qs6cT3x+ucKk71uK3Ri5MaswWYBsLmikkk4Cp4/JMdVZfy6ve9Hy5sK
+bjiwToDjTYBDVG0eBYj2lB/QPdrIaGqJFKCAMmmC/haMTpHAbe3W2/4m3PXdVVGqMyb1RtK9HGV
hF7uIG0Ws/F/qdGvSyZV9iJOH5aE6M3F8hwIc3Wo6ewOtVr+aaFXU+4IFW+2yf5u8ubDHW4Sd7jV
IJBxgDryIlqbLZmGTRM+1O7gJUcSobcv44HY4X7yKgczuG0/IY2yGzobzMvdfHgZvG3rIgK/AV2D
c90UHy0fwYm9/7jtk0N2BJOx9R9rV7tPN513JKxtdw7mftNmi9i4Q5bdfVsudqRxRs0evTLnJTbt
42gn+5fccF5MwdPP0ycbOocL4nT+qBHmKH5JGZn8Ryr2Nju++I9tSvgAtZbODk17PkR7RsH33Ju0
ZQhwv+XclO2vxgGG4UgH8IYO9MjBqUKnqJ3SesS2CGImmHLF5umG16i6VfMzr2XOts18V2ifvJ4p
Ed153lvaKyrE4/s4nXMSGnPU7kKEjxC+8d1i8kQBOye7z1wLju18p4PHD1z4G9DRGeScuLZ/m7aB
mzJSH+4Gj0+CTMGg2FV8TJNdj2H8F/hoYhbAr6XQFiXHHF64j+TYmVtuQ0VeBkEtAJGeTqewjwce
a17yAahvbszAZYFVS/Ugis0TSGsiBJs2c9VzmG9FECiTTdCYj8CQQLfABmy6T0Wjw/WIAsn6Tnrv
fZetqDCVaE0GmCI9DmTyK8VWG+w2PSM/MfhfLjaegDnwFYrXReJoQZTYXL1oXNIS0V4PHFAoSuqI
55l+7bZD6T3aUyw2QYemlEtuJiA4inYzgqfnam+a59S/o8dy+ae+FK68pb2T7xfPpcpBX3ZGXvN5
muzoWTlDpccJ0YYPrz7kt7Jk97chXIFocwBbNPxgholcymD+FD/FDu1pcqrb8Kd4l8LnGpz+Nxm5
/J23k03P/gOt4saST/A9O3f2wh89npn29HPX/BA9d6RlPRb7qL5tEV7NfpeFI6MOYSsP8FN/5tlt
PIDCSp6lGmf4cZNUt+IDaR4ncsi2f/mfDBY1vtdsn8rbUL5pT/kTQE1h/6VScarhrd+P6X0r73CM
yfYaLUbp2+CAKNF9ODqV35JbUxDP3WgITX6NXwp3vimO8QdFoNMED8aHKs0OTNbH/pT9Qnemfpbi
vdlu8UErJ6jzm/hZR1QOWn1S/pCybVDdN/kbP4d3jYIi70M9N9YmQF2NwsgcO3PH8V0gATadKY98
ss5+mQ/i55ad3Suxkncp3kHDZfKe2kmDAz0+PLv8y0Jp0J6bByA8WX7m2jGsc4KCX3z+kjQ+9aaE
lHSvlrcUriAkabFcUuPLmo/5fBs+83CckgoR8mGN5oGQeaUuJTpR7EnwKPgzNtBqvwHrxkmRMG0G
Mu0ejcEkfwk9c/nug5LckE2FbYKoSHBLoUwNRyltDTa8hGokMCXMeJpDur6lPAEN/1SVP6zys1N+
IVFDKsGt6n1R70UYXAS2MFURvCg+CvVPBP1VTqCZj0rtZfKxZ3Dfg9DLpa1EQknqPhT/rge0QpXP
qvtkQiV0fK/yNxEhxbS4k8tb83FGQ76VNgJfZEiLDfVbAnAbx/ueuXgobTlFWPx6yTdW8dw0blAz
EHOoe8QC8eCkTiYeOgnGvkPn0FY/TWmDV3C97+Y7690884Xlesd77e0PmA7ndnOKwgdtO31SgxGW
oHmimtAsDPUOVw9jl1nnQXU/lHs0VDZTatOUJ0cMuREgwyEGUYltf+jdpe2mjX2jKHGNrXToPmlX
RyZFk8uPsEb90lhxuZVj/kycafJkRmMblScNLDQzbflR+F0TqHunqiDjOn3iCOGWG8CuKqqmxWny
1Ef9bNyiTEE5iRCnJmCAPNCBQsidjIfpFflW2Lwb4m5EMbaz+tpJoK1d/4x6GknqH7Sc0ZEPhzI4
b8vonrgFlYNB1vUuGqivuJpMgLG4OK0PTSlJLJ4rMekW/R36/tul51ADp3cju1xazfyZxrJzmNwD
3GV+FtJr+a6xNaOjfjYTelJKvfCkttv8S4CvstMFrz/wsQjjyGddcrBGyPYgxvl9Fr+/qY/C7e/R
d8VPXl3nLPlpCFoMyHBb5vTxC5EUml0tQg2dmm+zl6Z6vbySbRHVKo5GaX8Y7y5vX3gy7lHmezU3
1rtxT/fHdzS2vKDwY/hkYTuQlV16kSQCrODhikM/TMcu8qGXnhAjAMQnD8ITQvvmhrKh5HclcsPm
f7J3HjuSa1t6fpWLOxaP6M2gJ8HwLiO9mRCZWZn03nPagtDoJ2kBAjTQy9x+G32bWedk3aNuoTVv
oMAiGRHMCHKbtdf6zVVkLZnMpmtkpVY0Lb4rymIuLlHoKW94HjaPQ+N2EUrGO/GTXfn9lZbHdIEg
/QL/sSPzl33FU3KueZoTM3G9ntz4aF2nXI/5YPNovbAMOyLI6gb9krczKGgb+Uo6SffKnofEv8fo
YXDfuQnmLRJhjCXMBSfuOLv8fn4WjZ8ptNuLforQGOrh/EjlmunFMBGwfUge1FseY35kevZurRPS
ophHMEZtnIghi3tlnZj9jGt6WXrksiCBs4PK83NVHxfCLX9x2jCV2WjX8aV7hzZDY2FNyicZKsmz
wjZf1E/PfJgYJaVJO+mBodLfZdM2PPLgGXySB4ZBZU/Po15y5JcxBjwxuRunZ36F9sKvQYeXOZQ7
ayyaVS2hB7iwXp6r+hgyob6wIeOJZqm/9O9o9ikCrivrGl3NkW7Ec4Hsrq+D18w41MyTu2alA+QQ
jZWaD1/A2nCH02qpXTP+86lBNFJzWNPMkk++FpM/f4Kl+LQF+Vp4l/qdbu1ZG55KNu2YsmEc88X4
086pW0nhjihKOvLJ0dwO9q1opTrA2I0gaB81eeOVO5LGA8GCvu4vySe5eJtoz7+Bt4Jt+zTckj8I
SLy298ybDWNq+YJXI/6K/YVbkB/DS4RCX79pOxdyJKi5VXbw2p3I6dPqG2ep4w1cLwpQLKhsYZol
3VgkA7ew0l3K3YVTH0l+dORKghrjt6KCxtqZhyQItwB5D+musdYUtXDuLOpLVQlGTkH5IME+OgK5
dnq1b1mkUw9eMDQMYpBTlYWDwvjZt+4vY/mUpZsEWP1Lz4OXyQa4vqQhm5O7OB7FTQN8COAUNx9J
aRGircP+9jFJySyuCZvgqbdQMg7qraoczfSKIcoiLdG/D3sFOlUokgAF0u3RM9Npz2X6EIFPpG8r
ZrWhXHnr3DkV+YNxMh2c0lcJBRE4xQhoZ2dngKErmoGd46smcsPuvV8DXrDPAUYB44XIXO6RXj0F
NFciYv2gL6F94iFVELnyfG78k5EDOT0E6YfNWh8h/oV1H7GipAH7KywAZBQhr0piGtHAjiD4+OO3
77RZpnPibNou9HTMoS6IPdbPHVLDRP7GQpE3ibEun8Z2B0sOXvmibbeRDoxzzRyYZYfAPqPiPFwP
9lmRXbBxnYMm32qz2TDINdWNdC8kEvVV/sR4RQsYZFTBEGtft84JoC1fKyxOyF2i4bvJUc9lFGBY
Gd2JBJi6oyjICoNoZXDlHzZwJRmZmbu+O/CFWXHQtjZBvqxZ7zC9ErsBol7Yd1nkknckSGfGqNut
cgZ/Q2wAnCMgEO6ZoFztNIxI4S7TY/0+1J9pRvHvmupeZnAzG2Ov3ikv5ZJOiU13wGDMeuPQQMIl
NGZA1vcavhGISAIqGi4lGenG07eIr1UKC/7guVTNVfQKmh2lI3wobhM8U5uHGEjF3meJug7TG3xI
uBX2Ln1BqR7/RV2Yka6CdhE0LgBebMTjq/BaWhFbrgwa15bAtlrRAJsKlcTwCKQarbT6uaG7pxsm
UqLW5sbcCp9y00UBEmTEGYzfO10Od146cWQhecm1Dfwe6I+UGQjkHACNOzJfsJweyTeN5ONRaiU7
9N58Mk1ZBydbYaUknRhMeLiBvmniUx4tfWkLXBTnwBPJR4qd9bUMADl9obhb7qm0UD0J1jIJREIX
jCLwn5M7NFRXWDHiZE1JrCdda+5GOCX9QnIRRbbSs61d5GcMKmhCA10ZTaj2h+0EiwtYXyTlUol0
7A87uDQQMduHnkq3gVfwU0yzqdxBO0nlgTMjK++HHBXBM5p/MCV0Rn60+4enwUDFvnFrtI5XtfNh
moxCzy1uZ8UmQnKLV6geRW6brWV4Ku11E1w58isFdX6KGW6KbOsTPZtLwD6YK8aufXfjuPU6OM+B
CfKjLI5enDMdx7rBWSP98O/HCxMe8v92eNDlQ0RmVy0ZGbfovCCRuk8lAU07RhphyEZyxx8+Sfqb
Vl8CkmIaXGSPaOqBNPPuvC2L7qFdt4GWL3PgYTJGLNT/e4o918YNVItYX0blJm3oSWCJ6vLFYvwp
X7oJFLPPygngDtqbkFMqF+bRtZkutB+J5qYP3ouOIRhyl8Dso1s0U7KFceO0/qJ4s5FwzHYFhAyK
kbfKtNCEdctJefGOzk1TKm7eQEquVoAREXjSXnjMercLN7Z69BrGF9xH0EFakHDhSjzrRNuW1tFo
zhWF9uowdtehcfH7uyl5wuEvD8ZNEDxrfAEyugu0vVMdnJIJ6OCo1G51lbxP2rK9zp77lzJhKb9k
BmaUPKDgvQyP4xKIFH6nR2ZlFXWlZlG98X9wlVyp982FQkyNqws2q8AsuiunOwN78JDR6sGTu360
kk5QnUKEVsi0ATx4ZcSogfrKCxMQHCnaGtOpVe0aR4yGN+Oee9eXYO1epvVwNI4Bo9uqOfoKI2G3
zAgPXu3NCY20uxjtbNaWQQZm8XbodqjXYngCegHrtBUS3luIKNis1QTlwWst2RfZok8VO6wmXpw1
rl08d5eF1QPyufbJvCfJslJJDcsn3WCFsccbrnlsOpzl1hmVdhJ31FGdNf4KoKLIdiA+thi8pSkt
quQUIhO7jg9I/i+cK+lwGNMdZQzz2j+UG/9ebbclss2bOFoaJOauGE0hp5yGAzgrbZvCgNhqy/TG
kRGhPQYMZ4gpLaSDcYXMzy12FT7Ixu1wzHGk8V+1BTi4LnOrp2yXUfxZes+gPLFz1Df5qjb3xUY/
tjuFrOzl1jsby+BoXQEe9RbWFSySgzwuhttw20qrgChUPaafA8u7q3JYDncoOa1NYIbTk/nsv7T3
DToXwR6joHuhSrflG9comx1l8AgYLiIveSoeFaTd2RnjM1JWOdJZ9S0PugYM6k6L1EUfOQvXlLZ6
vG5zkBgEW5v81AM+Z0xECIkx/wz8UN1Zq/opemQUlZ+pkPkbhbus7cKI8fuQ6+AwYGas2vKlCO/M
EIrBQrkp9ctYLBRrMek7W/kk6rKrLTGCXO1QqM2IutMUDHUFqfSZpRPTHxGC1IlFDHIYZ6caYNT4
T+J/VIC54wm9+Wivsj1AWFxjdhUUFsbMA/KnCXkVvou/A9fMch6NLhejl2P/ZAFBIKa1H9NjuEnR
8GtDIM6PYBRQtsCHuJMX/qqQDhSzWFVR0qHUZgMMwlhx0V5jBzaeVMf1KcwgSGwu8JQcml2GoPyw
qKxNr9Bbo3vCTVbo4xO0sWlcEeoXK8u5TMo1qX55l4k1O0iSVcgfydFUXJPNkE7j+pVWoC4Y4qx0
Q9lmjF6Qb0b7fRWcg23/g9Ifq6ZsEQPTpe5zn+DMdGutmkfH3AOxWIQPrYUfy1Y/5QvvWYze/n1D
aWiBz81T/Bk+tm+IYeek35fKu0H2ZOls0UzwHNcbd3J9jMeX+jMpYJaBmGAcd04SPwdt22v/0wQ/
irQSKbpFdlTKJWVxClBqjdMLdb5tFqxQVtlRZgIfRPoABBARAqM8iI5CWkZPxW0Qu/Wmp4KxtXcE
+bcTXjtuehPSMqK1V7zm1xWCxQVgnAP4J5JDzjm40nvkXLfJo81c1aMZC0R54f1A036FyY/dYoFi
aMjggXNcDvvwuV1KZIo0sXrB4VbZtLA2kUK5kYAxsXx2yufigZTqexNdE2lJm1S/4JTk62cHmRMw
ogOiqpBRGDpisOALT4rcbteflUf7uZUWm3LD8v5Il9TW3W3zaD4HjKKUxNe5D2MQneZh60eXGIUE
DFWBCrQf3AFWgZ8pLiAfBlbFDR6+NwPxxL1lLdTuFL+qrHv91UQTyRfKGpqS61UrigR41GaPxVvx
lr87JwONKJHhkK+AC4AW0MrbhA6NDhXmGStClY8IqUi0mMMLLNsDrQOzTvIYG+NqKK6FxOO+2cvK
p3ds3sL74hHnJaKyK+8u07Z+c+WXC09bKAMKWt5HWcOvMMVgwJSUhOtMvbfDZvHRYMjgTlv/QGrA
WqnWSlrB+mOJLh4LS8ZN99YspkVH9+GqAUW3w7BttgNYBFw03G7LSOJfE96enDOkzDs4hOfYeppI
oyGegrMjbJlVd3vjnP0X6lUBEFb5Wb4lx/bwSgHIFKPtQ/BICIXQYsqfxWyvvLcvaCqjWCn5UG0X
3SMK1/mSvPiVxkgO24/k5wJSKuv4TXoyHocfKBDlL9pNfu/tWhw6H8P9cEdL/CijS4d5XBk96P7e
urmDtRcu3ks3vFcWFjwT6qeudI730hnUcEpT8C4JAsbLctMtWmxRXsDaB4urONh26kqVn6aD6aL7
uEDnE3Xt66b3tnG/a5w7K5eOjeRjeEHx1E8H1v7zLlwgakEVmqtANEEA9zns+6aLv/jcYytZALy6
nzzxmb/tlOEBV0cmKlHCCgTXHYgECRkIaIHQtIQR+8crqdj7PoRkCu5Bvmtk6LqNcGyePz9v5rc2
esSVxtgIQFuWjAN///lYrZSd3+/hAlT7RjLLr40vDudzXtEToge28eqAGVqZLIdxe/jlrX/65HwN
I8e5+PtqsAPzNUh0ZJntvR1UAZZN8tYrqRbNG78Uf2PeNSjYK/i+8pKN1ZOysuQs29RDcPh+e/fH
1/w+5/hS+fMS88n5PciThlummvX3++bz34dfe0GKCdSfXsHUQwMhw9T0/YKtNfyR+TjvicsUSE3L
+RK//Pn5Z4MIRehOGulWtU8ASZ9OCyirIKNIfokcbphheFw4JPTKdBd15dYwrGBNZV/eqFp58lNq
XmFE7mrS7pRYIh7tb2vF2bYFy79Y03dS1xhLwZWpTMNtGqZ2M7BvQl96s+PmVOvqi2M1mzEDR9nI
pNEkB1yt9hhomNholCyQWwIwopP/GXGWc8HyYjjnRDDqI3iXqaKQMe70ddcpW7kCVhB7loMCKzDZ
IH5Ehh/yV23smhF3k1S+K2asT9wNXHK414R7nJJHt30/HVKP8Ewu4WOPy0jZwvBawbI8+mV8idIn
H3l2nSxHz+LNQN5QqoUrWZSSlUuqtQPhswjCqwB9dF2xGLs0/zK9yra+tzC6XxiRtNfT6r4IpVfZ
nK4xaVt7/htS7tSCMtbNDDgOyk4VSuVgVGyqpIa6QtX+ZLUKCVBcrjzPehmAi7qDnV2AmmHXVWFE
hCuqKrMCoPrKLGI4z74PWK/QSejkfSedAjzyPOtjbAZ1GRfqD5AkJ1SLnvwYCKvaTpshfleUvd8n
71mP6UGPoxb1zRr8avsZZPYbZeTsACun2+CLFGyCMFwX0naCeUASiuV0owLTbbJHa4yolSv7qhz3
gEl2aUqdZfIgzao3ddVdxlHFVKoCHZXtx5iKUIVRhtys0yZ2q94kFmO49ypQjbp63zqbzr4zsVtf
5Ja6whh9o5j2wSfn2Rgv3Ka3GtAf0g2QI6I3nWgrGZwBbRAYijo6omQ9Uu6ZFikfRdS+1b4Mx2XS
ifaY4ytALtyx0bSOjaVUC6kygkMw2QuvUXROU6tzSs2EgX9d+oX+PqE9X3nGDWLnT2lRkQd1UJTt
tAScUfah+Oj/Bq10QNMUByyUq+PS2gwpaTADUomtizo1gWUUSUgHl9GPHEquaslLP+3vC5vZdWwM
GA5dPeyggx0H8EDL2sCPTqqKRSonxTms5WfsR+JlqdoSFiWsJ1P1YWiVfFen0wv2qgwpqgJWpkbU
1BqkJdjAZ9b6VJ98VCNBXoZVtHY0/YOWhEFh8+D1SGqO5pVHVXqygGpM8nA/DN0B+YZVZZYgd7sU
OoZ8Gi3/1gqyfapgGF86pD+0Xr0ZHqqUhE7idOouopZZqA0OC6F+r7U2EhmG+orci+Z8lnHa7eKc
2zWUMH2s8aAa+NeheukvnXFk8uq8Q2OEHQYVg1C22iuBdJ5kD9913TsDfj04UfOh9I669Fg8QFi8
B01eAcQEfTuW/mnqjFczA74wICcm/ACn1ClXUiVTtRjzHxGkLLTX2qsYaVw3ns6An6+UMib+qEYH
Vov36Wl9dIQPYygMc6U87I3EhBapUd0ORsUGje4I85nPyvLcxumZxW37uoIW53YZAXn3qdfTLWjn
EBwDy0LPCwcX28iDadaPYcvqIlV7jOhA9FKxptiR2LhBFw+JkhqbxpjOhSQ9BPRN7q7xFJpOgUo5
GZlQ3tn+SK1SGEq10cvYK49dAPxLrWDyyBIr5jAwICfAO26gD7te3e+02jwZtnIwQxUy7Cif0yAh
Uu39S/7RVcUPr6HOY1CAROUymORlqYeWG+D9hw2n25pWvVI7Qe82VBESUnHxxnDv2O1LPlH9NCTS
njjU+9sq8ciYDSES3+WLUdT3ZdafuefnqVK3JQHt0EZUTSX50bdJesXOHdTZSzpNG6koLqGOWQia
38LxaJJhu4af+nCr4cCz8DUTckQeXPBiiYEGJ2TkZYQ7HMVcqCBMXcnoQHSZMqbikBjlLnmXcjsA
XN186ibprTIpd74ev8UM3hDhgze7mqId0ODhYHks+Rm/kxKpvyLWASMChbOa27oNP5sQwXKlofVP
Pmh1HRVToNX0wClGQ8NGfjVM2mgV1eUTfrm9i737lXbRyIRIBQiW9MNIMRn5YeqUC8rgOWnezGCi
q8sqflvYobgKRG2A+pCvsUyozj6cuzPoaoEqJaGu5CMrG69CPCahWtOkD1LQvhmqViwtVZS6RK4O
hRLcORO3zzOJ6bm/D02UaiRqk8A+VeheOCZT9yzghPYqxkzFXsIkeiPnOmXgWFrgI+jAACEJYoPt
xYAEox1qX0BxM2Rl+kd5gOeNtequwnDDzQYV5zPHeJQrmYhdzmi1bUMipIrv5El9z7tghSo1YB4c
ckjWFgbRUwK4xFJiEASjaRy1iEx6w+ozICO2wlgbvJGXdDsEaBQErVxN20vt0dKEV7lMmcH3UAss
0IhVYkxufFKOaAlg3aWN+CCRnZJrUkZpSoq2I6Ef2+e0zb1l0LUO35Y6SZYNI5GOQqK9yG7aGiWi
TpenhVmTArDVvexNDIjhMCxDD2uYCq3rEHDYqm6LdyU2t//JLPuPmFdoiq5Asfqvv9pj/LS9EP4b
//DXv/0vOGX/+K//JOwr/sLuf/vb//zX/87hv0A2+x+/2mD8vNJPoplj/gaaTTGJr7Tf2WQ/iWaK
rP8mQyLTdMPRLdU0zL/+5XeimfEbjDDZxhBWVSzL0r6JZrr6m24bqmlBNFMwAuJTv3/nyxd/7MuL
xP/Ifx7/JWtTUF9ZU//DXxUkrP+eaAbXTTFUGacNUwFVasxeF++vN2Hmi/f/FwersQbnMOkQoQuI
6ZRXrDLbbolaYUEPdbyr/cAjH1w/2QbSj/Lo7aOhBrgvXSAwWG5UyiOqV/DPOmyv1U5wPrd4X4+J
joWN319g0yRWOGGXW+y9irwDUyWILIjWkp4ka7wCwEYQGA8OlYmWLH6Rpze12T5pU73xZWj1VYuP
9ZBtytK+KCh/CzSxsdOooQC/99xEcZ5l3GocJ7+PpukMo+bdLjBiRjlj3abjQc/GvY19rBNnRyNW
yJUF1inG/tWV1fgG2vebFtHJyNEU8N5Lub6JDdbWyDhZDB8BEilG7lZRArhrMI4KBo91GAr9NOAI
UvYZJMlG1gcU3dcZZISpbi/tkJC8SGqQH4jbe1g0Bbw5TCADN7qOT5UOmzV+kCzIqfjvCJVZi7JJ
fY3vFOuBtgRt7avvk6IjfM/6Iy7VG1Q79rZp3Da9PFD4bUoEV3C6raSXxujuijJ7bZZdByypHqOd
ElH4VDWhB5tPKwnhAEU2m6VMbXfCKc9o0cBAgBYesHmSLKJ/ZYA+3J26vAQP0ZMISPm5MXehlgoK
71l3KXDaclEhE1YEwTaWd2ZU3DQQXeyJ9J/Sgi3BDY80qUcZSIVHOAaESGM4UZ6Mf+TJJfaNK8Nv
b/XWX5tcY41aAkYaYQi1FwFi5o1owZqbApQknT3hch0awxsg/aOEuTmzJKkWZ7rBs6cw32U8yPoi
6fcNN2Es8uFmHLJthGH0ymGZFh6koqIADFzaGKZLwLNGTAc7UDRFDBnvbXtA/kfRYzIvMQJJCk5i
6Hfft1pvb4OqORHcFAf0bVCb12vQB1QHJ1ZAnYVIgAHJC9n5cNHVWOaNkfKICLxGNbNGjcWOj2Ze
4qAJwFkfrusgS7YA/89ap5A2tDyTiSV7Su3iKQ5ILWbyg27Fj0VcALnqQECplvKAOMz72J1kBwRc
CigIfgdF+AmGCeyAxTisiya/zXvzBkb/Lg8whhuLfl/58rI2qQlrvncxcc9UMyRA/BAbR+OGiHkA
jLk1JuIhQ4PvLDekPfP40Ay94mqNFp++N7UZ6mhmCN9T23cWdRxndOh+fHJsKu4KaQS7+Whj1Mdj
OyOeEI4dY5neF4gZOmoH58Bn0pr051IjSdgEHUgqInJodWTPO+06aTp968sSihWy9qPsKnjYY7d0
qmDnIeO7ruRM3sNOmfY9xfavve9zEskWcsuJyLfMm1ZkZ+a9GRMtBmPWZDZ2NLyjndM0ZSLEJn/d
l6YCXYSWBeTXa79cDpl25Jvw0itUvd0PfaNsaZhfR+geNRo+O9EI6Dcnzz9AWV+UKdnKzGgcsJRB
t0eY6d1CTobhQy6rbe1PaySk0TEAYGmFnrMNopyChiMQ+lgCN/tZt3vewyqFhWesfAmCz6fmTVSp
53AIgTb88f5QSIbPnxyZS5aT0HuWcjNHqhZ3doxABKFT3VShKipd4pwsNvNb5k3me3CJEHsQH/r+
5PwuFFT5VJiPgEt1nBXEJ7+uRNjJK/OJLoxufKer1nZF64b5SlxqeOs4C/U75LEO47gp+jh6Jcdt
JWrNcGNrzz2Zxaml3FniplHmVnlRaq9c9M2gH9Ku27Ql+kk4Ot/141idWjVQt6aSnU3hmdDONgeA
DncRZTbQ0XhoQt8KupsQnSCVdS/J9GKNNhwMmRLj4dTTj8PY3aWhBM2/Q4PDsyZpqU6Jva8staS2
n9/XttSD0pABLBcQQqMCLZgwWjVBc2inp0FxWBSPQAS96anS0HEzJCTjbIQ9pYpsxBA15xytz1iV
4RRPNbpUCtqGmVZv0zF/w9qdrDaWT3hVdPZ96HguOhDxtgklk+Wfne5gYz6X6MJlQVvfmLIHnBB3
NA2bYwu9yrspa8P9BJGq9TCrMLH/fTSHeJWOwU0aBd5aqikvFYEpDC7lp64JJtQBS3sfO0y4NbmY
4Edb4GGtBtcVrWvdp8JnfizrPfDEaDlmLShcH0F2S4CYGEngvKb+Th/KYGOq3gFtsmwfCZ3zoKpL
iifi2MYSSOuc3dBDmNh+C5NjJHfVdVa//kU5ukGYZFqRVsDHsMMUR69rEqeW1Sk7AA/mLLc8KxdP
bQisY3D+jrFQ0DaRLqLJfTEYxPFYyCpcc8rAQw5B5JvCQGXdxhKCFlrtZ8z8gLKiKeSNC4Gb9+Og
/ELQz3vzuRlQPx9aU/EgZXCfZEhRe/S2ChTwmd0Rk+px4VNj3LIsbxFKOHDOr+pCSzVUsfVMG0Ga
MRXgSNkYIvKCAPm8MRTNnnDq/V2Q3NaMR9Ps7NUYtuXeICpQccHeKThS7CexCRWNB/PHoRL01Dt8
i+SwbWInM0htjXSp2A2EGch8LPVUxaO4eNf9iWqTKUV4xGgZLZLbgGNiQrlltNBFmWy3ESQCrM8B
bUSouMzPFRYmg+Os0W3AyoGeTppBPOUgmpbc4WI767l+P+VWKLPPGurz3vxCMsYfxggrdOZezDLJ
8+ZPctPzualsIXkAE0ODRPvJyphZFjMjYz73pWZPds1fp2Z5Pz97ANHQpOZdhbiBsoBUP3lZjVOH
JRc7OSRtVjR7T6ZcH/vU1uc7OolbNm9QMolXbQZQ5/vcfL/9qIZqNzRbT3AvvjeSzC3+Ppz35nOT
+VzmUQMcW+TX53s6N7d5LxbMtRinL3duVt+b7zY4n5tbnoVOqEzH2nSSYB75iX0VZ6iv2mK4mzez
GrYhdeDl5+NemKEkmKHM+shfz+6rj35LJ7McYGiLMYoWNY/5+Viz9cu/9Qw11qJRb7Xb+dl8iWkP
s+b7174RFe9QOlE/EQ/r+xHNT+xP56zMgaaVoObw3VtnXswXH8kTvXd+RZVAmJWB/PDNRGqqmjsw
H9eRkE3FpjfdEfYtwiyhPDB3mbkrBUg/f/Wv73OKr2ysWtU3Ay7m+5pyXdxmrmHhcVQLJx8dEOJ+
fu3rDeJc7gvwkIGtuSMzHsrC4sX6Y+9P56Sq9GHmkk3TbXsSc2MTrq0EeY0hAKWFiMJGnQeOjpXO
vJc5yDFMTvUyP0JFDCjfTzTVPca0+bgIkX6tI0p6YpSdu+SXGL7vI14Go81etTEyttWs6j0/QuSj
+jL6erKaaWHfN0WoVYp+SeaANRj1ldXcOUmsEvLNHyo0ELTCHmd+0F/S7d9MqS8l8wr2L3cuZgUy
055mttMXA+r7uLZNCQFwnEq/LEK+nrAo1818J3n2DUm7BunFJlrLfzDMZt7TfDjvzZt58J7PeQgB
eFnpbL+Hy8SbKOrahl0wjoldrv+cOT5+OHB217P48yzhbIJiTbdf4tG/CEOnuNhPq/kd2Fyk6Xbe
nT9GHPZTcno+9JFWBtptSm9dUQTBm9fEFMrFT+oU2HNftUhx+O+eyySJUfSXN35XLv90iYG1yiqd
gs/5fDJ/DiW1g2Fo4eaXgue/+6e+rxejNrWcEA1bhH98OTmxXq3e6Ffz5/MBMmCNapdSwSLuxXSU
KXQf3WcCmjddzez0fY76G51NhfEkVyp1gT45pFILvtUUD2D+hI9KCIBscZn5w//WZeYXfvmMM1or
I9JwVebHB5X2qAQgcud3fV3u671dMeBrZ3M3FK1DMkV8t3ljiu/79Wo3CTkuGoqkFwwTdQ+DsUCK
ARnRoOx3tQl3ocO4udp25PX2pmRBcApswgIqnrNnlCI66jBP7oUWMeo0OTZh020uogQpIkoo53gB
OQUeqZc+VbJuYH0MERDVS9S6iv5YCscFrwBiVaWhlx1HcqRUJumBzR+b+dCeR975ZOTgNTgIRt+3
1VQ4D9vzcTHr4NtjA4yGQlOvtT9SvahWfG+Cd7GxxLQwH+rzjBBl97alAchkgbfUxcjTyX7GbUN+
QfyC+dT8g+aNHymodqXJpnGModjWIhgIRJQQiqnRdooABV+mwNloTGJiYKkn5kAZeRAXn3GMNGxh
XBiIKGUUE+u8VzdpsG9piGIANRL52egnHWwTPmm12Mx7qOAt9RCcbSOG3kG8dd6rkC6tFA98uhi4
QzG0x71KE1TEiD0f9+hEb0cEOPXGkHPkZmkUlhgUoGfqK9/3nr4c7SQxvUxiuPnakw1/H5BETrVJ
WUXid9qCaznvlfywdTS1pwiZYwAJJ08Yj80/fN6YwuQgw4cEv1CCijST+d2yCMxy1vIylngSeM3W
S5dRzTIO1VTkLHVzMyW9L68M0RtHQAylkQ/rueE4goBqzFYF867XqACGdA+QtQ+lz0B6XiafBaRZ
7M4ebZkqI7DSRltNRGO9mMvnPZ4R88L3SbkLJOTXwMyhQfvTVG7eS+0Ivkhtrb/Pz95zjY+oQ1N7
pEh0o1oPknQ9X60TLmjz3vfGF5NSo9SP6Pvaq/lC0IyZu+Zdc0j7CQA7lY8KMc9GZzF2wGUbaySt
XBqCtzpvyrmpCayEcBGSYwEqmF+QcsQc7KYU8gcEW6K12U6K7sR8bGQ6u0Gjta5UaK9qpx6y1Kfw
MDe+eROSIwSvnPmfJPvKlUqak0urDqL4Zbgr0crdO34/7GVZB9X5fYxKcr+NC5sqXYyVYoSWSW53
AWirMgBzNZ8Nw5AvZ2TvWVZ2e88Zu73vsZkP/69zUeVKDjWCtD92apZfIfvbn1uv0he1uiKuIVHU
gaeMdQ8GKmo3jSnddvYUgQfxrHWgmqZrO/iXWlnq4dWUlutRnijvyPZ0UdIbSjLWVscpOynK26Ke
7EM05HeT7nlbJFqFHIz5rCpjcOyhQSJILF9aCq7HxIf2YZ8It6NTO8qAnxQwV5FFh/CDVa+M6KCi
A52AqnbI5qITiJVp3CFpVHfWTTSUIgvTINsvoxkFVmExRB3ul950HVNq25a11RyKHlkvDb/CvhSs
6N5Yh748LCdTOrVUw3CWisqtaQU+okSUF52h1nYobJ0zT0Gf3akhgI+0aLNEvKGBOeCgOOP6pWHA
yZjw7G0lUsHjY685oGktYDuZ1VMPlQZkzQ2ZOrLaX5HZKg+VMFyc99q4/Ki1tFsb6EQfNbS4CHJh
XsWSILiT54Q6ACOjbKvOzYxS2WfIH7gS0skYPOjhOUH5f6GwGgc64k6J7ixkTc+3URL42wxHeRzM
rxjO+jutDe31qKIhplgOqNVM7jc+nOureJzcQK1EGgQzSyOSS7eyIKppfntUbSQou6LtlpquRm6R
h/lSsu2TliG5b5VgRQNyM3pEFdcuro1CukscDeKHFa6UhkRqqrXvRogSi6P2K1KtmzaZ6oXesvGa
IAWRhOq/1/1AoDrDosC1p76AdardGVk6IOEdRlvdGO8HWQWXGGUNShm2sS/AFKyiltqpDuq0zZTE
rcisj5H8ZtYkcbPuR4He9KJAaGc1OtsJdUQqnu0JY2l0fyizrytNJhOcRDelqVRwYoJm7dUaaAED
QbJaZ7LsM/gEMqql6ViXa5uZwo2B6nUNdKvEMVYdSXB3KEdjY0jqSpfUFk0nH/MFeUTvPc2no48A
5cIk9F9rY9rvionSb4pUxdSHP7oEKyTQLISwx0mKPmTkGZDMIscpY3sPTgRmopXmJ02TIlJN/GFU
YEGco2V6HqRiXJgh3haqltvLpqWYEdrlR2OIeFMLIHawwFzYTLVtjBp+pfrM5g0UUHVIN6HWNPh7
wJcxHAcpsoT6P/LyWgmMFMwJajG1feXJ6cGRzPiIMcYWpES6i+PyrQCF4ebAFZb/Wc77j5TzVMp5
/0+hSLzo/5n63T//7X9/lfR+reD9/PDvUpEOBTdNs6jeOZpi6jJlup8VPMf6TdVsRzZtU9YMSnH8
yd8reM5vmi0EJnXq3V96kL9LRerabzq+g4aDFKhtOFz5/6eCx5/5cwFPsWxZtWxL5fvJqiIKfL8U
8DSM6tKGQeeQyVIeMKxRtag0EOadrq1GfOe9g0lc+eGxSo2WhW0x0EMfRDX3DjPJ1P+0FK03fsiE
uvBdPbO0H/qiaupPjNqS/HWytE760aF3WsEhZIaeqMtN4IC7MEZGxTaZTPLBAkqeF/+Hu3NbaiTb
1vOrEL7x9kWy83yIsHdEI4QEQioV0BSrbxSCgjyfz/kQfglf7Qg7HNvhN1gvsR/H3xRQjQSruqqF
18Jmra4oSjAzc+acY47DP/7fjMrLArYr9VimRnKNu005Jigzr552eZWHU88tFBg07KhZ3RleDX8X
OtGuOsu8JvoUSjbQgVUredZJk6LofaTL6Aqc146Tp7M88X3lSLa9PvtEJLDSJmZEoZS2RORkjngS
Ch0y7Ky/ybYtwalmoVwLW7hhAsk3qcAe5Ymr+3SpSZVyr/ZdCMNkKfXdqPNcYONe3lUmlX69LimM
1aV53kfE3N6nOtFVUoJtFTllydWCXi5P0TcXEupBZPjKGvm10D3NzRR4j1xGMrh+eBYh0PPitqAr
TL/QW5MGTG2gGTRNLaWib03NaHsHsnALzTV5UUl3Im9eucgTUNiwVnR6y4hCxGTwkZw50gzTWf0l
idFNPpFX0A0eASYTXcS+0kPA1mnQ9jkxzRe6afXOErtltb9Sysq1S37Qyb6aXuf96jpA5lCvpK5a
ongU0ohQULCpDB2IeG9o1W+mF9arsea0qwV8++lIVTkxEsWAawL6W5eTwhqA9qDyjSxL26lnIcx0
nxMz0mh8lfMUsk4FqvVRma+sXyFQQaU7abKq++zUcEGPEOYOgmNV7WVAdwRNQi8CBeL6GEEQPRvr
QrVkOUDU6I99ExpLEJxlBuRFU0EUg16iddmrPZjHycE2ydJB28F+MPAEyiPJGWB9xhiHJOvphYg7
qEILi1a1xnd9aRZD+9Mfx6opuyM9ywY7O05MqnnwXZQtrEQqpMeTwG5zKA2iSCLWk8vYXbgkmdVp
4JexemKqZikvsqxRLmnhVINJGxptDutH6bpzCX0Z6zoBbqRO+9yx7TOEDHVNFxXWGiCJL2e8FajY
wrJdmG3dQdScB4iLNT5S3q50k+lxf9lYmnaBbBIdyugPj8pQb+ny6d1zdgBOQmUYn5QMnkeeM/K/
RroaXkkFrbRtonoTQ23927wxXbilVGMWy3aGvKJOZ74dJxM16yrqCUzzYJtpRhU+oY0wqrSZXij5
3Hfplx2SRPskhdRHHF/qriI4YamY2ukstmjH6sDyT5xVS7OoYpngi/X4tDDc9tLMXbivK2gC4gAG
CbfW1FN55RrXcp+Ta/Uc31iUg3avx22/rsuoWBC76p9h0Fx9bptBCNoqyecsaVzmo4TAwGvKz3bq
1rdNpGSntexr9EagXEReyvLmNorbYzPKTcDLrXITJ6U/1fKAfvWerRLVXniiOX46De0gBnZoJ8I9
dsOp5BT9uJBM99xNV75Nr5YSXERYyE/ArZLfkk4PIG5y3CUNf9akLgL4AAyrOvET3x4PfUcdr1DL
qV5nyWdHw7r4VlXMNZYiudtyONGH0Fg2+kpaq37fMVSaXTd+Vi3tWkhiQCUIERFUnAOSHBTP4dBH
J6ca0fSgL2WjUkEBeHq8CG0JPdEgkB9iOUB4qI7LhQKLvkMjP6cToiWxiu88SF9kik3zqrGickSp
zGyAiobZ0tMi67PTrGIagjsXTyamj4wy7DgGFD0OUpWOVKnRyrEm4yep0IGPagTYLwYzryEQ1JSR
2a56RBj6rJ8SE0PVErUOYlG2NrZLQ4K7IdcCSHksC+D9kNzVAFpZITLmVq69yyYtzEXRUX9Ocy8d
r3g/8INCWriKw+5UzYBj6SGkaZkHlCr3lW4Kt6wBnELt5jCqRZxW1ByB4NX8rmOJENy6K1pdgp03
p59VC/qTuMjoeFW1bNLCvXas+U4+si2zWNgFglBg4LxfV2XUzz3U3saqKgcn+dChrBBIwdhJY+3M
sONqFMTsMdBvKvQDujoB6WHN4XG3UeKog0lnB8asoiV7XoUN0PGh7T6vYlmoGEgWJjkJUNBq03Ti
yLJ/HGSKOSVAV8cOzImTvqDxmNJUBp8oyZ4EZvQTyVWQ11HT/lgxV9XC6jPBkdLDBxvGqyMvMtqT
Crs57lz4VuUUdPhgNqt5rbgNMYOljjgQgMmwo8GADqtJnmUpjYlyOAcqrn6N3LZYGEFJSG8Z7VFi
p/HElqFxzsJAB3FHd4YNodupFPr6mLwHDazESkjc1Lzxvm9OPak1pklMW6umacq5JFsyFDGB88Wy
YvPXsLDVTxK8qmg3uLRxOUEEELrSKY9AKsz2xohWMJpGOMvg6jzIpXTNfvB02Z0pPtg9iWrphW33
dIQZNdmYtqQrsKFRyo3p1gwH24W1xzSP4tgJzuphKI6hCGs/2WACx6QfmwUp7WIyrAKE6ixzhTIN
SkOBrqEN51ukU+WhPjEkLwBFrvnd1Hc1xIkSV+TIs3KeOZF/DCCYaiiFo+POoeFXgxNw7NQNDFEk
bYaZS7+sOHDlcW7BQAnRZDo2FHM4rYN2NTYHBXxuFQXHRHnFuFPYGTHQohMS6iUiZA5r2KeHvQoC
msSTNoTESK4n1O/EAdKms57z7lhxZWPUZQCm2ziA96JbEZEGg0NnklGB1WwIEkGuROfQndYXkhRI
9GEPyXRQ4DmGmLA6kQzITlf5sBq5BWam1BxpajnUwAw4n8dUEuoJYpUNjFJ9WK5B3OfHgdzokwR1
Nf0o6mqELaQ88z43ZpTR0g39PmSfZfElqyk7aahMLfQoaOn+1AF90yAIJfNJGZblat75sL4cQyge
1Sce6Ha0W5SuHc4BwA0RIdtgVlcdiuLeCf5lUR3rRdbOOdRhTNUUDyfOhOKtp2FOENsGuqPQy5cU
TW+soK92a6mXz2vLhu0aWkx1SP7vBEP/D/Hhq5ZpAg38Dmrxv//7/yLI+bd//9eDf/83Ip3/uRXn
PP72U5xjKYeKSvhgaiaE6yKq+Rbn8JEt8IgO+QvTJl75FuWoh/yGotsmb5izR+WjJ0J8neF0Mi/w
1yv8809gFM1diCLVNNvWZF2w5HNfWLrtCCdnaRQx6L4peXzq5a73W3/mmfJVb1fqRMAlCsRMxj35
R+DthA2tgw5qmgSnhaMoJ3VkLbB1bry08+bKToeZrxo3tgsnhAaLS0nm0oA9KQzX6A/NrVQ+aSX9
yA7g0KBZIQXQ73/OE2vRBvDdGG03aWjAcBzOzjy17Qn4pAu/M22UuWhhg3xg8MLjIW1D+N/cqRtH
i4hz9riyBVZII0mUh0Aao1q+roe5VQhSa0hKkcXQz0ItQuceuDaZJvxWxXhA23GWQD8UeqJfV76W
AnPhJAC3cnonkwroVUAUlkLbP0rU4CHoO9hSS2uRRbTBqZ2yDCPSIbr1tQHfVjgxeKuyVSkH6VNH
i+eqW41ClVZkqZ3kRX1V6Vw7KI8dK77Ho7iA5n48eO59b4BnrhKILIDV1C2etXRpCcbilWjQXKW0
iTOboosjSZrPrUz7eBXN00Sf1gmdhwZEvrl8KrX9Epd8ISEjSc52ljry0lnJ155kTLWkX66AHooE
UqxcF1J5gkbfuCz7iW9GcPb6Dwrtn47kf4H68sK36yvVM25qyGNiar0lAoP2wtK6SdyFcxPEkWIM
6BDwmGEyb5XmwpNXp6p7ikb9iU7eCM+ZXOiw1IN+FpjtxCnCs9bxzwqKsM0QzH0b+hHFn2fKSI9C
SHLrkwr9Oj+1YMNsJ0YVnimxs2gpSaSWeZP35Ykl9Ut5MDmMv8jIBcPU5z1oMO5DlZ3OIJI9XZkK
rXb6tCWQ6gNiH0mXSVTZyrTmymlJn0TUKTALUKqrtJuwidauEZ27LQ68ssw8Y5pVNK8nAPBU90wu
wrl4w8qqva5L9Sgcwls9jB4M13vIcefENGbScJ3bLGp9uFLySRHKdz0uGiX2EXwkdLDRI2fT3ZGE
pzl0aq7WXkC3T9iVtrPBzGjOxynlgDnrlHbZDea0prUiprCuGAsguCCKmMGsmykeaD4XJmcverDd
qoK2BTKyTqNrFVShMeBQWYshN6ayTAnH8ImNBERXndv2uAu7K9PrL9pMv/E0anACjZiFMFgH6801
elhTEapblvA8uMimoZbnPqyoQENMTb9sF60tueNkKcc6b8WzkuOQhK7O+qt6KNtaIIb+jVEHDwWk
HL1G+5YVnMF4PKc370xjnyMuNl2laIQV/XU35KO4sY+7YFj6QzgP2+okD1irUnEZpuMm6CZF3lzo
UX1VSPG8EebAviWzcu3AjE5KOnW7C5VXUpjRumz+4vTVWdUO11Y+XIs3WMv9TIpClADjtZgYsR4V
t72wfPrb0+G67GHShFWigfZMPBJtQMedAdeQpU8NlVcjQT7ZlvKSfCKiFogWx6euVjBecezwPCEC
VYENOUFr3JQdFH6DMaU74tZRII3AJpDfuKwl71is7TDsZuLeIhdb1jbVFb44PbHqBAdmTsgLNtej
R9eoj4cVe72O6xP6Ph46HdFR/6ZtSlCQ3ZWKWKFYTA6NC7mvXq8qYo74umKmtMa66bKc9SIP17J+
WkK77GblSWEE1FhBIWg1ZnpYWkW39IzuKpaN4yoZZ3G3lOr+2graiZ1Ah79K/TU11C+N434+Lztj
oRfynVfAJQddV0Pih04Mc6FZ3Z1jrH5NcH6RSnqooBZX8W1zFjMo2HHVA/cwF8rYzaTlqk3PkZpE
ikAhdV9N8yE8i2xzoQOlHnJ5mZEv6sRfjSlc4zPt1gzCz3IanMGhPc3VaB4TLKUd26P3WBLMtEmV
o/it1IpPdT3MnKy6KokJB3DgwaqbDWwE8R9MlvRin0kay6sDL2+4yiw36rty1S071mah11e5yhYj
w0B4OIwLy5gKY+WXbKsBnn1IWqIzytdXwmCTpaeUEXxyONmqYLhWgnhdIXWorq7ruLvSVgoJbODw
qndf+s4p+nMLsSWFTZAda+EFvDs2UamyxxQF8fHGtW9qActWEk4aR7/JawNRY9jIG7m6MHX2PIbq
KGyWXhWsEWC8ihKsm1PPvc4yj1rNZKvF68Bp2R/eeeEtxLVi1VpsdpwCs6haQKci6b9VoLwVpK/G
oG4+NXT7obUFOwJQbWSYIAJwSbFQJabwhFTglJh/NSJK/mIHSA47VTM1AuUucE0yb5DVWdWKGk8N
Ek9tzbMAE3seej26dn0vj2nP0kIyFhx3v0b+0E+DpjyOvbwElxfexF23dNKwn/VpPKPM+ZsmGfqR
BsJ5HIbgzlcJmgucs5VEmajDrVahwo3kq440xZkStPWZb4IS3vxt82/9AF9GG1encMd/9j1IwofA
1M7ila+fbf62+UPSi6dvdU3cNm15cSn61sqzrqcG6ljul0bvu+NGq87pC1+dyQ4NQJGEKC003T5a
hMWgnG3+aNG2O4sDlMJWg/FFsXMI5WrgqnZyApgCnnewW261aimsZvB90DFfR40oLvrXiqV4pxRR
xjYYpmOnlqc5ShyKLY2hG0BYE61NIu+2Lo84A45S6cYuH1ALOAmhB+8T8IOoANI9aQk9Pv6lUsHQ
IjERlwmI/VoqZ1mfUh4Uf9RqV824uWE6WOWCrGkHcXoFKQ0sMB6KdJHkLRPUQMb4X9fAEyNjPRhA
pTkFAIrZ6yJRbLIqDTiOpP7N7+wRDOzeWHEcNDXArtYmRFlppF+bnQV0O2uTUSyZIeYGtpsKOhQ3
YWEPgXoXoRfWJMbC1iFq8RroyAp7mmb9TZ3R5TewzYMC48EWSPr6ArjsBaHWiM1GXyaOjm7Yf4nk
uPokEz5ibBS6ScEVnHQqckc9jA2WZC7ge79Si/4q1NMFKuNH+cqGwdFf+/pUaouZboZnLzz7t3p5
djp5cJMdlY4hWopoDzIsBQf+ZSHAD1iGAUo209oK6WI9bZXoijLp1Qo+X2SlB6mf5fhRnZWP/+DK
CiM/Nhs9iVVxZYfoQTN0sOBUQ7av7OgIB5uoYZMuUpa9RsNIHyGfQU8v9gVHxwesLZhvJcdcCFfp
Dy5PyLN7eU0zbIs7kBFJlncu31oWCfBVlk7VCiceW5NQdCTEJTNzESrthan56zJFpwoWqXhW6Fg1
HFsv6Cd/cCNClGtnHjQNQV8Tp43WLWvnDbgagD+7XCVT8fJRl7sw8EwiaWZb8qc+wzGIqgvLAkye
Q4aiIDYc1RcJkIUE7FEU4bA6+tRP9HFmffn+nYkY7fWdUedAukyhx0vfkRPLkFEY0NJMpk5NCCXT
Z+5pn6WSInvX0ulLfWGsh/XtZnlnJf551N/hiV25JSzZwVp2ujvNwwBs3EPbGJbuBKjclywariuO
LnJy5JBwQ/DtzLifWHk3ES6I6bQTNKSmHhtAeOlyxU6JuovYC87sWF4OmjGF4gv2SPs4onrgAeQP
6mKs6DdIg53kHH4ruwYBAwGRXV7QPzolvzQCQIEP67N1oUU0ixMZrukc8eYudq8lt78LBxmIPJw1
tP1YWrG0lfpilcUPuVMzfLAu0hyOoGak6lZzZLFqjiKZfs6I+C9OO0h82ubKK9Lk6Ptv4a3loVOi
I2ekyAZpx+1tosLwF5N+TSAWL0/0FHgG0ldxdLvxrLtrpSpOv39BRXvrveuKJqJ2UY60d9670yo2
sSk70zX7WRkFl0F8YgbadZC2FyUH34mth+seETMQ0asjuW6uCHfBvtFrjV8fNcapMlx6JcRc6XyI
mwvHQbdGpY3YEotBxiGNmn6ptaizkR4s1Zlf2fSuotJNpWOctMn5gD2sccXEuK1Na4Z0ZDTmVMcB
FVEBIrV048ZnitrNHGA8vTVcN0RVsQEfdUD7efybWdKkVaM/VDQTPYjmid+genZrezTGKRSPHDTs
EG4Jj1XEUv1ehY8BpeXTQIF2Uc/QdTiKXTUb10VUs4pW85UN3RSx/p1S1dAtN1dqLkg73U9J2F3T
b3Tlw7jbEILhgWs3aoR3jLhGZGhwtiI1G/lr4bRWWTsJjGgBiOFLUfd3jYo7ltCUnXsXsExDS2LU
Lv1/3dI1gnkoozpi6zdqilRccxbr/XknBQ8S0HrVJXGIVHqfRWslWp1Z6nGlLbsMhqDemPZY7aay
b8xGWYpwD49l1sPDPtYhFt3ESak5hRQDs+ud5cnnTuXQ4jmkFv/NdJFmRcGFpK2lNLPWlu/QFF1Y
JO3+YGk7b9gX3bIdS6HTSDXsnaU9WFKa6yjCTUX4JkK6jteuXFur7It45MTMpskfWNu3rL5BAy2L
2rIcQxWfv6h7F2rvg53vMbYhAVlJYJr+8ZH6xpa1TEXVdfGnowrFx5cX8b08rCJZpunFhjmhNUqS
ONFwVXThJHcd2saLo8+hnF+Qrh73aDt1ijwrvfBBeNmFM8yCyhz7GhxLEHaRaUEJWV2EhD2Nqt9Y
GEIrQfwORaAyLUZlENzaJpfJm3Bu49HRHkvPKOYs7q5rV71uAkx1QbEZPjEIsOJ5acJabNUXGu+/
XsGU5fSzqkKzETyPiMssbbj2HH0RZvq003DJy2RuWBdUMuDEaa7ETRr4IblpLnrNvEpJWsC63djZ
rxkZBhsEnd8tQy2YO219pVjGDdjkmW0GczT5IL2nSln2MxE2IQkylwcLNpcCCj5jNrifbOQtjkry
BWpBlER276hr0i9KbVHJheKw7nC9ZNV/MDgupJ6YxA/nTReeqQD3It4kqsRTkVcQl5MRODlqAuOG
5PZVXBZj+EpuaBEciaDE6SLE3yALX0HGhQXXidf+wIzKbzg4LDEH0C3uhQ6mY3sZoN5edWglJzQA
cXwmcTOixRMK/Yq4qbAguUP+epYCLRjRrwPvXudP2jI7Rb/zEio8aK2HZlEQ5jWEhrVuLmrdPiur
ayMdkBIDNEno1jTLMu4uPMlF80sFHhT8xYH5IqORA27JRaD5X3o7XAeCmMNSmdI2qU91H7pgEn8J
KNVaxeblpAAadj7eqHAq6qK7qFfGQljVfGju0hWVcrmc+St4xLH8McYM/aG5DqVd1tsohhg4H91E
IblA9m4ldReO3VwodX1cG91JnP4mglQrRGZZ6ibGUJ1kJEdKDeodA2+H/IuZddd0dSwJ8LpWH2kk
y4Q3tgqbY5dg7sg1Fkl14io1/RjlRdy0d33dTYQTZJQiZaHdOAE0nXSWmnBU12l7bRo8MXrFc+iC
Pmek6Cr7NjSkC3z3J7gUcrdvt8O/YcVw3MSXojlktndec+vmVlS1TTJtbcCPdK7qmUVes20nYpFr
VbfUqXtn7h+sL9XQXptPG/eZE1qhbPTKfFIpA+Og18m08ozruIjm4pyzy6MmqsctcMI0iuerlv5t
8mdhgC6jpk8LHJ6sJ/FChlNlo2glnMuDCtEfKSuc7JC0ZiErI+GLKeYtyGJYhuEkxF+ySZRa3VJk
N5LQvmmcEnobaD4wGa0/ryVkJxtzQqcz0AqYvB28sLi/c1fmwlPhySW5F0C0lWcRbeIyRPrhWcCi
CxJSiAnt+rEB9HtcIrTVOzUyI+2Fi9ODP5Hmw50qDqOEtxno5yZtgU0VzmmVPI6R0+uinkIydkPs
YVcL1+KZtUG+HhT5OhjkeV7zXsJbyYrmPYDMmt8NYWL1LCDyJta3iM6Eo2N18qxi2ZdErgNk+Hm0
qFDBMFY35APZsY19IzIULkyWledx3OoL0LYPIh1iN90ngBHJ1zSH0AmopFKlx0r7UETBSUVfvKnj
dfTDcBfLYw0eQlIEFPtGkg+PjCjhC7cO6uf1IFNTaPtPkCdQ8NTp8/Ny0SjtnJSEu0EYnfWyDvmb
PM8iMrGBtai7cF331kJkrRXydSLbBFvQidTrY5GEI/a6Ew/taHgsobLMJf9MtsimBfWFOOF99kbb
AJhdQQrD95naz6CmpVh3VtT+PCGd3NA075Uh+uADZOogoNKVRx9epE+F9RWZtZR4Ua+aT0oLVoQg
tq+v7L69UyAcG0jOKLV8KZ0Jq1uTJJdXwVyldKAMwVr3g7mS1ASb3lrXuSvJwEKTfY2hCO9XKAuF
Lv0txo3ItAEJOCnYvYmM6I5OBj7i+MC7zLzLIDfPhcOkRP21Huk3ARDldAV6OhzuGo+jDm+iSeIz
qQkQPieP6KDiAZema9GY5p6IXFtVRaQX87GbTvFuz7Ksn20WPEUP4Ub6HMNdy3xivXSyAnqSQDhN
AJZZCweZV3KIIxVUqTh8Er0igjQWDSLwiXsnS+T1xYIT2deAQxVMDYdcTramiylBkF4oreY6Gqjw
eAMnaY7xH4CH5GSdMcciTzhkq/s/OJ406y3zAULRkQ0TIyLvePlRrwW5qhvxtLT6u6RkIgd4lVa/
kuci4VHTDiaCUbuOz0ljUqNpRWvcscg9i4VVepBI2RUxQOWQIk7b6CIKjY3Z3gxgqbd5gINb+A+p
098FtiDz7xYc3pcO0sjAI6HaaMPinHxQOy4/h5IKFCX1R50vqTSgcOagPakj0ABEuKt7wDoZOjt1
vQRWlE1cFY4zI8NlttGASf0bAOnqOaxf8J+Z9KrRZLTOCgfMdpDJRxZJjSIlF0rDDm6FRrfyIiFG
H5keqh8qDA+IqTpkuYOqv3ZyQsTmQS40yGjZ4MK+eIN2ClIPxjWaYrHqpl7NxoCjZsLmXLqSvKBj
/ygtvLVs44U07bUmdxdIm04rSJM85Qx8y1ic4REqaCutPEnh1chBDwgT6NTR3GFFiv1XWs6lol02
1DWiAIZzRhNukquK0BjQ1yepsKCyJgBmVYSWvhCDOOT7C9LLIjMAUv4oVLszEWnoZQNXoTk10v4O
YcRxTd4+7tHecZSTaZHhBaX1hXzu57C0KX2LThfdyAkkpjl8tVV9BUXVUmzoynp2/f9569R8JJW5
IwdW+K5X7Xz7L1dpzP//s/idbz+zKfn+/t3cvyvSMn2odn9q65cY+OnCx+tqvfXNeAP8/VzfF/3F
fVlH1fc//UaDIwba8N9c0eBf+VX/Yogf+qHn2vXbAz2xBF31GSxB66+xn6CnURX+XbVVa9cUDW9i
q1K/uanNzXxvjGjNPddfGVzTD8ktE1nrJuc8X3gRUZq4Tx9LimweEn7hudj4r1zqxUz+rQn4/rM9
z/PjUtjn+QEM6eQm9nt+5VAnswadEq184ounfPn8DphrTSMBaKkbH87BDH6sWYDMycbn3GsWdOtQ
JtupOJb+OAuvVoFzSFCsqJwEH+75dTDqez6/ZhwacGbp5DIfv3ZXgXVosAlgALYeV8HjhP/998Jd
WieVsFWunyZbtkB/fDE7u+q1JdgZ4YUlcHhGcrL0dT8+Iw7Bzk6QFeaApPzj5ySi/yE7YecJ7jf2
V9QMQBr92DrYGeH3OVDsQ7aTZgM6enMdmOahZqrYS9osNl8fzybqIMZ/bBZ2zpXfZ0HD5qkaDSAy
PUXia2clKIpyaFq2qtI7+A9aAzv3/vsawF/d1xhqdODQU2uyzr+95JcbQVEwhopFWUym50Z8fbRJ
oFa09xqwDx3HNgxZp/4lvnYsIrWGQ4PkrGY+2t6/vyn8zhKwDUuVdXgHNapTKnWRPTcEZoHnJAwi
HH5rMjALhkmHF6HS4+ePdugDzYmoYv7gAbEzry/MgooPYKtkxp9coR2zYNODpuuAhpCz3nx9uJVB
rUp/tNh/eEz+zVnAVdIVHGZ8z2/vess6qPKhwVKxFfXDPT+gWhHG7+cqykB6dRxvQ340fgz48vlt
B4yuzVahDfHx66NZRxz9vf1F9VDgnGnsejoiGHBrEsxDW8ejxiP5oJOgKsaPekt/cytozIJKae7b
m+Yg3JoFzknsIkfI0xny4bwFlebbvQ2CeujQjatBk7T9+JZxyMPLMOs+Ocx8/g9xmHde4O/OEtHM
3uZAOTQs+oeJHh/N4Y6fYLFGQK9gDR8j9Q90JmrEMnunDww2OntcN+23rSEBg67hTj4big/nGbBw
BT3z3mcCGSLRlvHmmWjpIl6AEfppIzgfLomAXtWrppefTqWRJKCeL9PW8jgLO4eCZR+ajmWq5Nu+
bZWPZQ8UZ/98mn5IOkZlwz/FRjtGcRM7kkrCMX9MOD6a3w9kFrhxYcn32xD0MFGhh6nh7aXgaORa
ZJnI5Onzj3cyEuXuG0Pq+qFt6ZZjPdW/xWGz5R8YnA2AH6iMPxrPDzcLsNfbe/uK8iGtNDK0HDv2
wBEdcAppFAAgm6+PZxVhPNk3dta0Q9rrHIzek9XbmQVbFn2AVBdYcJuvD7cInsQX9jMIlFk0WumN
5wTyrlmUZWhfyCfR8vjRvEQEHPR9NwEKE2TMUKsw8bhe2gDaQE2RNcF/fHz9jw7pBzoPQFzv7RrQ
uEr7q+pAEv/tKXdmwVBsWwAPHz9/nO8PNAvESeq+kZJmw3qEKgnFtG8O0MtZcEiz2dQYqEI8zsLj
MfyBZkFlD+89CyROYZSzDI6+zdeOKbBIoNgGFDdPWTT5482Cjqna10OSSaNBPauL1grxtXssEDfK
EFqhVfM4Sx8uyQ72Zf/cAYcj1SbSZea3p3y5I0jbkkzkbNQ+npsMunjPNQD2AHvIdld+t/0vn95B
lghBIgBcT1vhw6UQ2AeiOLafa6AdQmqBUNJzBmVnJ3BC4jWYBJZPucYPl0Ig32v/YOV1JxX1orjg
HIoogJra00bYzSWah8SUnJDOU57p47lJb9AD/mwKQRfpIkdh1T+teLbY1o7QD+kB02QC7I/mJWqm
KRoZ9tsK5IkAH5CLeV4F249PbcECi0ON96n8/hNu0g94Ed+AWyPPj76OBa7Avy/fQnb9rR94Rj69
/vwJjSVgCsRBvF+6WbZ+WmC9Hm/gMT8rvv+XLaDCBnr14sNnKNbmYk+//vSUr6+/da3nR3v+x6l/
X6yLO6/ffNA/3eujRt0vRX27fok0YUn+fhP/5T9s3eKL9//dMZlat14frJOvB0fr4rb+unUF1vb+
V3BrP4q2hhUkl/uOK+52/TUtn0favE9Cln3HvfLumQlvHa+3hhbbfN+hR+s+XicHp2XEdG+NrnN0
7T36zuoQgoP7jnmcAnj077ZenoAZvNe4ycHFfVbfRv7d85jiNYrIdN8rTIr7ZL29mJ132C+Tev31
Pkrr7P75FsUNi/zcvjc8XWPjnod5NE7vMNFnrOOd90fN+Pkyj6jWP2M35ms4eRI/r7fmgUrmOwxN
+1p5XxTr6nmszWwY77AolqCLq/Tgwr9LX469Qavt+/4u14juHNAAW5Uba7q4b/ytPY7AyPNF//y8
P17lvL7zt/akKtRN932Cq4I3+nX9dXP7V+nt2t2eJVGi2/saNTQ8mwuMWJdp+ZYxpAVw/ws9TtS1
n9xxy5sLVhj2R6vgJ/fbb0b0y+/7ZEcF+7f0Dq79wvXfNPIgGfe/zK+X373CO5xSR2my9outfa0K
TrZ9J2hUF+u79faSst7BxF2ut70iqHz3v9lLsZnHdVkBz6+3F4sgX9h3Lh5XJy5M5f31X6P7uH8e
Upg6Q2T6976CeID5mivcb6GTCZPNd7NDj6fAwT+dFGv22X96vmvxEJoCI+zzP/x5e/fX/xrdH3y9
P4jWB4t1sy7L+4N/fvrb+sl2HPwTHRlZXd1juIr79cGvl79I019Or0637scGUg42gJgVlsNNMekP
l95bHvy3rovXfv12N8XPf/70yjeT50C++kNBCe57wlJ5FZCAqvt9Bf1Lene/Tv7gZ7a8gPLVD7+c
jP97Ec4DjTVbB5ulv7I8T4/84wEO8VS1M6xCkm93cf7kuOXuCfz61Pq5EWGoSLfdSpC9AiT5+4sU
Md7PDbpIMTEHv8T3uxNLBUi0Ee0z9i+Yx2JNC/nzMGLpqhaoi+d/eN73P3fPl2n99j2D9X/taf/c
2J/ETti+YwCiNB3B/UBtDWgM+d9X9vHnrrGkI81Nd68CxwQ8QBogaKiMHCgnXs1S/Xs/CSfOt/TN
98J31sx6ZyGaNj1UELyCDKXQSz5bfnVe/dzjzO/LNEurdbw9bfA8GFTRVMAjaNgDyX69nP7EA83X
rlfc3z4vILGi4MS3xP8g+CYpKVigXq3bP3Gh0brwb29ZDAeLezzD4lVIDp8O+T0VVRD6UCALIBf2
fFfPy/rVZV8ayTGzLJJWf58T461Jes4pvcxKbZ8LWzZ/T5P/1rO/SNht3czz3PzQ5y/ORXEabA30
dBL9zFN952f/Uade5GKet6zoO3iwvyRuup11+57B+UF7c5RWZbtOtu5VeY9x7xN/y01V3yMiq4s6
+eo/79qNY/UOw4689deXY74+ol/YhR+c1+cs2EH6cCDi1BF9v1uRkoB93AuL0r9hfH7wIsf3cXpH
WsW/+5Z1+9vXe4cVOFrjdqTbzZHfPfV+8DlGaZzSa/48IeK9vkdkPWJ+cWcOftk4oW9nJt8jCTVa
Z/cH1/fF160Q23jldPz8KjoO/Ft8p60VL0Sr9l04Y7fPqudhxHS/RwQ5zut1lWL3ooNJTRCzZVPM
d7ApYxIyxIMv79tSnr/787toDItDmm2b6/dIY4i6w2Qd326PbL9DDD1Z325vQgGq3XdNTLydY+C1
1//zC/j1QqBCt/+9jv76vyuyCP/xtEl3ElsgHfcffnaf9FvLDOj5/qOe+7e7XoHyOhj++Tk+x52v
vK3DBcaJd7nfnVl4j6zqnBqOuy7v1sXzHQr7AzD8+ds/v5Hna1iJqy0jTPPMe4wbrVv/eZzN7b5H
KW5OpL096Dvs4jkH6d12MQQE0PNl9pnbGuu7G2kr73EYzdNBWMndypP5Dp7dwscRf374zYt7D8O+
GXXbqsOl+HyZPz/Hj8ZSQtKjXNfPw23u+nWS5OfNxAVu/nb5lO7B56v8+Zu+vO/vvPsout9y32hd
fIehH9NGr1KIqvwOC/ryPrl319HzXYpppnfo+ds95gO8R7E+OL9Pky1LBLHFOwyexq/Sc4I2fN+z
/xKUyHa09h7H6FW6HfKoglFp71v9639LD+Cu+uu/bmqAy+Kv/yO587fTrKr2DnN9VSf+TiZOFQw9
+z7A1ToZdu0okrP7D/yr+2qD6++woI8o8PrJ+uAEyvXnm9zsFtHPtu9kgIPydxxkGjr3H3dMUkPA
GZ5H2tywoLnf94Z/e+XQw9v0DsP68e36tt22GKI1Yt/7fUy9v97fgup+37GP/OLgCs9oy4iSbt9/
5F9u+/utdwdBrg0vEIS+KJqRBn+jJFH/nmzfpB3eSl/+fVK3j5WY///SmiMCxG0P4j3MFgiO+0Qk
65+XjdirgnVs3+U5v+92YEGK4FTad9j/w921LSeSHNFf6TfbEZ7wgr2amRdHAEI3hMwKRhP2W4mu
gVpaNO6mpQWHI/wb/j1/iU9WU9rOokXLVIY1oUfNbiTVWVVZmSczT5aZ/hE989o+QUNyXVFJ7ERb
WyORKv+yNJQDH6NkwfOuiJAs9Due0bGaVCJSfoee6vy1uJ5LybjVkmqeS3Rf/oJS/ttdYJtMfn/3
t7Nc12TOQcnvtuclr/ftdgKU3p/fY4Lo2wxoG2hHudctYPQ6W40qavMzFyzgqXWyB6R0GComAFd0
1XKWoAA3n7szaK2ngCKGG7V84CBTW2LB88LfNAFb3EVeizs8RBkdbOHhq6Yx3zOJiGCcmehaLRfs
MEggmchr80ykRIhxgcxbhAkas2jcuXVKLR8igZ27BLE8ik+5ktFv737oJZOKpDVGHByqBIFkX6rA
tbhSK24aWhJ9EINNNttsfXMGhz1cDWW90yD1Ej+2azP0gpTBUY1sgYMxUFu1mO+rROBeXyueK239
UQBsG1Ip794VoT7UUC1jbjAKF7yzLBHkA0CPzSN3jVsSrSYQrDb+nZZIkd7oFYccwS8druCRQh22
Tuoq70F8ICF/seeqgL9VQDB6Ac1qtVe9f7Ae7JWxB+q9Z2oFs+GWaR0LiT61yVwZP15tS/gWE4Xh
33uaBvLhPuH4x2SiDOB/J6f0sQQs0QTYILmFvplrS1ikL9t7XaMOic66O6PXS/XA9CFh6i7XqFBa
7S5iVXoLBG0C+h4US5XPAbuVHYfsF8CJJeAfjFeoJ0o2dbaE+BwlngMTx2gB6Kt8XV0/DWw7JD1/
7b2fmwVqW12/TvUnUCKOulYBpN2+DyoaICWa/Odf/84xcVGhBy2eMWMDEAWU/o3BdbMnODEoj/qA
ND/PbRNVMNrV3RcebxyQCluoReH2/A+nGIi4QZhjop9QbqcY6v8Zg2rbEknU03QRp2j9mKgFoj/z
oNx3kHEClR9IcAV2aqAKk5lFVXbrB8zd+Eg0iaGOzUh9SMyH6dyoD3leOHllaGF/Q2DvxwiQayQL
2JJrtVrPPW+kVE3je/N2eFDZQPEOobnk3s8JChyeDoJTJKOr56dxb5vNke0S8dx5gdvU1cnMFPxN
PvQgvPI96KY5YCsL1F/obKtn6aMHMkh0wWLxKivwRpU2xTpYAuarWyQzYOhsB2lkcKjlOtWEjTGz
SHxLoWIvM6iBJ3Ikqnj6+dpvvkEzXfBqe1tNttsJoj2TqOI5M3vZrI8C5voMQ661e6Kraz7YpfPK
S1K2ezKpAjf63Nyj/Bo5h6pgibjxHF3/y1xvmNxDCatXquFcZ6Dz4GIl9IAM55S5hsTWGnrZelmK
Egd2fJEWD5d7USBwzpgSWhIFV5eAKDzjANrS8PVerlXCVytBnXClM++A2ZkToZt2hcAEZaq8g9vy
t4dKvlbrR+80SGD912Y9L3zXBGxc4fs2TtJHtfCXLBDOXBvYdTTJI1ziLUh2ol2wnotfNNIqRcbd
cglUYpgmMXTiVGsDCZpcHbpkALDKLwkWMBSIgtd8sRIAxAvNmy2JgiXkEp4UtxUST/MIbXnc68G4
3/BtG6HTu/BKVMFkGC74FlWkXioXszTC5dKN9nPEdiZ36AFGEAyrCTIbBkVgKJTAmldg+XFirNtO
ExuCF/yoENBlsZNkBbclVPykY/54YGKe+5UABOjJrFE44B/jNo1ZCtXFl0UGFTP3B53sAnLL6qgB
cP445WGjRC76jtoqce566NB0i7XbKNJRAtIHqj/P+IGWiGrGqP/gj2pbokkOgLOm3tIhzyK0aG6p
U8/x569M8iIFqZFN56vHqAQJf26AUcaPTNuYjECTZZoW/3ZYV4mIh2Jd1fXTBh2iL2C/1X+mO2iG
hECvSJfc6dJ6LgJmtLdZeaCKBCZ8jsw8iiozs2LrpZFdobbuErRJTopVgkRzxmWeKc1qrO1UIYG1
/p2tVeIhuUqz2FOBhH0YFE8gU2SrlSgzv9ZAXXnhLghp3M8cb87+Av/KSbHHQKKS/yeQ0DAkBROl
3Y8cv9SxKmITdTLlPxr7JDOFV2DfbBbGGD6v3Brt4ylRbLQri6Y1R/0Hg3wlLwFpS9BhfkW2Dayx
S4aRgiDHfc3xGv+rRsbcibFKkYBeb9IIh+43OXjVeChiRxGG2opzinCiC21mc5Bhjov7GCl/EFCx
K4lpthLmGX1X93U4JzJqsHsSgVXnvoiGRc5O5k66wBvwj9v+uH971z/9Z0SHCEhltHcPQLX0w5/Q
KdPC4JKTz2Cya25/rr7j/eenue5fX8XB08Rtt3sK7fm03QDMN9g5ErAAv56s74FQG2kYs/VCDXfV
jr+xvRT1LcjvcyI7iQq2fhKNVfII1mtm2SXIOcFrvNYPKGRz309buc+R978bddTTxkRSVpWL2+P+
PF7NN1BwpsBd7kTRijHDy/15vOQRGpd4gQH4IpvE1l2t/0//WB1/Xej1O3BV34okq+w7gnVUDynf
cwGgpItUjk99LyB2nCbgKnLFRewOSBQ7d9PiUa93r587oHQNJLzdXkr0zL8daBjJ5ex3dW+sBMGH
jeXp1SPEDhev7nckUO1emi5qZQtA21cqA9d3zT5IOPJn5mdT3VuJEuAzwILkCLtuQQvVmGm235uA
2RjBYe4ZqPin8wi492av90HCXndRE1ZX40jzIn91OI6bj7Fbuy39p1MKdzl6boyjtpaY3epPAh4/
nmKGT0rEbRca8PLugNpvGE5PkeZJ3L+xj0DVVLjiLtInii1qLkVLorTVsa3btpdlZGldowmabA04
xRgC25LA/a/SORKEsOSddZpwcEWilJtQacRjoOXT35zqrTsjQYExQEnjPeBpLljgbvTmGeI6zEmp
22SJuqORSh42YEfZV7pER/NQEUeRx+7ekmB9uNFPUU8lNei0BGR/Y7yhGxKA/Z1aIgIo2BmR4NG/
gZK5VIkXhRT8N41ohYMXLQmLPzLrKeYf1DptoFN2GgoJL1YYuESfUEN3J1NonPiEUAIGHf5ZjgLg
+r4hiUixZEq40AkG9/w+6uRT1GQYmFx6RTCahJpGolhFvWI5Z/4/WK7DN2WSLlBvxE6qnawZ6j9M
0M3GV0vzI4OlFsgYe4sVOJlfsb3wY0nhZ8UazSNupfQWgejb/Xn82f8KV63mtWj/KOCF7wWGbQl8
cWhiFIHs1szcJNQqSGSOe9TTRmOJnMVxWial/wjqccyp/kRjeIGa0NBq959f2oS3AyJK6v93CD0U
NXMOWo2IUHPCA7HvtzRxYanbWNr3EyTKMZjw88kJ0s6fsP3NlK1vt+/lWIZ3uO/ZjAw1N4MSj00X
/c1e9aVE2rObqS1n15IIH3routXVsynRo9YjYMzLIUp0VPanmM/H0XEJEqcdCgB/zSM9ligzPFPJ
ohIqszfmo0B6+bwAtwl7ytHT5jb0pVek2XiNET0BJ2dHoyXRXUD96YD1eRAvAayMtB+KND6mzWr4
khX+YtsSN+QOBV9bEIWxjcM0kqaNe7tnoG4gTOijUP0aOqqHy5Gq/3d/l/SUTm+e1MzxeYdfWTNE
KPQrv7+c0rlOMauR3TAJAozbIvfYQNoSfdfEnsCbmMAc+f2ag7r5SaFHqHrBBcxBVVyNvdgZm2kC
8PzP/wUAAP//</cx:binary>
              </cx:geoCache>
            </cx:geography>
          </cx:layoutPr>
          <cx:valueColors>
            <cx:minColor>
              <a:schemeClr val="bg1">
                <a:lumMod val="85000"/>
              </a:schemeClr>
            </cx:minColor>
            <cx:midColor>
              <a:schemeClr val="tx1">
                <a:lumMod val="65000"/>
                <a:lumOff val="35000"/>
              </a:schemeClr>
            </cx:midColor>
            <cx:maxColor>
              <a:schemeClr val="accent2">
                <a:lumMod val="40000"/>
                <a:lumOff val="60000"/>
              </a:schemeClr>
            </cx:maxColor>
          </cx:valueColors>
          <cx:valueColorPositions count="3">
            <cx:minPosition>
              <cx:number val="1"/>
            </cx:minPosition>
            <cx:midPosition>
              <cx:number val="20.5"/>
            </cx:midPosition>
            <cx:maxPosition>
              <cx:number val="40"/>
            </cx:maxPosition>
          </cx:valueColorPositions>
        </cx:series>
      </cx:plotAreaRegion>
    </cx:plotArea>
    <cx:legend pos="b" align="ctr" overlay="1">
      <cx:spPr>
        <a:effectLst>
          <a:outerShdw blurRad="50800" dist="50800" dir="5400000" sx="99000" sy="99000" algn="ctr" rotWithShape="0">
            <a:srgbClr val="000000"/>
          </a:outerShd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ar-SA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cs typeface="Arial" panose="020B0604020202020204" pitchFamily="34" charset="0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_xlchart.v5.5</cx:f>
        <cx:nf>_xlchart.v5.4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0" i="0" u="none" strike="noStrike" baseline="0">
                <a:solidFill>
                  <a:sysClr val="windowText" lastClr="000000"/>
                </a:solidFill>
                <a:latin typeface="Calibri" panose="020F0502020204030204"/>
                <a:cs typeface="Arial" panose="020B0604020202020204" pitchFamily="34" charset="0"/>
              </a:rPr>
              <a:t>States for marketing</a:t>
            </a:r>
            <a:endParaRPr lang="ar-SA" sz="1800" b="0" i="0" u="none" strike="noStrike" baseline="0">
              <a:solidFill>
                <a:sysClr val="windowText" lastClr="000000"/>
              </a:solidFill>
              <a:latin typeface="Calibri" panose="020F0502020204030204"/>
              <a:cs typeface="Arial" panose="020B0604020202020204" pitchFamily="34" charset="0"/>
            </a:endParaRPr>
          </a:p>
        </cx:rich>
      </cx:tx>
      <cx:spPr>
        <a:solidFill>
          <a:schemeClr val="accent4">
            <a:lumMod val="20000"/>
            <a:lumOff val="80000"/>
          </a:schemeClr>
        </a:solidFill>
      </cx:spPr>
    </cx:title>
    <cx:plotArea>
      <cx:plotAreaRegion>
        <cx:series layoutId="regionMap" uniqueId="{F2BA2196-357C-46E9-ACCC-F200649E5210}">
          <cx:tx>
            <cx:txData>
              <cx:f>_xlchart.v5.4</cx:f>
              <cx:v>marketing</cx:v>
            </cx:txData>
          </cx:tx>
          <cx:dataLabels>
            <cx:numFmt formatCode="General" sourceLinked="0"/>
            <cx:visibility seriesName="0" categoryName="1" value="1"/>
            <cx:separator>
</cx:separator>
          </cx:dataLabels>
          <cx:dataId val="0"/>
          <cx:layoutPr>
            <cx:geography projectionType="miller" viewedRegionType="dataOnly" cultureLanguage="ar-SA" cultureRegion="US" attribution="‫مُشغّل بواسطة Bing‬">
              <cx:geoCache provider="{E9337A44-BEBE-4D9F-B70C-5C5E7DAFC167}">
                <cx:binary>3H1pb9xIluBfMfx5mcVgRDAYja4BinkrD8mS5esLoZJkMnjf17eZmuop1M/YwaK6C7No9PYsBtu/
RP43+xiZUmbSslw21IttJeww34sXweMx3h307y/r31361xfpszrww+x3l/W3z508j3/3zTfZpXMd
XGSDQFymURa9zweXUfBN9P69uLz+5iq9qERof6OpiHxz6Vyk+XX9/J9+D7PZ19EyurzIRRS+KK7T
5vQ6K/w8e6Dv3q5nF1eBCEciy1NxmaNvn5/nF87zZ9dhLvLmZRNff/v8gOL5s2/683x0zmc+XFZe
XMFYzAdYw8xQVcrljz1/5kehve1WEEIDnRmapun67VnXFwGM/PDzh59ufr355RZ737XIK7m4ukqv
swxuRP67P/LgyuHWXj5/dhkVYd49LRse3LfPb3758K8ffvrwr/Dvzze/3Pz6TCJ+hBP/z5s/3/zp
+TORRcPNkGHU3dD5mXwC3xxy4J9+30PAM+lh9pjUf4Cf6/qIR9/5F99fBBcPPZovZJM2YLpONF3l
qvzhQzYZ+sAgKsaaqm3YyG/PvWHWzX/vHuHNH+Hp/fg1LOuP7zHuu+UTYdzwwhfvozQUj8k7NtAo
0XWOtrxDh7xDiA90xDTGVbJh3iHvPvwg3/mfP/wzLLi/fPhDtxBuKb5g0d07S4+Pw++eCB/nvi/C
SGQPPacvW4FEHSCNIEKpumGScchFgw8QMXRMja0g7a/A/wGC7Gfg3k8ffn7oqu4XmTcHo3tcmz+V
1be+rp7NLoI4c0R6/dBD+kLW4YFuUB1xTO8VngwNKGO6xm+Fq3Z77q2mgyUHbPs3KTz/ePOfsAD/
ckvxBQvw3ll6rFzPnsgCfHldXzzi6sNoQHRsEAOhDQt7MpSDGQPajzO21X+wOjcm0lb//QpS9K+g
Af96i//tjLvZG9tj18s3T4RdEz9KxdXFQw/ny9YcMgYYhCH8IfcyTNcHVNcQ4ep2TfbW3G+4oPsl
5d3AHqvu8H0D84+dVgUe//QMlOvPH3748NPHRuXJ6f1G5aGRuWdWKxgPDHgjwSDbqgOwnvftakoH
HOm6zvj2+ZDbZ795Ye8u99OG/iPd/y9w2z/d/Af8BRP741s/f3v/rfes57+vPf1aZJdRmInw9iHd
t3q/7AUlZKBjzikGk/rW6tpnEOhzBgKFUo7vlMa+ROn0+M1fu9flwx/g3z88dGX3c+rjGXqv7Ov5
E5Eu0+sotR/VpNYGOjE0w7gV9z2v1cADQghmRAXHtvuBu7TPPPm6/wXarzKlD0f3mDZ9Kib06iLL
Li6dIrvO80fU5EQbgK+DKdXpoUQEK0zvlAHGW4nZU+Gd4ypV+K9ggf0ER79+jTK/f5YeD1dPhYev
L8CUDu08ekzByQYEIcww2mou0Nz7ghNp6gC4iw2k9VZdp2KAd3+4+a+vE5f7o3sce/135NgnlTw2
BuCyM8bo1ujsSSHGBirSOym1faPhjd+XQvvPQ8a1bv4P3OL/hlf0T7eE9+m5T2mT3eP5aLLe0xoN
n4hiWYkwvM6i/BENV6IPMOGIYL5VHejw9eZkgLiBVaz1LNYPP4L12AVn/gp8/bq46Ecz9Pi2Wj8R
vg0j8DcurqKHXvMvM+e6tcgNCM4QbaPxe2xDKh1QwgxwSm5PunXuOwsOQszgA/xy8+fO+P9Si1va
gAcz9Ng2PH4ibJtH1WOuNG2gMqJTRraKBDizr0g4HnS+oY7UbX8vAQEx6S4F8RWx0N3IHqfm3z0R
Tg0jEIyXubgs8ode6C9bY6SLk1FEwUK7d40xSFJgsMqR1ld00ksC0fhr52Df/PrQJX1Cu300Q49z
w6eSOupioEfXaXbdPPSUvpBxELvGEN2keBs965lsDHxhZlDIYW5d4V4wolNrsNI6d+kvoN6+In79
8Qw9/q2PnsjK+y4VbRQ+opjEZKBxsDYMCJbJX8/KlBlanVCuU10uS9B8+1bmzb93ca2b/yUDFV8j
LHvje4z77t0TYdzL686WzK4fMfGAKWRlwTcgurFhHbi0+xoOsraYYEgOfiLxIOXlxqT8ijV3OLrH
tpdPxZRciUtH2BeP6eCSgcEI48zYisM+1yioOZUzDgld+evZJZ0jIJNEf4OI6tfEBXvje5xbPZWo
4FlU5M6z4UUaQa72MQUmBrccc6Ld5op6dqWhDgyIukMq6RP8g0x5FxPfFJ1AuOKXjT/9H13y9uaP
wNyvcc9/y6Q9Tp89FTd9Hl6Ji0dlMYfsCYcleBu75x8JVtCXhqrzraXaM2ggnf4HcPYg+tux91Zf
/vZgS398j3HzpyJcFxdh9qhpXGNADAJBe8bu9SA4ZA0NFRh3GwMGW2fflpGlMJBugQX619ue3861
w9E9ni3Onogd0zkQq+taXD5mdIUMQJxihsjGxOzyKfuGDFL1AVIN8DGMnvW5MfxBJUL6vXP+virA
sqmcOJijx7316glx722Ueg+93V/o/GkDjrmGkdFzHBgd6BAsIwbd6sH+Yts89s7z+8uHHx66oE/4
7L3xfZa9fSIs+y71HltMggUK0UwVo10qbH+5cW0A8WlEKd3GqHvxFuny/QCq7SsFZX98j3PfQTVE
v4riH7JMdxkVIntky0QdcAOiLAbtiUiOgKcICqmNrc3SM0lkmXPnpn+1UfLxDD2+Lb97InxbR+nf
x3OAHAHmmFFw7+SvLzGhxtOgRCPbZaf2JeYnjPz/7LLOXfnnY3oOB5P2OL0ePhFOHzviEc0YqOEl
IDUhv7c1P3tr1IAAtgpVooa21YjgVuybnzf/Dl5hVwYKOvG257ebn4ejexw7nj0Rjr0SUOrz2PXz
FEFxbue0y1+Pa8wY6BzKd8FCvXMq9rn24Z8hag2x684U/Rpnrz++x7lXT0WqHqfX9qMWikAcBhs6
1MTrG2nac9I3hSIQhsE9n6FbKDJm/bcuZv11C21/fI9hx0/FfFmJLOv+xLF46CF9mbuAQQZqqgHp
oC3TelyDukhINGiQZ98m2j+KfnaOnvwLobKHrusTXsOPh+N7zFudPRE5eez5F070qHvEwHoxMIGM
+kYMqrCsDrwGBvl0qFxRGYSu5e+WO9sa+U67/SCjnv8GR1+3T+yeOXocPF48EQ6uojB/1KgmgXox
yK0jDnWr9yk6pMLaI6ALddx3Hn7sJOXNr18bz4T4zMH4HstWL/9+LPtkdR2R5R9d4OJWEh28zhoe
dLX1+sdVhj9++BeID/4XFNP96Vn/xjZ2wW+32WD8pyfrPaUHafv+8h9hnf1N5hmkTdLfxWpO/z+o
ut8kaEYX3uMW2EEsEeuwke5WDPWcLDDiBhqGrZBI773lsOH3FxBQsrruEVIyn5mux92z0d9vDfw/
3Utx6sA+6WfzzL8Ir24VwH0L4svMBqgNgkpX2C+xzXTzXtK022OHDMjIQKGC/IERv2+kdwm3mz8/
k5VZ3WZvSM/cEtx3cffbDvdO0uPj6fwflI99CfK5iNu+qDsYKyXLodj9zBcCKORjYKsSbJfpfr31
ClvvIGODYeP5/elUYObDO/g/faGf4PLnJjy423+UTwj0L/q+bWmfflJftlhhc56GoFRP1+4v5IPN
eVjXIOGDtnuf+g7al13cJ9h43yS/5Sn0deWnNud9mVTtUe998uFucYwu8oux/O7Gb+6Vtw5fAukN
3Yq+jWQ7uOdboTe/+va5RkAB3n3No5viUGR+bh1sXpe7ma4vsvzb5wowF8JfGJLnhGuQFILcQXXd
9cC2nAHhUPiidxsaNK6D5xd2kdZvn4P0ho2cDIqnt9WdWVe7AUOg6hrql2DhI42B3aqxu2+fnER+
A+GEu4e3hZ+FRXASiTDP4NsjCO4v3tB1VwllUlA7qoJNhzWmQ+xAAyUSX16cwhYWIEf/zUduGqLK
o9cJjlY0VPF5nfjaKHZaPkWlrp1XJNFGQZvyqexVDQVterU0xJte3/e2vfeNlVNJ4vvGIn4h7MgZ
2WWcLGRj+H4SmzuY102yYF3Tw7l2G98SKtlSD/N6ZpM2Xe4aP+b7oCCBsoi8GU84fm3HfrCEQIo9
VDowaUJ1XFUOm2p6Ql5rLL/ywrw6tuvWRI4zjljqTry2at7ROBmGOeKvS7ueUO7muWWqrCUj32qt
RdMk1kIe6TG3FqFl66m5gz0L4aOydE2vUe0xYVZj5il27ZFRtWhR+4glE/jqAVpI2NGLYyWy1O9j
T7izxiXh0m2daOl3jWPVbOirMRn2OiQoG12k0dKLPSUz5WE843blLWWfX9fK2HZqd2zbTTmpcWus
3SwtJ3ZsGWunO2rrujZTTqNRjKZRhrNXXE2Uk9yPvKmnOJFZx2W0LrvGUjxoWNKYNA4rM88ru4hN
EujBKE5sPsV5vkZ23q7tWCFnCD4kMdZKy56kdUrPHDuuVnacnSdBYI1UR6Xlqee52VHtDJlOs9NC
9fNTuI9yFgohNjjZ0a0VkwvXnktQbzX79KFBciKfljOcRtG8qnGUmFQUzaIyvP1G4mKN1XsdEleS
+HzLcwOvG7ecEVT5xykWzpllKXSaER0NU6I7Z3XWILOssnrkalU+TbwcLxDSiqOYVeXMQIlY09rV
x6HRRqdabeAhVTznteez0KxqXi7iMFFHkVb7Q7fK3FfyyL87yipFbHC7I9hfq81c39HHyE/FELGQ
TrljFc5QwlVY0qkdcHtWoqYYla2TmEpWOWes9sJZm5bJzK5V4zTOytQslcC9cupqnCdO8C63GjRy
iCJWNNespY09MrLyxppEBaFmEFs2MkG1URNe+mgS+1q0dhonWqssjdZN1ySsombN03giO1KjcRCs
G+hRnJyaRhJfsqJeJZb/TnODyhnGPFGOOjAMy9IZRqxVjnARvYPlCTd0B6YhSV9k7RzhNli0NMeJ
STyCFm7oe/YoB1drjKs23SA3/W6GvtfjwJmxgIpx5Cj6sCgV15hS5VLJg3rlMQuvg5oPDZf57avS
r3xTTYRthKZh576JaNyYNvWaE97SetOEZAQjxD7Grg0zStJ2ahEgrf16WBOtmfrMFi8iK9JMrUmD
S1HZs9ot6tc0S9csTKZeJ0dkA1LPWtBOjkgwkMJkBwMDj602FCZLkbvMSxSsnJSwEaib9o1tqUs9
0/QrR7RnpKXidWDwaqxSy11GbRqsBBieG9IybJcuCaLXe8rxHu0CceWedoFqMY1wqhPefYwHQpiH
2oWhQBSO7hjXni78ueCe65saF/GREuvRUe5pAMvDPtwn3YM/OuyPzZrWGyp5TcYEt+p5kdinCW3q
40AI9zyqhlaQBUMraqyx37FZNkhvCciwwFuGfr7BB1rkYFP2Gt2IWkmtsaTbDbsbscNTrbWxKUd8
/hxJmK6SsArPGiP1zKyMqhdCS9OlpTvuiOp5fGF75ZFdY/tVwBUxJ4YVTOzUiC/KRS5s7yILomwC
H0QzZrrvZa8UJZgHrmdWbX5W2214oug5PQ2cYmU3rHjTUOrMWvjq1RixvHgTlklgBmnmHAc0s2ep
zdAQpSgwedo470ora4aBqtbLMjSas8BLTliHz4zaGatBa80TQcPXbaEOJb7gLps0uatNrcBz3qH8
uGpq9sZqQmVWFikZS7RdknnuxuLc5ka+yEnrjazKFu+w5o4+8/YZsMfiwLaBmjfYNKsRDGVSsKeJ
d/17tk3rYiPTVV1cucjDnhiC6nJVr31H1FYfVo0GNkNs4dOiNUCVR8071ef6ULHzbNlmDT51bOV1
Awt2gqrIHTW+5S1TrHrLIE63RxKnGMGJF7b2rIeXtHWh15kp6Xbdrp6cpDiFJ37PdBKnZu40dooX
jJJoXBdFtVTzgC691HDHQdTab3LdPWbd4qYWPUl0or6WpJpDtqRlq+2RRsxnV5GCT9w4QK91q4nG
KEbOKHVymzimQpQ2Dk+MoprDkpxULnFtsztSfeLZpl0426PD3j6dUotJ7UUw4pAuMjJ0pKUFGRoh
V5dK0+43PEZzF+vpvIff0XpWrC4lqNNomdeBNRNe0xTmjmQ3VuJoFB5rlV/P5FDZKfH9YQFXTxVP
q0Z15E2s1m9egvJ0h8hA6Ru9yYUpcqP63o7zVevZjm26Xm4KoRTCDERs5pSnp0gE6VCh4Tlya/dY
c1Tt/A5quY3PhUjOtTJwj1EHdX0S0kBT7Sh/07i2O8PdLLvz2XAGCd317c7X9e2guyujoc/mXiwK
00XCWRmxTYY11aJRwIi9kjh5tGs82WH7ZKijekt3H7FTWxZk3u+crHv0CIUE1/5CBt8JCgigiBWc
Zw12ArPeQo6LJmLw9hpXiu0jqpgUJdpYuhQRmvqFpryUgOfNKhorL2OhR2eiuSgDtrAy117pegr2
xB0YWyrYE25lbXq5YOkLbjcjFSQVbRNtiYlvz7JY1Za0O8IdTh5J3K43ii1luqOTR5WoTlHYimXF
OFivRKsneZJmx15rbxvZERW8BnfiFidJWhDPQ9kRU7+mZtqNg+qK7TSSWhJyr+Hmw8+YQUyp/4wx
fE2Nd4FiiCv1n3HtCEVzUqxcCVc9y9vUeGEw111lnlUOpdQEs+uyCLHxAsxLsUru8Abgszt82Ypq
GCVa05lplzUTfI9e4rHNLn3rQqT8lOd+W5ggQNHSupMMm6MOp7ZZMnaFTkzuZCoQdoJDdstGrmh5
JAnBAiEm5HFgRoncTG4gKxwmraOOlAgcj8T3YjMsebhIOscjiLA6dVQsRhJUQ8N/kSN3A0UdBbbs
2BR1EC0Efdfm/tCwGrrwkzw7rrQqHubCCy4TYJFr6fW7AFyR8Y5Cp1cWPcpKQ58zjD0zRzq8eDs4
xp+xuPSPucjAOYQPtXACNTXg0x+qPJuWQlFrB1/RMLeHmRBoWdw1eibgKUo4zwlYh7E9xrnIjnao
JITl5YsSj1tByVoRHll7mW+62MlWpCnIWusaiRcu8ce8QWTY65C9NffBs9XEOC+4ks+jVjB/rUal
OxJa8CapBZrTiGbHWV1kx7g76vAR0ZvZhtZziXdMCm9RklI7b7WInzAmFmkV43PsNcZJ15eoxl5f
1kGEVC+jyG/GkaYk86yK3YU8cqtme+TfHe16d0d2xdyFp2Xp9OEVZnwkxagGn9CBCtIum69R3JNi
uS5Ut/FC69JrwhFCTI/Mok3AZ1HBcdGRESwkmFALmTR121HUgpVsyu4eoWs4jA035JKo7uaQlDty
OaUE5ZRGTI99DQcT4ebNWhAca2Zu+cU6XkhMW+Fm7Uk0i11rYldqbfqwBDVz1w9xrMJkzPemLRLN
etO9nQWBX22maUDHkT2OU6PIwYcs0iVyoyQYyUPZZIpvLQJ7LAG1Iulyj3hH1nQ9DtQoLRR/DBUZ
MJ1EbQ6tQoBgZdiaWJkfrbIwbCYxWDEmg2jESuJkQ8HXqk15aFRsGatNOted3NnidoQOz7czSByP
KYcNtA+pMYQ/egMwVHnoUC4AFandfin1cHU6zLF8t1HTKy8P24yMWcwnqdMoK99ITmKlLucS2qAY
slozDYtmZGODD/0N3FHLftcTzVHF0nkTGsoKBw4tpw2P9qaRHZJWQCnXKI+q3LTi1B26Uau8pVp4
GsUpsk2IkDU5g39tfFJrYfKusmJ76OeheqY6bT0OI8VaJbHqzjURJnNDd/DKA6tpjCo3PcNB6A6b
zLHfdTM6HlO7GYlle6cGdtIpUWJs5lUSXEIKfprUVfNGlIE1bhVWHSFft04khZ/q1dp3XdfMpbzq
5FNNCnXJpNCqkiY2Kbb9SXHXsyOMtMIfYbsMh2GFsxe8jkw/qZ0zknDnTKsKbSS4kU0k7o4irxNv
hGrrNOkCCLR1wolmWWKUdaDECZ8Fk4SD8c9kyMG+g0Nw1V9IQolTuOuOWuRmL2THbq5ARi5CjZgo
U/IjkjjjJDfCdWHXEBDpjpgWROuYhnSBEnvcw0sK2dmNlKS7QbQbmXYj76aVFBIvyTRRb6aVqN7w
w2kzHn3GaIPvt/QtCgrf6gH3C/x/eEFhl9Hh227z1qU8zpXvvcwb5xC7wKaSGskIRUU9kjpip0uM
ktdr451EiDAGUqlTmgAnI69tt/QSJ0e2oq3X5SW8SN2snZbazHU4/+akwmXvGYg8rw6yF0HXlOzU
UUlysrH8OvMPXPAdxjYC7yR2l6TQhjVIoRde7tMzrpT2KCMRmdoWp2dhq7sLPdESU/bWqKZn3QBi
wWsgURBxhQFVa/pZFk6lhapwrxiBhohmErSDpBhpPopmahdMd6zbXhl53/XKyLvsVTvi3ljkqeF5
FFTBvI3r91ajBSeO6oSbRrHLqzb20FyiZGdh+OXc1dL3AcrCE1/V2lENRSFwJ0EUFhMX26Oys2rc
MvOGjdbQ46RRiwXLaDymmWW/y5gyTC0Hv2lba2TbSTS16sIZgWxxzsoEO2fIq8fczpVjiapFHYGR
FTujirog4opKG/O8CCeOIsohRRE/Tgg3jll3FFPbNiGa4s93HbXHySpR2qEk2+HlJEUelnsdECts
TawqYGwIi7SLMk0guuGBTe7G0Ymq6Jd5w+o3TRmFE4ZoM9XjuHljFdGxXhjVqec4n1kHDHI4B4Y1
RMVU+N4KVBHBlzzAvO7FwIrKMlI1aevv6xQi/aoZ1kpo6qSmK7DTXkQ0sOIhy8l7XDp80bpqeQZh
22zmsaAaSlA2ZfxSD9vkVAKagPcGPpNlTSTooJCubJe+kFBhheVZKaz3np8UC61U4jXEVskmztU0
yjiqKmUhY1ibWJVvcGfilL433NFhGcXihTVOOB0p/pE0wgIO/o4X++pI2l3RIcgbHoxyFk8g7UVX
2I/OZHBfNrEXnNhlGq8lZAELxj5m+niTDXBTfUcfoQYPSzBQj4hb45E8CvTaeJk06bLq4jQSTxqP
HPHcMl7mRtzH40oFbeiKdFgh1bY+Y8kh2mXFwGSE7JrMmjGEdPiODobdrgbBBOKbh6LNSLQsbzI9
+j5rKmMUWlY6z4Ni7daN15h16NQrO0rrlTyKvDCb62m2Bl8jo0eSuAODynIbk+NTX/XZikcimMWc
O0e5UgUr5rb6mIVBfQZ2FDdTIYILFtQLr4gz0K++YbLS065Y07hmqNK1BjHBFQTxQ4hwGQ3klUAh
Ja1qGKbuN+FJyDyTs3ZaBJZmOqXmiWstFPkobJxg2HaG1q7RHZEtja7Z4cowNlVU2yZsNEVjDto9
P41KfR5a6SzQavwau040amJC59RX8OtcN5aWxuPTwm+qUze3FiACvVcxO2as9ZZwKd5SHsnGaNMm
M90yX0SZj2YSl/ISMkSarU43Lh0knl76cWZNd06g9Bt3oHT6pE94RytRkkJX4rFFy3yexXaz2DVt
GTeLwA9mQZBrM4ztODF3vRuYOZCw0q12Tt2KHLd6NSrCIFnhDpKoHLTOQs3rlYRAxmzxZaSKSeOq
1XCHkySQw3mHiiabVhDjTb93sRqOq7zW5zjUwf2KG/ttgEM8hNhls4iaIHyNUneDjywrmjeO644h
Mue8xVEGsSj4EPcxCUL9BSL5ud7hKTjvE4/X1jRUWAhJpMZpK9NKatQsyrrSz0IcifM8msjAE8mQ
BGT8iDiG0/VIwO/I7HKPzBaTxOXO+GHbGKuQBO8tKZCNTOv+5wumQu1Lt+T2grU1rsKYhy3+PnBg
vXTfGV3KRjFad5I0fm7ucMTJm9LUIBC+oQl9X13CyqN3oyRtD5T0VG1C0w/glliSnzlK2xy5JYfA
aNc0VB0SApbIDqWLTDWbRAtniRaRDZmDdW+iq5kxlDhceWhEE55MVG7Uw7jOgjmqE/4y0RV1rOMY
MrodGLcknXm54YDVCaDbhJAPjOLclGABm0aPS5WsJOQ5bfTSppuBEhPo5cxyXXZic3HpqkG4CHQI
OhektkyZAms6+7OHUzucd0i3wykUMtebXFtvXIGNZkErzTNbxX5beIH3KitLZYw0B1RKY1srvVXL
kU899a3a2nMVFfrVIanHQPuQjpQmZTkSdV1NjdRhkHkpnbXRNYkK4VxVdYaO8J21TpNANWWvhCuj
XoOtT+ZKqvmqKXG8pM46Vbx8iJ0mHO+NSxSNTX0D6gASx/GPcZu/a+FjBq9cHcw0EkDgRoJpXJEp
85xwLMFM88UYG5U13RD7ljPU/DJdSNBWkjeMOsWxbqfoleNlQwPT68IqIJlIMT1raCJWsY7eSC0m
UZCbW4B7I45ZxNnS9sgpaSLIc0p7HAWtasYIIoI7Q31nlcteLYGwYM9cVyw1mtdIGEe8tUD65EXj
HiWCzJ1aDUxXMyDl3mQL3DU2fOofEoZw1EZeBNKOj3YoeSTJJIUEZaPmLFtYFsqmkHUXpmsXxlSz
GB5HkRBv9ChqTNE27cqrbOsVb44dVoo3qkWtRWuF4VCCGg/IiOlqMJdglIeLMkTWqZu6b61Mv/BQ
w0a2btVHHIr0z3PHX6R+2byTeNHhNaLei2cQUz8SCm5NmQ6tde6NJShzojIbKjt2adMdrmjzWdyq
cyVT8cpSnWgCyk+FpDeAu4bfgZZKA5MmRExlrw2ub7OhThPNXbVibsUJXrncTcZ2TcIxbrGxqsEL
M+2qSt6C39gOhaNbixLiy+dxYcFiF8lb4ilk6mp+PslaNX6baGQlQLOfGcThm+FtR9YbHhTKSOLB
VCJjKtylSAxlr/wBR7FrugHDR7L8ASwBdJy1CPgARRNNyPIhbcFKNArbO2bFuagtZpgQgwLnAJKN
o1oo6bh0IYElcfAfOkAGg53zIjogC+kbrwLPx3Rihb8gzWkLwb1oiHiojDwNiwnFhXOm8sTqOpOu
9sEqdfhE48PRE4IPdQR8alKTn5+GT7zDh6YN2Oh0qCNUNQkjJpwMYv5g/BV1oA2DSihHakXtNyLg
kL0EV8hgKQQOSS1Mibfdgk3UUqCJIkLnDVcj3wTPVF9D8KE5D1J/KMnCiIYL2+H1BoyoWowyt1Ln
uiHcYV7n8VGrVt9HQeG+D+I1pyS1zRBCJqywjLdBkMVDDdy5U2IBkwM1SZa5X7IjlCXVNE9JexIl
yB5pDdJed/OUuSXet+12Hk0hJ0I3FTuOoUrG0aFuJHLLtYXblWF7ESwNBLjEIAUEDOxi1SrnaVUU
a0kl0RJsiqSdkVK9kHiJkp2yacoEXsac6sPNGSQy66bMUF2aRRjaU4nbO5nB8ilIm2yxhwvKMFjm
ajKiVcK2FyVPRcNCnWp+GmwudIOTNApNo1FJ/XIkkb2rTqsSZA6EzKZhZidzW81OsF+zcOISJIaV
4YP94qkaXbqxVi4SD1mxmRRKuZBwZET2MLeRGBu4GfsgaiKI93vNsOKGmDE9D85Y4bBVS6xjnTgA
dajChyBrlqt0LjgNztTaJguFBO93FBVV3yehy8ZQ4OKBvwYjNT1g8xxqLUw5B+8m8uvgpNALupIU
xE+8WQJ5b1ij0ClxUCkzzkLFOdmcKeDNJGiaFtYoUHCRzC23hWRuOhWZV59KrJYZ4RhxxMabGSIr
eYEhGriblKFWjCJB4qmclbSxtRa+fWRQ0KnDnOXukMdWMwNXTQ7KbYss6zx4Lcklqm7hOeZG2ckO
uBLLMciRgmqIoHagbBIbyuR8XVvKUbZhK7M0Bp7Iq5I4rIVHIVONtaQXRKRTCF87I/lsmtp61xmo
SwNS2Mdp0pmRBDRi1+C2BtkG31Ac5zp1Qqiu8EwmWPBCkmQtw1OmdLJU06Kx5pJ8ystJQ6HGHmpx
/EndEqiGULT4ld9aMwT57QuSWtlIzyNtgauyPlXK8nuUWN6FHVYQzYSCvbVhc+9Ys1rdlB2hXr8v
E6a8EFbkQco/90fyBP+Xsi9bdhTXtv0iRYhevAJul+3Vd/lCZFZlIkBCiB6+/gzkVdt581Tse+8L
wWwkYRuQNOcY04Mn7xCP+pjVMF8CQfpDMOGnMIOI9EXVofM5dZPYiXoMgfci9QfiqDHiuunWFm2x
xTbOfSLd3VjoRcf9VIgYb5fiYCE4+kxmfGX1WGElMOVUA41ix6mVVY/Gavn5kPg5yXZG5CR0T60S
365dNbiHNYKQFxb29Nmmc75N7UVtjAgsCb0vcm9/9e0mLiJtLQoBcucv01tQB2QXuqMXI9xkPdtk
cp8k1qDrZV012CfGUvPyeqmMdNUR73YaOauLIxa8JsJmOTqtFU95+881126fFOnCd+Y6ekVdZFCr
r2sefXbf9aK6XvN6OwD/5QF/sHYpPL3cL0GwN5IZxVy3a4/j9br+2zWbRlNL/tc1Z2VDkZ1X/L6r
pu1ISm/XN+GhLpGO3JC+9o+EIAAUmdNZAJwS9x1Ar3ng7RHmg4URpXDTCCu+yqTD9Fd4DCHaJUPz
tY+RdtU2zdl76fD6qzNatR0/GfNVWw82jbCOTitSJjzHBOCUz0WrrW3f6ClpaCGeEVoXz1q+M9xP
j8ahRz3/DWWq2RixpqX9hMbG0TSRYmbJyMdqa3QtgvJI7MXAFMwHNYj4qxn6bXlXJn6v5S63B/FM
M6+7ny1/d/OQeu7xMXu1N31hyRSe8Y2sYbW6xmofF2yaNtkURMgutgejqyY6nma3+Fz00h+Yo0Vi
UVbs3G7yjrSs5DmbmjbOpiSt6gMrVfO60EpGgtfzT75sRRW0v2ax/DVSab8xNQZJ0aTVBYAidkB2
JNhZdpc9TimfcS22/AZo9V21Nir6fIc3gv298BxkM7pFPpmRp1l5x6LAPhqA3l3N/GZX2ktw1xX8
pzPaesM9QvcD/rnqnGPW2Lp1Zm1IlXrJXOowpiljr6TdaNdtkQMdre8soxcl6y6LJvrA2YQvuZj0
lue2+pv02V+aDv6HP9Eydsc5fW6zjCTdUtJ75ixfY2eVXR//GDfvM/aYeksYB5yPb32O6IdtpX+M
N+o84JFq620419bWD4SzbTpvTFKRCuSwrSDx5sH6TnorSge7/QzbKtjyZp72tFTqDTUyj1quvTah
FQNj2p+dabDuq7z0omvLNfLJ9fychlZ9DNxy2JgGstoBPcS+uTYXW6sb28MaxHxZQv/B2BH5ruLG
0uOF13S6BGSW8bVhmD0ulhu84LHrDhPl5VbbTfotbbbXhg4bNna/qKNF++V55M3H9ULk4kWkwhdX
zuNwtgNtxWq99HwkR5X31dvC+Ly32exvZdf3nyXgl8aBOA1DZt+SK0BSP4UMwCUzVOu1XdRi1fCQ
ZWN/8gcqEmMgXrsN8dZ878Hs3bG6mXe8nMi7cvHLr2PWWulk4UycsmwpHn0yACK8ftHKcfJoxrLv
ySesv0utxrl22RQSD1zLP7vFz3bTUjd7f2Tz26Lsg2lZSsfDSlVKbJtJeF+VhR0tmJJePVm96nms
opxpuVdZ2V3z4SYp7nVdFaXcl/tbotzKgmcyMfuwzqYNKbynej0wgbWddgqyMdNnjn3yU83+4gCf
XSfUWubLDpsFJzaNjNcg+POM5eTZSP7Uh8eJjZiGlbJ3WOZax0AMUSBq/ipcQh7LrL6z0iF7nwKF
L6eUfpTbefbeNNa066mcNsbqy0wkxJ2Hg7EOo/tL1IxejLT2aI8se63WHocFoP61C09j3EU2HpIQ
iAWUG5cN7IR/smKn3huwOh30ZO/HoL+3V0OTMqKT38xkqvd46fvIgBSIDFmlRPzRs/85nblP426Z
/s6sb6ObFfu0H2TsqdApsXnlHUAdrbPTiOMDOJqJnT0A2916Sj4tDeVIrtL7L+eKYHs+9TK5ynbl
TJGtdXfAfh+dtdVz5tPiUeSheBo9L7vzePiz9wVsds/kxu5a3GZmIGyo/urrztrYIcJEeZ8j6q38
4l1kxN9IEqqdEfWYergLyvpkxMmx9zkQIE+uStckVL1Rc1W+Z7wpz05Nh3UhXb4zj7FdQ9MvayGm
EuimdD4Y60CD767izb1pSrLN4tDprQHt4gGhh1czjqxcfTQXJdf+AQb594syVtlY14sipJywWCj1
LjVYnRXFE67IHiNWYz5HKXYym5uO8RXZwwwQyGgzkiI3vzoFVyzPfzq6OqVrn/nq5Em5JLrLNvMy
xb0Mi+fMk8srAombsqv7JyPRUWGJlnuPRmKWcwAmuLxKCLSenEyND8aWduG9mBW7NxIiz89IOKir
lDrOez8F1sXYqkz+sLiXX4JlWV5pioxVK1wwGNbhGW1EhGcjPRmrJbMmqsK5O10H6dUU5ZZgd8Za
YZ6PLOk2d1er76V4pkRwxI6dvuKvzAQQuOfOb8oDUEXqZfGDAswLaiVGzATtzqxJPwJEinEX6zLK
5pQ+GSPtMJRy2vBYtUS9TOWgtlUxtSs+Sb2MqSNPQLkCO27adklQMvFiXGVVlYBpZ1i4r668H4eN
A8Tg1ljDVqsjMiuiGduLcFyeiFJaCcCo7cXTCpyHfj0tOBsipGDS7VWpOaBCkW6th0ICA2xn1QzG
zNoH1VkkHfkBjN5hWpClqMq0erbCUV50zi+UWETFjViwYUPBxIOxevj35rt0ZnmUSq2ejc7GOtmT
dn8yqjwc073ZCM2mg9lq962tWrx90ftk1f425UufGNG0sMFMKAf6ZDQWx1pv9gRgoesAfC7Hh36Y
r+7GY5wC3Ha1V+6NyHg3nAs1PC3B9K1Kh+5k1B1ZcSvLNByNmLXaPaaYYSIjmsPY2C9OJ8TZjBQu
ot3nmL3imwf1kmmUCW4U8TC6E904tB82eNPobdWpIDENB2WRp/Hn9dO2OlySGTGzrekFUGgb5TGK
nY2w6bNx96qlim262F+XzzIXeyDvHRnqrI6Xxd8CZxy7AHk9TIHjPJSIpp5Cwo43lTkrJ6C+bXAm
jHRVjQOJwnqadlz3X83bMncQ+5qHeMrKA6+nYCPcrL8Go0wIyhzSlj3RvEqP1xiUbJEqn6bqy88J
+3HbB0G/CXmdJ2OZWWfLE93ZK7lMyknwv9KDwZrc7NQd/qvdtMfULLH5E2orB4Qpda7cux7g9Mik
R26iAfTeRJMiUatz51M4r5Dem9W0bXumkiak04FNdXjfOtYvzZ35w2ecb0nT+DtvTUBj1XaeGxE+
dViFGq+0CF7n0UJcUY7hFsFwtLGt16HPu0fwDPWjcMQbF+X8URcZ2wY1sEQ9ps4Pji/LH9OIB1Qh
5FhWD9oZkOcnjTxxbFvKMuf15uaSWx4A7BPXycSHaTOPCpmUIKweUmIXBw85yPNVpys2nv2paxM7
bHh/qKeGbux6orvBpwxfWgEIw+LSHasGlnTp4LwaaxmASFMzOxKIH28n8I/imowqjSxb0TMvw43V
dPODsx5mmc8PiEn/mO2mPBrJ6FlvfzU1OnOgPpmQc8yDe88pB4A0geqcg3Z48cq+XVlL7XZcRZdY
wcEvsjw2VuUWABw0LsBTMBpVjQQF/pTQejRSWvMhCmdAPos2+703am3zrPEfgRXtABs/93Y1PloO
aZ9GECQPYdrRyNiMzs9IFQMNi4DQ6m90YXnumt4+DYW83Br680QjI/7R0Kk8KmI0GteR8nT5Gsk0
KGSV7hX+C0tcKiwbqtGyEMLKgj0hlQ3e4ej/rzOs8JGcT98W2iF6hEgaohQuffKBcx314J2M1E/E
u+OW891I5hC41gwQcOXsHDlaT8PAsqcB8dS1sekmzTuyPt15AszIIuO1x4573glQA/7k861HRHXK
5fJmm49UzLafuNxnG7p+feZQNM2dcBxyNhLy6vI0jdabkRow5k6NYstOAEJxyjOONcB6QK7z68zL
w37XlfrTeAhLf+mNOAsRe25dnIGb7SLD4lyQpo1CQYLLqEV4T1eDXOmdyk3dCOUIgwtXY3g/TNZX
i6IIfy21vR9STxyGLu+eHGtxH91yly52+ySrvnsK8GoHchxhFONgdOOkgVFy669GLXDIj0G4rYKz
702xX9r5yesq92IOYzgBXrsU2XZoZlz0auCsBBNpXi3uYG0mByE142esZGxfhirFr+2V07kKfRDT
fHY3+iDToaIpHmZjMPJqJWn2F/Oy4ZFzgHaqcLSfb2cZmXlSrzoC1kfiluHv1pvfpLyTCrsffE16
IDg7RSN+/kto5faTrsNHo28AuUbYrK33dE1ucGyT5FT7b0OPBc+sQmy5V/2teVUPGQC+QfnQ2Q3D
hiDN3rGRYFgi4axZdebM6IzV+I1Dw/+0gur21VY1aROHI7d3ZHGyM+s4PwveTMe5njdGddObM+V3
2blnbrsLvXJ5cUV6JrWe/l5PSiTgzAnXX5qgcVgUFtlAnlP8En3R8yNprAeRYg+Rm1/OnLbhoqOa
zSMCJPhN/fVgDM5i82P4TwuGT3rxpQRkGoTtZs8CZ0lsNXW7kWnrBT8l2Y0iqxIjitbrTh7CNpER
26nENg0rhazJ7T52iL0dx6J4NMaQqCbSePLuSOdYL6bjptAIrK4i99FxWCHWniLC+2IvAFh7AHzV
3J4uBidn4HPUAzjMjYiowf50nXdaFMtdW8oa2SDhvhO/QrSWVHrfpdp5b+r2c/Yc8ZAh/vnyL42I
NdOkUrZ/rvqEEALqGiLjWTbghLhJbk7GJcGM5e9R9c7bSmJXu1mmEvFx0GmM6LQudlbr5GvErgt1
vEiuH+dZuEdbhCRG7n/+oLRX8dB7Epj4eXi3rHPluvOH8eK1C1BbHU4fIZsRQV+9nIEYL9P437wc
oq2ksnyOaEg5vLuA5q491F3/NawR/xgWXq0Y1VaT0Upm25aX26FwdgoxlfNNIy3M4xFQU3HTePXJ
GJBory5tr/oTrQfQ+CSeZcwzr3kn/L2ctbctXep9DE2biLbJfxSBlScgMbFTEQT2/TS4QQSmd/5j
bZk2RfkKPsNXSyuV15bGAaDjr5bals61pbIY/6FF9zirbp+nhf4OdOPkpfwXWM+IvtSD/+q1YbtR
w5ifG03Ku4ZM9hYwUfWMSAtyW8EAKgl4GqZVqebPni/5e4dgfFJ5I79wN62Plof4XRoAR1y0SMtn
UugfOdBWiN3nv8oUMyqp248lD3VSeOAwqj4YDqxRn1j0y0RPLmJRgMLFWTezb1hw7vO5z39ZHiaN
orE/K2mtWAQvf7C61N4zVvp75VhIEuWIBXr2OH26vjqHIeZWi6SfPSaEHoWzLqm21MsQ5Glcz6XY
W6FSLxSpqj1miyWuXV6/jPNI77uhvMMjq16MhzexfbbM4sGo/CZs44IxfjD+SwZetpaWSIwVQXyQ
5afg0QxlVIxPCYjX/aOROu6EUZnT7Gj6zvOGbH1VeIkR/QylHIas/mZ8JyWbi8w9GjEkze96lssX
hK4ug6jUNydv08QFDPTYMKbfrKXatq2lvs0p2LG4i3FT1BX9qOkP404slu8mhoW9EZm1DVQ3fiqn
13uUJGi3Rj0PIuncQr5XjbQPyuZ6YzodiHdUeBgBZOzCTeG4h7pR5VOp3CDO3QoLiGAYylgNKaZC
jbka0eSnulPins/DBlH5sYyBxOj3bBgJEqSr/P/Y+NrVOtq/dmBlQxcVnTog4IGQaDfGhT2Er4VV
tefeqr3I6CtrWpI6G52rW1NNv7l1TPzu5mOxdACZrTnPuYP1RoQk4t952YVRG1j9qe8W9x08HUQG
2vyN0pDf+77m0bK+RLE+GHZhUQEjv4q+9ryoRKDgZMTUeR0yv3vjTuNeJpmBNrx2NvheFAA+XNbF
EPly7v9q2yahdoXgBJb/dwUqinzD/zcXK9OdPtV+gJIPZUfu0hA4nQYxua2T1+SxmK0m5n1ZfPOG
/mKb9kvJon7Mm7/rykPNh6AbXyenyTd1GgLAXs/9geT5vC/StruXM+mTuuTpGxJEP2Ux8F8Z3Xu2
g+vQlv3KBJs+gvXZI7VyHopCWzvH9ftjxxd+bofK2+Qoh/FC1xcF0pjTD+K3W6IRE3OzcNiXDk33
MwGyumtt5xUgRravNYIQRpwdvAHBTSiuIrFTZ2+HbXkVxwxPqayISKgq3FdBJ2TLnarC/Aqx84oJ
oq+uzgHS1XvtF/pq9Zus26O8Bb7T1ZmrAOs8wburtfaRPUG5h/7a1kknuU9dMlyt0uvKfc/odLWG
YZ3vM4vMV6tYUbTZYNGrdRFFukOK3b4O1OB/k3a5dpyrFQhjbweepncVeU6dHe18/ypibrN2S9+y
a9tqGped7aXh1WoN9oTqD9qNxNweWlZ3e5CzX61urfKhB9mezQE/79dZ4YBjvEynPz2MG+egxyKR
J3ZGbOuWxhX3RKKmNLyXrs3O4dLFYqjTe0y+ThBxJDe3OuPLVWn8zCFTxY8g96yDkUwLn6QI/cpx
W6ztb66FQCxKFMiF3XTmrLPpi12J8WiaG1W75OSOcRDwgAQPIqNLiypMdJOiJsfasSXx8olyT12k
l7V3t8FS1eV3mqiHEhvy38YfS0yq7lIVG+N7Gyywy4PH2vp00/cZkUc/JW9m5FvfeWWzGIEx69pH
8JwGVo2YdtlfDyR3+xMPOeq01MDZ/6MWgntdZGS7prdTD6k0hYkXFAwiEwpYyOl6aly7WpCId214
tfyX7jqRA/SVIbWwDjmv/fhZj12Rkd2ZsDirQrB+Coa1Wbl8hKMVHnSGu9yIvlcG2DdxdUYRyeyt
AVzO6C1UNjnohmIZO87Lh9V2oGm2rD/zundfJaIBRl/KcDosHIjva+eofoQcST5GiIFgQQuM9skc
6q4IT816MGLXecBdpiB+Gd2oNZLUyPEDr4xyFIhMFcG5CLrgXIo26UNnucMk7CI2thr8NBg2CHxh
XikrrLONo7FYAEcbb762venNWZhaX82MeG3bZN4R5JBJYG3U7ubZJidAGgRzJdhdOMxuXp3H9WDO
jC5HwijJAgqY+v9p4JiSf2tWEKDZaa2Of+hNJ6Yp0uTptsFy+Trivw1m2lpN+AMBxDUyh9CvGNN5
S1f4t2HW3bh3V0KewJ/sHfyMbhpD5rv5jE5GYxqScWe3QQE6tpc/E7tBEZ5ait3IM/GWp+Wjk83y
r6VNC9wW3e8eIe/+Lx4p0V0yLx2qRoS2PIV9h+BVl1UnmwYo61G4h5sqEIXfRjf51qKxy36PEj9n
tnZi9FfnYKZBMkhNY6/vu4e5xgztuhSxRsROQqT7mmCvQCSM9Ox1D1dlXQGvbQMEaHRqNbQN4KPY
Y9PEdHM1WEEQ+UC/bm5MzInMNBYi7eOb7krhNPKfPM8/uaG/2Y1/26Lmxh/d/dmRkf87K9TQRw1J
FE8dJnbThFV6ioctyIUA8SDjMkUAzINaMFsSmR2l6Z0uUO7K4RCNpU9bu0+yrgH8Gr/y1ij9xncQ
FpmdIimbPKqdsX3SOcW7xM6DAwtLhEvGpny02YexGY0O0wLg/7CKbzrfy90or8QKnvGaJw6swJN6
Mu7mIFD5Y69QXPs6htG5nBZxGfB2bys27i1JgYGRUgC9OYpzi9jHnvfzu06VNeLeZTgai/EBTrmL
W2twEmv1NoZA9dZWDc6MpLSwj8orh/YllYXceJr6+JqyZ9QRmj4tWWKb5skOeWjdbCeRASBRtfNx
1qW/w8Ixe0DJhQZUWNd6K7F1jkbpzn87BQhAoTdmkUABjmByQmCWXCsqRd6/kBRJvMFpxGUMqDhQ
URYHsq67qNJq40zz9FK3YBXlfsB/WKw8XHtCFQIEV9Lu76HH4ydkdUkXmSinq+8cz0YeN5hFjezQ
P7I5MwfUP1d7t3Uurs6ys/+fA0Jr2bme8FqTObN3lLWfxnjT/+G7TJqv2LZ/7ePWlJdsOHbS3pi+
b3pzdtMtNctPOXu+aW6uN525mHI524RVp5uaVQD0ar8KkHzw2jPjoYpIkDnbCXV6NqBaq2SRj2HQ
ec9EdeylruyHOpjLe/zpDHtpe2uJlqATd8Mow5cl7dsEcZcA3wGsbjv6WwfL/429iuE8h4eFAIJj
eiqGxjqHnH83Ri/g+VOKxwVr7lNTevVBzhko3qU5prmUd8hAActgZHMqcRMdgWjt7rxpCl9lGnzD
Qzmichgku7eeZUXH+6vEXQS22PRwlfxgLxdFH40UloiQ+MJ9qpzgndpq2cixW+7NwQYQdlOlDgVE
AbpKu1+GBohKFM1hbNNRr/cjYSxWw6MM7PX9rQddFoCeZXxXoXTA6abvxzrcVA7Ql+GoqwT4Q3fT
gVX10AF08+CqADXtUPYDhY9qQEvWg4OoyFlKJKpS7EawKoWud7Kd0ywoDbZKxrfIXTtq/Lzc+30x
PPR94hdkOtF8HhOJyNaPIsHe2f/R9F2f0FKipAepg8s8IK1mDNrDm8lp6ecweg4SyN3PUBK2m9tO
HWU6oBTgb6eFBwgu0rrtEheZjbpVll9vsEFJDyvpoCtF/+B7Tf0CDp1CxqwCGaxy6xeJBc6uaf0u
MVYZTN65GeUbgtGii3sQQxn+LAnF1pCdHXO+RF4wgu+WhXKnBtRsiaq+oscWNPDroazG38UfZPFl
XFkku0NUKLszZ+mi+G+iMfyhE2uLmlWFikwTa+k2eLd4+wZ5qIlzZDxmCbYxp83dkOXFo+U1Q8R1
q3+0g/8STtR5KfvJBUPRTbeiHtJ31M1CWKBufuhF9gBrzd0FDBXnPCHbGetmqu6nnNN2l6HS4KYC
yuvBH8f0YLUoFeS2dvpgrwfsmvRldNxEFwj3b4CBxSK9HS/GaNwwRf9E+Lo4mj7MAbVIAALPtkhT
AZfG3eWtWfQ2c535m1PX46ZHIv0wBX2xywcgwtOVQFI4RX5Rmmcx6Kw+IhEQbwa+itLtAH1yZkAv
/tOCgKFyJgBuBroCFaRqgw8nS0fseprgDjTS+n3sf/irGjVD/EO/BgeRJdAREMzZ3qKSnFg3klMN
ktepBfJ6M2ZgvBiD0RmrZ2GbGxkZcFgdh+C+ELkE92EHhDgL3PwHncVTqzUK3QDatW8XlKgSuiIf
qN0RGwfwlcqk16V7Mi3TClCdrMcEQWj1JC2K/O4VaxN2nsBsVzr3he/Z94hIjttMEvmbzlibgut4
DWds53Aeyk2JndEwTww3Jtqag9cI+xKqFyM4Ci+ISAL0d5hU8HfQzH25wbpbbNyOyeTWSq/tM6ce
onZOg50xmEtJgX2IkIHOI0MoBA0HaM2Wv811V94PNcoWIKGPgHOzzLtAt8HGuLEUKQJUo8O8u1r/
v1uhfIp+7fs2Io49PKCW6PCACpPDA0hchxCZpNNN3+cVEsXLwrAdhJsxlIKiYEFgH0wjo8fnnfdz
N64hrsC5B/UCEfaR+e/Uox9SKPdXEe5Aag1+kqzlgIaw+i1oiZ8MIfB1TsZBWazYsAcyy7n36var
Nb7RD6CHfzlZ/xPdZWdwoYsxYutpoCU/c69hcZ6KEoVFobsZumG6R2VEuvLOAQZu2dkQxwwrrBjs
XUZzdjaS0a8q4xUuPN1dE792pQD4W2ke9Wynj0Q+GQKIOSwrKaRAeZcrKQRwUUQEUj3vdLEML5z1
p9bq5ntvkcNLj6x7zIAEPBhjjiKv24WDm2WsNBDTnaycNWmBpo3s+dMMHJcxGhWYFoDauvO9kbwU
MYa0PaXY3lQoWTvKo3DD7DwAUJqgshtiEauI4ivI/6xn4HvjKzPytPq0mnTxkrpVRAM2HRpwJZ8Z
Q+0Bm9hsiyXv8kwoiJ8snF7nVTIqattvlVbibPxb3LI70Lww66weDDCix4G7COCjsxBkisZOgBSz
Yz7Z+cUH2WqUE94+tXicqY/Vo5ufkZeiCS5ofFw81IhE+Qy8Nx+nZqgBrrRByZczCPdk+ADc+iND
EbKH8ujjZfMYgJMm5hnZViGDHRjmYP6g9vDWVQIggZoApO+TmCM9uUc69kCCJn8MU7zcUeBu/MYQ
6HY7OoPk5zqJwlb2Ys6IB7iRrm1ra/v4WQvQk+PGqatEIK2P+BNmaYRiETnDlDzSVMVjm7oJUzai
uOWKJN8H0+McriuiEDTiDONHFaC6R8dulvjVztM7VhTiiOd/igBj+2uluD7V1MkOKMTwGQ7Zd15k
4S7NrRD13AhiW9gOY5bMcRctr14+i52/Ah5YOx2KpsZnDf2E5RfA271oljV/qLUTbnn/YJcp0Ofa
eukd6xvqVbKIAhGWuH2KaCcJogblRWM6A/iD6rXxMOLpQZSg4snStQUKVfb0IQwpSoEiTxjZCwrC
AV3TbQB6DsixBvEzQaYDRYR7zMtUFHcTYIsRV925RzgeVfHyv0uvsgAYdLpNpiy9RXUMGaHCcuSB
dRjbdQ6gU/5p+f3yvdP9LvXyQ7t4907d0LsQlcwiTE7DJsybKkL5nV9p/72pZB5j7/uzmCx8F+1n
hQKiRVi9DxJgErvut86M6rJAq0VjU6vIJu9ZVcZeozGt6O7cKO5+F9WHX5dbB99MFTbIywTtT4pl
QuK5b2AD6CMgx9idNDmN3GJAyICQMbaXSgBg5X2zc3sB4BtryjBXKIQ1zJ9gR27qChPsLIf2oOvy
kvtAVi8Z8nZe2W6bSfU7oEW/k7GqXvr0lw5LBBKb9pUgOop1wnKpJwSQZJ6BBT0JTB5LkFDLvgCP
iU+y6GKPajAzIJLjT1FkzQVFA8ZkEC/9MFivTnAcgKCMScpfLPBCEgVyJopc+GvE0z2oprq4y3RU
qInxtJTyMqKC0cYCRWazlPgxkOgddqiu2Rzz7BDqbhPYtXtIVeOA+TI+9lbeYPHZ6V3u8zoahv4B
0I/EbeYRKGT3aClGIgrGPpB2/XOwKCQsZ7UkKMzQHHkxogIGsLkUxepQ7iYuSE/34wiOmXIrAF+B
60pViGx/HrxmqkaaqOvZUQ5ej9e5f2HBop8Cd8N77e+6Pj+GVU5jHwhIXjF/vyzgMbh4xUWoe2Yd
sS1n8diDU65T1D0CY83V3QwUBz2Cw90esYrI7Y2eNWqAlf7UoNIHTjV4byL6zbbYFIpK+cMOaM2D
qhHoAjoSrqYXFH6F+dpBVjUohWZHclpGlIzOq+PYuA3qQbtTMqHo0ZGHub31enpP7VofASRf8ITl
rLkX2B8nLUjRu96ef2IS80GTWcLHFiWqY4KVQYTZLzv69rYkVRandbBhXLC/n6qp/ywYNnBz8D9s
nVlzqzyXhX8RVczDLXh24gxOcs55b6gzvYhBDGLm1/cD+brT1dU3Kktg4tggba291tpNGpbmL0Tm
d0yPQ5Oc3jmx+nTvZcPvuuXnEcHyXNtuetFrbOLIwFdlEUGbDZ5UgUNo5x9gv4q3Ml2afdFDRFb9
X+nlQBgdEqBUq+v9oqX+06Dis1z8NecfinhOr4bVv5cOsvmsrn90ZaHtvbjlx5MGnId4eNRdMZDC
J1FttNW9TYd/EmV3h8JJ3WPuklCpx/4QD6qM+Lz5VcrpGKR8IbKWQWhKZ3hsKr4soxBvciSvbzZs
XWJxzDN5WACUT65oH6Ss1AEj7vex1iORxfKyUBs8KpKgJqOZH7oqflC1us8Ygu91Y3iuY+N7anpA
Na266uw38BQbhj3KReeimZoAs8/tcyH0cae65l9hVFVoI77W1b8mVq/hZGdT1LTFLoiTl660jFMm
LyrpnZ1qwspr73ohPhpbT/G5mNj6+vKWei6u39aIJVICN1UF8mwaBAm5n3/vVLBwH/lz5LUPNT7L
vju7oQhKM/Rk7R8q0j23HsqiStruVjo9aK6sD/FEDIXuRg8Dre3fwfQzTC6c71aVoMgCcnoSenAa
i6gDob9U2vwXu34TG+8fzihfc8cazyWZpzAVpItZnKdodqDzVXhRRsDQuIiW3N9e3oRNIZtrNnbM
wf5kH9zYNcNem8adVRgfRVFPcFcxv5r9YJfVQxGOOeJUMWbXrRmEk13Jjl4LqdwLFCgJjXe4+zkC
C5AlfBy0sO/Uv5nlfDjj/FuZHTmw1H6AjH2tUSFi94FBgYuHkhWrby1mNXiEFG9+2ju3ieUew71C
neqklc9yhoenpf2L6JfQ7mWxlwR1OxNh1i5wMoyfjREurcT52mjlvjGFdakrPz8p6ScPmSDL1o5W
el0C6ZxjIrWLSHPjko0WCs20XK5Vlo+ncspmnDFd64hF/vw4pDIhmEXWCj2mOQzjaEKpbo19neXe
s+ySdJ9geNwj67GFSzJ17p3XoCYkLhurPKUwxaOVBRl1uU7e3IYS7wjhvLlWMEYjbuXvbXsaNDeN
yjLz3zuS9pHynP5DZakWossX36x5cMIMRv23pWHnZDRD9V1ryIkGeTeda8d2dkhe27Bjuvw+OSh9
UnQt35EVd5CT4T7AU8WRocfdiAWsDzukWt8nt+/DNBf69yp1+tABF/meOBJ+c7WM38HT2bDlzfDd
COIhlLCkvgdOC7a4+Op7UjFFTHHRfEdCNoXGYKvnRLMu6UyEhNF9ACDhxbutm4nFvJUaKqIp/b50
eR2hS7LhdCfdobEnFlnbvqQue+I4sYdb16XjreV/vU6+OkA4Y6/MArSrA4nUsvCcR2JtEKXgWVuU
9tblfGWjHQ0un7KOszzq82kMa83IMR6zVhS0h6QpFLTfpOUOmWwjcqGMH3Rdaw/4Iv/0h4IUc4s1
S6Nj76Mv82HIkg5Lq9qNGiDScDCs4qlxRi+cRW7tcyDg0MKazqzy4GVi9Tss9W3Im/nUt1l8W/hf
tMx9gLP4XqSxeAZI7cOCTQThhqY/GUmveOyXZ9eeWbArNUcACbDrxBpUx+xk9SHrI8QM3cHynSjp
caOzdSt/cse+OgeL4V+MdLF2Y738U/XVoVPVcmzakYiiDj4gB+96NWYIX3j+4wXG79z4gn/FhRvi
j4hGYGvjUxTnaRLGBUArdRFmpnzEWFmGZEjESFaoAPDsavnNXKfupAC4cmWvVpuYnVYrh4VbIHwA
EIjKPnaiPpBeqMuKRCTLQ4dz6OtYB4Dqjjy0vVWHYwWoUQWJv8urxA1bMst7ilK6O2zCh8taOegx
E0bGTbfAW2iBywybCbUkhMZ4InsorQaSrvUwa52zHxx8L9F2NDjVeg6f7EkbpuZkzPlNaG187XhU
Qy+pf9ve0kcOWcbToFsPmKUDIc+esae+RXWsElFEdvbeukbznMyTGYKo/cPsTYZ5FPMFA4RhHrBK
bRPtya3b/ja5kxaWpOsfW4H7rkndhh6/+EvaoeergHnyTj2DdkNu6CH+VCqwT6VTx0fPMMS9wI0p
rJG/60Z+Q9544JaYbl1LtjGHlXhJYr+MpPQfC50oMNGKcPD1JxtAZ2+58xwanXbpgupdCNd7KDvt
r5r4oSbHsB7tuin37Zz/aS34Owrfvl3eP1e9yh6KYZxCLZs9ChWMTx3rvof0PAx0V16kbsf7GSf/
nRhQSvdxfCnHWu6Ep/21J3u84vxmHac6jdJ+cqJWcJ/0tSkvmhiQgFoAo/NUnf15GBHpVM2DPRo3
XbGlsqCKUGUyMrUsgyxLRCake1VTMF1wsVehoYb2iMh2n064SPiNWE7SKVqolfVb11YvGtYLkd+T
dvTa9ochCjOylGHzhBU8fAGeRf2ESg6fFj9pbu6KifY4vO3Hlb+EdH7e6ew+6iAVFzRKOtmr5Z+2
teDKERbseCgweJyZlZdpEju3D34UcWmHnTeAdXSHcSrUdWpdXEG66TZBMiyZYA+Fn3x4GO3sp8Cs
o0wU+2VKXDbDA18Q9RwOLgUK9sIrPio5TbsGyGxfKBjlRQqbsNKS2yLN+qGc0mXfxixR0rWt0IuD
4qBlgxd1MusiEadHMLjiki/l2dVN90qMT3kTpzvZWfZsGYZ2rHmQwnh+LiBwjDITLy372cQh0Yxl
IWs+upKuadmx6sok0mdnV1vJdJS1a+wyCDah8CPPyZ4oleIQ3rRDJGFI7hwvf0kDccXsU+27oEvI
W0v9QBkJ57R4eoDit8F0k6IloTnk8tA75n7p3eqQknkOE41vLp71fev5KkSuXBwwFWQmiUWy77Lu
h5G7eEX27Xg3JLCQRH3TmKYI9SCIo85ywZ7ibNoVprrzU/lgLP5P4M8CU716l8zWzivgyCSAcrD1
PbUfC5XtJpPyAVY6iY8UfAada6TBDYTU3qloIKQ4NE6KaBwnCNjhVffaFA+wWEkEBuT81QSDvpjs
OdSJpO3eKNb55xc2C+NVZMWLFjdLNOhG/Cha64drk4dfhvqS9bk44zNmh7YGnasim1F7V49dJtLT
62DpO2MBDm8aQ2fei5HOxfCU8vbSmSUkr6kIoe43YUwN1qOusWcZGkd9Ns4CC8Ku5LDDQ+AlDvLl
gEZziijlIglkNXbqk8wgAgTN2cjG/jKNYrhsr76axLX7CzUTQGx6nszJA26H336cy8I/8uPWF6vQ
64sL3nXoFmqZTPlyEQ0LQybZtAXokqLtan5HMqAvpmNDgtH2gyvohR8C9d+EEahL3pQfypcAKKU9
qtOS4pPLQv2P6RfzBbMRzFytvtwP+J2GlWtIbGicMuRLsM+DVgzAC8dpXsoLq0jJJmiK905ffbgp
rICO6gVcH6ildXAAsqtISyuMTGc/vmwN4StxaJrfHGD3Q6zp6rL0WLMWo3NUTIcXpedwF1PC0rBR
1Rs297/bruw/v6vt1fY1pYtjEKnEix8CPIpjbMiSHS37jO2Vv3Yndhz83jtVlxMfmsad4vHiJu+I
mmomur3RVxa7C7KygZd9WGVSGlGrN/m56xYS7suOelQvhhZk+3LiHyP55hj16gRBBN+2cRwxSa0f
oHkaqvaWa0wXIuN4PscyTPUYM6eiOY0YF0dxGfthlp7HDl2iRrAGDXayLtsnwMyDvLC3vJO2qy8s
DP4SbS8xQ6vZ/sYW7v+QKLEKQf79VpUBW6vRBq9pfeMC0cG8CDTmUe2hY2t++UvxC9zF55uNJ+5c
0/HZHdMvzSHEXV2ct9+qNqfqotZm626NjZkHt/n6U/5/h+OaWilfZ2Mf3x5mivb4MKGNeoyawf3B
5qSPWrsw3b2r2RiMlPmJ6h4BSR1OSOruslR+FlIHJVSBgp8pvAbKHc0A4+8w/xFxdiYDOBla94Ap
dHouNJmG7lNf42vWp8NLGdcPOfPApZRWERW1/DlLDAE1q/VD2ffaZTGfWhngS7lo/t7LlRZCjCad
kGTLa9zIkrl7kdTSSF48smKxvKfe8K4on3wcVphAdxx5mZIgnJQyr7Ox7JDwB6N37xXPcDD48CVl
9RZsMkgPCDFBSDmMZ61ycx4df6beUIopjae1RE3gjAHmDc1QXHB90k+YkRJWIca68tWc8YLRnHAh
6xxqEyQt3zLDPEjs++SEZV3nl6Ba/vBje9EMafVsj6Uf+mbW7VJSZObYBbdRLNYRULlGNRZlbCF2
jmqrJ10iahzYRkWiwJmpL5LqycnIOFcVjvN9eURov+zIwgSclcahNQkj0ltSx0v+Hda/usZlZkcx
3hq7VluahxzjDMuotI+aafbgTco/Fx3ajUBjp7w4S/d7ysXRW7rjAFnm7nmiOvIIlKcYHP2jKilA
Vmbazz626wjj+AHGqChums6+pw2GfV2k4mdCNRaQpKjyJvvHkIgXN069v1KAp7EumKXmPhUx4UuZ
ZE2o9PnU2K37C2TeBwtgjvL0rj8BlrySGkTj0jcIrUBLdlXS5mdTI6fpSXs59XGwHBdSBztYmtZu
0bp2T/i4q+oxO+rNincEIFIlSGsnevcG0f+kNWJ4xRfwxcqq9EdMpR+U4CQTzHte69UqXkn3uuUu
r+2o/+ha43s5ds01HhBMku0nD1NJJM9ZgA/QWO6SHOWvyHKJuDWfmaT23SyLayPr8eqs6N0M1Xe0
VHMKBqW963O2F4EFpIpibxf3xX5KsuQdpuAv0fnLo60oPGHpGObPgz7u/V7CbHSq9FCoyf+hwK9V
4MOtb+P5CvCZ7AobO6WBDPLJmkGoqdj3sw1GK/Jyz3hiB2CdVZ22xxbt2T21O1TvZML/Kv1kO0H2
R83cMEAs1ktQFTWOKdI+BZjGvljUyIo6TZS/i/ovtgIpOVKqkyzKDe6wjXFyTz0Ew81SElDnyxMQ
w5/Z7M7LLLr72Hb+S4+xRVrCZ54HloUiVUxHW/674MNetpx3Ti6tCL/6n4e3M7fBrb812+lf7/4a
+38vsR12l3ib52NTamf8DXEr1VJWlc+X1WgQRK/97dW23gypzklb/3+9/Dr+dfo2tjX/Z2y7zjY2
G125s/SaWncDyfkQSnDNorq+1D1CGODU/x61BpuAYD1eaFB29+Z6fOt/vvWzFTNpQM3RDkkumsvW
1OsyO9oUJgi3vt3O/93XREAUOVCVazaTV8fQeRx8aUWQiJLXbayWLrN7Zo/HbWxrdLTpejrGD59D
0s2fE6axrzd1YxCcbROaz9ebynZR5HfY8P+vsYzqgIYx6OevMXacGDO71lNlF8Y+pTzM0akTipNo
jXPTa1u/xZS6YOmbup/KNz4kROS7qWvTZYmF3LulcF+qeWH7lMwhNqDVjxTGxTGz6vxEYgTVMurE
sTB2hhkMu0EVYClx+ehWQ/tgZ8XRZ429KnciRFry4oxy7Jiz5b+WymuPmLu8l6rwVndIfa+x7WJa
SdzHsZsyInz9MZ+6C2Yo8hqMxJ4Nm5sTLKplbwWGG86axD+uWn4Kz0oivujgDqD/WHZK/4HfWrkT
o1vu9cV4Jt3cs8Xs68it8oliGk15tFVFpkfHkMkwEcoReu/yYdDfKW4HYbTLVzUFSFIhHfjwdmJ9
z+o/Vtu37JQhNPaJ87GMdr2TaOdeixSTgnqqfoHlY0K7DqnE7G9BQRGvtbc1CIWTQ4v0e7edv411
vfkeOIN62HpDWi1kmKbHrpsDeGqd2FUyH19LEZfIYNNxr+FN+LqNpRXBLuSo29YL+qa5po38iw3N
f05YJsfDDmOAg7JeY2uk+W86OuJlu0xQY4KoUwQl/Dph6Os1vFfFeRuj3mP60GnxLaBySDXjM4h6
99lYJMWWVD4fPD9Z4Qmm7W0scdIXWZJB3Yacaliuoqh+b/P6NpSOyxzptWEet242t9XrDCr+eYUy
P2gmRKWN87qRXKGDPmd15p2ylvkVy5b/Jt1+ntJim2ob8bev8f97HhB/CR3SMg/b9b5OHIz0PpGN
Y2eDOzcOTtUjloH22ZpW/5yGShPb2NYMlV49dmuTZBqlPsx5WT2fkOb8z4Gvk4188U61qT9/DW2v
qBxWPX6N+Zn8q1NCMSxVGoS+arPHyiRlLKb0P6++xlytg0Sggst2hkaG6fO0MmmKk2ZChqGQ4whO
bcere0v3ngAE7WNihsPWNbDpPLAnQXftOS3m9PFK8lmxwvXkdBTylAkBqXrtjqKvz1MKzwSrJvZe
wn23ggJ+GwVdPrs2SfWT2cLc78befZ9KNZ4wgG9228nF1OanTtXzLrHRyg+d611iRVDi5qBzumYI
TNIK980bSrZggfjYeo408vuaJ9h6qR+7b7h145LUyZdtqOoToglZLw9bF8aUHeWT86PB52FnTrjw
Oim2tlqfanuqqPtvBqHRSS8J6rZuhdUL/msEOdvJFtPFMwqG63YwhtHx9s3kth6icbZ4rur6WV8v
mneEu10QlA/biU1AjZx47iknGbtFuI1RvDPeixYXqoD9fZDWAyIalrhpW9i2tck3qQ77mcahtKM2
R1SQXk5e0R5wWC3gfibpscQt5C0ZX+payUOgNfmhGFffy9G9AxI4JH+Nfl/BynrX8gF0qtC/4QXK
6j6X8t0xppk4n1ku8NyCWNzyrkuK3Nlbu4M2kWwJ4o+m6It3KMLVS9Dbx63X1KN686wzs2O6d5fm
6MEKunimGSDfyo3TVMbivZ1AsoqGlBQyGvNklIkXCXICK8rnRQNMl31a2P0BGGvFxnzCeXmfe6uM
bFMmp8DcuasK1dUH9bI1ZnGybO3JKtW33tTSQ+I38xMfGhuOagKvLti7aBayyIzkcZS4NVJDEw9B
XLOqn105PMdxo79lCU6TMG5CZQfxXYJr5Q2xuq41fD+zAbtobbZXYo0x3Mp+TMqk+Bwypji9aNbw
mrXF79r1rVNrWUjFKdQXzoS4V9nI78Te7W/fFrdhksZfhX9DHrQOm6UnalOGBOSU7By7DrqEgy+7
iftUsvKvRanCxDecdztrzylE3t+GxBhOey4Cx3k13eqqDL08VAY4ball5R4CS03SO/1G0NccBx8h
g+gCEcYou57toaIwXeqmv5X4qSeLewxaY2Xnl/5u1sEISzzbKXniA9rqMGOpnUsBgbF8G/tsVRcW
4rJ1qSLwSOrFeEB57z7H/Uweqh8btBrW9Jwqe9WXZe0BVnB2ahs8QhytPFlDXkZZ4aoToJ/a26us
nJ259Uroz59fyEGSoNhBgtpnGol+kloUmTK7FPDGDW3zZdS612RhBrKYag9JbFaPY1bC+tKM+p3i
zO2TkuWLw27tfVh846VrzcN2DHPR4NpTkCWc3D89k/O7Lbzgji9y6FKd/X1wrPm+aHG4HZswggNr
1qOtp+O3+NoMIPfr+6jHsLyWZrnfelRqrV/bID+IuHbwR2+0F/D943asDxz9xcML/7NX281LNy5n
W891bC3MU94Uy02uTaeP1HjoTOAaenXfDofB11y8jEz3NpmGx553liGIDp4B26C1Hskc1ph5lldp
KvemjwZH47lb9nZKCY3P/nZoa0hg2m013LbO56Vk0zokVStgVErrnsZBAku2oqJSqaMEgiGcw7Zu
tf4BkgAu715pz2QtoBPRnTqTsxdfX869mN8+u9sRQ9XDJXXymyyG73aVVWcJ4nUbhuY/DQ6Y3r7O
3Sb6PwdGPZgeTT7K17md5RlW2E5GE0Igx1pkvUraAQZNZoZhAKUHnqzcnw5iQExpFHryxJOESMAd
lvkhhV61jW3n+XOdPG1datQ9o7gDZVjf/zW+NC32RcrV8GVMFKFcTJHjORYoTmnKrCshGCOxHIua
JPI6ltrMnhgBJdA53O5NOuV7HTfitvWCYI5XamXJZpeDY5dpR210MzbSZf+mu6X56NbeNxgjHaQX
zmigpbI5vm8docgxSZUvD1vX6KByIMYrjlu3nsvsHI8BzOH1ndh4yqdlTD//8DbkOnOUqiJ53XqO
HIFYRzxRtm46ZtPetVcgen27cJ36ghbDDbduYXrOs0KCu/W2z9cl5qlwpXrePrtceV6Tk2nn7Yxm
JRbNplHvt24t9IVbs2w+rxa4EhukDCOo9U9tV0vj4bmogXhJLJNac4xSp+x6qy4uyQKA5Llhrrar
9qS7ZIYS1yjevYk5OksS7ycE4qvilUBh8my1zvIvuMXHDBL6o+6Ri5CUF/cSX7eQohxVOLBfucHg
KE515caXzloE5uZaeiIPWZ4qTDyfTJl9FNiz/aEYDA7tYvrw/PpPKSs3rOx8uhiUkHzyM9g3YD/p
nzOJ+BYEn42BkfjZrZjKDCZOklxJkR6zaXlzl9IKseOEvlEX7mO39NUSysbg9uZJHQr5tDWa6xZP
oKEWhKqfHg6P0ZCjQPdHiqwBaA4QrqCeo6HT8djsUbEE3XSFLL+cVdv8qttCoyyOnN+cvuG2m56N
WJkf7iJ+l4uPi37+OMx1fBCu+Nv0Mn9KsxTf2sLTDsj09Y/ayQyC1u5g+Kb7LtwjKbHim7Us48HS
1sKFWnFNtOA34bp+sVX6106rX/0kbNI7jXcyYIySZfP3WY3R2KSyAgcmxA+BsPJ/RpJExez4UJEa
kpUeD3beTMHOFKSXGogAr1V1BJHPSPmJw9yV2b3ocCcmS2B8a5YkODkBmU+I78W+Edhj2h5kpREu
fNsO8YPzj4/q+zaWxitVVC4I0ZuQLFRy0CsQMQe7S4CXCbxXJzZXnvU0Tf+YHUHSS9W5/mmWPfaH
EwRlFYEzaidDI6+Gpqk5oJ03sQeJrctvqB76rQAB2+Gv5O5Ktwwt3CrPLI9YbLrJj0b66r6YLNoM
mU8eiXvI3Z4AMaXR7Ek8TEH2ey4pkz6NeOcuS/3vggym7szgn6RP2sgZRPdC8tY4OlSNvCROCSqf
1v4uKXXrA+bnL4ok1f/auGCSC/qb9j0Fpry1jlpVYw4xdn2oY1JH5ZVkfNUrI31uYKlsva1pnM44
IJwHHFvP2Jq4NmG6TME1Rqzyio2KAe0vO8GN2GfuSMBj2Pp9JrW6D0xy3VvXwUjxJrPgcesNsAvv
o4UYe3KHh23IQn1w9FK32bV+btyDwepgeUIgWnvbkGE5GL51RX7Z3rCuPmeLlZnYJT1VRry6fdb9
fY6htNpp/bL1Kmkk+8KPy8PWndjZkK/uLlsvMI3+nmoFDAFvmD/HzDkwzkNQujB5udrWEJQceDTk
8/aGxNfmfd7kOmwEziCqzp57k+zDejVtbaYR4E9DNHDezgDqHi9xhQvU1yUTv7hgvpp/fmaZjlWU
BvN9zoA7Zscw723s4S2nxKWQgpWu6rJ/3c7FV5rY6dUT7msx/qmDxXoD04xmy5leWSest3qqf4sc
o4ntGBCtHmFOGZxgjNpvrtHB5xqo2r6dW1pmcmmoyRBtR0edTI/epg7l5Z9Z72vIMGqW1FcggkCK
lr5uDeYo1Z5yrdU+/58xc05lmDQB5t2umb7OyQTLKw7w/raPhUitu1/11j1fNCZ9OC3nrZtpQX82
Fugh2ynG6Fp3FrDZk+nn+WVLGnnCpfXkrm9vEnWA7h5jiI62rdF673Vr8qxltmvH6ewlmffa4Y1+
mzINmbkJAa2yE9TRcgHnWd8BIihe8JJjTxN3ZQTrt93zBU17iM3/uZ7q/62kFu9R9kOMMmftFS2d
edCMtv/sbmOdrXbKYD3benrSVselgWD32TVj3rXIYwxx42kbmqyFdF6f6RGV0ZL7NjYv8cUoeTC2
nuq04dQ5quIM/ujWDO78VEMOefwcQgV5Hon/Q8sr02fP5zHv8M5yZyoCktslU2yNyevWBLo46pW1
3LbeFPvtjQoRx8os0jxa2hUFVo0XbkerlFW+cEygszbPDl9jVpD/DXSdRW+o2xeDOsjhX68/OFOr
v24N9xEOHgPZ6q+x2B7fVapPDzj66K9DEmcPynC/f52Qs0/BeaNtj19j/g7Yf/q8aDuMGFZgIxQ5
kzs/mGn23E2BvLEGSmpiycuACOKy9SiO6erh9jIoxKvR2d35f41tb3Pa6pfq4mRn1NSnxxLae9ka
X4ESeggCUKgzVusaJF1yMWrc5WhU7yqL63uc18BrQZYetzGZlmCVGRRzUVZ1NDcx1XxSGZ+3k23L
/yepcCm2bOg/te52+4Jpdp/0qbqrpX7tAAof8XtV9yrH5NYWWhzpyEGp9TBevd4e+AI4KKBP7Uik
wpQyXHXXZ5U9tZl/3g5uQ4ZvGYD3bXA25rG+zfZ0dZUY+D1H6721x/oSTKqHFTQn8lEl9b6s95o+
1ru29dTOcJIF4lHcHmzN8h6HHIlGNlCPXtr63nGbb60VV+jhh4e4Hh6dIcGxXZCTQpfwK+6zgyMw
PMgddjoVEQAF15vTlFKwxy9hsKmzPiQoJzQBp1sfzF1HDBK1RB9l8E+bmTJcYAlH1ApBSBqzmm/Z
PvgxqOttOOi6Nl5gTLwbykuPCQsCALcOJR2S8jCYV33Ba64zNIvkAuokXzsWk/nBvovJBvbCrrb0
m+yL86x52kPT18hjh9E/ywEBnGW9Z+2Ysf3z2SfD9pSD8O+LdIzLTEYbvKMDTLSqUJZzh2Yq1Cer
x5MGtB45UbsL6oGiywtrJJvhR314MUQbPK8mfDMiBndubHSPifVgt5l+0Ebsgqv0A0/XNzJCu7Qz
6kPldv51kNasAAJ4+dXMIw7wrtVcMS37BsNiOsd6NxxqaryGMDXi21D+4TLigt2KFeL7PEaebZG5
rTTjQRKrSmfSX6yCK4+NXK4OhrOJgCQitWVfUV11RIB6ao1RXVQfq71u++Ou9bzkofDVstM781sy
UT8AxlS/T6j50uhL/eJA/3hpTPtdy9LmRNm87gGbRHglrCn7ovW6h7qqQEnMEf3WEkdJMw8PEAlO
vcKQsVN5VKr6GMgpOJfW3FDhCUKUO9gitFK0EWroT06zMgKT3tjbI3WwIAj/wqrpJ7OcPNlkySO+
rSGCDtdHuLOB4HHfuK0GXS/vuqtBi08CdC28JNix9xarveWittF/Nbk5o6uz1XWEaHDWVsDDal+2
iNpYw2pCFG6jnjxIITBmKSlwdk7HTn835c/B1W5Fgc4Xc5SoyF5gL/+7+FZzIf+msxLmCs81/TJX
jfFqo/Cwue1J97pqzOHfeE1klSJ96MsmuSQTEYY0eH5nUUXIO6kvGIzr3VtLICtvwJPCS99n6gPs
rRwM1W2UOgp3/uWvBcgmn/pUQIGdAAr9JDu0CNzU4HrnZBBUhEgQ0xj4chqVWpGSbwgBymjM0j+t
rCkSm9on1vIhh7GCvZU68IX+qwpKxEzA8GQfKMrRNc4zwIgZZrDLdpQcvVPgFo2Z31o8xFZ1Fop5
MNNsqvsNbVT3YAKqfMbTVH8Y1gK7W/Fcz54dUvVIO8pQmEm8t3uYesIw2aFoXs/c67T7JM/9CFLW
Ia2SPxqZB5wYUhyFgDJ+D85Yf3TYmrNon/oypu6Jj6bJTMiB6BPy1IDw+DFpIfIsL+xIuoi8Z1Pb
lIEsZKiDQRaZLvjznrNSqHcz4uKnKQBgV2Y/kxVOXjFWYfnsGhhKMU7RNc5SDxPMS4oRwc0CjIUw
rqPhsTvA66VIDm6wus82w5/EjyUGZRb0Rt+kcDAeUxAP46NYPPz2EcyHvYGUqfs7IhpMof3uWwpY
CuV6oM5eaJedHmE0Xe31qoeh3GsUYDF0DftI/GKSJCaxUPv3uZlfJ+G2D0CN1FLsZ0zRZPeEevkV
pLkNHfzk/4ux81qSE4nW9RMRgTe35U1bdatlbgiNZoT3nqffH6s0Q+8+Myf2TUY6oAqSJM1vzt6k
gwLVfevs2O5F8XvvoiS+e7EWnE4Vdz8a17srI7pZs8EdVE2r6jSjsNRqIW7MhXusuu473gcGnGA7
2CtlMt0PeBXdOSweFwuBOEj1l9Rxr+AfJkbZiymcPnwfmbWzuhEAX8IxUDc6f9MUkCiyuGKhog1M
dt1K61S5VbGxErs9Al0vAMV5FqAbPgYHyMwXJ2dTSi/Q3EI69qW0OpdVnkLbJXF8LKfWPPZ15X1N
vVe4TJ3a+j9nu97Beedb6i0QGeVnZPTb3MqCiz4G41av1GbHTN079QDPjhY4UHAnbEkpPpO3DsK9
YxUseqjmjhHgvTdaw1M6oFHkkEJMBjNhM3jNM8W+rkE1FM4taTPyP9s1FLF6th4sn7GjN1jgGN0M
oGfleQcfA99t6KG+ptH1bZkyb3Q14FX0TeM61zHbpow+/kxzfZ8HyXRRZ+SbEIp61uLgL2txiIKq
c4eJljRGZmd8iJdgEc8x81G7U826fR56PIfbeOm5SXll0D7XEUPdqk6PZeBge5c6PEYwYWelZf7R
9SkjDyt6S1IdnUOzeLKM0T6MecT8ewl89372OnhorRbvm+45dZrkEjI9uKS+E+2MAgIAbOzoatnm
sx4YsDe8kRaFCdgA4or1vXg/KPXzrPssrrEGQ/tH4EzLToIBs5cdaajCwBJNa/G6AoH5T6B07Bf1
aJvi+cqrGiKp5ZcgNcbMa1lmwa/BQfZ82QhQZn2v+xelwnALjkS3Tzw41kEPGmsKhokZp8+xLI3c
ISh9pqEW18acnhancagdvr0bUaXZYlc50ubY9+tNHpaZugDNnDCFV9IhPTlroIs8s7iCyDgNE4wU
4EoPndk9Ky3+T7kZJzu9q/J5K5i5cCHwW+DP9s4w5XAKZvdhTDWNoWCXPXpszV3ipnqbgRt9xmsD
tGHxIxyi9LOa4wXjtX+6hU/jllUCZ1kqqGedmU5Kg3I8V7uXYOITBsDKU3a+1EYDPGBQKaEC2NMH
KTDVOaa1yxmKWXvFHzo/Z3FJlz12zq62YuAhbCkAgivmbYFiWuQUNu+FvTXp8u4HDUpvDVBA6QBW
JQ3XQ3LEv49ZYD0lc/gWIgWH+OgB18Vy5zgjBPcFbwRAe4fNXnVB/zdVUN+qfzGvaa/tkB3rseYz
CSowcRL/qCaQhFp4nHV9dsJvRV4aX5CQR5Fz/KQngXVKB+XTzCLAQm/Fzd1cjAfi72pnnGJvDNmt
33nx7J3DyHqI2UrbpjqySq2aI/xngBi3r66pT3daGr+OKrPUsAqQUQyhDC8mTZWPrk3ScD2gQG83
BYggq7uDzYY3WK7SvglHpNOvbnC0F2C7LtLYysREwKSf1hZcfZ72za5Ibe8JFoDzqE6vMwi+JwMw
gp0HzaGKky8lAwPkK7FQ7Es2UyU5p3rGmK/MAGgquBx3bsj4yUiBv1i7POiMbVUW/Ql2RPHamXVz
wubT2kpST5wGvHFtbcJGae4ZLvN/2s7e6WXw52Qr07GI0/mK8MdTPwP2Nl07eQyQcnkMGq1mZxgp
TKd30r1V29WxhAZuBLAzlASJuYyftzA13AGpYCdkk7HAhXcesz2z6EeDdQ568V2WPXYhYLEfuf2K
aVl7zhbMTLng6kIQFmfTeYwW3GhtTOoZYES4IEklmPToTVEMfx//kyX5Uj1bXrv6UgbcV6+FTodD
eEooQM9GBzmt1VWw8w+TajAwDF/jBqSA/zI2QXoIoPParQG3aBhfECpH3RDPu5uuhmCEBDeUmUwY
3NhByXvR3pCCzk8hSY5/TG4TXMBlWfOewSq/RKLyRlsVXLKTRJOZFSRYWPy9oS5A+7qtjoJQqRyn
BVLIWBbgUA/cOmjwevA3iaIt6wjkBmCx9uyqfHOUfJeogfM8/Wn2Ayjm5cY1yxkltuITbbzW571A
FSVznLMpO0nNyGm5M8giBr+Pb5eTSC0tVKeN7WTpTn5lgtY0G7AIny2ufsegUY+iMOJ4W0juwxkM
589ueX6jGTmnHDVq2Q6WIJH7L1FclQO2tDC+k2SWVcewVHT8Z5bflIP7DHDdOMkl5Wd4wWMYVQPi
JH2198ryTzkuHQM45stjvD1hyRS8VO6z62ItpNE1byz17ojUCp5MgD5u2F9pDdBu2aEep3Tcq3r9
Q/DAEgzAqLsafh3rqUiOZNVgY0ZUOSl9vNvsZdP7hvMK1eB7D3Nx7zV43SPjALWxTZoXefZ24j4O
rPsc5tqgW7eGCL09hu5sbxWX1GH614Zotq0PDeywDoS6CXbyuORpSKzUXLZ1JSqtwAp1n33lbuMV
fX7B19EDfSbRJYCIQNtQjpXGLAp9wWQGiADMOWVGM+/fReVoB0cKkMiukV9u0TntQUPZ0UmuNzYN
a9TNLm6TL/OoX+TO3e4S1NJNYaXTTu613JWkLZj/txriKwvEWp6JHCExybs1B0lLYKQ4hjRdCEQT
0ceh+yQP/tY05dasrUFKalY+NxUY9p3cCvmRel9zf9qg0LesoDPKtao/2sU2BLnL2/01c6efAV4Z
BwzhLVrdi1blLUzb8JDPEJ1bffqkL12HfLaz2HaOczCDBMaOb6NC50QJt0FPyEry4v+58LvfIFFs
ryC766F+q3l7eqjJ5CBNDH0nXYB83zvkxk82gKzxUwqX93Zzb3CKd2/NO1DFxztosI1XRLAm5+Zg
hLk272M3/K50mbpf7zCd4EV3XCjda+ei9k8ZJpYH+S29Xz2muCMf0Gjs522ThXftoCvAPJZ+aHmt
5UiJ/Wee15UzwgFhspOW0MfpgSEMU5elIegj0k4mHOu1+SwV7GqmgqlvByTYTtKCx84aTlNuMS2p
9rkzYHzkLuDK/7yuXaRnPwQr7OUGcIUFkLK2vTm+d/UFwGgUdr3I29C9Ld2ytCRJrnkFqz9Lj2Tp
s7P3nWoAs5I+OYFCHyn1JVjf1ndN9BaV8rnyhpPXmFtpCbdDsBU4Km9twwaB9IVM2JsjCt3n9Q1f
27LkSTJYWqHa94cGkN4xdKKDlJnS2KXGevzHJihpeWoSux0j6Vv0Q7kkP+Tdmm1Z2fbvrgdbOTb4
U/McwJXbpMBjihSQW2+DcF4+HLoH0TTQmahO+gEfCvbpGRfIEx9sHWNQ5zGf22eHsQHzwzudFYtZ
LTYt1IkcUMpQd1drwarOY/mcD253MM2ZoUSjqzs1KFi76RGY2bDBexBmwZQvdpHmPNS7ICofnax6
9+DlqtIObq/TmpbMtZmsbUWqFEPannrsB6UxSlAv3bXE9AT6khnDeZK7LycpwDNOYFZodr0PrX4r
bwmsdnIl+i53cI2vuYWIksxbJs8z9pDqvtnCpQi5YV2spGfWwaGGxAu+YUz0z1EP3B0Zk73cYwnk
scfL8AShXObIU/pHPukXLzaygzqP18QsESjzupN0Mhq9dgtnt0Q9dxcWwe0LYLR/QsrPznJCefIS
o6dvFzaMHQ1/zoP3hL2ce8Ms+4n94uN5dsilRaydgaqpzpnj1t+nt6O26yeI9+tdLDOHnjRZPjOZ
m1k734IuJKQSeAFfwSUbjMQ95EelCntrUE4MdFFGzdrfdMxksAVetzpOrnOeAOawn3uEHolGcWRv
MxzDbqOr2ywq0oKCPTddu3XCcKkfaiMxDnJ++V2+HY3nVn+cjbw9qKbxLE91fbQSy7vuZ2xM0WYs
CpT+oZD/nqCtHYci335J3wZ2TE9LHGmYPoDx32uZncPOb/PhHkF28wQ0rboIa2eIuupCW/hVhll2
e77yJNY+Zn0wfKD/wnt8Y05evbMgSCOL4Rg4nBS8BC49+A6FwH3JLZMnI806UFl7tIAH+wW+If90
5lJh7dHXJ3lr0Et/v96EtVRiUuX/fyrGaiPspXt5n2SkID9Gkrex+JqW2C1zjrD9YECLMIMMdJXO
Pql4LEoVuextyCVRHDZ51W5R9rV/w+pvH0r5ne9GGbdjy9zdAgu4Y0MQeww+9DJ+ZXOEpWt5TRbz
+XkbTOZ3tFZYTw775FQ0Yajupfot6i9f0AgwSBekt3GctFQZ0a3BmjfNGVsOGkqRGjCxZRAmf2cN
bihJSb8by95+fTmPMHHuxwJdt554Azz9YLNLNW/R6y3YhPrDlR9i1hfd1dWz3GwZ1ElsvfdrHhtB
aF4HEEDWynL1NbkeK7H1Ma4F6/k+HBvlnzuEOujD6DOl40TCDWyRpOXN444nTOOX8tuPn0ut2ETK
oL4bRsojvLW8+UcA0f4szTXSVQfQ9PIMwq5DckNayr9H5ehbVwUopzm5Zbr7SAUJYIqsU7gPnBAh
eEjpWrDOAaVAgrWeJAf/56DV+fn265eWfCN7rO/MbTxza8yS6+l5x/7JP++dxG61JPoxLQfdzvqu
1scLfDxK0djYaO1XbUZqVvqVdfQgx/5b3lpFSm/jbImugTyPNSkxOe4/z/puOiO1peKHS/1b3oez
frhSsHT4GM3VXQijb3nF8XBmr6Kab3NVeeElYCkFciY0IibvyzLbGqx5c4YnKPQ76lStQfRWSbpb
Ofla9V2JRH0zACHEFvytRcvLsr7xH16q9QVaXzTJWw+TI/4z78Nh/3b62+s65wu5v4hB+407F4c2
hrXLWFg+XGtwm8mu6XdrFf9W/UPebT6xnPZ2BTnPhzq3KwyJd6cpwy+188KtdA0yB5XY+o2WPmRN
SmwdkK2VP+R9SEo9v0cwoP+p1UgiJIUNkY+Xk713hrfShG9RyZX0zFI20+qsyg66V7ys3TtgKmjj
a1qZFxq5pKXnZywUsKJkZZZ7WzryA6udt9I9sPqPJGuDMvBvutqt07BV1hCkdynKGRIm4m87eZIS
rN2tJKUpODLpX+uszWDN+9CE1tOMQZOyZOHC9BrU2dx1jp7OW5n/JgAMWC5KxtegHaLD7Y2Xm7IG
t251Tcvt+s+kFKyvriQDFlJ+d9+S/nAGyZuzBOyElvAarZ39bWB9K5fnsx7Z4FXC5C07WyyMGMsK
ybuZ41pNjpVABgZrUmIf6kknuua9++NS8uGQwauU/Wzcgwp8qqFS4BogNVgpNzSQHMuHq8QRr32R
rsvPkiw7yZ0pkz7PTrPqbJrMsU7yhNcnenv33y1mvhsqrFUlJg8/KnpW9G6VbotcuYPoiRFHyKTo
aGUPs1eyHYOaizY9yCt6W6eUFjDOetx8lRf596pWrQZ7rLPZOmnYHMzz7JwgEQxLHNKaBHXDbuVm
TftWoKB/FlqbctEddmYLAzI65HXlw9K14Gjq/lU42xYbAJGKdo3cVXkudQaVSa+K1zKGZyJ8cn15
wHOL6E57W8/8cPvlpr57RLep6+2uy5xForfXPGJzcvbMaS93WS67BvID1qTc2A95t1mdlHwkc641
pXj9S3oY6lsba70NNoZYxQW5/9YV8Xg0EALc6zBmSUI9Q4C0OOMzSamls3dmOMj0LKWeB8xTTxK8
m+rgJdKyo7acQ03q7L4M6nYjteYuG0/KXJo7tc8A6Q1DsWkiXnUJvMw1t7YHwFMDU3SXJu5BjUIr
3yMZhOEyM/s9q5Kghifn3OhB8wgni71mRGMhnmcO7kWxepf64+uCaP8UQEr5BP+m3qEaN6LKQVLy
MgSPsoTtiXpEBSK2q/RT7DkoC5rd/RSjheAAWzjo7O0fPcufn9Kq+Qnf8dSbWvk25iauWqn/PS8Z
ktf4wF/8QAUpnjWvvTdbPzxW69nZ9QM2HLQWdZxh2ARNXX+pZzC9TMnLz7qa2lsUdYBXRch2qcVi
C2CylDznVoV+k6ruKiSCUYYqwXFjxFg9jEsJS0mYCQw4CoSJdmwKu3yYp6R6kJgEWVE46J7lOcLC
LMJbRRzsygr5IX8avplsnh1bdZHyy9TKwI4EJY7dsgC8cX1mbnERo3qtQvg0fIxEVRQMd21WgAny
2oH5cFO4F5AabK95LLa3qH5N/RQ9DUsA0SV68tXkO7KaylmyygyTbnQXUeUqED4zLHZrnOCpQQ37
SWUn9ClVNG07jWPADIKC2PaAVqU29zLHUhQP2c00DN2DlnTe47wEdQZsz6Ztwa6mxloQ6lm61UoH
V7SB3RlzwmxuHHV0Yfy/piSaH24p0Bwo/zq0ufX4KrK8R1Rmom0Vtht0T429o1nmbpqaHI03wPSF
oZkX2wHqDKxV2+m2nrQbrOCRwcABvPTC8q6CanfXLMGapH0ek4I11AFpIxtuWqlf8tlMja1mGtpF
gmIK/s4s+krZTh4sdy9MWWxG1OC19wGMuvbYf0uG/KvBVjq4cOj+vFsmfGaQiaAVigqVmH7+i+3O
L2Ge6N+mJgGtgCDOazBmwK7RwXqcNfaSrSmxrpWb9xe9j9tTmsbFA49Ag/Lfqp+aUaFxZal5rxr9
a41q0L0bJY+DXTVQX5X6U9yzceQg9riXpBSwFfoZ+fV8X4+bHuOOzbRUj7UUU74YLNdyHDvYZDkK
tFv6jN27g638u5PO5lVOVTem9uB44QlyGE6dGbJoBz441W79BW2Q/ArDObmdtzbm9rHp2n2uImuz
9bFY7oPsBaPCmUX7omGubJtXiBbNJ7jn/QNLx2dJYbTbfsK0DjJUNiLWtNSQPMcoPx6UuK+qix4X
roEAtaH9sGKxRBUYdHfop/V39cCycpmidiIFDkoWZ2QwE9Bs3ArdVNojYpvaVpJye7JUXT5VDpiw
5f7Y4wjQpVoGevHRHn/d/k6a5P7RLmo4Z8v9Q3AaRF42efjT02bGwUQ5RaISVMEMw31NS2sbWyQk
32VKsZR0kDt2wyPAGRB4ATrXrNX/QD+UTkmvv9Z1EJ56ewjQeA+r72V5kPJ4COtDqqPaVM2Kw4K1
4uIWznrguQmi4K5bgiFB98Q1/OO7gr5PsZN5C3w73kNhiK/lmOFhuAQSkzyTWXYBKQBFtViLGvwG
/6OiHHKrvR7djZgD/l8OSd0BfIWqHT+epu0KRG6fx4dSZTVw++HXSW25yFSUenOXtguPgm1H02ph
wKJIeR8tQY7AxL0kJ99HsTDyB8jraszi+lJcqiiXb9ZKEsNB78qHr2MfmYNjl1WVsKw8PDEmRbk4
bxZQfJSlpPTDoZKUC7eojp4chMBvh8rV3h2R6ea+KwFofCxYftVUxpAdn+fC/ppiTwpyaXbTaztV
6dUdIwAnGsqbXcY+o8puxT4pQu1FLcPhztXrP/JQU18Gu1Bf9LB+6OhgH9ibhumC6CBfv95A/8up
W/1qAy15czNOxWZOeZ+iZvAWVcoX+MjBoxSaZXDvF7H9JGUghfcphLpP+VJzrN+SQTNfNT8qPmvJ
Warwzcle1KaBfvkQ1ul01wdaej8uAeJ++rAxk5qo3cwb+mzQeEtS6kA0ZSPHd/9SkwH3Upe1S5hL
6Vvm1ehoa0a7laTRN8PJwDV1V5oWivgb2+r6T5heIV1kjfo+glD51vTYIqjw9Y4Lv/INKFi5szPf
PI1YZj6V9vgKhKb7ZpU/Zrdxv1iK216yMkI6yda7b80MkEJ1rPwJER20dMP+V+DY7TcgW/pujnER
txv/VQN8hoZtO4D3JBaH7X7GGha+8N9Z0CJ/F37I0y0HVGw235WDV+/xaytRmHOK10yx7EuTdhOa
233xqsOY/oT1+0YKFWBsryAwvsDkVe8ly/Yb9hfcoTxKckRN4qx5U7KVZB275tPMLp2k5IzdoN6r
aL3pMKKvwTSDSyis0LjWaMVAi659VNjs/J5F97jbgcVD1hNp2X3lD85FSvrW9/amNli0O9xOZp+e
B8GY6K1Xq34Lxye6SNKJVBuYQtRfJWljRIQPpO7fSXJWph8u3/wHSU199kR/nT8ZMfgefwxOYTQo
z2nWqveRD4049LGrGvLqCaDPHtmJ/rn02s9J3KpXwArDs663vCoxqvJV4t5JBclHF/FQKnX2IFkS
mKgcRTYEhrrTMVwtcI/N7OBZqsfQ0Z5y87lpioPbuRWGhfUeGfPyak9OcY06yHKLWHB5VVSCpqtc
ZGbVaRd7uGjpdtQ8hpqDFfhkvaIQln5Trcrbo5tZniQJRwdIvV68leaIJKXRgyVYqmn95G/Q9ANV
k4+4K6stQPEq/QaKOjtCx3cOOnsf32zLuOauYr2YYebcl4kFwGKp1k7qXxNoyTOfNu2eYZ2GGxEx
dwlmLfW3rOA14Hf/zlurSMxS2r+qXteO/3a83gKA6ez4sR7n5mFUKuDShYv0Haguky/RX7nqfzbH
wX5rnBF9oFwv7rLQsFE2rlIQccP8pa/cZ6k6GuldHRne17rJ1Z1bx9Z9WnoYsNQ1ainown6GjvRT
QfxqHxdbF9jQnVryUrlj/KPTAIhZhts8emYXXBTbSY5RGqovqKrUGzm9M39VS6/52bFvBIzIjNFh
nIwTa7Ylqrul9ezZaI7zujsIW2r5JsnqAmVcNKruSvrUO7sMd72vx5cacfLfBbc6UlyuufBIAD8j
479T50CNd1Iegnu8k7PFjkumXUEnrBzzfEtKse5pyXjg1Y5uNQNNf7bMxDqq9gB3ez2F5ZhXG3j5
xQktZZ9qhY4t1eCcLPC+Z7xumjvNMJ2DnWTT04SPy65v1eYzb6MK9Md1vjN2fkabR/nVeK/ukDAk
HQvr8Pxit4X5E04iYpEm/Tytj5c2SxxIKsG8r6uqfoj1tj6ZRjVcIre1cPf1S2wJOgd9LMCqdHww
M/USWSy/97/Fwfg5iUzlLwWk5e1CWa4hFVdYf07p8CNUFOerZjcZasfa/BLaaIMzRAkeoVC7x2wR
FVcVP732aWwdWQ5IH12oQGCcG4v1Mzoy25/Db3TA3yEfKn/qAT7IoJMYYTMITwLX/CtDGVnv+tfg
xTKa9lPfgVlGp7h59VrmhF1faY/gNjrgOTgswbtydiyu+f5J1w08qEZnkTRQ0+w6a112lZjj1GwB
IoFw3yXIuuBf80lzBu81T72v2hQr92bvedwD5HvrMK0vkuwMlOdyJ+7OetwjTKUxLjt3JVC3onG9
zwGE9E01hOp9X5X+56iev+lWoD9Ial4Q4I5uPUpVT3OukWb5T5IK++DYpmX6ySx0/7M/s5dYWM1L
aTjOZ/84+pnzLeZTeWxHtT067RB8L/RjPdT29xJEFpY5VX0agqH4is3dtrci9xPzyDtMHoqH2lcQ
zw8gb3R9qG1ueUtBVLDjjLPuwmQZj4gdTbxECK8ZkfGX2B1aiKmFTtB9Xis0Rm3sKruzDgOWgg/d
EtAwpl2DN/JOklLAhm3x0My4bWFZfQXsxJWDrgLdgOHohrW74sFYAhsp3qurGPe5U82fWAX42pXR
9H2KFqBHC58DHSgk91L9azwP0/exjqztuORHS/7/ru8iubTW912f8wBP2zaBi+Db3+df8//r/P+7
vlxXrwaY2565N3Mr3g5M2J/LYaqfdcfUj/aSh1xG/SwFOZPfW55UQSiyeS6XvA/H8uVEzkrxjrHO
N1ECa2FbelWjHmgZ2e88FftoLzcPazUpHGPP29Q1fIOgfFSy1oIwCedr1Ooh2Du867seHZtdNmrF
owSjyfMq+jd9ozXVXg8T9S6oIOLRSUkChXb1rl0CSdqGAun+ls6qXc90Da3Hv0slf03KEZKHtt01
jwC0rVm3M63plE5vHt3Hktv1o8f+A0Uy71sCn4lGVeZnz4dLqo/Op8nuvR8GAnSsFnrDo+W6GI4m
6K0UqRqx+wqbGOLxuSmVg6F78xcUGYZjx1lF8PQNWtZZrhFmwPn6qrXuccL2HvxOY6NrOTfmFY86
d+0zuBEL1wHDOOhNO170OkSz+x+HnZu5jhUWkHOZfEmBBD1a3XsXkBVM9N45m6lZIq7T+s+ZkyjP
CER3O/3kYSOWzDOaLgbaMYiQO+aGIQi8mHisj0qV9Ucmf8jiG78qs/2OxMjwJYpxgk+6tn+Mml47
qXGbnf0xNR/CQMcTQynntzRMfwE6zH5xcIgd/EUxTdSxsP59xk/maIxd8FAVTfNcLIGhMjwMC+QS
lwqGvlCRGiAbVls+aCm8eCST1f3gFd2D1JdqGDztMY2cMEBDnCZZPNmBzOMl2yfPAWIde3wp0ydE
hzCIsDBGMzp1POCDVj9YQZccK6g190kGqcIYzfnOcUEWw463r042ROcCKeOrZ0bWmWWP4uJN83DJ
qnE8K2pUXjOjwNjH76O7pPGReBoc9y4pJ7xeaxZJoi7xD3HbqjgwqPXB9YoRoiuiywhA9U/sT5T7
NHa6Zx+1J3SDwQ7S44AGqvr+Ze6w+sHceXyNLOSRO3PTdyGLUkGhfm7Yg96Go2q8ja6Llje6p1/w
nuk3VTSN9z4+VEhQ5+mumsIIJSz04/g2Qfjw0/mPpHH3Pn5kX9m9btC1iRau/Ry9gCX9Fdnq/IeS
GH+w8Au93ApYKA9c/ZC1fJz9wTz2yxncGP8OcGAlFg8jEyp7QqQTiMkfBbhEvTN/eGANmAJmwxVt
1PGpThx9UeOfEV2r7z1r6pBC5g1gZlSeskZDSAbxvvEhRq2FQfl4yk0levUVz3lwNNi0YgQfmj2U
O8sfTn06TF9Nm7mTpgWvbsGbok15gWyAOn6NAADug3LoT3KUHifn2hi0S+5ow461xOICIyhmqrog
gy0PQw6/3dyyzAlBRKkisXeZ9lIimR9L1upjJvqEXGA9j+RVlQsPjQ28bYZj4INVtlg5tkr31mFg
eRl9NUO+gluSobfNuuUA02NJomjn7ae2wOdySermBGnJtIqzJP201jawE+MNJg+Q5GyHScES6HmI
31NpTuV19JIKBwtiEqx1JCZ5OI1Tu9GBKA05aKz/w3EzglElBPX/dW5Jvru0g4/AmZHQ5l3eeohc
f4zK+ZKlX5spDF/pc/1NETvWWffhVvS58aJ6jn80hlDZzjmP2fGK+MmuipOk5CDT8F7aLvPuLUs5
IV00P3hdA6Wwzdsv/ehUG2Nwgh9toLxCKPL+NDXtkLt0B+iAbwMt1yMqIMrbZfEvFjMeUQeJ/6ii
Ouaz07RfF7v7bWJ15T3r3FcVEfd7iALVfa5V4QE503mTmGp1vxZIKQOs3/VMLHmK1tmq3RsQGZyb
lzPIIVJxTfb26GycoWbP8p+LfDi1MibwhXT/LQWjimDmcpH1BJJMB/XE5ld82bmD4tx1Y4ABEdah
OL4ofQiFRHeeTJQcn1J76X21AoSBGbq3PJi+WCql7slhqeDeUTEuiVWk/m/JJQ+n7uE+WgLJA4Kp
7fFFYxdkKV0LpJ7kVbWaHcwBVwBJtraR7yNkYXZdPLG8X9V/RBAXvEKtv2nBBP2tL6c3p2TSXk+N
/5LPeb8DKtY/612MGqYzZo+ugahKjIjb/WT1w6kAVYuCYwRmH9uqs5V6aIIsvfjgqNFDnqrVIWOu
+6SitcuKAavXqVUrLKwX2Wd+Xbhlzdv9ktgooFizaX7HU/Sr36T2z9LyLyoLmQFKOPCakjphKP25
KFsb+T4WGdjQ6H6Nk3fn53nx02jiH4rJKjW9JQB6UEOW1eOGZSK1YCHpmc3Z8NmvhwZNcyYQUjo6
YXkNM6iAUppj4Xnn93OzkdI4DTM8L9GUk9KptdOHWjG/J8uZ2PHIH9O6epGy2HRZc0JoiTF59Fi2
qvIQ4yREPLDm6FFiEqhZ8G3W1eq8ZkkMN9RwF+PjcztqLVWdzDnGbERtJM9pQuQm3QbeKeKg27Xe
eh11yO4bs7Av/qxTd45xpYKJ9DImXskWkc/miZZqV8/ttKsKjwrOeqQd0xmpGCmQYHRRDdoqS51a
UabqsB6j+crPci5RtvvnNO+qWE4Mh0xOvp6tx6Zj2ztTubudV4r9NOYS72rOtqJsscMyd4btQQRb
Tq8MNRRBGKzvDpSC2yXlB4aZ6h8803y75RnyC9aLT15CE/SdTj03Ybv71/+01v59Xu3PLEC34fYb
lrsgsXc/dvlxt98kJbeLdmX2GCPsClX8aLWuei2WalLBN2uWeSQqJRJMcvslarod0g3DHx47QvdK
NxwYbWCnNjb3TRJV2xoDiyCCahY0+Q+raCY09MA09urZDv356HjdX8Byp12KsKIa/ez1BOtI08aP
wkMfzBu6c5i2f9aZ7x0YM11dJEyjSo92mj0tUrbeT1vBIjvuNkpNR47QrIkcvuuxxtjgbuXWyRvz
zBMkvM9m03ubntcOXY/ptfYrwMXdZy0YORk0PxSxk4debe6cGP5lBeqJBZ19yupWYeo/wmK4U9j1
nAosESckGMplw69Q2HRI4Pue4BEzTfWSa6Roz3WbKE9qzJS3xM/oqfKvJmMR7OWWrGHsoUmlyf0t
T8PEZTMXQ3ZejwpYydtlNZJL+KYqT1IAB+1HO8O4qtoeKuf80lQvTWoOTwMDodap0ULPmZIPM5AR
xMtifkjwWSkxWcEhB9uDqnNQdmjHzQjV1PTAG1rpQ6+NOIAtwZT6z/UAjz8rrk4wWKD+CQpWi7dw
zMaDXqA1Jnk5CgzHGZc1Fkz/zutmBhJImurHChe9wrX8x2wJkKPwSqd6am3kmtIWXZyRMczTvARR
apQnd3KmjSTpQYynGDUKCEPNLWvNb2zzS2S1xkWyXKXS0SUbZ+xCm2IveRIYuq+zTYRmo1R5V4Bi
njE1twtLtqUX7O9ORX6WC0ueHw4b22uNXTvV7FgvP1IKo0TNr5aNAOGSZbGs/uA4ym4Iwvi5KPcF
hOCnVtOiZ/bMf41R5Z8HzbhHiDy9GzGrepLAndH6R9bKOqx56dTnmLihzJ+oSqxAafQNPK+7S2Il
1hOL/dbt2C6y93Ph434Uts02z10mbX6Kx9Bsle7xlsYhqTrURWpuwflSHpaWfl0Gz3HjPs4eo4N+
rtgrqjrzyfMS5dGKrsGSMKL4dzBa9beOVcvLZKbLtBC+D+5/ADPWemOCylE60/XKiRy1sPGuiJ4w
vOseymLa3VrUXEYBWON2gypy81jUWfBsskj2rMfFS+kH41WqScCQTN9gC1SeJCl1NVTWd1YFclyO
kjwYFSmUhOSeOdy49dTAe0pzw3tCl3u+GEb3PfBrVEKWfN3Jepyk4o0fuzD/pRoKmGd27sN7qcHI
70mNNOMazbS/YorakxL8D1vvseQq00XbPhERmCSBrkBe5Xb56hBl8T6xT38G+m/c7zROR6HyJQTJ
yrXmHNOT95hFnXsSxJqtEbtkGUyLc3/9gqGAe+o1w5nrh9cvAEwRt01OwUjyhgY5NlaMki3LHxLW
32ywL/99b0zvlDCzztnnZpPu3BnFBDjL+KHGDREQz5JtLQcymu+oJtxZngU5HH7LA6jn5EGoDm+o
ldE/mOiHulZOqNCaZXJ9oHZZSMsizdNcJqqNOiIOTyMsJFxJfSHg4f/v2fohfL3XUpHlR7aGh/5u
jVYJCYc+XZ8R11wwvz6p1SXUrxLG67Prw3gVSq4PbGoRTl4/Cbq233smE+8pBfhSzU/x/4RXq85b
p+xu33Rzoc2i2MWuxof/HqiRsTpcPy6urodBFK9iNR71q5OmXf8FsolwHsmr/8huALtBg6QpAHf3
dH0wGzUtBBy1K3/j/39q5t53kpkwMLoS7OP1y8Ow4BC9Pk3BzoD8z1LGHIDzGdpB2fvfEXNnIkgy
OCOpKxkhXo/i/74M7OW8dmX2sE+IO8Bhhn1BbLXZ0rDY9b9zL35CaBF51ewn4r8C23iMyHU8Vf3w
5nBYzwlxYDtliI94Ft52WlW1Gb+m8s6sOMX2+nr/O9rXZ9d3gBlWvBURx0ojJe2s92bQZpE4KILa
TtKq6qNkk5A1abvR9H4/Cvmc86pte8Khj6lD5x3mFDBaanIXIP2i2UHaYmJeTWnlqrh21jfr+qwA
2rBtwIJw3x2MUwfZImokgy6rhsSX5dPl/zowWJQ5btLrQCg6hq9pRUi/n4ZbE9vfooi1rWVfqrGd
Tl0sx/89WCKZTqG5Hrli/igMszlh+W1OXtkAHb8+LV1vMLbXp9fo1euz60PmhA1qJw8axqqdr9Y4
ltpqMOhQdPw/T6zac8pjUgACWD2i68u8Plxf8H8f9oUFWcYgNzNcPUzLqlG8Ho7q6jm9PlULDa+y
cObgv3fmep7+9+H1mWeMxFth4GXxruAE8mCtsr//HuxexPte2Ods1d5fz4PrQ7J+ODLi2C1Jd7l+
qg5twh0il2rkGmswXBMNpDbw/g5V9S83upb0UavEA7a6xv731OnN8ZgB+cIkzzFd+RCNIMbg+nD9
ME2gEBuJ9tdSUo5ngiHVZumcgVQULZ3OjlsFFjFdqprmTVQQrRuTTx3obsMuxtTDPb2fHy+fnox6
BetSj5AbWxE4h5V+ZnS+NYsB32h2U1RNvIFRxqB0qeOLRAtzE4W9z7y924xzcVsY3CJKr7EDD8rq
WW+Uz5JRM0Kns1g3/RHcwLq1XfQH3PfmYRlJEJIumbTOq2pVuRMMYVCx9wNZLF20SxRBlCSBa0PB
fASZYMANl0UjvROmIf3ZmLVtqCliYQZzB/sfPN3ybIn8WNY1/TsiiZJOvDdjQ2bhnO/ALyVbG6Nf
pfpLHLX6hpsjzuS4qoIOQ0bcXwC/oidJGelqOqPXKKWpgpfKB8qW7MZmzYhWFipcWhQMp/2lNkfy
jd0uqEFUdC69xmH66xwOjDt4RKXw88vgXaI5S/2EgK2wTHW4pkSUJgbt6kEHfGuRfz4TmtkMf2mI
I1tHSeVPi+3uQ1g3Wq0Oyow5CHDoEiE50iLGK96NAl3M+OK5a+uSIEjqse7H4da9ri2GATvGkccy
21vajBFYQ+/fj9qeimLxmT9+UDzHW3fGv19rMoNNhEzHXag9Bd4cFzwa8k1eeFR68yFzHyYQSAcm
nvoFMS3pGS4JDHrJG13j0sUz30cAg93I1cna6gXMKVxPsfanQrJl2ulmPYPMVKqbPF5+bb7olx03
yoZNtuaEt5XZfzcFdCSTS9Q3xoGwpnlk3hg7JOboqQhoiF6qrCMBV+ITw8Ed5LQTLIEpfMn03Jdq
RYrAWt5MpnoNuV8EUF435DKTD1owwnH5W7LxEpgQy+Cjypkhetk3faPtiqgLH2aI60vjftU5qXqR
Hn3Og7ZTLhvB0RiCtQAcpBWf0crtbC/+0eCwbqqJbGJjWt68hoYFDUhD+3WISIRrZCVHy6CT56X6
A8QF17fmPAjj4Wk23B1BuMhHYqRYmtCZtrJD0rLvrDH63dJMfTDHeb3T3JdYK8uNnRbhts1L+jND
ubOlVl2WmF84KjqDiWHcRVOqQFPOx17/ZOcf+97sDNu+fewyolpb8rro52+lV78bagDPAiDJtQg9
VsMLilwL2FEa+6R4FhuqQcNf4K9uPAJTN2qeik3qxAdbaPpmANklU/ECSKwRiCTBfOXUR40elCnp
Ky7EUN3oD4YV2Xxtfo284TOMmhaoU/WTLm+LmQFfy+NvxLlF0JnPRCg+D+glmbpASx3PHsjUdbah
pt4N6LVNc+/QMkMELEPzj/YNCBP5no72bTUxtM+9izD5tsIYbyyd6p81Pd0OpA6ruruES0+AbDnv
ieeVpMuW8WH+IjmbfvVTVvYfRk+gvK7me5FS+ffLiuutaAQSjc6gT7BCl0AmezTDgA0jzgm/rXqA
YOnnwEHatDWhwJqlHeuJIisWRuOrPcdeD3KHhj+RAmer3rWFHT6Qbai2jHZSf2qcZzkVgVX2LAQa
GNo8fyPjPg8Mj4F316pk03XFK3pRTI6KPfSUJeQlod6ULUHCa04syuhp22n5CzD/B9Bp7qZ7HSQE
uibJ8N2PRzcxfyot+ykS87trLMICW8j8OnsoOtz7cuznnVswLEgMtOxujo4onqM3gy7oVAD7G+fq
UU+b22ZtVJXzOoj9tTqH6IWRfzhGKtsNYgP3rt1OmlztzvXdEKebpJJ0S1ahbhNNx8rgplCgEZLA
+2C9sGrKyE+NY1skdw5CjE2dV7dFVv0VlnNsGvnZJWy8JnEfu3kRCD0/IFShHxQq8lrGEF+9O54U
aWYRqOqgQYG+7a0UIs84ZIHUSKM3NTVvNLucgtDSvl3IRnE4IERPrK0gVMpUjtzPU/tEzBtj6ELs
6QLs7YVOZlw+l5O+E6R679xYoh9Gs5LYnGZa9ebpVXoa/Ch2V4bYv8GKoY3nL/Oi8gD+zFPcLt/V
JF/Nan4YpG8WstnJaLpZQHNmEvJcR/6kIeVNBcbarTo4g5XJRE10xywMkWnL/ZhogZuQdf8+J/WH
F+VPsu4vk0TTqI8vscoPHRqcbOKcSFW3A8kGmma4xIADEbQBRmtzO8hqduBaG1gt1ydUeTs/NF01
0sSdYcbBhwYaQHZFZH/Mavogm7rYOLn23LmAbFRivndF9j2C07Oa6R1/2S+yXXSx1n4ZkmMviqcZ
G7mf69W/ugdensBhGjIU1RyPR0GI2L5iDIDmz6J31C17BpDA1Lpj1PcPZBqRIejSHx+V89uJDjQF
d1gytol6LwXIXwDKG02MRF7qJdim/GKq8iEDzbMxltHeCs/bT9I7vhcdgD5oQ8dqshW8/Qyx/Iw8
IiZHkzT2M6EY1S2+YSR8Dth0kyuyDuns0BVW9rdeqEumj289/xRbv9cEEQakz/zFa7UzK98j4rJ6
0/cOhz66NUimr2xzr9LxMFXhrjt0Y7nrOCwsEuz8mR1OG2Z7CfX/CArYqW8TulQHRZ6a3hEsNnmX
rIL12VsZ85RyNyZcvaMb/uY5EcoZ+rRyal9lry6mp+57N/fJc3ioVfRhF+wbsZAR3TDm7w6eevik
1eAzmiHlQRD9uXBuMBEAG19SNrTGSEUzbV1LR2Dc7wX7jKPHbrkqbokebakDEp1eFZdL/yoVTeUl
d6cNHJ67PJ26TeNABNQFgiOriJ4qmf/Wamo3hcrHoPF6EiMxHbaxfhx0759jUUTOMeTsMhrOVkeV
XffhR6+47pbe3Elg3k433Fh07yCnZAGIO6nlTEObEJQo2imQu68wCBE6RbTQLHqH7WBxkB0OI5En
Cwu6UQS96XgY/l13M6RjERSPXQEjasg0fWdaMBu6NvlHALwKYdtzg6OSfPB+9KnvLwYgMnZj9sEN
1ZMmZrCbXv8hFKTxWUvQvfQfbeftogGkaJeQUexlXpDTImgZcOQI44NS17h4KMIakfpNREeg1/WC
jnV2KJbBPRIy+eokwHu4g/dD/WMoauN55PKs4OukyUVoFQlzIwzFlNOlSf4ZLD8B7iRUTeT3LElz
iZLqj5DReCOMnrGS9Rx2LkEl5ZcBuc5dWlwSBolgYeKSz1ne9FFzlhSLkSpvB4+hIfkioK5uMBC9
UGu/uAwtfDtasyLM6Xu22QFk7jDduh63GjkHmduvCYPczSUBUmkHR7V5zcyGq2P0Zbvod/ZQTBTj
ebYRLjWYzNFtRMnfQD9bne1qJWTZE7y3aXy2q3FrmPZEYUVoRuLAdpD9vTZO9THRsnsroiAnk7Y0
7XJv0ZlqmmWkoI2HPSZtq5NFQEPoWcbRF3wr2KkZmr3YaLgCOGm0P5p+n0mVHUNpTSQDK6aVt0UN
xgzEvdjkqG0Pix21QQcR0xtTP13sm7b30Kb2v7Z2Imr5khDMWtKEBviI9i6rt1gZ79NBiJ1eNu9A
Fk59uUB8rlZE80cjCK6ePAOzfhU/18KhEkID5dIk2DR6RN1ZJWAmkaCX7h7Rkk00pDP6qcTcI2dc
IfZn2oOAHMaZzHZp7oQ1P5m6vDQpV2DMEc4EoRJMJX9tJxyCXEEcLraxIfeJnD6W6YRy5jlHkboh
F6TZFgbHiSjxW5wYyEYW9usSr5Ka1xa8/apB5lu1bT70kDezO2vGThJ4tPFs7VFUYjcAuF0XqWoD
BxUr1IyAer/S5Uj/yFjYNOsMOvB9iK0vU2rzLjQHYMlYSCEasj3Nc/B2VIS2x9lfaXgHKEyITYzx
r1DjqySGkZRZf5ZU5UZOtPttqEmsm7QQbfCCpv6QuLoJVc4JMlJON5rHWeLY5icNl18ylOvzkDG1
Nhncz0QVZabxD2BfESCVwUBpGYGeVfb6A9uEHnFgmgz23WwvbLi0xjQdHGNwqQPS2gc110FPUW+p
0YCjVmct4WyrWrHp8vo5zUvsSPIEGDNYKurnUXmk+tKk2Mg83o8kjkPtXG4lEvZa/MyG910XSxog
ZKs5TfsHpxzfnW78hiR6WObZl6bxUU2JDS15BNGL+SKcWhs+yVj6zEH0WjwOmfPQdy62jLS4Gdye
AUqjM8j23lNbkWhfWE+h+tcLHVQ3DFESxEjc0Z0wmOLyJrfFRRiSSzdS5Dkxx2h1565m1zFU5RjE
iX5P4MizOZCK6fXlLornf3FoD2gBnQcGKgS4pCHM5uXN9f65UkMkYq4svkJNvlIpBTYFJvi6KEjN
Kpih2BJzvhnannlDvNfq8qbMn8HmeQw7wwPnpN/WsbWdUoOd2GDwrWZSbjVTWr576iKAnTT90C6Q
De71aE5KZzs2+puW54xaenMfTjD3ppAwvBwMWuP0fjSo77hBem9bR+qLrswpMEZnY1NVsvsa7/Ts
SCVtQx3OSalKPN+oBsmfIQ8h9zQ/RJtbNpbhu276MzvxW8yccp77wtcG2ICpZ85HZ36tRJJvQ3Of
CwbSJT5UPKjRVpIDU4n+LSujtUPNzj9Medc82frcEJiVtAadVvLqtH2KiXSW2fM0cfe2SfXe1SMl
xyAVY8KO8XBMSLTneDCUf+qQjIwsrm9VFO8sgkR23jyd68z8yjUMu3EK+X3lDTXqG0XSMwPxaqeh
Udk0XPFbT3PYG3pcSuPY3ZbzzoMCPM+029FzNUGYRdDZKmyBDU6EnKlW2uH9y0N6IUnyU4X5RXc0
oOZpTbJQaDN6SrpDDGBjg2jJ2bSV+TNaYKfyZ0M6JYlbxodjaAdnmeifeKh5rPqnqkCdwuv+gTfz
SUU97hozvl1ADkP2zTKfNFgoBMtdGxPhej9xN+VSxHBYfiKJQfo9/JFveRt6RCwnrFEGQefF4Lx4
xnSeW2AkcObIkrfau6EVnyVvFkiUhyTzzL22Ri7H9XzJbR3qe1L2uyRhn6ZT+9f1+MI1igwEUf26
HMptG817fo4peB8Bvo2PxAo9Z4apBSRg7V8wkoabsQlRD/1402vjWq/0tp+coqfaRJhqLyjOiK7G
OnHOM49tKktUaFHwcm0isqXX27TIa951aX40BlqqAs0EDdt/FQdvU47Wg5ZntAyF9TYwtzSicQhI
/1l5Kl50iW3xFC3yYOQU6CIilI/ViQoA0h57WNeE3dr0FkJjSMI0rO69OHqof1l4QyY/I87KKR4e
csFOTbb4adKRWBShv8UtQQ2zWZEHNT4BIM13aLjuU2e4MFbA6KfltyKPVMAm8DKu5NbZejQ+o9L9
dPrupdM5MTP7heyLR1OWgYjIKSQCGAo4QbLzqWu5WrB1oRA/dJb+1iv7S3MG+soo3TqL7LpUpxmT
cv93lsTCMTEcm/42a+CAswAgg1vhzcZ7uG5eXS26LJAKQWpfMlMuNO6677qZdo2jveREEm+c2Br9
saLw1m3UDCFnC1VMX1YeVnGhb2yRn6pQfZUCC0XcL0ApkT+1/aOTi7NVyM43tZ6aqkR+rwOonlJN
C8Saz9t7xhYrOFH0afUdF/EBcMWpTeKdntk/sdvSp2qZApKkSpRisjfn+jaTBIq2TX6sByJTe73e
ogr/zIwOuahJQredbNOMwXOq0L+FJeBge8u/cO7jOycpEQmPl1Iz4DtJI95gegxH61+osFCE4d9S
ak8mUUKTrOInLfuAmVjai+lrkY4aazRvZ9hjgaWMb6dXR9NLHquRyToOwB8Vrgc7zj9mY3jNSnzV
pC1Av6p4zcl4O2fjTZUizwujT0qIT4JV441TDTu7nj/6evXl6dzItcJDEbhUsMdN1HbU5munctoz
xYsDa6Y1qycmAfAm3YT4w7NJpMi68lLkxClV9r/CHQUTdO19icaL3oCQ9sobkyVcOO5eVZXrFyOQ
u1JtkzF5S/JW+H+NXX/bVv4V1jVaS7N6KKA1KqdgcZEtaUu2Ao93XspxG5Ifj8oJr7ZRn/EZPZra
gDgd5y8ui8M8giWMyQZNU52mXl8OnI1ozhdhBTozVRhcEV6QcvR1Xy1TSlJiku2WyDnjoPyUovnI
l+VugPPFWE3ecIW8ygxam9YHXlmhwXSjvdmmvjP2CI410qLS5Rbz0glq7bJvbGtrgzfg/mOQR5n7
rsnVNSz6cCDTAYo+MvDJ7YGs86Jqy/s3OTRvHPopG4uKjrO4vLHyl15kAQGq922s3uKBEfh6Ci4z
EVMIS/RdJDlR8E/cLnm4pyP+Fjrqls7tXQgon10CPrS8MbakEJ1zUTyq2HwvJinY6MWUtfipXA/K
k1DcGMvk8SoViHSaMjSP6wO7sUdCtd9qlX6z+33CBaqOYPPJVF7CAN/Lm11f2jp8pzxAjxFTooQ0
6i8ag5zWIGyln+1s6xbmAZURbb10tigZmoh8SO1SObV2y17zdSro7S69syMvuwwqW47s6SdvVyyg
aBaRZ4eyvSkrjQEBv2DrZto3+97NjBdCJKF7mBYN32QBspKQrGhyo9OQjGwaIScw29f8OrWJLZ7t
/dwVxknLmWA1OBGYRDhs1NxYx55h7OfZa47Y45JNO5PBNBlW8U+bO6DxTtbtrx/+73Ng6FOuyy4P
AwcLByD+2uRepQgbd4qKLIM1/Wl6c0UCjJsAC+lMs99487FysKRjcvqQ9JENgf7UsXrtwOvZLQaF
ai9COn1A7NnavCx52+0HKvR25B42tDQgE/VIvvBnr/LV2cXdZ9HGozAGb++Efw6Znf6cG5/oyLjX
dMjdUl1E5Bzn71oPULWyKO3laPyGpctFQ4VdhOGXlYrep0XkBmADhGcBcdZLXpNkWXKbUzKuJVus
nWMHDV/ofMee+T10yLdnFuGwD4+QmAGk07FSnvnqZUC/7V09azfN+ueSdQJjSeRTI+R7z32Bnwf2
sCRZYin9YU4viy7/FfVdnYphk+bjYxkxfc5d99jWgpamc5eZuMkd96edbCD+UXM/2/lDuo4OPK2g
bTi1Z6FHo9+1FleERwo8rrIT+Rhl0ETNxAxfBRTXI5e1dSwHQaCOze7tYEWxADaBskOXEAkMp4aJ
mlkOhMao3aZ2fdemw9tUrEGLUzrsQ6v4G5Olu1GQNiLa27rNTtmKPG6ws8V8wLK2Xqy/JbNz40V/
Zmcxk23JQ3PZcNaJW7I8po/F+BJaCXQhlz1aHFnRBov1ZlKwHKZq8l0vZe/s2OOGmeo+TXTjNfNY
rWHHsrulxTIV5EMZyVn0dF/kIG7ZYz9JvXjtCjffaq1IEFpEbzBGsLC75h43k+4j9GAZXEWHDrFD
dA5pUvX+2vbcDiZmdZP32FynrYtGMKSdZXuCTPkp82wxC9vprvxccPIXI63KcGC4AkIFizsT91FN
7OE0cpfcMnf9TEoDR9PwZOQAAXUL5MtQ1ciqaFjZ9U+WNrBfyvGQz/SZjdz2jqY4qkL1mzliMNUt
NJ8cJ/vsafJxt6m0TYnoocur+Bilw1pAm+82FpcN3coI3MnU3utFwWDFtL+qdfQUfjR0WHwj06hd
1aWjZ4lMtj1FWAN7ipGHUHJWlhXNzl7HdzLcDvjrfDQq9dYrbSjpM2MPuSbW9A0dv2TpR+ZlnDCQ
EbJ9G0OpoLzbTG3WPzRkpgcd8UYrkP9MX/4mshs/7+nbTBA1jJG2JrVUfUyHBuIHd4S4EaHf9Il+
o0Z9V1BTbmYH53SykFgu9DuvFtZe6H2zgxB5XJrU2cis3MYmgS1LxM0hikR3Hum3Zy4C9zSbXmSJ
yFRXz0zNeP/LBekPHdkw6dJTXtFWZ98KpzaVRK8MO1gMUCSaMrkoh/lp09K0r61JwxQLDzL3iu2i
LG7GY/cGomdb2mv9WWGNW4ajnbGS5kn1UsrFOjhmhZpZVPNJdOtMqEVOQ/wGGj4na6lrc/LE8W5s
RcxpoY0CA3ZHI5ALjW2WtF+KvC18xyhDH+RKiZYT12ud+kS2lQCg1kvyLp/4E9nMJWzlre0LIdY8
heZii/RVSY5taCh5SJMMAROXPTafl1byihubP4mfiE5MJFnWGMlId3i1PRthcVZcQH1O56h60Gmh
cEaVm5B3ZRtnHbjvrmW7x9826nlH0MjA1Jkqy2HWs5VuXflpNBwEG3fihQsiVntR7hkWWzBidt5w
U8WEt+CV/dSlIO7dDLdDOr9aI67LwRmeuxCvJzKgdl8SRMMSre6mZOGbtD9BShBtneirtmQfOG5/
ipih0jj0TMAo0UzbXNY/8Js5RHN6P+i9Rvi0iwNmcIndKDEmNDV6WpMOnUnYSE/CZsmZbIfg1riQ
cP3XN2JWLDdTaR4BlVQLZYXNOSdq42eK7E/d/Bum5Qf0DOEWgMLt5n7ppA4ZJ6QPHX4C3+KnhSl3
eo6DgpEh9JoOkwl9D20cbkdmzJIUnzQetl2svXutcLe90RK4lmTVDZM/Z5svLul4gpkOYy9fN6h0
2Odg7qViZV+7B+wjfJgYWcBt+5ha4XySoc5sg62PKJHkOFE17TRY8OiQH5WW67vWvYdxQWGozy/D
ZByWTqcrPLXPamAiIkflm1HZ+dPoGRSK+cJ/H93EnXrPJSMy688cknuX3T6bYO6KwzAhNWI70E8M
oGNPo2Y/tPjG7yLySLSKMGvCnYKx037aani3InK98vAm69FWiv5ndGno1ykteNSVT4qmAHlvHtzf
UtL8sJ6HkO1hCr1hi0HnU1vda7EznyeH6IIiTR80UUPPt2dOuaWuNhVSlMAY2PM5KxO/q8tf3Rq/
1KBTscjxYLD27Ffo9ljlX2g3SK+Efsq8l52x6bT/eEUpZ1Wc0n6x830MAhexYZBp6aHQCXRuQ+u+
6bz0VHWc21YTRBzkzVx7yAMZghuNZ29jNY63tbu1UM8G7iRI2+g/57m64w6bUgVbG1Fjn2urEh1I
vZvT1bCr2HcQ2oZAfql/UkxWbBXSR1P3Qj9uaL3GlZ3wjMZJHlX9XSlx5mrf9NrHDy06MH3VQTuJ
26FjzLZM5bfjrGwWwdao7RDWDbwrhr7sI2/p7pL1wab7VqCkPV0/JfOGKCM6D3UmebXdGkETTocC
+SOaXJO1lGB1V/Og+LfDHNQN63BYG09pn6ScB/prB14iMEzT8SPr4EppB2LxXqMkFrjc6GlXXTFu
25CNTDHig0g37VQ1x2bqnganXvZmaiXboc1vJyRjzI6Zzllt3uy5eAg2dvsMjvDErJZJHCUcaywu
fTAVdIe3Vtv1t0Pt/stLDmi55JuiNtpb5amaDO+dy03frWGyKMYbUMfu2nCmyU+bUcXT19gbUMQd
xvJpb7xYEmVh3X3UDSQXHF2UQsXWa527golYUC+i8ylatyHWwYERK8ycNWhj/E3bOQjloIgvPGVt
P+0Af6NcDG+9JbqJJHsVtmW7zKxjf9Qy+jHGeDLIH6DImX5ZcoFHOe69YbUPTZ/RhpHRSz4z/xTc
lyII0q02/03kB6ehZdwmtjUEqiyinZaTjNAY7p9jo9Es1MukhnAjwCD7zqz7TjezPlvLj5jcQ2sR
k53+OZITdCny72bCW6s7itpPI8SonKPzaNXPbYaYQnFymd0TPo6z16LwicJ4GyYtFI/e3Die+F4d
JxTi0Ek6z7T80HQuJsrrnPnLdojk0UPyc8Ko+GysMeNRrTFtrzgAjvjpcsyW+Igqmq+7KXSB2qT5
kyeZU5sOGUWwQE6ymu8Gi+mBLcL3+B4FCquKH47LtjeR7g/tzdxn+R5ZxnEewjviQrC+0IvIjAmp
jsPvjOb5tSjt33aZboTo76hSwRbH5yzkOzg7NQRB3S4TPWf3Wp0xR7mTaSwoZ7uCzol1aGx1NCZy
0IvpUZsX46ZHC2SiA95VyaFoKXGVZ/2amdVvStm9apVa6HNl3Aw4bibOzAbRU+vGZ8UsjZ7bpymU
uhiExaaxO+80pbygWyrfEzFnS/KQQ2bwI9b6qt2DVTqimeRWnukm/v76I5fEiYWTReK09hvZ/Wcm
si/Vxgtnv7kfG94XkRBeSN76Ti7dR2TRhEzT1U6fMkGzyHgyKzfyBYgyOgxMbG0O89AOO4RPrLCn
VKXPvP//nK+2br0gol9Am5amf+fpG21kW2VHv1M3/etM57fO1as7d49MIULfTDU4+Q7BWR5EqSZk
OyCMVb3DHFUjNVgKJNlEHribvlgatvw6U2cntM6A0r6McHT9pkQntk6zSoU9n51aHhC7cxwmCfzh
NFvz3uEKKqNqX7Bwh1J7s/rkD7hZSee5mfaVjqwN+3vc/pZO90rOFN3osrprxM4IuXOypkNX9g6F
GKAfl19m5qJNn7a9myCp00VNLgO+03qNn9FmBHah8eOYvww03W28eDcTkrSgNEAjIL1OGh1Nrxef
JnsxNmkS39SVRmqlVVwkbrWsbIq9mm19i2zOproY/b6Ue2OcImhjdUMES/PP5BdDWOPyz8SpZVMa
4egk3THGeO01ihV+P9fpb1w1K3RKHa1S43WTyikkXRzKWzZhawbaPL4YS+yd6Wz4U0f2uGsnxnZy
yqe4bu+tniAIMNX8G0kwFmhdXbrl+L3tG5mxFWoYl/vJrBNcZWUXmHoPyL+B/k01E6uJIcZEuBPK
qX2jtHo71ndq0Y1zWQy7sdSioMkoyuruUJUGdSs94aRMePemcuvGy01SsACFcVNu9VqdIpfg9kgn
dgHFkeFp3dbLNezKw1s+tdt26CgBVHSvGRT9Y1n9RAz0mpQwSi/SkkCbzU+pmjuhq0Ph5fNWGdS7
ucok/SALs1AOkSUc71VkfdXiHFmsmuQEOozD/jw0DpWwsbkP3i8ZKZ80v0TjvjBB2U/EwOFpOVts
SuOIMmKKzDsMK3fxqN8lY4/awzjWUV7sDNoDspD3k+mtUh7K0bohSHFG61q35ms3JU8oLClH4VDZ
asCoUcrbcrEeQyv9J1hTdq7T77N22Xu1cQq5k2MW9fuKARnRlNs0pRtJYmeatBuzmawAGSUfuRHF
To0upivomuPlTqp4Pw/GzlGKqoRmo0dmwabW8ouY2p8wHX6yjllFumyM5l/e9D0XDZa/sHozY/mT
TPZvP1Tw+s3A0vN6D/yeedkMWKFh1y7jL1qyDOzrsqV5pt1Z1fIU285L6kwH3bSOTUypqinzAn4H
u4dAo9NzQ7Q7t99c/gyhbRu95oYBGmLwxM5uuMPq41dbgg3MvoQlyGHLjjR1H6RDJy5X1evyfyg7
ryXHkSxNv0pbXy9socXY9F5QM6gZKiNuYJGioLXG0+8HZ1YyK7qnzOYGBnc/ABkM0uF+zi9cZ1EO
o772a+XZwYe1KJw3v5kQ8YG/lzqAFADtcIFI+r2R4HuaqSS4E/tZRsWtcbMTgkctyKv2sWjJxdQe
ZNjMMg8QxzC0c/NrApFh5ozDPm2cRTAauCgRQsVkr6GTQpnVXhl2edWM5KOs8CqTZAutfQBpcvvk
6KSXNQdagWE/drXCgs1YMOVSgUYjARiu/hxh0AndBHkxQys/UrlZSKBUC1xD+0A9mYqFZyi6gSE5
9yZ3N9Mjj7rA65hGxkz3U7jpUH3cwrgUWnU0yt6eU2tk241p3UwqtHPcmNUyBdPT2SAf+3qnNlSD
PcoppfQNJQesHsmtzroSBUlwqarFv7ajXh7HCvtSa0sKnrkxUHKea+O6UZqXRCYFhirSxEhfSxC7
K8dkUcJCsYOtMpUB0ZMKkJ2QvYHkAKtft3ovbGXVlPq+sSz0UHKcISPmbAQtrIyEZlMfulyvD0oW
NAcSECNlvU7aAB/pZpWU99uk0vNrqEvRlW31dC46sgr+IzpFPDZNFy1I1/eUeWnI1frnMIFS3y6x
NSxOogs4AHUIQ3+73yTsvJB53O6XxljlV/IwxRW42GMuI94hujTsXY+FI29uAVNUjIHpinfrL+43
IpEOS79Tpa2IA2zdX/oC+/rpruIAt2TjQ6ikbM07E32VWdVzEHYGMi5/9sWBPVcQ9TmJCLS7BtAu
IQltI+pOet/+PLC3u9h62j186tdZGyCl01HQ+jNeKUxULPQ9dVL1eO+OsVY7eiCMxE1Ff5wNWE/5
xpm9yCpXC/cc4un5VLgAp7K8qx9E03SyaPKAG5dBHzZPTunFO7Ugl5h6XcOTo7YveCDMY+g39Ty1
+kMnM/mKS4fSqeYeYL2taIaxE64hNuiL2409t9vjVUjSbHrZMkZ1LlJuoeKlbCd/peqiH8QrdQGW
jaNreyQkCO+aItmwnZbmohnAPD10jvqcFBLvQ5ZPWqFUj+I+CleSyiiLvbiRkQLqK1LHXYnROjTm
A5heWDVxdhEHIy7KVVTy00Iqy/fnjZmhddEl1VwMg2jOLrxgsCnxYGYWn2KSYPRBXVHUut8nqoae
/UC6JkmhrupaC06k2P1V1vXxmRL8hBzI8wsSddYi84L2GiGpuahQVXgcysKcu7Bvnlh7lXOvM+OX
muwbvzuje/VH9Oys2LC+pL2RzmKpyd71Mv+BqSx0yTJ9tdsw+dbnKbTBUPuejgDZYzv7o+5ZUSTU
VKhwZPNWzpk4Rvns9qxoZuWebBWQ3AQVGt0MgR9gTcxypyV6zNY+tZAfFCJ2Wj0W3+PSulgg/L8G
Xfhmp375IbMnYPVWOW8qtdtZFMbDKsg9rFEcpbhgJo+uZmwxBU2Gy6LPi3IolaPE4qctiosYUDzF
YpJw86VoioEyIDkUerHEcodb3eJyr1+aQMwWollPN8gs1V62vY2i3q/XwOs5Az5NHc3oisyfj6Ul
ryRNQYV4ihH3d6gJrvvCaG9vVQykldus04qalggR9+8lGZx/61PvzwrwbDDSN2MbYRdJCfSEW1Cy
aQojxBI09w/8zKRlLfXhIyIGwbxUjPo9iaWjauSdR434Mtqu/0eRGB8AvJ3XzlRtLJBraLOdFZNV
cYqdlGbazlI7e8XmteX3n6jUxbX2S+e2X4wMKRffWMIe4B80RuMltXLzrTfVbO553Xh1lCBbOWaC
3E5StQ+g++01rs3uCVvTaqEVkfwCojBEMMk/F3J0TUdVPWp5gtCCZnaUJqgFNpFfHPniUCjysugY
sXVaa2gtHKJIj9dNgUpKnFLgSqJuOESGVq+1FFRBqlP8b3QlOSjNoK5RtvEOiqOaa34o1j6KIAJk
TLj8yh5SQCfrHGr/RjNC/8JqhCWdYpnfvPgBXQnze80+fFbV3nAVoYExSmRl/gzt2+pTqAbN+Srj
8b1ua4PZt4keQU+Fe7zP1p2Ltilqy6QzRB8Jz3Vb5J2/7LALXeSlTNXP7S6JWuGsHLrjUg3G7iIO
2Mtacw05iZVoKlOc0sLE9bTcWOdMbRh3h+SyUfXxtmpQ9Lfr/JCksq265QNF8O8jbn4IVZHpB+t/
rnMH2Rt4SuwG7U2GiwoYyw4yMLyEi4aq8ALQTr8UfV1muxdW92D0UdykJkSc6LM6bdENyDOJVue7
yRGJso1oiRvBT3M2Ie55wJm5hzgYuuFi3Mxv6N4HnrOklGuq2+ZXHPWPhYq03Ul05Y6dIulWbrIS
C/U+juuFrHagK0ig1Csp1PnfYQfpL2EjwseUxohcllqdLB4LAAGmTnKT0fzWrooSAT7yuLdI0UQ4
n1TTdLjfQgxkhlefTErqaE7byMB01UlxB3kjEvepFPMm+GL+D52eYcobSSHFLy4UgeIgBuChUg6e
Lh7HHPh45Jhbb9qAFn6pHVvyPycvKYC1oBr4TtawoshjZGc1R6jCGOHjZA0FR81Kf6Rq5lwCD+KN
U5BPF/2J5Twi9yE/OtNytyigxUh+Q3ya7bIcVShjwG3aHdJiKfobnx1R1+SvVHEsxIl67FVDSpeJ
geWs4nfSrrL4Ns3EaT3gXJr2LVLmhrQTXWUYMSrat1PRex9vHYhrcSL98alfND/1GaqtbJMiWnY2
OVR8r4adrw4/D7JcXYKGv3XUwYsnvmV8UULIB3Ie5e8U7b4bem5+SFb6UitKvdVNTV/bSugvnURD
9QMN+Bc9UyifwfBIVZv51FPQZSrj4BXHS0yNmTBBZUjLSht2Nipb7hBqC1DhzH9pfxyKIvkx5Ih6
NpX6xTMqGQRpZrNj76SH7nWjKi2yojKl+5ncad7GTVK21jXULltNPnJHecOfXLoimJ3tUhWZwcAa
AST0zapI8vi1lSmiDVKsrCQoXO+mO+cGybJ5bUsvf1CKMl7JEMS2WeMlL/YwbElGph9Kp2Wwnlx3
l/hteHV17w/xcqNq8x8s+uxkZUl7dD2qDP10wfQ+QFBS0wrBBqamp6+Rk/waIkl6EAct7ZtDoTfA
aw0biQOJXXoBQPKgqYHez0QMXM7pFJg2HDh997P56xYiPMnz1ySJs8391rEGLFiX2nrZFFAD+n7c
otviHEUrjSCgWS2y96IZlqBYgKduO7s6WhQE621FBgR0mBzMs0IqX4eWumqY6sWbNVK3Dvq4+sji
5BWYR/cNi+ZDw3r0R9WaULJSDwf7bJxlNjSBmcRGfkpHOx78lqQHIWN7+kS3T+CJ1/CUJ3G5zCpQ
mFOVfBZgLb0WzftAFEsJPsjgLFvS3afgRWqxEdcQpN7bpl84qyoH4tv1ZrX1teZBtMRBhBhTnGgW
E7tI7zzyZbV1CXpZ2qY2vK4Eljq79BYRBRXy1SKYhkVMKbnyPI7JiZaGQQyP1W9s6aWH2yWqEs9L
1TNOt2D+T0cFZwmjNKwLhCFu8us1btd3blLyzeI1KiAFuz6vu9W8Bod99aIkvbrTliOQS7A6v/rs
qqkXESkwoDtIwsFcUc+lbNv7Qg3LPVyWV/bExpMMrQq9MfOcVxaSsiF4cosv4l4MGqjaL8CB5Bs5
BydYt1q+Ti3wrnGtec+Bm1nLvEUcQQ17eFTQOzHPaaG69Yn5NMagbJzMk36sqK+5P9KWJalW1sZT
wr2WAGSjfW9o/iIPYwhEIAUeyWYue+511gzNeBxLl8SppbLDhGTH3hxRd02vw5kYtTQqnUNtuXvK
8wiMBkF8zCuzPFog1iihl8HXwkoeyjQ0Xkott+BUeMiBjEnwmkskEKYA669XUkutSKrb/lfwIrcr
TWaseT5U6pnaEhl3q4ifuhiGEgKewSV0XXSjlDqjRBJb624w1V3IMwI4TNJQ0Q6zPfNbvR4S2Trq
fD5LK4q0SxZjfxfIkvXUT5JF6PHOikK311XjjsMsmTwYGmtQDpQ6YxKXqG5NXSkI/kM+HW5xdaln
eFtIP68QI/Uw4JDc6S4WhJDbqXEvQSQ2V1Nr/MfcRLMiQOhtKZriQIBumc2Vlf3EAkJ46B4g+ghQ
dNKBZEC6res0Os60rbcz07g8dH6XLKMkrl/UIPwm/tWK9kdgdP73kO8qyfQBo4vpGhupop0+XRNb
5BTKUK9eRm0qH3TuDz29XZM6sTJT7eTnNYUJLiWK0x2UKmen1IOzo+RJfatTKUgUYeqtIp4NJW7Y
DKVi6PMpi2BtITXBKu6LpMGkQIfHh6vurOKvR+UZH/XBQ4RhZsg2x3TquB/qOMAAGNTr0wiRdtn0
OK5XQa/ts1SNloERSq+Q5E8d38LvRtCe9arTXuEtpJTFq38LdZPmJJauut+fcyf4Gfrprvoo47Ge
FRFpxA+1TLVn2S3zJ6/9rRG0H0prqrcRxflt5PM1uZN366p0AaGMRYuzeCX3PGNh/FMQlfWlOI0U
BAGC6ZA7IQqT9klGt2tXRtN+TZymaNBKeKr+tVe0UYYvH0aNlLUzSA+p4e2gjOjrmFLxA1V56UH0
Q3wneSo6laS30UWeoin6OelMRDWm0hgbEVCJXnEqDoVtUCuzmnCWo5zxM16MDIr33jilvxuY588e
P41N3JOYU5IiPbupkp7FGavQl5pi6sO9v3c9ZWNrFO7FpX+NBW36M7ZGu3eGxkGD7LDtHcTBQOiT
71GiL60iQbukbuB+i9N7TDVQ7vgcI4ZN2UCspcVYJgBm6D1JiL/v0rSWyU9Pp6oE4kuciUPl8ewC
nuTP7n2tag/F4d6OzDFahQk6ZuJiKI4oNX26D+lKijRVZTJd2dTIfrsHCydrng69DL4mh6uFXF/r
BGeEDNKzJ/vpuYgHC464qy2cQU1+H9jULQJ+995c06wFlVZtIS4UB6SV03O1KadI0VF14MNMlhxr
eBoJTjOvI+XGA2YIxUw0oTJl60pDaUk0VR3KqARXcy+agRkseECqT7mjquco0Z9Edxeg3VrreMiF
Qzq8VgqlXrYQ1laMSoZ8wklzvGCUrT9W6Xi7tRPrza4Lmxw9JS6i4jEs0RViPzq9LSVGTTAzJO3Y
4av0qro4k/z7u9Wnd8syzF9RSepf7+9W3DLi3SYVAs0FLP21UEJPeFys6swDFz2Jpd/U0Sc99Xuz
qHyYaA4QGjEqBsY+ZmYX7VhO32IlTjeiNSTFjqkSik+sLJ2QtS60wCA4o+3WLyry2cu+sgagTH4y
dxEqOGYshbBOcg3KDyXyWSL6dqGl+WCnC3vy9QjOhlQFZ/BmHluL7hLhf7FHQH7XSL39Kqu8/OD0
sI4c51y00XM1dacOPJsyopxeN5H92tdaOCcRH+zFaG2GeGIM0YungJ6udSx2+k6yX0tIY6u0DPuV
uEpVO9KRTRgeHSl2XsZwL17Sllp5j9IrFcDppdwwpJBbptJaNIdoeBvxnUXDqsqfKs9dipd0ampj
yojzddPG6osOaywK7EMda1Q8ZBlyMUZWB5yyrUNXGNReQsV0wYXqj8MQ68gN/RruJTAM90vGcRyY
RJHYN3i0agasE7999PymfcRoidRhDDjU9WgieYOBTDd83COUxn3uQi0+iHhcT6q11kK0FM1yuuFU
xZ3uJa7pysSYoynirB3NWNfNUJ76FL49CwCg9qXEr1VGJLPRTO+7f2n8NvuOh1MCTtCbvAZ02LZj
bUP078Jnw6y+OpqUfo9cFfiLWXzRVKNY1igT7slGmod8VAo8kBzrPZSKhQgtbOp8aifb1zHGG26Q
A54kRtldx9xpZ+L1TEiKcWsWH24OVFEqehZjUmTsKkiVyyww7VeAAwcRWofqW2vLcBBVU+FNkdER
f0PmdsXcYh/1598QsYe6/Q1ZwppK/A0lrKHnIC2+At9tV24R6atYjsYN4IBkoSLs8SyabRmlC9WX
1We9rn6Ojo6n/daUI7XYUDRKVrCdqZNoUvgi45O+kAe5PAKG77aFElUbZJPREZWCeGGhm/dlGNpX
IND6H3a1q2Jp/FEXTBOIkIcQyrl6dNzyWJHPzBoEFzot/eiSwl+jl5Ugfxd3+Z7MHJZR09mnZoPI
MzbDej1nH0B0UXQD7AhsoN06MY+xoi3dXgr2lI3seUzedSn6C1sFCwTROd1rRrbM6g7LCK/hCs0J
MH5xevt2g26rWTquWspkr2dZ8l7XwYJOrSL0QPFk5XAbbEtfWZZliyLBNCBCxKjTqtmOAgIq+iEF
KpTAVnHpGQed/ObBnA6i6ceduRsxlxQt0S8ilIT6EUUfC2XqNIT6Pl3bZXgc+Uay8nG9mQsBdpiu
zzlC/4+BB2CyUsBZCCF0a6yeTceOHimn+7f+PLbmjaJW76htwDZvv6M2zjMM+MvFy3V34yEdtLb9
OH2MOooctSS337VOniMA3XzIqDYtkHFUjkin4oDWxMGqL6TqpZSVZ6+MOiR1MMoaUufVCPFQCRUr
2jd50eEBog2o9g/emT0GZOzUu0Ar7/aaWpsXYzroKrhFI7sMYWBOimLNAQjmDv4fWMtSj8qtOrKs
uMc3VRWs5Jotm+gTl7U+KPwhaJK1aIoBOSh/IFtvPNzDLJBUVpUlJ8ib5iUu3Opkt9L8HoCyDEuz
cPh2v02lWcW6HiH1iYvEQNME/SKKfRfKBTcSfUqd9phdB8lWNNvMNVdpkIOGkPHGcTzj1WZLt+sc
QACiWQ2Dv0SpRt6IphVlzzXlrjNkKvcRhvqqqhvjNR88CGzOVelD/UDpAgl+T/4DGJa8DsucLY3o
E4cgSKs9nCtoy8TKY6at3LHMt3WbvoEFhnruuOpCke3w2g2pcdbVrw25BYgz2FVskTGD8joNZmUW
XWU9kBcy1aGl6LsNuPmbNqjKTrSQUjTOTvpVhIuewFDkLYvW3+8TxpkMKqKWlqXVthBJ6+rNg0N1
uwebC+DaxfgG+cWelw6V6ZDSvzJNQAF6r4/3luveWmKu6lG5uI+1f2n9uk5Mcr8ixXXUnLpHtaNW
PU2AvyJvrzeNTYI7/+E6p/dAP3rd1uuG6ACzMToYkXttkqHdIMcSHe794uzWV/QUzDqQDYTfu9OS
mX4m2tXYfos9gPn4MxzcxMgO4kwcqmJAU0WNGwzE/hxwFTnof2vrVrDJZC95CDt8KG+3ud+hraRh
qYSTdt90f3EQ92JR0M7++Y//+//++1v/X96P7JzFg5el/4CteM7Q06r+9U9T+ec/8lv39vu//mmB
bnRMR7dVTZYhkRqKyfi3j2uQekQr/yeVa98N+9z5JoeqYb73bg9fYdp6tYuyqOVnA1z38wABjXOx
WSMv5vQn1YxgigO9eHOnJbM/LaOTaUENzezJIfX3EIm1dqq2LQ8Y4LUiRBzspLDnaQnet5hJQeew
UMEkIF55YaQfy9HQbodkVI46U+sDtWE+a9SS9COo/HwtKV4zu8eJAWpuGGhmAZLJeUBS1Eg3RWp3
ByNN+oM4036dTREop6Qs48Cd+mxNDq6qbOugyS55AJTW1YffWk4qbw3fGVZ//8kbzudP3tI109Rt
x9BsS9Vs+6+ffGAM4Pi8wPpeYuN6MNUkO3aNHB9xt5jOYW9X1DemnmJpDDiTAdvokQ6ZDj+7w9JB
NrCo3INEcXOR6LKB4E1fXZzAKpFQoK93TQM4qdz6sPr+bOdN+a2Iywb3Gf+lAK5/CqiGv8jqSxzV
zbMGaeoageUWvXZThwfFhWIomrFCUaXXJMTzp2sMuAdLL65KyPuN8QLWIp6PVhrvxGiaRb/dv89/
u7+kyduuKSFaugqup65bI9ZRtQeyz3//QTvav33QpiLzPbd0W4Hypet//aAbO7VZsHrpDzIiHXox
fH7iE/YShw/VQMoCYh9qeeIzvg93GbKoVZo+3OL8qoEpjI7og6+P5Z60DnzYiC9cYg4NpplTZ2tP
+GFx6rr6dGqpP6Nyw/zRFqy7Ci93tmhWacvWrsePup4NFfnwEYOYlZyozbZJdPvJcJWzGE/Y5ZAx
V3OYnK55LJE3nletPX64VfTUk2N+Yg74dMMY+MFVdjSAhvM+Rrd0NPpza1n+vunyg2ghEjicf/a3
Z3yeUeBr89SdtRrKj8BctIWr30O4tNbT26WqpJeLkfXJJgtBefhIhyBhH/RX2S2ehl5RMHhrySXZ
9fS3eNIXy1oOjSG/yaj/bwALmbemOQTHFA7ro2ZjEhRkRoJhKlf/p7tOl5caWgh//9VQDPUv3w0U
dkzFZgI0ZUUzTGgan6Y/K5FSRLSQ18j5f82ToTJ3chukQFwChePt3HQNYwf6Wp4DDwOlLoZuAWLo
digNDHc7qOJl5WM6mKTxUkyYlI6LtV37gCanudTF2nadSRiBi2nWbCF0i9EQ1+CL4/Qr2Sqzow+N
4yjOmqp5Lq0m2N77cwSibxHdn4MiHh2wnxeJpsMWJByra6amLOCiAK83OFBtMn4hO59sfYDxC80r
hy9ON/IUknv/GDndLUwarfaQ9Cgou6kj77sqlFeugbyCPTVFnzgA+UXQx06UW59o3oPFgOi7BU9x
9+b9zvZ05083Vft2z+7aPjl9fbQq1UQtjMqzFHWvesmGTofssMcIyUHxdlqRSWHypdLKY4BezkfT
sCzapl7tXV1mUsB6Ey7SAKPcqfKDOv3RWmUkm2oo1aVoijDVgUicKy05OBdNHr7VybkN7eQ8YNZy
hivz3Oa9/OA0mWXPNDPvN1rCU0yEiEM9Bftm9tx0mfxw77/HinuSQuUGkpHd7hciBoxykl/OzTGO
rlo0KIu+wucjd4zwKg5qEryPiT7sRMtFWvzsRl9EQ1zjW6hQg6eoZve+T/fp00he/v0PyFCNf/sB
aSqsRkdReISZhvlpco3Avieun+XvkH8THvqpfxDePSTnKUzljrMwKiPFH/CX3c+nYdGsc+OtAhq2
Q32V9IJzQnakvYpGxONxoSJmuRZNqW8oG7j9lfnCzecAv38UmeXt29I2NoMCYtRF6rrDTBCkrYa0
8qIrB3NThM1rwAqAnTrKIjXTF0gx4BZA0bVXOyVrIvpMJXNO4SApeyaztWiNg97MYsoWSLO0eXUd
MPDRgT47+gX87lK8KabtFAq/6S9J0LSPbtb4ly4EaZN53aOIKBG3BrMYZ1vRLCzTfugKvjqiCb9u
4osGHWIgY7rH2HBRa/ZwNPNhOI5FnWMq5ctIYjfA+30boPRCDFWS/O7ktr4ZHIznPVzINtmAA4XX
98rVtyqEH+RYoYA2wPGfzsKpD6UQ9UACQxl2VqQ4D0ioKw9q7J8F/EAAEQTyQPRbYYhaHniFEQWJ
2A+dnW1G1nmUJoYSv6KKPN+qJTexVnDG2rFWMLd+irpFjBa/qK/UahptfQdTTJ6//qM4INt7iSKr
OojWPQLyhf8orvp1DxEReAh6afzi0QH8c14Ukx30Up995/dP3aJptShve+1t7D5limlUjLnN9/uc
Ks4K/dBWdmkep983mNNor1lA2B06N2ZodAdZyZKVZ8f9pbX8gA/VCF8aH0wgXkPZR5HUZ1Ku7h9m
/bVNB5OkNpDSzBzV71WtvKemk755INLnqelrD7kahgt1Sr8NamgdwilFF0C72qZKdLGRYBnxY6ZP
DKT2o+mjS9jKEinsyVR2nraqt74vv/s0XmUwBfkWXGwIyN9+ncReeOsJ/zyZhmrFOkk+5sKmHNsH
ifUN4ndlB8zUgNwuOhFH4U0UtZuvwGQElyA0jIdcBjvnNzV6phU6IAtcPB0KsEZ1ZfYpL+FwiiV7
XbC42N/nPxLP5ioYmRNuU19LtG9jbKWE3rYLIpgtIzAKV2++ojuPZJ/iRVdDd6oHSwbPX5Rp8T7l
IURE1ijBoi5LBM1QdDqars5EUFjqVrIx8VVZce/yJIWWOh1E834oC3ndabG/vXc1ZtSttaEMxhcF
itTasLylrsv+kZofOvqWpp1tKUTgB2H2dWvpMHUyO2xXfmHKczGsT4FB74d7WfaOUlCEazuAnKe1
Gv5zcYlUepKmCEmQ0oS2yJcHANa8MlzrtbCMb8jopj/yCJqWA04QNu6wkYqy/xpJAV5ETeXiAqwj
XNtm5WOGlh11AbIgUOgfsaAIlnITQTmbBrWgtsjkOSsxKLqwDEIl3szzrWhKctztDG+SNemiOp+P
XfwcT3nascjTRW5UWrXCIC9ZBhi17PwYBXJZN1ETEKeiUxxwEkJdfDqA6jayGaJjP8NFp2gy3Zpr
W++pkLk+6OteL4MHPwi/UO5xTi4U51M7nZFepPQW5cNSDHRR1m/cEgsJJRkRGXcDphW7H76o6qpA
ROo1b1V35/VIVQK5A+Wuh+PLmMoyX1w1vIqDJz03LrBeqQ2ia43e5k4Zyvf7uFZCIO3yXl2IPlWu
PuysD1koWB0uaPGAlFrn5R+1ATfdAVkIlp8CN5nEbs43Jfn2HyJyT0YgNte/aPqQXT0HnaUpPSta
oeH91prGWGlot7EMAY97axoboK7gyJm4SIU04RnqASWG6fdWxFW67i0k38Xvjb1hfU2rdufq1Yof
aXIcakV6MWw0sVAHgElbtVdZSbdxnEkv+CP2+0KjAt1NUWHe4ZRT+JBMp9E4BBvpV7kyowbqzMSt
1SyOz0rd3F5NvGTbtdm6dEEOi2YIh2SNdX04Q+cObaBRJbdiQeBPB8StWuTBlgrAmas4IEp17PPM
QA+xOhmaPrKLp1qLMmatwpBnWXnrBNKGMqFaRHiMhjzCECBZBpCuz7nWpmxapO6EqpLouXffQ30F
b0cxECdKP4XK1kTHz0HEb4IMoljvoz3noLz8g4wkGBv3h5XYiC6aNaC0eDLqU5px3+eKskP8sW/m
LBKlRVaow7sWBw+OObbPsmeVD61n/9av91p4gP7/NfES7crDZy7HmvOk9IXzBK5w7gRdfhUtFLS/
KJRWDqKlYoUyb5siw7+G0NaD8ZZLY7wWzQDyGGoNlroQdzOHcniw1Al9DeNg1SpZuFRV6LKjWxqI
ZQzGqbQUNp2Q1b7y27u0SuQ9I7Znb9BZ01Day4rD4JJQyeqUwrkUfLdico9Mwc2jO3oUm/xhAGlu
tlco1Q2Cv4SEUQt5ldVG3En8R1q/PowIrq//fjWp/4fFpCVbFrt0IBkGQjR/3anDyU496J7xOw6X
M7MtGqieUnWFVxs95BVKqGBo6qvoy61KYdKPm7VoioERSt2nq3pJ2QyZU0uPBmCLdJzbvZOgHtnc
T3TTSDBw9FTA2MA5oGvW1U4cSLoVq8yQP0ZJqnapZyFIgUxRtZOngwgRTSTIuU6c3i/+7Rpxn34o
3/7+41J0+fPi2+I5hNq46Sg6VJ3Pn1cFmgeAita9qcjHgVRWQA5N6wllOoiz3I95rAdyfS2hbm7v
xb5bLdBunGptSYAbRIFQVA4TVQOq3FpsgTKPzaipnD6dtWqs3vr6X2f/+7hOLVe14Y1recKAkDKw
yZyY4U5si0XT08NoJ/bQohkBVf6tKUbvwfdr6wzpxU/B96ZXlbwQqndzuVesvZ1l2ckeEE2F6Pso
DjDccD10NG1tFI7/GI9OejKRWtIxIvsK71dCMyCtqR60KlrbbCJ9W4/YF2gaiL3WpO44q/hvfzcj
hNmSuA8fcoUp2czR5IObnX7xBqZ8ye+VtWimvfUkZVZ6SdWxuPqyRllLS5CryhAakZp6eWuGIyII
nTscurAdXrT0R5iM6RegWimYMXv6ZnNrqU6CRWbL1YMYHXQsw/y0fIZ53rOd4B2Im8lJACt6ege3
pj7NUG16aZy0uFatcUw8EPaGEaKr7MXKouwtY5fEuXsOwgGsSFQEX/lxvAFJ1B41OdS2JtJSq8oI
y3fb+irVlv/104XYwr7+/fdfNT9//zXLNEmSmqqhyqpua5/mi1Fj1pRA+r+YPcuOF12x9VXlh5B6
vHjRtI27k0zN3fltcfGRN1mLluivk8bCu2QaFe0QsgGk91zbdJ1OKQgN+VkKiwkhEciN4AXHaqu1
Rn8tCjM/I34yR7R4uIou4PntqpVwDxJNMaCrzqNZNupedFlW1+4rnNlFSxx6V8lRSCSrAlrfWYaq
662o/lnrDIgcgg659soiE8l7GVyIQe77tUfYjnzK8By0mrctQgvgQYso4FrHrxZGs2WD5GW7cPvJ
i59yUGdrXS93XoPUqcFjaR1OFADQjj8P8GohRMcIONwHEN4DhD5dYU1XiOA0N78qmmtSAcuBFLVe
U+zkyUyz/nVWihHRxjvatlG/tCDiOOFKBEq9fEQZ//wpDyCa9z6UjkegDHvRk/E4OtwzCjW25Tvk
/JB4gHaDKqgtveAn864z959Eq6lPeN3az6ijJBfZ8k9YRUovauP3O5m6GKS5RnpRhiZYIyayrDqF
Z1xBBfbKXB1eKv4huDYbj1LIofC7jPpLWOxEX5I766xOhrUb5u1OcqUGxY6h3Tmxaueze1uc3WPs
KVo02fYdfSdaqhhObW6bOJ/kxYPv5s/36ok40/0Gim2Go+ythuI51W9xRgbqEbmnkeWBop8UKhlz
s2QFpU1NcZBrcLepnl8yIKcPQ2kE1qxucSgtUT34FBYWKNLLyAWzUhxdfRdV5f9n7TyWG1eydvtE
iIA3U9GToki5klQTRFl4bxLA09+FpE5Rre7TJv47KATSARSLSGTu/ZnwJA8ofyd37niWBaKBkDJc
M/xSdPq0yyeRmTeyxYnccKmZGqoC81CPH9PBJWPAjBM/AMwB7wzhQ5ZKG4mcgDikLMlDlnrVGmGg
atbGiB/kwSwhY3Yl4n1JHx7zevzZ+L3xjEy/K0syRxMr04dS+FepwSztOUn8D229X+hLQq/ZMijt
aY9kibqXZ60YpsuZrEsmgXKkSME6dGm1dywXw4hC89WV7XQo/lzO0SVKNhmqvYgf9vrOrUDAD1mH
HDxK3ptKGf27TmTTSiE3+YB6YrQ087B9zi3Seb6o47ehj37F7Cd/WLnGz3lANwd5Fbx0IjYdDYJd
ThJk8KRSfF4qxf1uh81v9MPd19wrMBUptey5IHq/9BFM+Q/RPMhe/7igcA3DVdk8MqkymdI8T7gf
soGJ7Ye5qBrnGe8s9Ua+ekXZAdJHe2Ivw9eDgjwpIKF0L1+9sjWLmvdWVUOHXLZex8pWhLh3iC2W
9/9q/HVAqLcB2JBaHw95hcNH3iLdlTlmcIw1FATkmd1hms1muNeh/s5BLDf2oFPqUbNgvyyeS0DV
C3zVxLPJpr3rxqWi6CfTjMqXyY2m/eAUKopPFIkUqis3QDdBFu3AIWlbtdVxarXixbKKBQxl2F4W
oO2gDe2t4TbVxup1+xkluge5ERzbCdh+GzWPeH5Y2yZAaihoY+cZbYyHSLHbbWCF5hbBur3aFPmb
pWC/QfZVO5oG7kNI3lkrr7D7L4Dovsgo95+uWZO/d0UkSrt0dZGMLUSpLK1Wd44mfIFpiSUE6odF
d0BtgcVeh3nTUdfj7Gi0wv2uZ9ODzUP5Hcm0X0442G9Q3bobL/OnF5/s0qK07f4ZeUjUkTy9e0xj
9K6qjiCFqiCyhf+JecpzoEjCqcM7kLrqZujM9tYWprPVlcHbey5YckMpcI4VQj24FX7Ho427kBcV
0aYbSucOlUQFtMg4ndGYD1ZFIbqHPC5S+LBu+9TUOnt5PRdfmLgM5C8G7TVykDtvSqFAPJpe+Uvq
HywAjlAsnF+WwKO3K8J9QNJmWwn+nB7o9Wksxuo+L6vv6CFp+POaKsKDWrWHHzGDHcWNrM+G1tnU
2HyvB0gcb2FgbRESC59Edxp4uAFUjPEWcM50jxEuUkJNn/wwK8TFqgTLtQoKaWd3JdSANFjrgCcP
iCKCnA2sbIV5b/CSCPuL8Kbul5LE665D380uYn07sqdBXzjpHrLCN9ZGp/YHJx4TJsSghDUelo/Y
vjJdIqX03aqmtVYCO0HUHcV56O8gIBXncpBFhINgGNdWuJQNmqMBKZSnahZzKjtdTr15ONzV/JBE
Hy4jO7tRi9+NWqQ7XfEwXhRkKP1Zc7XDGwu5Dzd7wgMX+TzFzH8Z4ZuYwulHzouZnGSu3uvVlG+h
v7lbUwn0s4KE7ayhXX1vghpgG2Ny1/3d6WrxXGZmsu746R0soxRHRcudJSJdA+HoWuW1GGewU4ZH
yVGUSkvGvEqR9XU3PV6rrvXNpD3K0oXemEbN5Rp/WycvIu8w9OlrZkBNsCPXWjqqETx1fdXctZl7
1pU4fJJVttXum0QbTxhlhk+uV2dLC5uKjWyMLTfbmzHJAFlE54t4nL0xHTVuFg2EfJQo7ox0ak92
q7SIo2J9iTAzubce2xMNAdd+jmqRXY5BK3vNqcJQ8lHvgg/durGHOem9GIkzbkvCdHjekmzWK5cM
tDW+H2QxS0b+/4A1LAkfGWdfKzATiPaq5ROvlFXoqn01VK99r5tsHnQfPWlE8xjAKqM8/IcFuv6P
GAfTNS0XaAnAEYuHUwNM9I/vkwrQxVTEOTZKbUgyZs1cW+7F5G5s4m731Qy2mDBO8dz2vTS3XUtz
m+zZzq/14R96/vM42RNsvfH85w5/xkWJUm9EnU83eBKQTvE7QXrFu1Wb3joOrj3eyRp5GNNy3CgA
oG4+NTR2yi5ABopdN1OXENyh6lr+ETGz+IEHHPnr2t/KkjyYDYqaTBT1QrNCAFt963ZofrgjnHI8
rGzHxZa6807OGPn7yIjvozz2TrJKnikR6ZoumJAO/9NAdKteI2oFf9ZrVjAQddxIWbCCki6X8MKx
yXVy6zGEWXZg/ZDgf6F/r4nzPkWa+2tCouy51lBPH1Hv2Wt+Yt0hfhgu9TRodmUhPKzCgh1hDOsB
Ld7yMSnzTZLZxYudi/jW6ogNyiJkc51ZC7XkesjLl3HSo4UyK1KV3Z2S5kBVAVwviYbZPObCKjB5
wXq9Me/SRkE7AtzRqs80UWzGafpm6agIjgmEPCLT7nNX6g8GydYfWU8KBanG+tFGy3ULpJmX6z/3
IH6JvgZyLZtalNp6wr/4YOtZdmQPXK5w5ci+8C77Kak4uv7WtV1zhrbsmFvfwZtLN0uL6E1qnUVa
aPuYSAnylI31qiJfFg5W9kNTYGLJHnx6dd+NsMIcm/RVUyLsEmYJS/CyHF8JqQMSrtkr62UUvY7G
IlJccfDlMsUPu+A2GofbQQ0qjLTIorRKM7tpxWhujkL/HWjmHWHm5HuNdD5mi57/4qKwtmBRmjyN
faQtff6Ycxp57Tr3lP5ohdm4HVpV349RHx78wSq2hQsXlHBjuo7rILrnf6xb9gYJ5THI7GbNGnw6
GtU4LQu9MHaBqoyvWHYtnHLwiJn79XEAi423HPWmjw2SEQ50myeuoUIu7U83NamQbZpnMOCjXK3F
LUF2SxJMuRLvN6/25MXkK9SMqX4LUpGuUtsFSBJXoI+1xF8Eaad/R4U9DVT7R6TiDjhhEHuyA0/f
N20d8WH16iXBISizE/tHlqa/ckXUT05Vlf9p6Wv9I0ponqo8zTB1jXCaapma+WmqaodEc7BmGp9V
K/Ngi31xjY6JN0e/yOo9lA3TpHrLori8sZW2O/Vo4d8PuvYi65MpQTEH94uyxiihHJKd3IjIYtRY
H4uy1S7aQxWV997kpre+Fol1WA8IroBIWwxEO96MbIJjXKLV47m70nKq341dfkNkyn1RXA2ihtCy
Hcmf323bqAdFbUjedEirh07+0Jie/ljP9SGIPIQXjfFrj80LMkBCJfQud/RwRdS1QOp2Iff7cvtP
gms4Rmi37ezUMVvYHCoKWpYRb5y0Z2VpoQRwxIa8fg+mO0Jbeq3fY16eA8kL1UHcyrIfFOI2GKyO
rATK558aZBe7tBkiO7booa0ydwBGa59RhW/u69ys7zskNUEd2Wcl7pv7ENWx2wKDmGWp6urRdVok
0tR5M6SqJb440fCzjeDIQjn97bjVQ+y7ymsGB2SRxLV2npyZvYhsOOnLv4ZD7nwfzjd3GW5bgfm7
Ro9kMsbghGa22DrRkJ8QHYUpE9j5a11HaEo5drZR6iZ/DR37rfMxRI+qKXr08DGX1aOXu9s0acKV
HJSP7P5MvfZvMd9rX6Jiaxp+9upBgz+QJa7RpqU4KOOjMpUniQTPa//Oia3qKUAZ+SA0pAxlfZAH
J19rqicD673cQ1oNhaq12bYswVnJ3zaj+Hi41iFhKFZmURs3ssu1QRY7FxPekrzEMhcNwG89S+89
pGJWLDdUXpSz81uc4QhVIR6csCzcZyAXDgYP6NaIu+4Y1uhnqEGPnk+MbdCYxcMDqr/+onTz5hmN
af8GcFf3qoZo4WaoWn/T/TkHXBZIqzTrEZ85VJVAslsB/jfG6N90SYAfEbZrB7TB2x9dED0a/ZTH
vzHoYLk658+GhryA3yX36lwq3Aj5SDu5l21kdC5txgwZ/tMmc3L/PM5L6nDZi1xfBSVMXBwjEKEp
wLiZM093xs/uizLsEeOcSbx4gkGWTsvWv+EX2T1i771jGR/8djgJ/SJ6IxaCop8yJHeplxp71YDG
kcW68+jWZLFn+Z1fOJ3x9AP/1CoVHd1ceXA1mFaoJ0f7IfDdu6BivVnp6fhWVMEh8tL22KiJsXGI
5N0Q+Ax+o5iQ5aihYL/6VpBcfnG6pFxWbjedDKcct5OhlzvDh56aKCmijjHw/zRstINRa9FRRWN/
BegreTFEiiQKnwmUC9InZvhtTByNneEYYj05MNNUcKiDujfunTDBIQjLqu+O+MqSGR1arM7FMRrg
J4FLKMVhzk+KPBxQSKEBRND7mamNw01rQX9XR8s+96J9q0tveO3dcVw7uUmscUaUtJq5RIPYexpT
gSKzW0QLtTWj167ABNPg57GVRW+qYdYH4gFLpRZtj+RRn3t5hZFusxZOjuxF8I7IpxL+yC3R3ZFP
4KsokRS/gqQmRNXJNEfE8v+ArVD/X+I0JE6yCtEOBI8wYyJXYODJMlh7ckHexiwbZgYVdR7IeN0T
1Dn7Br018bUNyvuYX0eA5NwK0ZcivMH65jAaffC9nbQOO/fIfFanu8vCAFdVJuovPo4tL2WrTdsu
y9ERnYueh5i6guvD4dLKnyXywL779+t0+5/efbZhECDWLdfRPFV3PsXRNYRm7dGulCeYi9j0+NjJ
j9XUn1SRJftG1LOPelg8+QXLElPPnJ8luMCg5SG+9h0tsKsjUjmVRXfIiij9helNWRj2tXumuu+X
ThW0gS9950tb+GrcNH6rL/BodFI0AbHDSdP00BLx/QXvYD90RfK1bXpzgSJBfoZgom8L9h1b3IIg
XrpzGBTLja/ZGB8CFuVyELZNCVFQcBoTuAlJECitLHpCHOpGn7PzoUDaLREkf+cZRLb9KWFq9rlt
HgfKxfkPOFQgc58Cb7MIiGHx6rEN/pnqJxgd4RvfBE7oPBmkdpdJNyblS2ohuhxOyQagWHOATzaV
OPBwWnekI9v5cGnJzdFbyEqRNmQip9FdBJkFktSejhLnIuEw8uwTJuZTUQgLO4mpxSW45Wnamd1s
ckw+7RHFPBadbt8dNKVybtGURIrb1sznKMNLZ94F/cpKbDcK66cclCkRgxx8pVD8fB/UJAGPZega
z05astRPTzpKvz87IVau3vCUVEGxgJ2S/4qwonDQP3rFDQypA0O1HmBVWqsiiexji0TedioTdZeo
SXi0gAuszQnxEy80v4Q+AbUUkM0tITps7ucgjJJN4ikHLsi7Uoy/EK6OW5MfCHg88B49gq74LK3w
jn4fRCA8ugxi21r9GTRKpECNJVENcfYyCDHk+nbeNl3u5OuKeFJ9mxQJAKBNbyJ7jyxhGH2Z2uCb
ZrnarTCSeD+Vscdilyhj47OWbYYh2MoYZAUD5caqRu8Sg8wigCgAk55L3FOFCn5TUTSM4PrfTdqP
XyFTDeuaeMrWtWJnrq6MuDgHZvKKAYB/B7S/3jWN/pK3g38nq+RBFr0sXRN4j28/1ZuNri+6TNSr
fHxIOjRoJKCdDEh9K8+uB1mXBH25TfJbZii3Z9+mPua4rGHf6Vu32pzadWzwtLqb21iJ2/qzbB07
1bqtvcegHpqdniXGSzJ5a5J09qM6OOF9HYrHVB9IgqGrttXgJcMe142V0g3RuijrfCuIvy/lU6u5
Y771Rre7FGVrZiObo40bq2x/W/PWbPBV8PXAuKiiqMTasQL/+eAXP43RUW4b/KiPcoEbauvIUavj
Zc2ru5iREp3X+yXBaZYzeKetBNZzZEpC0NVi/MouM1iOTRjelnGYPVpT/LEeF7DbIbeyx7m/1WXe
m6nfpqPhHrNWzZ+TLlyZ8hNFWblj6e8uhdGrW3uy+A/IQgSG2hY6bxIWz0qLP9zcd8y7cpcRH16I
RO8exyEsN6VrxGuZKPSTzIBobuLtylf2ksfnUtXGmXrxdAHBgPUylpOBSylrY2ef+Z2CE3zL9jJu
q1erTc7BHOvs43JvIw79JhI0wpAJiU6VH/k7ZGmbTRR45kOap4iCg1X52eInmTS/c1+13vLigWAw
Bgt/TpAb+lTzsQmOUI4Yzoc+edU6b1jFfJEpB7Avc44IxqlMKuQNKSM9wiFLtvb1Dujl+N3F+2xk
r+7z37mA1djepZjr3HZQyFcpLnNvXVbDIMfLKivQyfA0yPIpiySAgDYkT3hIz1nbP8keGECzYY3S
57ZEWh0CSbTTcAZ76Obgm+zhIJNfWv14LJnTlpiBN6d6PgjVFks1zLSlq4VIcyV2TKVjG3h3OPFz
NkR3hp5WZ/nyKSgxoDzLn/Hcdi2hPvOh9Gccnkv9f3j5eKrzz+//GW5D5kcjUad5zsyS+JD2MSwF
IrU6jE+Tt68VTXS7KAOT5Hlmv0TWwD5IYoQ8CzqfDZCpp9EybnwFLFnvr7vctwC7i2qpEZs4VOio
kz1XnxInwb+DqWqDLEm8tv2cqPAMJpYg43gKmhP2uxixlJCL1Kk52MysX6DyfMndRD/Jkhpg0pHH
T0lE1Eazc3/PvI1vRe5YbyM8cAeg3H3pNcpdMvXDrBam342egrB4MtyHbd98z8Lup4We+1tNZA3s
Qj++xAhjYyCanpMxEHdFbJWowrjFXe05/jbWRLOr2Z3izaXAVan6x0FXp9s0wpF90vvHscr1RYxb
69r2yCqUvOt+enaD9A9oo0SLMeb12+8jFggPmZmhfWYGMLk0r/6m8bTneum8mKOJo5Zp5xu7Krv7
0C6PKVDetzRD1HgGGKqtCBejKMKzE1f3Qgnj3TBE9sHP4aLIA69PEIoIsLLODHiFFkXU/xY671sy
NFHlvYbwzVetodYH9MvaEykxXqVdNK6Qv6rWdeKbp5rZCQJW5a7xkSX54HohcqBd4jy4PkKiwOC+
aQBmEEWdvUwcLNNYXKwL1X3BlqT/7rpRcVOJulnFUxdvbFjFC2YA8eLZiHXUZtj/CKxxUweVCG86
46nPTe+31Sv37KS3Ldn55ejAWBgTfdG2GoK6WehuEIzyDgUS6lvbVfaoD+crDfmbKcV9UwVdjSow
xgE9uLh14XfswPP2pJfg9xpAh9+7RJxdkq2/SDkRs3G8BaL82BOjI79HQwAotxXe0SHDTazoQ8ws
px7aQno7BGF8Lw9VhXy3kgDhm6sSRamxkEA3SOoPCWeWLRLl6+CW58rOyyeAt09a7aUn6Gfqc6Fo
X4pAc+70uGyOo1WfIQIA6ceCgy3cr1jt8ls1Ch4wYxp3gZNF5k0dFeatQgDaW004u78Jm6hx2an1
WhaV0T65JdtDW+/FXWe3A765ef5mKvHsvdqFB93rjsA0XfDPf/FwQo+zKjR+JmUYbCCuvvNzJMcm
IYhJuGbuIste2HxVHFw2en98JjOSn6o0fmZ10tyNyGUtWD5pe4x7+i+qy0wNNDzbECT5yXtX3Gdu
bxyHwdlaqRmiBGnXBPRMIOhzI4694r4fHGdfTsl3coz0EJo17rwoAWkny5HuYNLcYLqF50C/Koks
f2EZ062A3vNam4u2YSPI6mkdjJ6pXEdeOS5E2ygFqTgjP1xOHRNnGp8Vl7sQc20S8IJydWURop0o
Qm+fN+O5GmPr5Gbtht3nyvSMn4XAQEyN2+/CtPrz1GblbABQr+vobap5DmN2OmMXN7+F+YgYoHhu
ktC7rfwJ4xTcQpZDgqdwFzOlR0rnb1URZTclj/MZo+fynM9njqmdMyb9g6ySjX3RZBuBOt9CFgE3
ZXeKVn+HdHkoZpWyOlH7nWhwfZVFJwomIm/Jt1jJ7aeoG8VDhlVBOpfKQgW+GfToUqqDgukZB9Bk
72dpYvSbPrS/Xauu3a59PaOsSG1w9z8jHUwkQfH+RpLW3Q9VE+/czvcOxC+zbWRqwVFEUbMJayO5
I5WIp1FpVKfJrR10DlVUZ0Rw9ngzb4usyA65O7X7kMd/20WFe2sUI56sI3atQ9WitA7u4wFTCMSU
TaE+lek94vugDtwpQ6g2jre9Wde7OPDaE2IBeAx4af2m+/lRrXjSsTPbdVrefI1r7HVB6mVng7Tr
FiCVuu3LLllUWOWsNKKoO83masJS5lcGYhwu3hzfoDKvdLW2f7ll9qixhlg0BBXPwlBWAmvD3yak
spC58C3o+YQiTIozRpTdth7bO5dHaZPortgMFlgZ1XGJLdih/qJazXfdzuLfuX0EpUkgl4f5bJN7
fnNCdPSrXmseJnRT1xUC77cuVnNeTE7QD5TmDMOoW+QNmYAK4zacLtJfKpqlN17OmsRGDnsNvbA4
TJNhHRGj0pahJ7RXEylaYiAuiUpPY8peNypyJVFoTchYqtWeMKUDXFz8glvBREnWnh1xY99nTRcf
jAiBcDfrx7vMm7cvlvU91soAWkY7brWw7TZ2wBJJi8b7DpTuDw+YHPYz2fgwZgiJpCkSsnXedy+E
J0iQ0COaF85uVWT3usBLqBuareoE6c6ZkBnVJpTj+L9MNqPa2ifPRFgkElWABBn04lGPUKIvgeMP
kec/WabZnB3Uu5IyvhEGmuzVrKo6tOkxmip9Qwa5XUlwFx4wxdIWUbWT0K8unsEZ8GjvZGvToazj
WOaTqvY5dNWCkCkGZFbdpwvD7MWu67RgNbla/gYR4xdZl+FceVA7CiP8Gc1zroWvb9krJbYvxGHR
wLJ3fdSPm6FP8odAFx7xyq75YXt4FCER+guX6V+VGjnPlWpOKBYnb+6Iv2uRG945mw+jhraWHvND
xa5DV1ChRYB3qp1yFfq1d5YdPc9GQDQ2vZtrXalg+lFbTCzzVWS31Brss3u59uViqa1tAlANvZhe
0FoNV25R5lDFCQDCGWT93BvprRd7X53E8I6Rwf46bB4nw4gW+qTfTo13MLPa3zueiy4fBJXFNIYa
0JN22Hppo2N5mI6ncj5E23zM8jWb42hbslNYwtzXX2x8JIx6GH6Tn5tAKrNQYbddKyle161XrASx
b6bLNJhwzmSiNhXrfmAe2aqjEi/Tytae7Thwtn6C/yk/eZ5XLX0FM5MuJ7dhwaXiyjz5oEcyw3LW
sW0MS2EluFyoo3NbVF3X35CSe7RQO9zKuutBa9y/ujSuTlwNOWEIOA1WZk3z4jaiwevVjL70dVEs
+8wyzokXskUFCwGeexMbExQBCAnge9JgK/RKYMLcHkVtsAUkQvWYkWe6qRC+3Mk6LTPsm35CxhgG
1xkXJ+cXuaglZoStH7gPgcEqOdLVb6qijFDMi2lvKiwEkW9ndh/n0ESlCBaCySuiVembUEMA68CB
ZuCySwA83INK7w/dZNiLZHDrlQ2G3gojEpJBho1mOeS7aMp5HkpVwUZpwtwi9PyH0REPgR0c4UYH
qITHCgGWpNugGl/cE0+DkqwgmKlorQITg1UTlNr6GeOh+DgQ1yAU0tbPSVm4d15iPvH7QRZzhM0D
XdbtguTkdAR7xvzCopV8sIpd3LLqSQBLUq2si9EwuGvLH7Jgh6G6KhyRzBKU0zkJfJhUWjvATDCm
86VOteyNnrpgL+YusoHdgnmylFtZUwrktFULF99W6YBJeE5123Xp+1lqlMmq6Mm7oj/RzML19Lmc
MhPxu0rVfp3yJjzWFpahOPGg9K15/lEe+Bl4uw6mFdYQ09GqbV4AWXyPNQ2+lAXTopQ81aYB5y++
mZ01a57KutYt9nqCXFMRu/qiMmF2dalNFn5INpOKK1dRIVxk+sZZHUdrYWD1cB/yqTejM6Zbha1l
pQcTbLRxDiGcQLAue0s1eU2D3PRKHS5ObL71kPqOYf9zNAoSrR1yJJ5L4LaMEmff+A1rsfkM5acm
v1TKsjy0zh1Z3nHdd1G7ImxKiqKECSmU9M1PwuSrpRDkx5Kh/cJ8ry3a2A8ewaJEKzOu/ZOt8qOI
km9srkjAdzjG6J3Fq2UuygM2BaBqLY/oALw2mvTBsfc5wtAi1c9G8xCZDcRG1U6hmPMFx16MwZzq
1enOtzEbzicNRflyIh5gJlaKUYli3MtDFUIJZLXVrXFVfK+r2w6G0aBXuyGtzUs/oeELNhCKQnvY
W5do66O/qpl7bFSmG88fiycttJsH0WDdOmTFk+n0Ky9Rlft5oe53jfZigFi9JUDgX4pWmWGJNop4
nelljMBmPyirsgixEVTTlFxs8QOnvOIQ58gz8qxF7JjN4d5CCQhr+3TaWJ7vHpJa+RLGyPcIGJJm
VzdP+NHUTwVopNJAvakMlPrJMwQiaePYMcNSdMkDb7Se0Izf+ne4JIkj1C3/Lo/tn9o0xS9BFte7
SMUsqfKCBHdp0j2maKKtbIURgXNVaJagV2j1FWtJxEV5VF1TfeD9AYyF6sHp4S2G6DzYbDQPjjIB
GOwtY2sZDSpovmrDmEqabQaAaQkP3H7OCCVsQeKrS+L6tOKbtCkLXu9K4liEWMJ6YwITXcmxutcH
m1Iru9VlbAfojLc9cb65Myu8BjNJkPGyNemJ/ZlokF2KwLR4YSHruJadc5GS3xywOZad1QBz0xqn
qM1l7DDgqExCeyM7G32rY1Hj+pfW1G5wxrSzansZGwkSbz0pIfknJBM2bGRYkw2WblvL8fpTH4zO
GuOL8tZNDqBPoielWfSaKp4Uzemfsnr4AovKOxZmPmyrHvKmYgzihLvyDhlVD+6QEtmXulb7hhNE
eXep6hEruDNJNvtqqePszo4ZoHm4R1pTnOQ18hqhNvbP0cbNh0Xm5IIlXuSgthunhyCA+A3r7UdO
cOpbWYb6DSgP65T5VryNBnfftlN27qzkuVOT4AU+MkI9pobhHUpJL3WCXxKx9nEtWwEP4PtRpd5e
thZm/Zg1RX8OItf40n1rqizY6iEyUaXAgg59zhrp5gpXtpgkJ1LW07j3SjSRMTx2/jrFuWPcm8iU
6osPHT6cmpmG/91I+CCwHnxImF9s/jwSssB4By/4YvBru/fTYi9LiiXMU4xFgizFU17c4bj+Q5Zq
/mjo2xFO0QOS61NddQd3IEcnrxq3EzJbIFOWsa0Yp9FX3w+msnMUEZyu1Sz4y33qB8+y07UebU1t
FY5kij81FEGsYvAGW+DaWXYhHsFex3ZvxZ/b+T0bRqvWtGf48OtItOObO9n+cmoBNY9arh5VnXAX
2OmlG7NHDsc6xIwMErw8VLMSiDxD1Nzl8c55hzuogMg67c9ZWmQIT/cQSj41yM6yVXRK8KEVsk9A
Cls0RCWIvV6u2jT4iTXInMcdpGICLOOUY1UUvR/QU8z36XyQZ9eGa79rw6d+/0WX6+UnAPEJBkPc
+DpOFq99rnf6L7p8utR17N9+yr+92/UTXLt8unyDvc37x//bO10vc+3y6TLXLv/b9/G3l/n3d5LD
5Peh9WO17sLoQVZdP8a1+Le3+Nsu14ZPX/n/fqnrn/HpUv/qk37q8q/u9qnu/+Mn/dtL/ftPirxD
zerQKBYIhLC0i+bHUB7+TflDE6koRuGq/j7qUu5MDFnkVS7ly4APw/7lHWSlvNTHUbL2X/a/3vXa
RyXvPK2uLR+v9H+9P5sZtt7CjFmdX+94uerlPtf7fqz9v973csePf4m8ewsHwqoEful/vv3rp/pU
dy1+/qB/O0Q2fPjo10vIlnS+6ac62fBf1P0XXf73S4Gp79DixfLAjMfmrhtCZ1WDiMeAlSIO5EgG
mHkDcociGC2cTSrXXypuU+ibtME6sak9VpRzs+w4jAGYOMAriMi29V4v2sFcyuYAx3gz9Y5gfmHQ
yap+8tJD5bEKLPVS3+gj6t4mSSV8tqsFaQaglwSnDxYB14MY0Ky/wV+QfDgmxe+n1jAlykLWyoPu
vA+8Vl1Gz+N8XC6VRd2k3/wID3Ic4KxFnmXJhpwU8Sg1Kx5AZW7NKm/vEFvKHxSiL7eW155lm+xV
8eRiblUPS2jh+YPspqP8ehMSbNnLLhh1sETKWZpyVdkhLQswXGas3Vwv9F/eHX+as2PpPkHUf3Fn
b0R5Sfe/B7lBBG4WXJxAYoEDm8UWZdnRnRAROu+9+dpg/ulimwpdioEu+MNdhsmx8iD7eX+uYlUJ
NnIm5F2thNFi1DFZAHkqD0QJnRjqDE3Xw6VT4rpH0Jfj5sMYkKd/df9Qi9Zi6i4GQxU3ShPm7DVN
+67HTO9OnqVNetP3ONF8qmdBFC1Zn/Ib+jRgaMPbPglQa/jrGrKHPJRsb1GBsvvNtU6ehanTb6FB
/vpULy9SNu6hLid7LxtllZOKdaaOs6izsMBMkie05oNRo35v196lXjbKenl2PQCvsw+yOEkBPHnq
kkzx6/h9rBzWmJG/jIwan+ksG9ZAALAmiSfdu0Ffrzljs02QBFsLhV8tEGrCdvawjr2iPYtAbc+1
Vjp7p3efZNW1HvmtJyShXfYadJWHDDjy2jaDfjHOI2Xd5R7yStdKeR/XCcbLfWSDWk6vKDo3OKtA
05VniELdv/N1P1F3EeHzyptL2+VccnYlezdsR9AO7dKromNIDnevtoaRouRfZc1eqRQM4W98Ra3/
4bzFolxdyO5+W/fDodUQggyaHneb2HjnTidK57lEN6BRXw9G2Qxri2i+rPrQ5TPzWrYHsQsd+0NX
Q/GFHC6J2MgX3ER+F30lelcCMoYo3aSufQhnUATWhurXrEAdSFRQHP70CG1Nw0lZZAt99wn0k2SA
z9ey0pnC4hb+q0UAZFn8wQahaXTAzInM0RwB5El5iMiiHmRcTx4cBLS2dtr2F9G8csKvhy1F+tCS
Dbv0A2ohVqieNEjHlc39rFCwjto6XoZWjIwpSMEcOAiey8L36vtSjPW9rNPmug5Sd7hoiNGuZVk2
f7rOoMYnHGaCXW834raH+3zriVlGWZZjPzQOro5pbzH8P9rOrLltZInSvwgR2JdXrqJISqZkW26/
INrtbuz7jl8/H5K6oqzuu0zEzAsClZlVoGUSQGWePCffXB0kn8ADjE73IzTaiMK93q9VJSg3txW6
PH5d64MNOXXj6OsPH8y2Gil7RUdZeHk0yOPi3XPl+rShm2hek0PQ3j1hJPI/PJGuD5nBj9R1AOhp
TYefs/YVKqYZAmOQrRaoUdcJ5RUO6dvZBNy+Wd3G4u6H5Drjg12G7KD7Pcj/b83QuUhamex3FY8m
5syMlPPtkPvN69AM2lUHTOQkTrFf5/Z046yDuZ63t2lk1f1NX1baGjoleFpRbkZSCHT6RjeNKAIE
rCEc5zS/GRMso/dt7gynPM7ZmEZNdYjntDokRuqqT4NF7kBFkmUtMfUSmEirwrQI93RU3chDPojJ
DRGR5GV0gB6k0dRs7UF0vJpHZ77jMac90syqP8pZBrG6PiPke7PrFgi5TLfgLiLUUwHVrrSxtPYO
H5sWP4y3A2k9/iWgvjeR4i2VgcUdmSg6a29XE1uzXHIsFEoyXO32AcIa1vC+Qcfx1w8W5mkFOsZc
08GqH+Y0quD4yFHh6zKIKhWEJXW4qMMuG364aCKsa5r6P/lvsZHhzB9iB+dbzWXSKnywA40SQNdA
jpZ6DemkPLgz4Gsaru7KjshIgnR4tRU0VhVjle5kxnWyrINYI0m9KkTJY1mrhsdM28iK9hjeScjH
KcvatNZGR5khXuTjNqnuOKONytiiHtig3cp/nf3TDukT0ZLq99CO4fWwmvSxqpPmftRDBLfpc/ks
sULX8mus2s8WZRqgD4qOLIuj8UiSnoFG7xWaYRKGS0OBitb81SvdBuJ1XIAO4pW5RUcd8pWG12ed
tUmdfIVAmU7zsEkGvgI/dRuKt4KC5OrNivIY1SaApkbbx0A8IGtGqRGiEjp4lrOb42YLFy8IDm1v
x3QrSJwchtZ5ddC78XOmwjcPA0XU2wS5xIeV5BITbCcrcUjw7drp8qFAXzXnCliT4ZhI107A8SJ7
jH+jD8prJ/W3gD8AxcLI3ALA136rLA2QVTk9T8VAf56SQGrWB1AG56pD8VP1z0E6q09axBd2mS6r
5m1eH0byvf/bqj6q3NqoKI6z5uXxYA2utdf8ns5s8FmInCv9KdKj4AXtgUNQke1v3Xj+XFTFelyI
0eifKx50xFlWwRJF0yLvzjbauuL1ENXgn8KS4pUl6cobTuKNTPXdkvmUUyhmDbctflJSSKkweAUI
eqd7UpWkPXRuaO8yEvZflTl6kOfwLSIF+HkoI8fahY2FYoYJOxUiq7NV7eU9eUb++Wg6+frDuzJN
lbyBz6pqHK341ftqE0/U1O8808jjZ3V9Vafgc2cUDVrUcC0YKYzsqdnco02vDA9vQ4qiwVkOc+4c
aI4uz7bigVUb3eKu0dzoSQ4eAI8yAYsnI7gtdMQc26PRm00Cz3I27rNu6LnJMmHm9//koLK2bqNI
2xdQ0SXrqVXvy7ZzzhIy6f7wYLvz/jZBRxXqjjsoXfUywVcLa91aVXSNuV53Th7LogivixjQOz6G
E4VP+RQOMPw7r/KtlcTKAdR0ugHbNOzMZflZcWHfNpPgWUk3agy3a9E1w/MU1Po6GqzwTmwjiNsT
qKifCMQNz2KqChOqoEw9O4tpAJ2OrLbNW+QyLNn0PRnWN/FJuIlc3NrLaNlpVd+8nzL/N7hDhqOH
oPFx8kdQ6HIqB27vitIebwEfo9DxfJ0qMTL0izaoVjKG6iza6tbcX9e8xWRFPPnr22xZ16qn18Wu
S8i4zJzP6lAH+w8hdqPyRA28L6FVm9Ake+a92ysR2MFZ5VQOt7H4JVLcDlRZr5Eytm+RV5eEUpCY
1loAz4gEyRpydrukDY2dsf7Hq0kke9QQ1kGQiarejI8OBIMbJDWTrQx7L8TWG+MjNOvOaoCDYvfB
4Q8p+kNxevhoL8b7sMy0Y53Xqb2SRUb3WZ/K4SHQgxZwUubsPHaWF1vN6pVfz8NBhnJIOhf9jj4+
yahC/fbSWeMmT8LwsVhGnhkEFxozb1MqWDjOHcJy/oTGz9rrWlgGvOx3jfbvaA3Hy8xPRIfsT6Yv
Fx7NcNg1UQZOqaqhhm+HS+2o4TONAOAq/Wc5GLHdgiCy/Pt0sbkNQNV5hvNfvFTru8c80O8r03ud
oPdAGBD05UeOiVa0bOvMPbSxy3Swt/mpL5y/bvG0BgLvspuLBFR9Na2DPpzuZDi3ZQcYzY7WMlTc
1HjKy69Zkr5eDRW3ivSl7RyMtE1A3RQGSRt3UcuASxQ9a1R9NlCsF2exRWgoj2zl/zU2DwaNcmcx
+MskiZKhHIzIjsHRFMHmg+M2REPL3IUWwtH1V0Nzy/M4GcGFrmKKTbDyry2Aj5t2aOYdVfjw2Xej
8KJG7goFuuxvXplrdt5KYlPDDZ5lPs39H+dLRAg57TXidoW364vztgagYLh8AaF7VkR/QAiHV1In
EP3bNO+cXaXd0pkRQCRgDX/UbRzcxwvGeiXRnR056yk0xk9yaGFNPZd+s9XrdvqU2zR5ZLGPdM/y
L4Ri+je/serTdeRSRmsUa1wl8ud488qny/7Bm5ISeze3W+aiKRw+54gV3lGrDuhwSmm9Scr6Hrgg
3FIAYJ/GcJ1GS8F/sRRq7N3bY/6XuK5Bi153WrnR9jYnGIp0NfXB6zrigFz1/+M6t2uP//3zdP2s
rtGEr7ZVaqHE2ej7Hm2WQ+sbvG+lfW+cpoplePVKjVNqG/H9SAtwvjjENIj3GiPhFU05W6316CVZ
pkikrC1DZZxVIAIBhE9tUk1bMYr7ekUJH2lC2tJ8hQi7GyWvd+lyAuezKk1juuvmdquaVWSuSWqY
91GVWUC3uee3AY+8k4w9ub+Ln1zO5G7Lqm3vXt9r/DE6kOVTHviBBI9ul7qoQrZI7LzZ1MVhRzWd
ObV+tecw75jX06yYv/W6VR5kvsySCRpfnw3fFGhRlvniGPrMPdn6pCAqOdLPgVAZWInqNL/pln0Y
ikNsE6zWyDfSWvvfY2XhNAp+d2wY0Wr7uVQMZS1nJqCV61m+2MpUsZ7l7H+Icx1XARVMMtNNtx+4
sWSoA+NV8gjA7BtnltjrsA/e8WilQAtSNC8TBOrOmhOUL/Qar0wzA+M8mgYA5vjZWMzIuiaI9JIS
laFV0XoPR5ICgHkuXnSNJDxZIAhHl2De6K9rzLzTfIqd8DmgWemFQ8LP1uQ9BoULG6FxdV+UzlPj
2/Xh3ZDmkEMfQGiyVxrv6g0gK7vEtmmdRK8EJdaLNRndUSRM/EWkpIkUWLCrSN84omEyxnZyQun3
OkFmycE10utUGcn80UrirQOUZlO6VUqus5v2hRYZl5JGq21XkiczLQtB48XmKyjXlYXdXEPEMbEA
GtBefl/q059dYGn3pIaNC6Sm92ocqmeta12Uwl8mesUu7eKaulY5a/Z41xqOF625hU73iaL/dY00
adYCnW4Wa7nm7cOkAVzfMbCYEgz7Uexp67XrComP/XWp24cRt3zA2EmvH+S2XPGieYlzyGM9gDCB
HaOx7CfdSOnvgPrTt6WwpV/djNo0g7uV/aKEg/kmEtL6a8xtiZvjZrstMy/LzPxOkSsev5JCe6Gh
UvncFpO1LzqzvGuzOv2szHCWAXz849eAMULwog5IywgV0KTSJ2NA5CVkgGpoGxu7yt4PzWUoweKV
4NtQvB/mFjbw9BaM9XpY9NqyBDzQ6LvfwLdq/n2gQZdOEw8sX3WJfpuItZHbNc4S3YxIkdfGcCza
v9LCMu9DKJ6OdJLyX1UpJQQ7ylCggrVYXYOiEikh8U5LiJzJoW5okrp6Po7tqDXu7f6P0oPWvpU4
WU7GJJE6WqFRy5oC6NqDpM9og+ZgzFqo3I0VCfuZ58i6t5DD+itNzewIGrgk9Rll2bEBEbVGBxhR
zmVS46beNuq6iHer3FHMc1WqdK0PEx2Ai5TUMoQ1anr0Qr8L1w5iwOK11L6+zFCVn2nAe2HXWXzr
snheaUXkv3QdcCStL6YXv4qsFYJ6+YvvpO6qKAIPFYUGFVyLnt3OoKOJsoF3rzkGkm9Ln7YZx/51
qAnVAzQ074Y3rwT/r3PTNIjWzsCWvF26P40OeIxRIwUeRZ5zthe2E8pnoNgnaobHIai2YhuBXM5o
7y7uZUrWF4hJLiuYNHRtPU2vt26tlHfQp7jbhLbd3/Qk/trQYnBR+0p/RC8zXYk9z3pzk6nAyL0F
1Ev7M69m2jd/rtp7/gANSiVZ8hvdbc2qCTz/ASzg/FQq7UXsgZ5Vu9Q3LRJjXCRq2l1nAidq4dl8
ib4bYTz+HOYAuQJua5e+bOc71E+qO9XMgie2g2Do7dz+GX3XW/hPJBJ6s+lix9DCvL5ZwzdJ51M+
hRsoLFJ6oFKyRvXSwydGWg3S7TQ56Rk0nvOYVyhcKoHF0+ztLMhJlYoteju7ea9n8VicuxxyrCiw
LyFvrwe+i8aDHGhiNx+s2Ff3dmoUi1j1e4cMp9i/lGXmHiT2FgHPO5kwC8xpnwZPkPvlz1qdxltf
BfZfNDSOxUpZrq3eSf9ox3g9m9P4PYjreDvXSLveIpqlRPIfI4QnKo2jdRaF03czUGj4yKHa3MNu
k/ErUtTw0V92IE3oORsLLay1HbYhmVjZnDjLNkT8fkB/gxJZRw/O0A5Zahzi9VKXHw0C85NS1jSF
LHuad9OWtakBj8emPrdRkv2h9yR8jcornyaAiYfBVfTdOJfKVzJY1wiDpp9VNkE8ZMe0ROXUh7WF
bx35ud8pPWtHmHXbJ3gUpwe4z++MnI+9Voup2KFdN2wkVg6Gmv4OhR3ikMv0qotmeipRWGRT+onN
5bqfa8qSfmZu2skZv7UNebjCIDsyN+30xdHzjbRAQ4/Kdhg5lY10Obu6o61c20aeD8HANNR65Tny
p2kL635h0ykDLa4cQltV7xVrOYA1z7iLcAq21tRpKeh+ZNwbqRQsHglfetr/3WkeTJC80A5L32s1
jZdouV9D9mVRw0kttvU0LuR/zn6b75oymCBw5TCDuz3OyI2m7uTcickwYBGHv/KXkDw2xmM6heZq
hoVjc5t7i5OzIGn28dtSH8IS91HxtAx1dShX9HjTZtambe38k1WmbDTNJN7XOgrFjR6x01RTGuc7
dT5YZv1jKDNvp/fqjBQB+oDJmDUXsbVeP69vwoH/1qYuc+nwozX1FiNrpXUzrDv02zZSeLwRRF/L
lu/qmCHqRTt/GL5I1fLqvnJH//38Wt40DYMmYVmyKzp71xfdFzfaQH65svQxPQ9T34fbRKHVE+HB
j8Nk6TJGLTU7oc23l9FbaLvcx+Rm9maXFWUkdol4ixe7GerN41u8XFJCve92BQFTubBWy6EofXvb
9PW8utnkbOHPPOuFB42txFguvIT067/Oa92BpiCJHJIqOI9D4myLahEWfou5rdhCvLanGvUT5QP7
vqqsh+vfQ4awXtEWzR/g9i+iynYNE5ObO9zP36Zeh+L5YCPj+7sf1NVK0wd127Tc2YRdoGyMnwDq
+8cAaDEYVgQVF7LyJqgy1JfhCZUomeQEPewLi/fvk9omOb+WSrRIG7eemdPuViYTGlJBMa2S0h5R
QmUcII+z6ydKiWJTFtv7QLqut9ytFvFUPOImJ6xRWST/BvbagHgo/tOk8nZQ8sn4JIe57Z2NMyAl
f7PVtNdRQlSDVZarJtviPtgMi3CYHMhWw7dak/PORx8Gx0U4LLQT46Eev0vAO3PXazvobLO12G5r
kJMD99Q4znUNcdi55p31gFfN5VLd2/VAAaW7eTbRy/zVwTvHH5Re+8Nt8crjZ1CaHV8+T7+DQQlK
mIVWDVLD+mLoBX3WjvnY5JCsVcthCRCTBMghdt6bJHSZCFjZuk78da3b8r+uNRXtNy+KtXtXD1eO
bTVPcoi1wtwHmt+96tq0BaRI+uyZh26RtOn7zPvUZ+GSo0JLZggGc++rRF/HJK6oxefaa7RDO86n
gq3Mx+jb9WSGuqwvtskcvU8j68uoK7WXKAtfxiRyLuPA616VGOFBhtK6483OkS605iw9PFnsIYWt
HWUgQSHM9PQymp8js31t9CHa3yc9qKnaohls3SGdt9EafjkyQ+bSgfx6qdtSy6UckrhnCdPaIrz4
NX1+yxoqnVengctk3lLZUv0cPfAQkAU4/U9h1qOam05HMcmhhNVp78yJDpkjYWQeQVrExKlWNx0T
xanuq9GMnWqnFb19J1uJRB5xcioHOBz9Tatp2kq2KWKTbYmc3Wy3GR9ssoBJ1W+lukW3DWkABTIE
Ldg70jCaRZ1DraYoMSx0YrS7vhKGFVO9tSwdisweccGdQv/krl4KpHNSZjvaDJJdtVRTb94p0P8Y
NRA0lPSiNX1KzvYDTF6G4i0pOV69N5i8wOmp0obXuR8c16UWbzLzTUbbkOwWXURoGn2dS5i6fA1G
f7fXrK9+p39HkCl/FGfX6itI8vTPVYYy66SHezGHGUJ8xkAf7qhH9texUJtDrpbJRrxW0CjbwIup
oy0X8J3q9QLXJUfnwwUoJr67QOQ27g4qU1CvtLm0JytM1gxJu8gwswD0TZq+TpP+Xply99T5U7Rp
rCj6UdHIMevwnyIEZ+4GvbAhtSiSL6NSXyQAAKUD2UVgPN5mIg8Y/qg0NsGeb35L58zaIe7C18qC
tT4dM/hhIr52/QJ2uR3EliO8Ar1tvr/ZvagedhVASfJciIN9mCpDRcCUy1z6dNGLelt4eoojvkxW
F9Tlqlv0KeRgFx2JKjmtYyBY7XK4ucU2zUG4mQcSQeL4uMR1nbKmUEwWemPotX26HYaub+77EujS
mz0AjXQyRoj2Nv86peWwn5t3MUUbjfuk9X6I8jBcyfq5Vq4qxVfhYXtRgxZ7le0lSCxyJorQCEXr
Z95tbuYAQUk47Siy/rLou/Vu9l8WDRDE6vMmcp21TufUsqeQDYjlu/Z+HJPv1y3KYpezD/sPGoW/
IfoFnnaJAF+m76J4JFu8DG+xzrJaFUbfrzsg8V73M301bAA4ucfYyCpSOnn93KQ08KnKTDNKVjnw
CFfO58mmMx3Cmr+QsHO/aNw/yeFp/mmO6/qoGwAh0S8ynvmbD6tQadWfSvsoOl/LHKvSX+f4muKf
miCqj3NSILk+TOspK9gVk9H+3nJ/XvWQuDzWTQ+dhxqw+wqz+XvjwP0AX+S0Thu4HJ1hKjZUVOJH
oMfjwXYnZa87TXFxNa9i50MfluFBt7yQh03R8GnsG/3bh0laWyuwrZrFpa3hPXAn3TmYgzdlqE7w
Akl/UO3sEis3vib1+JBObvpHYiR0UvL29gS/Zk2PKRGhohpf66F/kPzZP0W8rfFvI2hiQ5ydLuCN
2yVf4KXIPgnQoduqVLe+WlNT0wAWfhZARRGq9v0Ix9YV5pCVBlBP1DB2xgh7VQff7r408n5doPV+
L0iIOI+ui8r8diOLTqAlZVHBUNDY6VwX7TRE3WNES4AW85qiOsOnQK3yE9oG7EAQJ7sO6aFvLsIb
q2EidwLDymIS+2KqYzU/yRJv64gJQc+1Eysaf2bo+21AjzReQfIRnGZbTx6bRUivC8P8j27Zp7ee
9x2xY3+TstG6Rlit2q9CQDoeSLud3cQ0UL3lU6EDaB6LMtVwICM3Sf70ZrTgwUbmUmHrIrMp2lQr
Hc6H5YEc2JtinEmvTVn2mJVwidYL31tXxSOAqr87althL7E4AjJq1xlJ7/EtXhxBXJon3YCH+DyS
qsqKRm2eX/M7g+Fku5ECtejdbfx+Un9vkxeUQuEg6kN1HXnT/KCBbzrRwA5F2GtA3kfbOlXA8ymx
u5/abmeprXO0J99yNqRLkl0OkSIoIy26uiNFd44R/x7oh9CrTGm9O6Q6TezyLwNmvTVA/790I0wf
NzvcOFszTcKXf4i3F7seeQXIxgYusgJ6jzSp+ZUuOUkZq25QrygbWwjakbvwSm1cmXbWIhlbGS8N
lZe6JQlJcuAhrLtyJSybk5tAaaXAdyhD0zb/86RKMwHn5dOZJFUB/e1yUOCpBF6IfkY7/8u2OGJk
ylCEGYA9qeigw25cam51iptpuoTLIR+tbVMWsLsvIzkA+DejhpfOxeJlnfrYUSuWEZSO8HGA7EMS
OTjeTPFYZ8ehV38TkxzszisOrqq315lNVIeHvLb+RKKnO8L9iYxRNyY94qBFt4YI3aLGNJTk2xej
eCRSzq7hMjaD7M88VVXwMsl4Ysukbau5H1aCtdQGum94L8cjY4mRMznAkgZvQXK6maHvjbtV2XWv
E+oGie1qVh8T3UHKSGk9h3uyovOX62p/O1WBu4kTY/rc9CF5VMu76CpYrnAsYQ+1NeUoznlQVRoq
EVoXr+ta1R2i1f5avC6PmrM9Ob/TWTx9tuCCfkYOoKjrulsXtfJYDXCLSWRh0Z1dTbl6kHX0mp9O
Yw3TVrx60w33Gv2usGHyicBxxJ9ivbyXZSUCJCSEfUr1JKMoh4iSLWd1ktXIWXWQ2FcTNFo2eqMm
eniW1rMNm0P9i08zKwWPCJoolEjvBr7IBwMa3TNd2dya66D8XEGOsVIHlNkK/mg+CZ8AuaBmowbx
eNcFOYCLJXXKdlpbR1FYwYrHMNOL0FiBZkjOPJTgaylNmm0U09nEbaytUz/7JTB0EAHwq2yn5hUq
wBbVN2UpwfmzNQL3HtZeP7YPYhKn3UBgo3rmsJMIcdgdRE4yX2y3RTSrA6ObdQ9iVxtlQJIGzSz6
9bVT3VX5XRn6F39WTKi/hNIqyHSIrDQ4Umc//iPjWQ65yuIJG49TtGCSnY128EqMcDcTLqfXUKgr
823XUZZCnnrjeS9h0U6PtxTApJi0BfiRcieJA3FEjTkihN3UG26wxidxpHpDzbvQXiDISO+dosi5
8Xn63sw676Fs0TXIrAhBBX+e12rtxC/t4BYrZ8783yu3ehgGEvKrcf5esuHjr1q0dJD01Z+JmX21
hiT/3in819K/PH1hP5BtgPg2l64vSAiYlnZ2w3G+mwKnu69Ub0CVV//blYvRfH9la7myEpYP5VSQ
ZynS7xTt31+575KvcZmp6zg3e6S/8x0kZrBxz6ayN4tJ+d0Y+J57XaJDhl27Wyj+vRM9//09dXRE
BYdY/ZRAaLZ2mqr8ZjXdywLaZv5fUBtR6ZyT3xVNUV+C3kk2Oj/6T0HqK3v6t+P7KImb89jG89by
5uKzE/oQRoem9gMhjdePofExFD8IfnQGScAPH2Oavb99jMh0i18+Rs2LzdngPXndjfyeqwH5CooQ
2WeoYIuL0XJbWUamp3IAy5c7U/4gJt62mo3XGN1ehjI9nMEqybA1xut0+rqdZr1MpTGAHnNIkZ3Z
jDa9EVoIxGvZha0WwITWekZPwHrugyUJgwjSUWx1ECyo34XrCpLjZxBG2cX2X6cjCUY9MbLIJpid
eupa8/XQLGcJ8Hdb6UGXLiM76mdyK6lB4nTxQM6Dao+mHlRYKjci2GBqZBcogcwn2GDR1FP/EDPq
okjFLFGiUyNR+TxNp7JSL7y3+OuoLOHDnAazPvULg4oc9LbveT+GDDqC/vFwcyCNQLT6Fj2N9bZo
/TvkOru1Qf7sIMW7NIH7CoYJFzJUcNbihfPaO0jhL9Nn5Hhd6GVt399egQPzEIYr3x/cfRFptbER
8XdtMaKp4O5F2F3E4uVMvDosbqt28VYt2JluaFFdhyTscQ6Nz7qw1C6jyVY/C4Wt+JbRzbdEqm+R
v85DYPgaWRq1QSMZsDB/sKZt0sKhJK+A17dBMY5RiU7I8rIopXI5XKPN1qDLl9L87eBNyrSdSt5+
h9C+i03FAKQQTd8Bdm3K1EtepqguafXDLty0SeTBZFGlV7s7LQxjrj99X+y3eE03/+T1beAeRu5l
XBjb5dAmOt0iQxeRbsN28wZLXOa0M2AH2S3maRY+BBoPrrYd6LRYyjye5web0cj0e6nuOMWneZ6a
lw9RgxMvtcX7lB38ReE/rTNsChdu5JgbNw8pcC7CrIPRjJdq4r9Uyhq9zp5NymujoTiX1FSNZ1h2
tgrPGzRTrO6kpOzXRKlGTzVe5/SQJqJFxwbZlxxoetgcxdum1v0EbcVTEISmrCHmHmnRU5ixhixp
kAcDj5RkqywsEhSsuvC5nKoK+h2ASpURhc8FxP2QtbjreYR9dl0ZPZqGvu/sKtN+9SZsq2WqmP5p
/hIhTocGu62FJo1Xr2unLZd/SnMlMHcKszrxT2munOWqFdYn8c5LZVy8VMcJXurmN6/8mmQYOvr7
uf8ULL817mrJaTjmkTOuc9tTPivB9LezadRfbcPb2Yc4JUbLfWzqcd/kiXEMRxfSneVLCw7iaSrH
6dnqW+NYdlOKqiFfzhq6b4Pdyzu7fJn9f8UPMVygc18MtrotbYcEESQmx7kJ9eOkt/YGSXhjJbab
45+G5BL0aiXzbm4jn+1NG6KQ/cGhLeunPHE3rWsg8aVo4aMcsiL9TP+qA+LxXyY5g9fNW8Mpn24L
0csUYxk30KbYLhRov0ZHIWD31P5xMxtTEN2ukDnF6xUcC+zWwhrnrfUgTLcy4xZsK9lzMGQHRYFl
k+6leFVlY7xrUflES87VD+2sVg/qUqpVwsw7qh0Qg6XSy5O2eWo8KN4Mq0K3dYkQR9aYB40esusk
2ou7TYO42aTN/gNypO1KSb3yt7akHGnpWXjM/L58QY/saq8nVIoQJDK3VVJXv5W8q2paUTwZuQ9b
UTaBNF7s/TKdDqjgNr1CcvU5sLuviFwUG7T3kudBJd0iZ2IbFtu02OTs/02cUpBeyFWoy8cx1Nae
MUO3v9zRrP3cT+03Uw+n46SCWRZrkmbaehy4o5ShgX7FtpshwfYQ4VEgyNvVTaztRehidowHSyvU
pyQbk09Ro/8Us0S5kavuc9Ocvi1RqufsjQw8TKGYz7xr0s1scROgHm89i60Iw81Ik+PFsNAniRFq
3jigrvcSIRPMiXTnIgD7LLZlQm/D3nrNA7h6EAHiS7awdocvwKXrg9/X+jZcUl8Odqu13tsLtkXf
l/h/sg9zivps5a/CMeweknxwd4neF9siD7Mv0Bgad+hSeuvQb7MvQ1jTtOwEzkrxGMazT1Ji0TmS
YM2Az6fPhgdxJmU8PyWQkAW8Og3obG2yoNA/690QXQanHe76xHZV0nB2e1/ysExXgxb4B9PYa1bT
9D/FoRTQXR0zfWzvr+HI9qE3gwgVYKwKFpa5HB/MqOhe2o09msOLqjQtglNjipoJw6DsFoZJBRnY
ZYgqaYm4Aq0sMsxGFMwCa3imMu1d3M4+i5m/LgxFASD3MqlZ0kUFLUMI5k68jjZ9982p3SUp+7vb
45bsSDqtIjIkaAG8ewzL0/b28PXH7dLU+y5AfKEosOCckXm5Pqtlok4OOoIM6WTC7s4eUht2/VJl
y7qxfYpmf9d2YfAopk510TsO65/iE9Nt0s3266R2nKuj1g0/Jf7/dlLUgRaD7YGP1jUueVJnfPTi
AKhH2QxG9WOqg6MS87b5nPtt8TlP/L+05a2rcupo5fIyeYZO0LgO7V+H4r0Fk7FqzrfhkNBxpqVB
tfGUg28uncWj4c6fGAXSZ9z/48hw8nw1pHb1BCREX1tZqF9cXZt2yErXJ4jg+vuhQSzHc9zmkfyy
sVEATHyZK4Q0pqKqf7hVeGg08LarAjg3JAUIhWbGD5R3wm+27ujrhHLbdcleWWgfnfx1yWEGsNQN
1uuStJSfAr67UdsM35RC76Fm5GyiB2+FzsHwLW+4ppwNi+0f4wpjhibWg7B0PbZZuBNtMJ+0ytl2
oLioIE7eyrDuaoTCUeQUpTDRDCsz3Tm/2UVazCaBwcM4iXkXPLs5ssErTkyf588KqY7ryXvXf4hR
Afzc93Nk7ILO6Dbh7PiHyPOmbw5y1t1QlF8brYjPKQzRqxFdj28SFqH0eIAjGJ1N01mVeu/dxYnu
70OaFTc0JpvbaCj5vy7TudsYRYruh4yn1uygFTHN7YioELqg9rw1VGcPlumnb03BQXjrAV21j3L2
Zr+ZxD5b2jVeKO7FZC2AkRE7T9XgIHYxifO/2j+sz3f83ef5dX35nJ4gOt7WHnRr59HVttMUG7Xw
t0MPke2kd49dnsD7Xg0upYs8/lEbjp9swbaT/6k7SEaWCdcYY44ReokdVGFi7tJ/X+pmeVvuOj2G
0tceMxTCFzUEs7CWb1FTrj3NTXdiE+2EDubThyFVV0avw4vNo9QwA+1AaVS94sYGNzVXVuN2ZweW
+S9RZbw+gOPyNewKI1vCvLbozrCG2F+Sf4XN7fi31X4Nk+mFH/BfbPPtN2Y2xigwPbalhSa9UTmX
qInMC2jPgf5hvuiFekpbmC0ksjGN9s62DReuRJ1NyRJfzxFUh2EN163ETIplr+oGNJ1OjeUas1wB
9mXr3RXUzTU8Hfz5BG3EJ4mWZUeP+5ZxLQ6pzXg/OqBWTF/J7lJ0ML+qJSUJ3/GDswyh+tvXWRs9
KyjSPWeTsZmWHtckNXS6nppiJcN51ow7yJjVqzcdQ4AwY57fiVeWDBHcOMtwWXJK4eSTJXPoddIu
aM9W4EOLongkK8K1LnmT5dDUGTBx5OBOkkvpgnJGEy8KdjLUknA46iqaRX0V5p8D6kbPZnpNpUhA
XUH5fJveNJW69pxuq7UGKoVB7F3GilY1fVELLYce2gmnBWjc9bA//D1icNtjPfKo/xABcoq0+FLy
+Ic1HPbvmzEy0IfnnSXTtyBxSKnYhslxXmj3+1jZCZH+1Xb1Q6oPyX5VwwJr5Yq2tyqTqoQOqykd
wdXJkSElk+tQEDaCqQkH62q6YWreJglaR6LeTDKS0LeJOu0IpzCglTrWi8cuTY7IDzrPQIOdZ0fX
v9LGVZ8hiXWQLK/cLfntcSvO1lG880TKql2cYsrz9KFwUh1WWmYnkRVvaamvdzLdVRuNnWj94zp7
mYSUxh54f/RJTKrb81IF8fNePsHYu90xRA94JV5ZQ6cGl6t6fxHTUCp0EA1OcicfAXXt6t7SbRUA
yP9h7buWI9eVZb+IEfTmtb1vtexIL4zRGHoLggD59SdR1BK1Zs8+J27EfWEQhQLYLTVJoCor859P
BGYfqH5p92Tp9AKqT+N7mCb9ngJwDAS527Hh9RTAE4nVXfCivVEn/ciQjYXoexrf6AcWZx3KPv49
nBV1vYpdE/TNZebvE7wHgN31913QFI+OmZaPBdZJlszkNWos/MYd0146Zsx21AmE9LizQJSwpAGf
w/G8KkDiOnhr363Si2U9EGjCxEtoBUjvCPYd8N1nDZLKrZDJO2hwv7sc+j4gGgn2RQw1Ri/PjTcM
pH4aONSav3JSgGbKlaan5t5REHxDa4Yd0uKGgl6wG/LCziKs23zjg7VAQAbpG88SC2ynOTIYKrPY
KSkXZQey1vxi/7c/coZnM2hjvkfpsgSENQNSQUX+/ogB1l5SL60ECY2540uwsKVIoCfAqlkmeIb3
fQUuDRHeoOIV3lwDWRYsj4NtDxnbGzgCEPN3Ufol/OBEHmaYGneSfx8Hx0mXeRC7ij78V+gJN106
ih24VVOSL81BUzpNC80+dYWmNxG85VDvDnsUvamdHZ5LLmT8om5PzdbUVzFYYZ8S7DywbPlPN3pV
9A4UtIOi+6tbo2YjIPOnm9rHTLORnS6qcZvNF6XZeA9G5T4TAE5AmGzbjVl2hC5YfiwMzd4OQCFc
Y1EBxl4Z/gMPEbpuTKd6NZP4NYlF/atJoXeXeTJeWBIQ6DaufvGgeR20uHwtmjKFNE7mPQwmbuZa
i/MrBCo+rtIY8utVXDtJ18iDtaA/fmss/YM1BkrT4gjMFnHEfDFDG3KilfmbjQYpCg4/MiCxEfjr
HLG3B4jEVAcHKRsI8zj2A9ki9q0Tdn8vDLwOAgeyw+0ILqzZH9JXgDQyHavU1mhv0+Gl70aIllb2
nTNI92CpxaoL7MbGyIYUaeyRXZFsl0C7/ts4iceT0VKe6do+SOb7P6tMP+lgOZlPPNeYLME/J//y
qdJgeE665o3WyLRapoXy0ENsnoX6nuwi8K+x5QP7kI+vPILswBzepTCwstsmxM5tN9pQ5cEgnusI
ShWQijBWCfKMkJxLx4sVMn1JDk7wnHWNvYxLFKu3LMqXbNSjzZg49kUD4nY6GIEZnwJmr/siRHiL
OshFQG5pWeIm25CtR/3fSneSCMJ0nF17AbqQzsnkpioZ/n5NpSEAyYYDFo3DN7DnepCodLQDV03T
3DSB9F5q0NIcHR/qfbHSjjaK0VtyBgr/0dNKMGHVv+rB0t7UiZ/VHycG+HEzBkEQx0B2sTRy47nx
u24Vc2ZfhQFtgaxNigMSBmB0CMdgXZtQRUiNsFzmNch3Ints8QvEGfeB9gaQB23dQNIvlbqx/u8+
5EiHNAXbSay858noLC6+l2UXYLtlnWjL2VfxeGdq44lkyLLUHO5UH+0wqa818WtRm9PPvv9tHPhQ
wHIv7bcWsgwLEB/FD7EV+pvBB8ZGgMbwbKZBsuYNM54rjX8vKhn+MhPw4GFV9wN0z9ZCqkGa+c8g
gG/lGQU9KZg1Nf15lHIaBFnVaVBbIaAFuIkW9tkxaRxtmY8iXSLmlB2jUIKknXq6MB0+TqlrzHQE
UJxiPFgSCbRSlVVWGgrBEwPC69ACS05BCAYNrWDtvWan9bKqWfw2FOLqOaj1WvTie8/87hdKpn7H
vuM/e7kFHmZf2tfM0zPoPrH4gL9sfc4Gy1wz2/cezJS9JGG0HVX+iA6iGgJga2LUjVM7t5Auzhx5
MCgD9cXnszv24+FArU6H4nw3BOOWIEGVhE553yKiNyGEFHwIlCx/tzEXDBQkSk3O5Cc/xxLqiOYj
v/86H7i9orOfdSfwb6A8Rfe01Rxh6W39ESzpwNyoIE1pAxRYOS6oyhQ6Wh1oUAhtp/VsG9PgYmhv
Dbbdh8QPauySdU3ibxitpqYUhXsdRJGicjcJEC4AcVKiDtQBJrtwYTllvP3ijdXyqh3y/jw7O54i
9s7qhy9uEHJP1tIpWnCBv4AgJjizqnasRYd4wD6wwpfaNMPLwLBvWQF+v3EtkI9NLqi5GhdpEmp4
ugzFCngiiBrMzydp5jXIrNf0YOrIbg/cvpR5V6yEcqaeMEcGbqEzAARTNjn/8fCj2QvTMkC2iLJ0
xXboKnrEyCxRl0mnOhEfzl1kFEZqA9UHbIYaQhp4X/zi3qjiFTk6iYHyIKv2rL1pi8k2zWAN9a6F
TJsdL4q6gNyEYdh3STY2Oyfp8n1pOcN1hBAkNOLS5lVC7tHTIu2XL5qdW5neW+cVckmDCjdtdiI3
wDwS8OFqYcppUKG7Z3oi2GW3Q4zInQaFwLXdBemwNqHQtyhUpYKrKhXoUMtmiaBVcLZsYQBXo7b2
4NqIQX+F0gMQMn74YdcE5hJWN8CbI+Sz+BysV4nYQh8N8sZI51yBGZbXIhPN2XShUM/MwoX4DnhU
9KQdDlWg36jlKhOdgbck33FXlSeooTQJdZRalG30GvA7L2zLj1mCPO9WJkckNTH8MFmXNjaaMjNB
SDhfCrklfBogaHY0mxzSXZim7MJAqrD2fZGs6Y6q1G2lJ+UDlNzME7XaMOjOZcPB+4c+OgSNLtYu
EBfrtAo+bKhcvYWV5k/3Iqpqy3M9Wlfyp1sR5PFsHcWiWc8TiZDdWZAtPtM8CA6DfmPwUgSZQKlS
K/4rI0t+M5F6d04P8W4WgrWe7Mx1vKXRGuaxjUr5ZKbxtht84zUXBpSsy3bYkluGFHpuYGPfjr15
+G/TjqZWL1wBGi6atghFebAIFthq3NqhajBcF87YbYiFjJopYutfmrFqEmWZ3jbheu4NBYISevk7
wmvhqYem0IFl+JbUtGNEyyvXRyGC6k0dxREZ18AlqqaeAnvIFE0/NZEySM5Z3WVTMxqEfo5q7dc0
EzIelzQqv1MrYo5z6Tv92RvH8akrWXfVoCNGfbFhxXdtHlyoTwK5eNcOFjgDcEUwajQ3LLB2IQhW
nhJt1IApGjbUV/Smce+CMJDGcYe3D0OXLKmvHqPk0S1+1/jlbUUKrDsPy/5BFGUGWq68P7qK3Amw
YWuXmnYNLR3wRU0uqKZpLMe5USstcxMYwMTYULM3ZHUps+BCLRpUYoG+QICgP1KTpvR8fvOy9HFQ
tCd532b3moralnVsb7HA6CF3E9d7idr9C7kgKRNfoEGxnwd0BdO3KAQAgkJNQgdeJGyaJCqafm8B
urwAw0SAVHbtLtImAJq5tm1tYWpODJEtFqxsPoZ3dV6Fd6iWzHcJ5I0WOvk0JsrsyppfqJcO5Dwc
yiBy7yanrMXDpcVvYJo3C8CUpDtZtJsHzdcq1WWMFBS2QVY6KxRcAUMSRLp5dPDH+VwLFCIBWpva
X97+MhnyNfcQBK87fZvyvN+5qBZ6iGLnZ5yOxY9SD5A58KqnAnRpf3PIWu8pGKp6csCLt9/VAzZd
aoYcm6V7Dzwyi8SFpn1pRPXZyzXrxWSbMSySl7qRzUUmEXDaysxLEW8zAMc3SEZZL/OgjyZW6yki
WeNYHac3ozQD3CNJXKG8D/JIXw48BOAt7geo/KKjVe9WOoPMu3fBhiexZLAiS2CaWOdkVbUN8xJq
eI4dQNY1Z2uHmekTK7AUTLqo+1khVqWZtv2bIY1Ve0P66nQIauTAZ2OnzbE9xPL7YNQtiu3U8BBi
N9Pw0dfbJ6Q8+nWaY7XfKiyEq/ARrLXxuvT4hVqeDjaFscvY0hgM4DtUL/fFR28UoVy+cSogptTQ
z/GBL8uNHoDBNAGFNWIBKITvVY1KboFWBTfIA/L2PriisBfoPVN/4+KR+kNwu61MKxiPNDBXAzsq
bhnlY5Mnw8FTZRVN55cXR51RM3JD3KdhfzJGaG2DhQP8jE0lTuRGHqMWVduOgyx2D/ARX/pO0SDj
OWhTbUCYp9UiMXRxZ/R+fQH2RQOaFalTV9QVfp+1Eif9Z4QVZcENhIDgMM/tHx7z2ZFeTrxNggtk
0LZdjDf9sjWjfgMmvXY1L/XUAFfk3ZFMAjR9G923AJJGeJSlrnwL83oP4h3tl+EYJwiXjq8MzAJL
D/X+V/BmaTuH6/0O5aVAbapBnoO6xVRv9qOMq+sY2uUiG8r4nKuK0ywBPFpAEmhqfdod5pRsVYji
UFrgUpxJZgALha6Pxj2wq+rlgTpy/LzWVW4jx2+GUHLl+nBuwJD2wn/XwuAvkSkjcOSCFS1oAuuF
gf9rkxpCbsgJrK0fY0y3sV+MH3aU70RTJjfeWPGDWVgAxuc66KvaNHnIWdWe8MR5pc4xjuszKKrP
pXTzkzVk+QrKuBBYVM2A4w24oFM6hFqKR5jqGWSGHg/CnUqox12TsXfeAYnLb/bgNZcc+NFF1wf6
t7iV2qpqzHJPzQwZC6hjiqfMUFsw4GwXMZhhvoVpI4Gt0P29F/vpEVWn7hLLoQXPGHseiyg+69oQ
gEAXMAAIyXYrrfKjQ6Wayo0pNz1q4jPildBEi1okw4DCWoHKJj5Q89PNULMBLAZuNAIVjO07KjvA
sFVX3wMXMXUVMU/1VgBpxf2LDMrqhIo4d/XpgZQESgBSIZau8gg7UMqTBzSJqu9R8zEHeWhQnAMX
ETiS8UDS7zsk09ZjgxoQWTXGPUrpjfucBZsWUcoreRRJagFxEMgFolPg2fVSd1zgaTPsydm2UJjN
hhaYKwylEa2aE+HIdm1XYiyWtattZO+8mtDU2megY1p0ihnGGcP6SE2I1FhPDmcfzUgOySZBqfJK
Nszd1SUEw2iv7uJb71glkhVt5KmXmrRbn53tToRHBHXSBWW1OrsDVXBa9puk9TWAlAt+YLblH3Wg
tqbsWBaCkksiw0oDyE6ps3aQyXYABmiaaR7w55yIFEGVcJXFWPaYOYBucdFnd0GGN5ocvVsTljAB
Q3CUpv82m/rUhSSCXYhl1OU8XXpxwVap1mWbqV1Ho+IsT6z91DZCvHybqrzQFFXhZneD5NgfqsHA
203z5yixBUmdPOTJsYhEdsJq5+Mw+inAPn+246oG83p7JDuN6MLAAo2qTlQz1sVTYPOxDyEY7KGW
0go1c0E2R3Xg318tS4Ci1jMNCJ0hjI40KpB2cVI8jM7gPEoGmMyQXDko5x7JYmnjHvQR/I4pU2/p
zSKtuXckjxIZiVXLoITWaq2LFRVKJVkDDikaGkNK9oBirGBBTZTEGpf/40qe1fC7BBCXFln4gOcO
KqXHpjh26pBIC20+xAUwQ2NxpDPqrmwuQU5sSfA2fo6JyJ36ybMea/D5/HlK/VrbN2tIaSVbO4+y
FemG7wtVHVbjd7IyW12cOQD4ZyfPs1Wum9ZRutUvFmb8ZAj+cYhSm5/I5vrg13Ps/Eido/LgYGtA
HO3ThXokKuhA6QxetUK7zWmqsffioz40r+yzstxGmoFMlKaig9aBolJ5UYtcaeAYd9PAKaP1z1zz
9P+ei+yfV5znMv+5Is1slqV1RC02Hp94GDUZKm8Jwet/NrHdMZ/SDo+VuRfLia9N6kVCPM7N9mw7
mjhLk4V7vNoOnZkCsUO26dQHQGWfGsaBbHQo3Rr1zOqAMgOQlL7EHXYQ4O1i3vCkAX7vp9pL3TXV
e2n5Lz5+CO+ggp5OgCedTv7VpYfSe4ZUxkF1l2rk/zHF/3cfSIChygv83WuHO86pka69IKKHIs7j
TQud2okdwvKg7FLXunPp8JWfTf8xGU3r5W+DQt9sJ3aI/xwk09p6iSw7OYkSxZe80OQdHbrEy6GV
uZwtIwJxd26iFuRZrERfdcVmWdbG1kiwR3WFMXwZmvOlFjZVOE3ZG+Dq0KUKSqgrqJjeXRPGxjYL
QQRLNhsZykXbeSWoQct63aOmfh96LH8etHFbNiZArcquW1kw20VUfdg9MLbtG+Drnp0Ke8hP++z/
b3vVoH6NsldT4ktlr0B5CU3mYUqWNaCtPfGgfZzzZ3lvNtve8eVyzp8JpDARhU38zZwU43b0mke2
PJJpssfLKkRFGeXcRi3MTrFVP86X5njgbJsmHpbzNG3Yf52aOgYjn6amiXRQOd9x11yOBioEmTsi
MJgDknLJa9ddai0rUAcgw8vUgyfUsEddy1OhbOTXmiEUFIEg2dIM01ia4HMWAXYfFDSpST8PWJ5O
M82mec4mybZ433hH6gQO7D51cn7qUca/koWHFbdayEwrD7z46sFGalaZfPBM76p8AFWXatJyxSkj
5NpEmB3J5vogOAAo/Eqdk5ua10UqfDPbSvP3PK02+F+npUGBhmBWKliGfRSWQTRtD0Zr6qRD9zlt
yLBVGGqsqmSnOfu6w8qO1jN+BBwENWk9Q03X7wUKkZCamJvUi1o23C/ZyY+w6+lRQbwN5fg96LAl
ijy9P4FQHGs8anvKSGd0SMISErFZu6WhIVjW8dpQQ6g9zxBWIPi3+vb+D/s085eLDHmQLDy/FBuE
OPq99KIH0+71Nw9CrEHoJD8KnvbLVqb+BRLA3Qk0HignHKrgu9GcycGBKvGy8sAp38i6PpfQEVlR
h7u1oDH1DmXnZuU2IjkHcVRc4hHYA6S2kh+u+djXxvjdQlH6Cjq2pVo2h1ukiBF7YBDuxDt3eCt0
my2SzIruytK1L9SBLQBqK1SHhhK7qaPWwL8cmqijkM3BM2JQKzoKAiWZuCeb6Byg7IZ+uG8QGdxY
kSauYR6bV6PVb0wtalOkkqglOi3eaGDMhyIwRB4jzzMPiKrsqahlLnShJtSdnQPIz6dO8ic7HQak
lg5O4u7+tKtpwQ6tHSqj233xV3a6QDZq8REFOVPnH8NRvYv8sS6mjzfX25AbIJHlcazz7TytCUz9
OfXFstGYPLsuEjoSmPxrH+J1jUKz5J5lAWC/FRQbZBuUS8M26hePtSjjE23+5vtAAQhR/ggykCeV
Lv/N7XKVZYUH/dB7JINS7FJytqwDK/yN1Blg3Hn2LpOfqNFrnmzOh3WMR+Op0cvqaCC7uhl9G4tK
kA8sosLvflhmtNTGvPgNDu5n7gz2S6BJBPcReb+4mq7voYqqbT3syW5p6fdL0enG22D3e+Ea+W/d
Gw98CJo3gDYh0AX2Q4+zRSz68UE3y3Qb2k12aDyWXW0/jlZG0Is3IOm3Q53lv/Qh/sbzdHjuhRyw
+zTKU2Bw+4Q7u1p7vVe9eBzhQOVqdeM+8fz42LSJs6yjlIMC22HHxDfGh44ZD+DpcN6g0Qw1p9Du
TtAPq+9B0/ZOdnwZRGX6RpxL0NbdWhYDSJ34Ky1AcR0IMKOLVpTJuTFibPYtq39vnbWbJuUPgGsg
k6UcTOYOW9RQxuvUzMo7FL+Ud1WIAi8EHGrE653izoD2mr+oC3ziMb+SCTVcGjLTIrDihdSqXaR1
6UYo0Af+1drN9PNkgbCxOFjqvTd1hKgWGMPqjlqxG1bnwozP86C8wlt/iBOQeH5OVCJhvMLNlG40
gohgQf0xMfl4scEWhd/+ILK3UfFx1hkfjl2xKB1F+TYRv01H8qHDl3Yto/HIgHXlhn+AhM3CccHi
UeXWZcIsjJDGQHAg3RDGISpNdkaBxjN1ksmNjbNp9R/+DAh3pMki56i1vrMkOgq7ar9ViW3cmwia
nf5i75vyqz01u29Ozj78GwCAlsRegd/NtyBMzXsZoZpqimSVYc8++F2RBDl5LrhBCZNApWoF+Be6
tgP3RGjf4Q9TPfWQZNp1KOHedINlfBvx4I24F7/jFQb6FJZpp4E74xUq1T6IMlCQrEYip1s9STWS
VQgMRW49jSQHJ0QRGI20gKi48hSi494/I+maugeIIo10Yl//xgA+Iges9FB7Ea2LqLXvgRBPN/hn
BCeRJeAbhnj1zmJWjbxAbEEtnOvQo7ZAr2qZ2Q9IF22G2hsj1CTGa3B0GT9SG5WFQMymz86oi1Vg
CvNaiUjb9mPfHdymG07Is0N83Kua+waPeZTn9eUrlhGPYQZw7yK+H3kLxrDaq5WqiP3KNL1c/u2z
jdz6j88W1fqXz5ZoGkR2Ve0XlW7FkhVLZsXdYSrOUk2g5rsDlX0xU7tHHQnb1yLLxAKRVVDIUbjO
b71mbSVgDJiMLtK2a1/G2gJp7BK71s7bSIiZLWMZ4q9ORlYleEdHzmlUKl5SHUquexsWQezcq+XW
kl550AAJOQuXyzOd0YGnFRjKQtddzR1NE74nTA8XRevJjZVG1t736vjeH1RJ2wCqXyBPTijxrF/I
Y7AtE/lN6wnVP2IJPfboIPEosea0/pcY/3RKTiOcKAXgpYmzETLGth9sdAOCu47nowYlzNeNghUz
i3ULowMysAcs6NF1AJG2s/EbuYU6aE6dukYErsdeI0m67tIptz5CLZ8a/jc3iTt/WwKKCBkrjz+1
RbFFKTfyerjzNqYTj9tCNUVeL1PohrxkZaMfMtOF7Lg26q+6I38NaeDfIdEsr2DTRsW68reMwF0y
7iFzpaYteLkl/yH1PqatEDfejQUq20GtDYbdjQ/M2BLZxWRPW1tq1nqa7qeNr+pFxUbypYlYZrJP
Gx2Z6AbVpT4BV6PE6ReG0TvroAz0k0NoV7wkeneD8oy7jytCneYYdYjT5KPZnVBkAnqJAkTVJwh0
huYmqlFUXnlSbKifDpqXfE/d2tzK0uSoYcEhKaP+XLGmQil/7oBBxnflgoxJxT58LJfzZc0Ysr/K
mzq4F0nwX0JpIauRvIXWOj9zEQJMCH2pZVdBolFkQPMjdY9TrLy6DRjfuoWP0KRckLFVPXTmAymz
rxrvOttrwwT1x9TLrZVRA2gosTJw8Bo/MrrRcAvF5y6zcc/Raew/1FaeQuEMcXM6IEeVC4R0/2l3
4BcqwetPli8jqT1miQHN8iXNNY+BkBBC8epgFp61tmXu5hfQg3UbHVzgl9oIrbPOnwwF96IDmels
jIW1dNOhXCdYqXjYg4T+aYyKJblkZBuCsoV+T2yv5xnaRH/C7iQGTZ/Py4UGVbJDoA50FmVOV4JJ
wYUR+7lgTdZubG3Ad5WX49lQOmfDjnzIZDvVP6NpyrlNPtSsqsKxl3OPa3jVynAhKNkKJIxEmXwc
UkQjW9TLo51LvwHhUPRrsuXUQ+5O61WbvtB+UwTyS5AySxKo/MQgT++AZj9h7/g1mvlHcJMG+070
pCXaM1DQ1tnUwA8orHiAUvyQnpshL8G9xLUbitDMZdPFJmI8ebQAY2T5U0bZGiDFEtiPBMI1Thj/
4mnzXkVu960dkLfX3Fi/x4LHB/ck0/F/rLI9Xlo9WHBaVPN72drFyxX3g1Pib5GK4TSdahbXDkaL
NVWZNagkUj10cAWQWQNo8SR2g11iomgPdBivAF7eINbZPvhjHZxQLNguya5xkC9Wbdxcs9Aa7wJH
Yv2iBsTgCkDGqHKONuqLH/0KcrpCL5+iamwXEox8JzoMQitOujrMNmpywdnSyc1NNQIQLkp2Zm5U
PQVAwd4zP1zqZhsD17Jq3TJ/cmRXPSHyCnhjze/JMaryC1BS/pVabdr+lGUzTJNArw60qnmM+1DN
WakNLR5EYk/NfHTGFbBA9paanV8jPYgA94aaQxIy7MZaf2Wpi4IrNNkju2EtqReZeO3QVKC3oF7f
7ZNz12GFSr26NNsrQgY36sTSNVnUzqDvCk2zRrAtZy0KMtpDh8UBQklFFp7x2wrPdKaJ+hv4ssXO
NCpnXJhN2CMAP4AJ3iiwMSygzKzO6BBBFeAQJjjMzb/5zcNoBLnQsLn5/z7VfMk/pvrjE8zX+MOP
Ojwm+L43HsIYIssaVEKqBZ3OBxB/OKvKquUCQgn5ce7wElDSN1XxzxBqz92+mnFu0tmfF8g7ZCQN
DyyH//s0cfP5wegq9Ekm43xVMrptY1cL1zZuI0+wd1MfYh5CzcmFTmlIXacvUN5s9pqVVHcdpCEd
pIJOpWLspEM9OECBaGG9HEzrwyboLM02GkSNzoO6A4CN5mzT8gy1Ep9jaUSVAi0nPfM820cdtdtj
jicRXXXuGECvI1yRXUo/xsqcx727zuokWE5X/JwYUSoUboPDW9C1c15il9wY6WqaigbH/DX3RHyd
psq5Ua/jRGsml0ALLhZIiLZgmOAHl+v8MJ15ef9x9hcbuUjf9nLc2BhHh/LzbLa5app5VuqYbQ1Y
QpepjTse9G7Bfd174KaKwaROzdDJgntuQkJbZOY1Vh4N5NV2cef0S+psbD+4rxBvKRqhn6dBgkMp
EEU8iHwBIlpyVl59y7qAJqX5WY/ORXP1+qfNvUvs4aSExQ9TdvKSHNxMgR7uvVY+ESCdYOiRwqIj
EjDZZxN5kL1oxiuqzBf6gA1B7qR3INCzb2mSehc8kNbUooM2gs05t7qf/RBlyPR1QOTVQcOWvhuC
xcAromOb22o/37iv3edZlhofNjrrc9t9jeMhX+hV4b1OvdFWN4KHjPPs5jhOdgPvtXti3XgkE8Qh
slsHIP41xLMMqnkyWpJb399ikDHdkRcdupbtMqsSZ2rJJM1ubVm9VF4JJg01M5kkA2eFq5nRfrb1
ldUu/VTPtuRCHTkvUHRRoYiHbDRn3EBONOrsbDVfNfK4tc0kGKjn+SIrN/eeIYHXMnx84LQa/aPt
djcaRl8JuIgGMqf1l9mNBjS86fQR5q+QYUcpwP51mU1l2N7JwItP8yfjXpgsDNAkoiYVfzDyZW4b
LjTN9b58q8YMASM1QVdFLnQIRnCAMIMZ07eiSb0+gOheUfDlfFm9K/2d1gC3Pn/Tvu21g+6Lb/Mf
DgFS8P7zfD9/Olk6wbWKXmmu6X8YyFpFXYfr1Bxr+wCGDaGKacTeMyGSoFWF/J6y7tHMi+wxhWTj
wdN1IHSVHXp2llZ1lxHrcIA/fbbpQGW094vafuIguiMn3TWNZefq7TmxHG2lOVWx4BDge+il8Sy6
oTwL1XLrYNwAKwLm5CYwHlpXtnc+SK86PzMeyNQboPaKiig5kk32Ub0rkkpfTgMcM3qQxibk3AAT
JyB6WFf36Z4mBydudkBUxFhQkwYE+LForiFvZOpHhBJz2bdbmhzVJsUptcpf1EkfV0uMI1K40XW6
emcJoM0Sd02T+V4mLrpdX8ifDkGafq8yzzhRS2J5uA09swedCL7QqMnoBqTKijrJVEEic2G3oTxQ
Mxtra+clCNaRC30Egco4fXwgg+ZB4yVoRn1HHwC0Hvoh4hJbSeypRPKiJ1Z/G22P39Wj+BmKIPgG
afdhDUXAYRdJNGOurUC6BYxmGgSnui2gwIcK6m/gKbRBiVt0x7pPAF0zb5O5hwIfbxrwhSBGs/zY
cYNCbTfh9GZsfobUx7Ev68UXoJ6VMoiJG9a9ho9dR+EL5a8jvXznjFePNZJsO84g8YMobfCoHCi1
jTXgu83eNAQ531MHAMhM2L8zK792+WC+8rQboAdqljfXSvqt35jyEDZuhjhFpoM10JaP2QBl3BIC
nT/UcGiU2r8TDPcKBIPxEw03oZXjp5HrKElQdeSJr4HZwshQfJbH8hkaFeByhn12E6r6PA88pBER
UJvcXNTekxuqIz5mG5TbPFuS/giJ6ACSxwNovlHeoS2K4WfhxUCXBuYLZIcbgBKNYsdklz03vX3y
aiN+Rz1PvqwBj75wz9TPlTEgtWYNyfvnSJFDjIJGVm4E2LZl6SstTZEgisr8mc7KyM2mM/EX29/8
It3Q8dys8y95Ns21hiOYwXZfsnpTjs0ZHjRndPeUXpt6PWTJ1o7WoMzkM0dHzjRL3rAd2WWaL8oR
id1L3df11gX9wItZ1BOflZv7xjqz/HYPFBLEefNq4rPCWhr2tAOBthloz8rfR5wMVWqAKTgkIG7W
wlwr7PwydgPwYDdx9l/aYpnyRZjw8BhkkB0BVCarLsXoIOFiiBV1IE9YXRJoCFqrdJQrYKjC4+wW
Dk68GaLcW0ob1ZwCQI0jL/r+MRZmuQZLmdxMzRFEbLbb4iOZXv/IhTGCwDU/UScdhAfCMBR13ahF
s8nM+JjNNsTHbJGlRZuelx0iXr6ZLYgzC/JDJ+Eb7YVaTM/ZLg2KdklNOiDIC2LOiF3sJgBgU3kw
EIgtbSUlQra/zDF5qAH/nuNvV7EaaL/WPbgn48GuH7TMOBI3Qwh10l2GWqu1VDcFNPoSFYsW1wai
3Q+2GI86xF/XeDh6x5hF8bLzR/vEssp61kGXPtHW8bI6gIWyXkVAzX0jtzBv7JOhR1vfrHoU1bvv
dMcwBuGKBjGLW6fr3bGLen+lR1nyzotz1VjBW5+BdnXsxuSgF3n5oAZSf5tV0NAxAReykszdZznm
cZnp/owQ8InjTrwjWyqWvR3Ed5lvGBBzHcEyalUjRJSzD18HiiwccozlykDytAdDL7g/bH0l6czC
VlWU3Ee4AGdTrzqz4u9OJ6Hi7qNMSB1AismjLQOgd+t0NpKyHE+iDssI8Pt74zbAc+bWeEitK760
6Z8Rd8OKuQi60v8yj/v0BmU5pcF15wS685aDaxdiiuLNHKW+5FkqoKUXiV3n9tpOR6bzKlAS/j+c
fVly40iW7VbS4rtR7ZiBtqr6wExwpihR0g9MCikwO+ZxBc/eRtqsV9S9m3fgVBalyKisZ50ZBoMP
gEgQft393nvOMRGXm5+qcdwwDm2dgr0zLoZnUmWQgwT+ghuS/EwBvQd0G2dhXUI2FCb5zCXdR92t
lZ1RQhp7oDWYgSQYSkA0cp995EDJso1S1S/XT7x8FaUE2RfrkUedB8WC5F7Py01RcPo5AeGTD4uy
jMJhel7qM4LZQogiyVdUUKV8rZ8RyDAKvqk8mL9xiwX/uJ1lZYA+tFS4qVDGRkVGiBCwFjWKZ6Ot
5Mgthgm6Zhx0EDR9cWotxVudmmaTh9y2+tgvhwbE+oheoI4VWcOtrmjUxqkCoTdZlhvLd8Me+KhK
SrBi+W23ek5NZpcgd9jIGE3rTdlKF+sjYmuNTTtYj5DjhT1NZc6Ol7NQmT7OWN2vWpFYCvoc5Eq6
Cd4eX0PowGlmtbyva/omwsv4FleNA0fc8MznQWohf2radZoGzx5fNA7NVMUU6MwZgZbzG40xIjBH
MSvL8MhhnRP6rIod1MWLzM4QpoCWazlDiBbJq06idkArL4A7lsTF6kAAAP0bUdnCkVPs9MX80k54
EqAs5yWSDJNccmO6kgiHWaJKoYHeN6EEMR0+eQswKjRBkV9KPUosXpbznZ4SbR3NRWOPHe2A9QZe
HGqeb1KT/5iKvj1rUdy6QVDkqzCXoZS23Iz1mEUorseN/ALXfmIF6kwtlWiTBwpBlqPODjqllR2o
smCz4gDw3kn56CCJsqvkOdLFp/ZupgGg/WmcrxDTAMAQCg9HKIN81FXqlguSFY0U+1eaFYGIqXZp
nJdQvEojYiFlceDu4F3DUxjisLQY9j9F6MpDrFfAFAaVJxAp1scIzphrHSuyBmS3t55ocioIEHqp
F+4BA+99SSgXbmoN7sMa0hC3ogICRTxXcZuIITKkNUU304VhHFKtD0pTh3eq3GabfkoDkzF6K7/X
d4WYbQpxkWeCB94Gl28GUcLSwLDlX8G30SHnX8gOaqdM4HrBD5HJcX9HtBqEQ4upnaKPvn0ERmNR
6KJTxIO8ugsQyMLecH6WCJR5xm66QC7mo54lYoAj81rP+s80CeyQm4ExaNvUk4Y4chDkQFxPm2EX
ESsHuw1AIWmWeXyat4+sR9TGkptAnM/AYis3r9TzLUdG95dlRjyPeBlQMrKme4ICarhIaaB+xh5p
V38uslZ4/IcVe/5VPPyh9adrb5375VaVxnXuHM7+MCHoCin0aj3CA+DQmhfvKFLCIHNM57ci2Jfj
ELyLc/VDlDXtvst47CzDMdggC7y+XtPlJWfTCUglNt7IJNVuwkUFfE/LGqhbFjzDcsj0WTQJeblh
pm+46hJkEqu8griPBOT1oOQNBIqn7gOJfesHTQaszfv8XiINwXs61OCmyUUnk5FcHKdVuQUIntpI
e6oeapX/zqCNnPIdZit9u11D4jmyuEB+6hT8mAy1hgzjyrkV9WasHMgjR06mhuFGngC9kscLy34v
ih7SdFEw7TRJGzZCh41MXAX8S5NeO4jjHRl5A9GCChkiGBIFVphwC0vlhsnQ5EtRXoqsVeyB7WSt
2CsK96z1V9emSoTIRU5BoMrRHZYJWFdCgFaoRm1ddQRLzaV+qBUQBkztU9VphfijS1XtBD1aCwy3
YX6MwgXA0MUbMHXL0ncKDLEFWg1pz5VQ/Zs4Nb0Ps6K2oSQ1bwH5ynylTBV3LgvxICalbPayEj31
Aj3lWSH9ALAf+Y169xZVv1+uRh3SN/pUAJE/5grwI+hwxej5Rm77ANkD4wMb/qxekKjiqmV9VR/S
JyE/ANu9phTCSDdBoryMWlfuIpDhzhAkujXwpQTBD+4ABhswUZXI2odzxajkeFizYjsVH0UGPcTs
8Ll1+lpkrQkBPOyfXlvMyNGpaG6B2nYjNypd6csCC9mIUGTTqjzasjI7LF2CYqarJFXjDY/FJ+Mz
SLrhPZCL6KAMo3Qic7pjZAgiHUQXaaOJw3pN+fwOlF54wNr22otVC5OIXmOGXsvK9R/3An/FtRdt
SsXptEa04aFEgvBYk0ssghsO4zo40qgBHzeM/xYYGcSggj6C02UQtzNSxSGO2Iintmhas+Dp+Jjo
4kuvq+m7ULW4fIlDyVmFrRJJ3xQdQqtjKBMIsoUY02EDbpRhQpik5+NtwHMvGRdI1wVln/L5pkii
F7ZMYxsEDShXQxP71GeLNV3COwgwfGkzNi/G69WNQbblakwVC/MXq2/HDtCOpV4aNPPWldVDpjPD
xKBXBgh7ZxegmfyiQl6c8lr0mgeAQavgYtslWTTsNACokWrQRq8JpAFkAu4NQY0D9+uVKR/PB5qL
F4qVzRYUTHSLVS/dYgeSePLIPWhiHK/FJHZCIa/usizpD0qqIqFlgDLoCJ+LWQeEeKyV6+V2E4ba
87WVTMpbA/DHGosj7FoUiYPkJTxkrC87gLjOkQfK7VkprnTF+vbbv//9r9/H/wjfiwPSSMOC/ka7
/FDEtG3+9k0h334rr9Wrt799k3RN1GRZAoeFrIN9RFE0tH9/OSEIjt78v0Ut+MagRiTcSU3R3LWC
BQGC/C2hQQhsWljBdatLnqgvrApA0p/adAIMt+vUN4TOET6n33vOuu5jwyFK10CsuClbYQ2y3HtI
NZOznTJHuasxXjnIpUpGNFWxe1UZTOP2Sxk44l2ERJjbMiNJ5cRCNCaHQAiYidghTIPPdaxzlWcW
wTvuQ54Y2bPLQab5uBWXw5i0tVPA6IGR6ffWrO4eQaafe3JPsGKXc6VGPpLWX7uwa1lndgOoKRDj
zx+9JPzx0SuKpODNkmXEoBXp66MHPV7BDY2q3LVDPHkIAofImuJnO5e46qlOETRZlhPDDBx0pUn1
gfVQgHkCVJsgTezXvWoacH4eaZ/uM5CFZkMcO4gVc74sN9FTFteClYjpsFUhibmuSvBkTIhNPcwg
fcbjVd6WruCfRo730pUEUBoJs2nDhhlfT/suSkRfkgTYXEAa1H/xXurizw9HIvD64ulISA1RZEX+
+nAGLa00pM7Tu+siXSll4PIL6QERiuIIRdn+CKj+PTOHcUM5h5k8Vlx6IV2LHqcSWsVCpL/AB9zZ
ipxTsKbBMEW0gViDLLePQldv1WWNiEnxRBNSXGSuhGRQOaDrVEjrRj1EXFEfkGjvIGAv3xULm34F
blvQHaTBmtWBMix12xL8j6yVXVDHoyMvvPzwmkG1to4l4PbE3IRzKlnNKgVrf0ABeRwDcGaIQ1qb
TQAUYdTeQbtevvupr8QfGkVYaVDu+GlpzxTmhE7W/aWRyc/NfQh00gCnB5a/ZMNL8Xs96Pm5XQ7w
FJa1nIAADIU8VnqjB/TQz/WSnoWOrx2OnwubtbKrhyG7Xl2AvHd/9TdKpUBsQWrTT+TyfasuVplv
HdZQCST6F2+EpH95I2RCNB7/ZChmq4Ahq+IynD5ZKlgWYQKVTHgnY4qCfBwZdwMPemWGM4yrB15v
hBe2CJO4ftyEcjDuuEjHEo2rIQWZpFsmAXtViWXisVd5WHZa62VZGu2i9hYjCRDaO1UCcZm0WrOL
WAMr/tO6681CkgZu02jIsplELfPUYebXRNL4NTuTxlSsDBpPyLZCoIh4kpasbs1/6HOtkOrO/Re2
56vZXx4mCKAUiSiaLoCITle+Psw0qgmf5SQ4qWMzIRSb6wYP/MJBiDkdSd85b/eZTp8KIttsrct6
1HUElN4gDWC4BfEswoilBuxxX3oN4gyLna0X6/rpAJDRtu8g3oYOrBoaH3A68RHcaeFMzTrlQe8q
kPzI62lsMGcLayA599GA6EwMLwFo3Tmpo2ZSluCyCfTsqCDP5c+fiq7+4RUTJZXIKi+AcpdI4k9P
BSsqKaRtppwI5HK34iKYAWqTFClsi8ot40QNlSSxxvIYK3NmfaJeLiBowOiSWR348wCM1UAlz6iV
A3VCHtyotFZTJxy4uPPGZKmAhQx6Dkghh2t5yRhMQlftSvVy69UoyE5TCaQbh8U1VAYJSDFiLvRY
sVvqBg0IpWgS/1DH+pWLq+naeenH6qZGw1Jb4p7qhd7bUMNZuoMZhq6IECZg6lKqFWuJK2hsBTVk
uFjrp9661DQQyJX0TdQJyyswPeN1Kp1EaGaPykhUWepJMSqwEXAqgjUFO34Q9mtIxpc1o2/08U5Y
ACQlgMgI3WKntJSWtmGCglLWwi0HibAopKB3HvhgBXHvcte1MWjm5zZYa7n6mNGuPbGqAlOXlSGG
4bAia+AzQKgI//Ln74gg/2Ho6NDb0HmIC+iyhF340v7JDk06wXQ3idUpivjF60wvSVPHr3RA0mEw
KuSAyE+M9DwkAINfL3otwYiB+H7wVCKs5EA3FSwZqhKfv16p1z3BBmba6DkXA+MKLhZlSGr4pEBX
y4paPNtR2c13faSCVSSkTgwm0EtZcMUWNLFINV2K2GG0nqYuLDdLMa9BPlpp8uixIoBGH7dkRUgh
2zFSzWxNxFvOEEFxIDR2PCvtJ+g10OJYGdX1FTgER9W8yiRA3a7QazkHkQSUwPgr9Bpqc8U+EOVP
0OsyHBu7G/Lu+ifY35kAzEHet5CqT4KgdkdF0MN92gP/OgLE8yR2ApTCCck3yFBQz3xYrYKo5J/A
KtI6sKmBy7olCfjPS8S6hlZDvlOPHQSrV6T25XZbMZzhAV4uZ7ctuyKEK77cNJ00I28U0o1T1Udn
cK5LyM+Bt65Wm9XUICIAWIFqgv0ifsPyiRr5XAX3aT8LVsCN2Z4iN9Tril5YsTvJLSKAtzsNJA9P
ejkCnAydrD4YTQGicXBOA5usLQdWL9ftZDey2Jm8Mn/UsQbWb8RVIiHi9R5a7ELEqtlrITwoVOry
ZxDA+0wZsk3atTzO+hOSGBUzUacI+AnIp6ptzXtjDIc9L4giPoGWP2tx4zcBvQeYId0TmMPjhI0R
NC8gcC0X/RlxrhBydmFxLvK5gUxA2busqFRZt2p6JI6zIkSYxUPTECfpxOIIDztvFSRTT0JVZHtS
qS4/jeqJVY1x0FqBEMyOuNQJUtVAuePaPRgyuhNKumLOWogGgd0wU1bMYRSxCNlS144qcqN7AkA4
FksaqNueOMof41qGU69oVmJQVz96IX0Rk1kD5rUJTGzTpUPFi40rZQ2HfKAZdA1AcTpl3BWnX90n
S1djXlYuHBa9XfWQxKNxeSoXNArSIKGSvABRKFdAtLHJKIYU6thBhnAA66vMsFJaXCEmP06PWlFY
81RM90kKgIZWKTxiLdixY3UrAaBRYCJdyA3lrLQALBr9oW5rROCGfki3TVJUZsMT/Qh+0sgVtTKG
4kwxbVIB3nmkJKp3ioBAgVJE2iswVXaWh9KPsNPXfYuIDLsc6QD6UQqj2EVC0+z8uSUUf54tsWqQ
iEgwMSg8z8OmfDWEcENVrTByPQTjebhYhwDhJQYZAN3UQY863gNVGDwirK6HdlTU9ue5VSoI3oAl
X1FL/pj0FOuBocq/F3grkVwmXW49kMMfIlAdxJ66UKwwnpUOJKvY//S6zUhVuhDkR+wMEo4QxjXD
psmv6wgR2cdmJ03prota4cAaCCIghz9/DPzP69LlMcgE64blP0VhO+xP84E6jsjz1ki3+8hpV/UF
SYohT6B8DBIvuAFEYQZf5m3QZ6FoSaNY/WwM2BVlhiR/NvqjEnx2iJQl5p9/ZIn/aZ2j8hqvafjl
NBgP6Q87TyBNeQgNxsnuuqCfA7UGE3oYP8MnnC1OebDtpG6lB8T9vZrN8TWPVKo/VofgbbxWE7GL
nyG1cevdJK1qyXFFwdFkMzdnrurxvSCDy6XI7ClqQByMkIdFUz46cWH1cQYhBMkaOsA8aMhL1rSc
3fpRSOT9i+042z/cPCEy5nRsgyVsLERFlwjKX1/nYZrHuJ7l1JsCQL1kU4QoSz9DalvFQhMOJPU0
zAMEdRfAydClByS91Q+3HgEnzYgPCaMxhAFUGwVAGeJxhJRTBILpDHMOUKBFdCeTvPKHpZUV2SFE
IHhSxnATSQRaVf+4ng5yCpwwz7+SYf3n74CweBe+fl0MXk0FS4gkqCowWV+/LqAW+YRIVuhdMVxi
aV49MvDt61shpAhcgkOlXg7pHDbgAUd9P1Fg2kBQbaQKWBzDrgcxH1Hhtg4F0Z3A5RxhvwDo7qfy
rZ1hwrT6+jb/+xcfVsN8Wt+LcqrjMGp/Kv4dMxH+/XW55h99vl7x9238vcZc/qP93/X6cmv8+Y+P
Z720L18KNsUSdDp27/V0em+6rP3dGbf0/P9t/O2d3QVQxve/fXt5y2OKtHU4Cb633z6aFucd/CIC
bO4/3H3LX/ho3r3kuPJ//u///J///q///s9fXPT+0rR/+8Zh+vgLAV8QjIHCy4Io4S0Y3q9NvPQX
ohBBl7ET0jUYuG+/gcmyjeA1FP4ChyF8hQqUPXgdmNlvvwE6tzSJ6l8WM4hZgV9gTHArfvv9AXx4
I68/3a+9k4KsffUD4aNJOrKLROxURVDqKT9vyYqqAIHZpE1bhQdPJBiTisxQZQ3U37dTRe0otAPi
rkLMfjn9uYOUuWJuqJ0DLDyofwp1PsQRthqNXrQuVTszVwb9oS/kwekKCUEt+CfByXWIVH7w6k7b
1DU3gO1bAsaCn3/AbxcfKEg+wEU2xW4zpolT1By4CKQZngasQE2xFiY3UUOk/QydP0TJU8TNjxGf
qEYWDLFXSlxqpMPoCnlXOTCJkqlLfONmyDUDj2tKjCYe5BnuanxVLQe7ErhvccrxhTYjVIpTkA+C
M1CbC2A9gxawYK5UPi6Iu+z3R/HpNuyqT0+J9WKVcBO4cTPzbpdEPbFVAGR9xJWU/pGdBt2QOZIU
nUGOVPisih3SUCh8Qmn5yzppaJGJxTpmUvD7KXwzaWawK1kTu/xWZHW3P0PZhaz8h9M//+u3D8jO
IOwqr5CaNK7aoS6R2RqXPjvrlyI7uzU0Kfmou/ULZczLWKmg9+2SWzO7hBWjLItMEmdg7/9FZ15W
oOHKWj7d8VrLLpdDcPQb7BQyNaDpia4f9qfPdPt77F4//SlWhFwWaATAeWDdri1HCU+flSMQpoC4
sQ+McpqC1KDsGE8z9QcI+KYGO80yjfoKZqwsrAuXVV070qXh1uV6D9b72mlpvhU/NUMvDH+tg/aJ
fz1lvX66HSv+82b2Jz59yrANgJ3VsVQy9AwpvQlXUT9dvgrrWQFInBr6wJVW3fJw8LNy0cQfnVh3
VsQ6OvGHE7uUVdzuhC0xbsLK2XJ7dna7kuaDDjGw5Z6sEpF1BSFRIcEumduLJVf5Lfh9M0O+nYKw
s/ZzXqh81j6CttMqkVhlDFyItHM+Fa2+g4zlwHG9lUrHHPnZK57mjR9oXeNTMFermHMdteUmb45H
s5wpPoS2wH6up/yCCpLxNFM4Y/rfT1ltBC4VbPkil5XYgV3I+t2Kn27JKlkz63i7jtUFQtojc5Yi
jh7OIILq8+K1nyrAsgNobSKJA5YCujrgo4U7L2ufwdsNy7YcxGaEUS+YPVeWCj6vwfmNuchEdvTg
AyQ1+pIagJN3JlY6VbtZqs4ILE2W0NdI9dHzMfcVGfjRZlpFC/JJW743O7sdWB1VRGw7BfgDsIuj
/lxDrdHMqwSGvRYvUlJlmCd4xYvqSnQRn0T2b4gDtMArJ575c5yD69rQwobA2xCcdUU+NhBTM8u6
bf02BpNpDAVtixVzJPtJSBgzhR48aKADnP1EGMAKgFQRrOr6pAMzXln4pTDCqtaV7oZ657RxNaz4
7kEW+xdR6xZ24hBOadqVa72pU7BvtpghiAg9UZAzBJlmKmUH1381N75OKlCPcerHGdx8ErZOUMdd
bLQGxXZbVprYmECRjwEN492UGjJT2OmtMu7JXhyi2RmXEcQO0Ngurme3unrieEfMpV2/vPTsALdy
46oUaYwqMJFgrCAEmVL7irScC07lEjIlYN0wprzhTWQwNSZHeovWcDuDueL6IkL3hPq314+dsTok
C06G2kuZlalkzRVF5oK9o/EhA4DvXOtYmt/K7KwSOojwTXoN9Ugxs+B4G/20VJdfGPnmBqVRYses
HGloGqsAv8qAxDoqqa1kN0FXWROh8wJ853iTzNLoX0/bytO7RlhF8+wEAJb6Ya0BSFASxQhDDEBI
rfgpnH/XQ9WtpGHChNwlmg8wi+Y34iyBUx3UEEUrImI9zmKDaKrDpVY02uBzA6StHrGi8fjp2CTO
dEeoAcxoczc+a5HbARoBmlBoITxkHtCpANmKFhD4BClbAHa8xRBLg7C4W4aPHYgOR6sm3tQ92t/F
clf1yIpCVMwikd1D3QMpGrENl5+MeNGkelQzAdwKyYGf7Ep664KXPl9undSmqJs8tTMgph+QF1Vz
NolecnEDcV+a+doINlYvC52IWoluKcVjNK2QvSAIC4zKKCMffhc5XIGwknBmCi9vavZa7wzSvSJ5
kgw+PkRaLuq7Uq4m+R6I4KKz4bqqk22hPESiW2UbsIOAAzpHwjhkQqJtTVYl8bQaUqJ20ZuAGs+z
MXcgxBbdBo8T1KmgOTUkfKx4CwBHp4Od3BRnk/sBwUhDFUDV0D3W0CiboWK5Ccp9BHleIHGJyXWb
STvRzB26S84htSU8lO2b0ru1r62hOF6VwKaAbMxPJlMdLZqtIk6Gv9+TOr/N/TA9qcj3ksyA7EJA
zTQPLrNA88SXIQSvWOEugLZ0JaSbvFn1lVmQXaSbyFKN8HzFcyw+zJmRHyaw9MC5rrukMNofQmaS
x/pB4/yReOKPRAG63u32/BbcjFzmBeBUiaDraBS6m81m/5CsR90e9iFYKu/bbWyJmg3/Xho4yIVJ
kU6orEbRLaMV5LXk+h0MuXO2DgsoCph87BWBo8wbTXhNZiypYSY7o5khXQKdBqtQXK12o9mvVYC0
1kkMkT2MC8hHZImRpABLP0jgJ8F7tC715XknQLKGboLvphjcDxDWqbIFG8bhNR0jvwzNULQV/IA9
0ovW8g+MWQn8ynB2j1YlWBoIK34U9ZGmq3KGM3R5YHhOHPhDg9bH2ymoXqWtEs4Gt4RYgQ/VwM3a
56KDQ9REGBaw3ak1ucqQdZMm27izkU4+SFCyXZPW40eLbMoTUl956axnPtAv4MRvVvCiBzV8n45a
rLPZHmosHTYIxxkNNAoUI2sMCewWk2GPz+N9VBuJx+t2Jh9bYTWAG6PvkecElVBndPE1sc1G1ozX
tStkpivU4N+TZ4XDR4WzoHGhFTQIpyHfqIpDzgJnITJD6DZW9/EjeAbE2VV6n1ewAjfzJ130GwyF
0M35Q1knBolP85gbM6ClGLU1oomQTgojC/TuUmeok5lB5gAaaaEFRHLAI33Uxzk/mROk68EPwm2S
+rXN3RQpqwl/7jTgYKw68RAQnCdTeStzQ7/X4Bi2xR3yzoLIUDE360ZQ+1Fgl5IzPCGVHVg0pFB0
1CnBsVabxSM3GjoMZ2mIikUqC3dpODeJTD2z8MxBRmqqW4A817lLPeTVgokA87jWGQjBGgsRDlTP
VROfJOYMsbD79h4bJxG8KOvuURYfq85TMxtCBSfhLRDttPbw0VQAupdsI21Xly4+E0DaQFyBO0sR
DeSO3peXRjal2BX1dQbNYjsgTiFAFdRsIQkHU8yDsWzYKMSJXrt4N+tW162QwYSfq2oJUuLcJt6B
nRN5sWDej+/pJd9WfrSXzvDGzqcodmYVmOxnUdxDS70roPBGsYazSWKB9E7MtvyIZLttHazDysjL
+6lwIJ6mcmuEMnvwF6Vmfoxzg5c8DjCZ0gAzenvQLzme//fiATxzkjd6kl3fIQMLjF3hEUBKyZh5
e7zogGtOLqHWkNq9ZuQYy5yVPBLRhwhlTAUDIpZNhrnODGKw+FjpbHBYBWP0bUruDNmWbgZJnw9O
wAGb0uYFmdbtkrtnRmC/kvEjm+guJ04IlofZkIq7cxedp9nXNJDmtmac+F0GpiaXdndh8mOYnnoJ
24dmNuLokiNQ2EP1CwqxAOsTFIgj9ibJ3ExD3huSw7w02CijhzyiIvZLghTKl6Hc8Ny6gVNRs1NM
hZpRgWd8NKhmgNGuAVMJyNpxzhv9m/aCT7mPHsHkgLuD6g7BUNEQe3iojOismJU7nArolQvWjOTh
xMg6g2KfbYmVXYGc45VXjQLhDTftrDNYXkGo7AP5bCSOCo5x6zsEwspLOVnKATQMK+kops7sAMq8
BkskOGWeAw8aj4VsqjbeNFDNghfvrYQ5eAjPSWySOxX4PRufnDcxGKILeNWDwANSNbwHpdFb6YXb
cPteXzrOkHfIBuVDow7MiZoc3lgUOJszkSN6QhjGDLzcxDM1IhOZxo58+m68l3b3vXEUaxURQziI
O+oJhwlGAQuAe2lYRgyikxciQq/HqC/yqQ9MUQWZCCLYdnBWluCZHS2ZdMZQIGtvhQh16kIqOzgE
qo2U7ix2tMQFLbscQKrWkIEVGc3I0rGEKqy2d8LBXmV44xYAtFk8N265h45LZxDihs0J26XCoAHi
NrWDQKOPmIeZ4ZeQzVpyeroDzYRq5rz1qhuVOUP0wO4Eh7+skEkzPCMBTdxMduiphdHsuO/kgQcr
bmw0LyGGAUScjrKXH8l96KdbPcGUYOQKhPgg6GCAz8FN8Knc+Kg9cdgZwuJe8tSuCnN+BTVjaEMe
ASqCUbEqTOy0kFGKI+qQgWDFxyY15NaAU1O+EIwwuImwe7rnz6By6++Eh2ZHLer0B3kDgbT+kK4R
47bwsjudbkIaC5q+G3HT7PoDYufuMwfa9s28qXaio1Vm6HEo6pG9xfDOZww2FMfeqM9tgDnDcJCM
bUz0Dj2gmGRgp7ORneipXYFMp3kBt44f+M/Ny7jJd6MFVmDNxepjI/h0EwkGlHjxHFOTszMLJOAG
VKu20FEx0MUqtpmjO4KZHFqI0ZjlOd2VZ+4xPo1W95KcIYJ1Vg3yo3oY7HIlG6WlpEb7FF7Aqi1b
+llMYOJhAiwc89aoLd7BrHGBJcOrgycsYVwRWFm8sWO42PDhMJ/qjQad3FW6A1u8pW7kc2mpVmBS
Vz9QM3bUJw7XQpwLImwmlMxMwRwNzoSFIqYcGsoTJ3oF8Es4y/GtXIBdHeAB13gdHpJzuxl+pDvN
7TfVC3SHwOKlPpIfj/kuPk128CN6om+5R/AkYGPktbzutjpnztSA/bzrtlQwne6Z3MfIIkGsBT88
GOxwPJN3Cj1nk4zmdM8bzWic9dfuGVwIkp2uqyMIYV+k+/pp2sEQwkBKL/VT8l0yB6iKWOMd+DvX
wr1i9gcIhNynNnjxDeIKWxzN2eLwB17L1IT1caCZYcFXKG9UTzELP3pcXjqPuyDIDPPWYU/bGtWz
hNNtjMyZ5ZMgR8aje0yJfvWOd7W4z6ixmteJ09zP6xA2pr0UqV1sMTul7+y9by/JPoqAMzNGjCJr
XCM3G/z5LRSEoG8XmHGB6JoB8TOM5/i9na32gjYMphhco/xawx4Fj0YycBkUFxTOAJhtfJ1fkzsu
MJPUDAZAwRygOqXJlSGEqGGYcK9kC7usmEgAWAH4itFyUPzQG1cjfpBpN77VT0gwRwKXg/ednpHD
K34PFQOo2wduD6pzJ/QKzEgJ7zXgLngYxMfUJatwFa9GG3NxXzkQVva5rQjaJSD8Tvn7hKVdY0X6
WzqZSB3NBUyZ4yG9aKDr1Z3oOJ2Iq+7nTTcd0229xpJCHlOMFfJUmOB18YLDO/Tg8agRBE8NHnA6
LJX9ZB8f58vIDCCzEgFWt5iIJKO5L95DA08f31x+7XBhZSxsRrAfmAZfhy2gLdJDuwJT/IrHVu2l
3Ve+/ppDyJczh5OemtoLzuqn6FHe9HsFHN4hzABSbxDCbM0O+MnK6O/UC7lHykVppiD/Oi7rg2f+
tXrGR0xAiQgtk/d+2syXRW/pdcbPmBgcYujaYtiwRAAkDWYJqHpDqI3Jn+zX3sMKD3vNk7jTrNAI
YSsiM7TrPWwppsnnOd8Ok9vcZ3uYvGw/bPFcU4+Ylc2tu9Dg94IPvSQDSyCTfyYrYPeUjW5rKwx8
CaAPExSFFvVGmBvF1ffEJbsCJH+WfA4vtVNa0HDB1AUz9hB6r5FV2rILJuLAG4/QJTMKTHjJHp97
rGweRpKYo4Pd2KXCjPOqvs1PLeho3/gnea9h7k4cfUcv5VpZtYB3mvpJSOxBtbvExpQmHLAchB8G
L+396Ikwz/VqMGsLeVd3mlu5WKHizu4BsqcnrCmGd2359qHfrwt39rr3HnbCA2barEzeS5zkLj6m
R3lNneHk1ILJXwS8AikyQyxgnDAyjxizwQN8i/gBpXcxtmhsk4fpZXopD/U5PeW7dkNhBdXv+j46
q3f8Hoi7eRX4ipvvtCOxEyt5ek0s7jSuewxn0Vv+RzJRNBjA0ioPwkt24GRkpRrD/2PuzHIjR9Ys
vZXeABOcSXv12V0ul1xShDzihQiPCHGeZ742GijUSgr9VujN3NxNfUblTUUqh1sX3cDtBxGUk87J
jWa/nf/85yS7Eh+Sbqlc1GRnhIuYEGqphIuLG9wy0qgfa49iug1x8cE+xOtwK4B398wXztFGOxFm
0mr1DwJb1w39NPyD4ck/mHsxrRCX1F1qw5ANDZcoPcVSkPNualbOU/MkxMo/2LSjijc2fxDPXMQV
Lz1UF6IO/RmJtnYEVrbuGMyNmB/NsJsigci8R5NoXrx+Bs/VoA4MrAD8iQrCX5AoTUJU82evaJSr
tRsy32dmIYBQpoST58WMRL39O69h8uQu9N4wKeMDipqvx1WTQxsI5BAc7THup2E/s7+9vtgbBaqA
Te3sEaNfkAa/qZXPcHgCberQvZHEDz3cjWruU9bIM+LyQ6XfoQWU71TVv9PB5LdVQtXUvGDqYquK
vfdLOz9UEsqb1+raqHaU/630gZRBHUlUX0tkXgG96l9W40YNGQXwLrVxHJGVews9dEEw3Q++W6Vr
SAMgJFn2kE+lRVG7wYR3isgnwT67r0ywwdAGcUC0qz0MfdAdYKTVMEniq9bYoC+6ijASETWKliSo
BmRLQoCIIU5ux8ImDJJXDKpFRkCN0Pe2Ykz9Gq8It8OUn6AL0eGWyh0Y7a7y0eUNFa7J8NG/tPLn
oXMw5Iyx2rWEzKU4Mj0yr7aDDaQRYmCVzpDujPHOuO685swZur4sbzDjS7eRAfw9L0aZv9MrgPK3
zwq8oLG+Q5wlwwR10Wq91MayqkMnF/O/80ItAK66nhnYjIPOi0JRSn09r9qed26ogN/MuOwrVqtP
esJ8LWTZB7ayC4ukWKiOAeIpkeHx1zWqpsE+5Wfz4t2/837z12KlILGRZlAhXUkkq7/Hav1dHdwl
uVU6gLjlVVUZZxoNreBG1w+C0noUuOmTASkPEAurA3SlYYuszCmF8dj60UpvDXoiE1S8kFmpoSaz
N6/FrriZsiCW+gH3uWpn2torQRnTsnW6G81o79qy0rBXtsvDpBfloQRVByO1Pzq62+5f/5s3CNWF
LeiD2f/w4fy91//n1W6QLNiCykswV4sOX68AkRu/Aj+uLSsgNzavzx/PC/SOeLfl4u3ft61l7YG4
dsl23u3t89ejGG1VTcu3TXafnd3WaTYILBrLTg21ZTeq1m0oyIIu9HqMQRng+A2mzePlHfRy2rZC
Veoa0cFPOGRX21yY+7dt8xqK3LIPmriH+QuGXdbqet40L0pd4Ucz6ySHh9nB+pNHnb8Eet1MS21O
I8rzDU7Cnq+Hevv09f/5C/NX54NGuLDxtH69yh8uYv7w7etv33k9/NvpXw88WJBAq6p7fPeV+Yi9
U1XLvgLTfjvM237vr+yH///wyt5OXVpxstVFROZZPrf5kK+r7+/u9Ubnb3pvz/iHM72uzju83qBo
mWdSwW++/hzzAf/0mcxndmqkGF/3/uG5vt3nu5uZz/W7K3g7xfR5aswPpOk+4e7yi57eRAn4YV68
++zdv3+0CzkAcK1Z9u7tMNqctHrbfV5722c+bF7azMDe9nnb/EefvT/NfIh3h33dxzGmh4Z8G/Yr
3B+aynRZPva827KODo0cyFs53s5b3/3rzBlO+ufsdUd3zqLOu7+uzvvnYE26a7XbPzrEvMe8eDvM
61neruZPv/fuwv70MPN+b2eaj/f2GRyvYD2Tav41BKTt91ySd+r3LKX/D/lHluVajq7CldMMEp26
rUGF/3M20oZ64fAbdPtXcpNkMP3hEX6hJtn2T5YB88ikRAXqCwSgX6lJcpPQbAv+PUXwrmlA1fuF
mqS5P5maYTlcFddFuAmh6RdqEpuoGzIk2cmApimE/s9Qk2AG/pZA97ublyTLH3ifYxdEmSaSaF24
+644Q8wmRfeFNKSZncbmarlXwJOOoo7sE6YtgpxydtT0j9R4KJvaPnvkErS0W9aykqK7K23yg97C
ik9J+KGvgwV1OCXTKSZoKzS7G/NZEI5bX7Ej85KDEh3xGsgU0r5brLHrnsh+uIn6QyO2OtrM013U
3zTew+R/H9qz6t2Lx8q9UwfUZJnFwlG08uMwHMLyZRzIlHxgWNMjnaKqOwr4kTrbh80pJcdRNXdm
uqUyoegPZfNgdM/Go1Keq/Kp9NB5SykQws7D3VPgbuq3qlssue3AIN2S3gqgH7jZlmPtLHOXAzbk
BsYa20r9HhZc3NbxPijYjbNL9CAQNCYjxkS4Twc4/B+10DzAbr/xDBzBYV16yhIZiG6fWNCzVkVG
omWtf6cstfVOpnZbYbhUPLTxujWfwTFN/VTAURQLU6jrgOBE7/LFkO8rZemQyXXXFqkXRZDFBW9t
TsP0ELpU+jGFjj5lwae2+FAzD/iuNTcUamXtAtKApdyUD+loQZR/zlDdLJzPLSTUUPg7YyD3Ud8F
6tUctnFzB/y9MrE8d+Ejo1s35TsyEoH2NA3r3lqSozz54zbPHgwzWjIFMRQTzO9o9F8jjHcweHho
zRUJjdJfBS6JKySxs0+pdxDTPlL3xrTDoyGoNgY1/gFCIRehH0jMaghFEUqSMyE/jmTbeqq+ed4m
qBh/puWECCg+cejATAub/BQJ6SWFQcqI+P1KRIisrrwR3Xftuas+BuY2u8Hgc1HsyuBrrZ+wyExO
2prUnRTLOOrW0WJq7C8icPV6QyMmSQ6+fisfKgD6jf3cfR+wFh44+jpWjMVU3yu084osvFhj0ic0
QN5HO90MyVqodzqAduzvzeKiRSCADdBvyRtQnsLkrrBXYkIccBuD92b8osyyuxXFNdp036KGLsAh
ulUXrNGXVxD/qO989YOLYTZ8GTVdoeIF5cY/6sGNlwL/DV+QP1v408ZtEFv6oCTPVHMyM3u2h0eN
je6uz+8qUhhYX4bg0/cF+T/ybENM6pkq+jij/Pk8RPhxiJuBbC55yI7tZnD0+o8RUsiJ+1xV97Hx
sdU/olgdIE44GZdRuxf9o52tKB3Fq5e3tRbown+LOpOLOvy/GpH+dcPI17zNGkmKpYwm+3EQ0FUq
Of982Pjbf0Bi/c+//e+f/+1//O0/YbT+z5//7Xff/vuQYf2k6/T+mq1TIGvBmnsbMpyfhCnriKkA
p7DY0Djn25DBrvC9HeiuFsMNo8nfhwznJ9c1LU1YjqPqkE+df2bIwIX93ZBha8jPmrZhUD2G1tHM
y/9hyMgolO+SCL8qF1wrGsF0HQwzc+VAcdymKsu9Frt7Ky9QTcWipQKADsY7bnOhjPBRan+T6eUe
lded6dj7OiS74pvRd8aNY9nSN403ukfqxCZpAZVBL+q95zrArAAGub3S1GFNDfTaBrf2SbFoZbE1
K3WVQHqti2OgmtuExHHprMc4vzcNZxMY5jbvU6afI+JmDn1vtisoQKQQks4o21GHu/GT5KBb6Qqd
73sbRoPdK2tPG268sVtOFhQLS1uMTbtqAnyWWnPbZ/l9oIt7s/fu47DHJv4WYt1xaNMjLNknxU/u
O9feY4O3pkybZEO90XpK4sE73Yi8cXKMgunGc01kHYetONutdarT4UaPNioVyfFkLyjKQUFoESvd
Nk9exFTs+i5/xMr9C0YbFCC1q8xJjumA2qsOuUBYx4zSNNfoNwLnJPOhD4ZTW6ZrtDh20isgyrtD
GxbbH1rxHygvGO/qCIkf8J7RoFBTgkvM8rt6g8LUQk8L0/WI1QI/pQ7xYbIChFmNDYbja6/wV5ba
QARO18LHrTIndVA86Gq97Lj2hEykqpXkM5G9EdnODQpEXL/p7tnTGhCFehnCFqtdemakxAuk+xE/
XzUUdP31fciyiB/qCLgN1+D6bdJ22BkgY/DbMAiNJKVJx8xHIN2KV75rwUZOTrqTfR58+9iDOU4x
GMtfn1Qe9K9OKmOzH14kXESn0PUSnyIgRn3zQnHYoozKcQFV+umvTyWD2N+diztUYULTF5iSIv/j
uZrWCDNUnPx1ppakXSiu9/q90ONVm2Cybg3qIlGil7K42Lpy/etz6+/Y7/LhWsLQoN/T/aA39+4+
bdC7fCpSZeUi6jClxyDB9SNfNyrSUxOoWJLcTNQXFb5544UWPoPGwSoFARwWIrW2bkV0V/kAvUr5
lOrXvGyPQXgGxzum7vCP6qCkIsO734SInHgd2r9jUA712+dk550miihUViImuAQ6NYW1jSL9PFnu
UzBM9SKpHumUSBVCoqrFRRvdryVqipV4Uof4Hzw67Q8vx2UUoGjApNbz3aMLLTh1CKZ5qJzBODAp
ws1xEgqGbJmP1aVQQwzL242XOHee364SLLpqBKwaH4GiNnrp7PLxr39LTXXeVYrJX5Oie8vVGADY
7MrtP7RaIxsoEDC9cE2EA/r6sbDwgE7RbzN867nRP5h29JLmLdTWzWRSB4CVVIjyjXX2AwOrOKfA
B452lhvRqqdOrrjNo/ijaUQvRpgcCx2rTD+VlKDJfapd8xyk6rqCGWfVgn7YTFAeNpauZ0JETq5B
ZFFV65zdBh2/wrrmxlrDuboMrbPQxEb4V1exT1X7OeuUj2ptnoysWDbddB5WaccljomBxUx5tWAu
DgbuU8xHrCA7tbZ9rJzkminBSxphIq6Vn5DPGnE1F8OiqBSIjI+arn2z5OigK/2qrKuLNeXH0TPO
k4E0E+Ktj4J7jUP7hBLJfC95ZZ1bFL8XbW+eTcf/0NpniqtImnXRoh4h3LT1TZVZpyCxT3JSErfJ
CZL5i7z0HuvphbwzagdvQMEbQfePGIfd2ns11b/VvQAj184WpDgtY5yTgHNeXqdhoLzSOTm1tYXP
eu1yuHNWmbFIvE9YSNwqaE4sQ8w2loFnUVpgnt0S1ooGdpOOuQ7F0dm7Vfns4qY5qm23DBNYm7H1
ZEfi3AQBBmrNxQucac2TWESRpBBUuUs1EK2i6NIjxWYrw8g3Uc0LhVPGsNAj81aL/W85ekpoE7yE
ZYLIsrM1SxdWpes+gYLvB9jibWrdgPvexSOwvsKAGaMzs9KnXdM1nwsRP3qTf3SaAkImWj8taZ8S
8aWF2rfNelT8z2pRTssQn/R1LmcJXUyUD42RAtfV2HxRciZgwrJPpUGEgAbmJ9XLYE3E6r4dMGqb
r9XVB6nBtm3Qk1qODQpg1A4dUYj3TeugpEFEzqHDvryFi1n25R2aQmbgf9C9PCKwTq924pyGzj3l
Y3o0SueuTl7SgmY06hWcLsrHqX0/K06wH0txl0ZsSWoaTgjnWslb3FXsk86rERsE6cUA6wZLV4z5
8IeHOAVnZCwWlo2tnqnYylp3EObIuhXx40mz+JGZiR6FQ45McYbF5BjnIk7nt6Lvvw5V9Y0jLvKc
98WpL4Xwx0VhiKeub4lOxoewkL9gPoglAlmfe6aigaPs5DvlOdkxahwMykySu6rOwfHSfmmFt04i
ZqfoUK+QRmMqZcBEGx6EV1+6wlTWZsBdmzU20YNsiCqshEKB7jiY9KmuQx2QIQ52F39pjPJTHvrJ
aqyV79PwiIBnvHZqukDZ145Ecr2fXEfTf0mFBbvVbR80R7mX71iZJS/IKZ2IpfdJn157y+Q2DAR0
Mbcceuebl/PClSPe4yQu9vC3Nwq+7vIax4y3zOjwm9Oyz2aWbCpt/G5Fxpnh4qkLxKl2R/oaYjm6
DrXkuApPoow0UgDenoDNqCLKhpsLcR8tGf+bXgDdu1UNts/epPs/mD4SjHnEZdHFBcmLjsangrCd
lVkw5ho5aZaXVnnJFTe8O+xebzzfg4s4thX0Quc4Je1F9ileyqfU6q+cRovhCVNSYJzLEsvFCrFJ
WrQeOPv5gXeJEi4VnGGcVBY7OXsFGlzW9lx+f8ZX8ouRRgwbkO/GYoMh4ZPVWtvOcvaqjdmCkl0V
DCjHcvygUmywkCG1V8C99fjNjNS5L+1NTJY09nt97upVGLTCHm7bCr6F0aGz2Lj5uJiiB99Jl63K
03Cjsdw5vORaeU9BwVdVtM0S6WYUnPg9QBTSIw7tHZYg7pP8YXLDOQ7RCQ8efkpd8Ma6PBEnPBc4
8gwTRSdxtdFqLkg2YNUKo6WmMZjkxToe3RAdOH6w1i4vITw6NPhwc7LCF82qH0XV3OZAGkjIf5Sj
qsFoE1HNXyrmufGVNUZcjDwK9cwIzEisRD+gDL9zQ/+uJmu4TIR2LsNwVUcalp0mgtg8BSUqkecr
0Aht0mtoek+T479MjGlFdcicCOpmefEK9pEjY6QmawP0I0ckeexw2Yl1mN7Vk9CTp8ysLknETftV
vaaP9Sk8iF+sjvcgmTh0ZZ/Ivd6qX+RaqaIR33Zfi+w20jBjjcE68OpDHj/9WpYIj5hn+ewGOlh5
p26nPKWtdZY/tJTMIJZobqP2xg0uRTvcNJZ6o0XNRuvkU5XdhmufDL25+B4vthH7JFozcdJG4zxf
oW77V+HziEaHL6hhevWmeJl4jIx6fjSV4qIoqI/rHW+TDq3KW3YRKBvZRH3ZN8a3Mh0PmODlCydj
FBiFuXZS67Gr2495DT3eSnk1x6ldtba4q1D5RMWcesFQVi1S6BtVF9UPrpmhnX3SaZ2h2Ut5o1VY
3gtMJhdeqjy10SqdBmYWbDD8/AUIBAJVVHgrZPgfHdN5Svv8MrVfnAGhAoZuGW75fUN+AVXkJnH3
cqCPUh3hY+sk9wd4OVlQDfAgXmZ98TDAOWJmRlxhPzKkf9cqbx1l9aXPTBgYZQWnV369zLnm0qKB
JtB8yuiUUihX+TTUQjXhEdYnOVcdZdOLTTgZQURMlJfag08knNqgUT3+Jj5aQjlGK5SDq8t6owKz
rV0TDkNYx9Xa7vFuUBvkeIqhWVMywSRnoRX6Z9Pn92GKjy6Q8ghEFqO43W9dPzzUZnC1QLf0nqFD
QWfX0rVLn/CqdUVyldF5FCnf48m50QVNlL3nrl/gKZFCL57sT1rG8C7D+rSjQVmqtg7TIMa0zozX
Sn8khymWKQK1IQ9hCMyzKBgmXYf8ZLuUgECFhWZntJccuffIPyd5Cw3UJApxbJ5AIMNHKlPgxlKz
M8UU3twaDjiERtQ5j0dKQT+tuE9DKJ5CVX0Rbr9Nsuw4how2ZQcVddDPXrHJNf9CmBqBFtJo5Kgb
FPwsmK/SUGzsMfzP5VaBsSZfkmGMXxzbODXo0mPCNi36CrdUq6OtIyXIWhV/nTLne133WO7KODdH
i3SRDtXOCTC+K7UU3VAYwMx5ILBHDHoVhiudXr2oGGajQ4Y7NXxoZ8qXZTsuVYzJcEoLXxLhfR9w
78h696NPcFZYxtZNopeiIhgwMvokbOuWmuPmMBiG+9oddp6qn5OYCKFS7WStg1qU/TavjGZtt/41
6cMrqcntMIgt79wXTxCSqTqvsmeN8bouzpMf5NsshQiR1MKhgAi0WCTQr03rTgu1+9BhYCv8zkft
OVnPTVZruJAEANhIFInMpuXGis56T/gYDUDaPcS2DvJ8Z4ZgouxrBtaD77q3PYVv68xtvzmVqayc
LIOir4X6NgyjF6to6lU19rhTKEhyVMqXtPZo4+HRjJlRIMKkL5vMuuhau/UdItjEU9YTZh2WCHZV
Wl2CMLo26gdkmU/6YADoqIDpSW4AH+jJyqc0x0+VcWF6dbExPOtsVQmdTE6Qg0TlWssnYx+YMsAR
1SaMaO5izB1mqQ2PFv+ZytYOdi3cje17N/oAcToKoakovLGhplk3NtVWdj6Z1IOowUIDHmno1bKO
VzzUgI2i6qBJJ8xcNrmwS4eFWsPMy80DYvjuSrORs4ia6MZMjXM+WgNIOsOhR6J4bG1CroGkOOLZ
66aLaCs6tViaXtM6PdVYV2V9clFGW7ld9qDkCS+2Th7HtOxHq7K+CKGB7YO1rzQvecLSE3ymK8Qm
8jyKBLN+5apdjbQFLGSUgwvcqBER0nEWWlZlQK2l4g5bVPZ8NULKjBzVymytT4gEj/u+I2OQYc14
BNi6TXpxHWtIoF3vfRE1o52GotYyr9P7rkLWpyWyNZLlvGUiZNBy6s7y2FwnNbc6fwweGiz1ihqi
aZ2VzV2k8V4lNe9c2CXUU2hPsa2djZIGnGRWiP7QMgyrh6ozz7YnwiV177zCQ3xw8rJatfhKrYrO
/DJYFiG0DZLXpKswdEeKueUY23nnMbPJETBh0D0e0NHTenfja8gs2u53K/cpsw/wxeigtvVRcpXT
t5LgcWEXjMjlFKurziXOM5jQNlVJPI7sdFdd5tkbGNSZhoylR7XqB3oQb0BQq5xua5XOKUm7lx6G
lOzKxilaaK24xHFGiouJnmudRBNdy8giH0Uk0vhHc2ouNXF/10Go1upLbXEZcjSQLaY0wmd04h0r
usrQVtH1bZJAE5ETzbq/k5MLCVeMqb+renrzibY5yW6gzYKXoY5fOoW7kCMgzr85+mcw7ZD0WFqN
TSCZRVdniD8aZkkpXWevgl1xTrE9rsvymx24WyM4h3n6FfNeXHpUKogKKo4KKPjFsUNyzy2VNSro
S7fTP4ST91Vt3CdUkvHOyQ6+mGAmAsJlVMYV/ee20O81isKimrv2ol1O2aIaOquqMvaZA1d5RFFh
wjeIphowlalhRqojcEEnllGn0tGGjLTQvX0hiK5jnlEbMs2pZXSnOIznNoZbqFuW/XMaADraavnQ
YT3dqgkCLymd4/gcomFTqm2xQfeJEYRf2ksf08w/tln3paXSllQatsDPDKwUxHWPnak9gys8DYF3
MIxjT/cLj6zmEiPMAlr1W9CBuFWltdR7AlVzZHxGrxGVna9ZQdN3YoKsWHlyO4YSHbB04fFqtn1+
X3nBFa1C4kY/vXcqByIPtX8906+WAW8sMMbxGSfjKqS4jkqcxIM1XbaPsrp2boOqx7kyrbqMdnz1
R29TdhSzJjUxhl54Zxxk9pX4Ho7+x3+AHL1PG4AB6lL00lZRppEKNe9wo5TMRDZMwbqglkRtyX3Z
jvIkAYAy6LCebAjIkUzPl05Y7XrkWpdI+ofLCPWwhaKm/wB71WbE8zdInw1jjfS6qrpIMGnvcaxh
zGopw8Sw43R3Ua6t0mXTUOHZIR8aWGsyg+qdMil3wi0PcVQc8KFaoee2S6WDPTgDlUP2Faf5RW/7
KMDRYF36txwaZAHZmEmZSagfUdBp1epDT+FYPdHRp7XzHPfxg5yp6a1/dK3orkmpM1TT5VgeM3Q0
1GprR3ea3ZNHd1dT7W+bBFa1cFeyCkUJed0+uwkFdu5Co0eUUTGGI4vAy1Zeo35VwvFUjtWjKqJ9
61OkCMfdUfw9bbwXT7Vf0bvhTpCrN+3or1orzBflYB0CBciiSEFh2iXvICKI6H62OZNB+4gc6Ean
pLjF38pT+jV8gWU9YqidYB7jl3Sr4arv7ZVlM0+wgkPcKjCaZZALcpC7gEK96dxE6SU2abkMpQx4
uX3qhvrgDO79xBQv1qieJfwzMrAfcglaPG36EKjMCCnQAzmxIvOU0BuWQXjtNORrk3ETepRCYa8C
EOL1+CyL27qJ7ypeUTVFgKAxMxXXYwYAbujgG9ajb23T0aYyw+S9KoXYitH8LlQyxGaxL6rxtlMg
ElHmMiRLjSQzc1hy/tCN7cE8jpp/jCMFFWHjtlX012znb/R/ftSw/l0GwlZ1Tdd1mVGzbMfRf/t6
5IUD1oIv1gq5HAXd0hQWgmbvneCTb0XPUUGYJrvlf/BSWr8DmDmtQyzBqTVey1ke7Qc0V8eAvSk9
WlMmQ4zcG40Fmb3wpEv+www4JyPxntVSrI1p1MglNANKtEB2TGpakEGJTSI1k2N5bW47zz0pTI5H
T1/OY4rVNxc5IW+j7rnkKJpEg2eIogdIkG9Bqne3mn0djfgaK6TpQDirQTylTnXpMhe5E1Qjgvoi
GDvjjtgrddIj+Nm+LJiqC1nMGTI0GeWlncyzRGqw+GUYA4jyC+aSEp4x5GxGzkFbOajlXnfpmAnb
FQiRVa/jSdxJSEuZ7JOc4cl7VMjCTQTVEqjFUOJiZt9q0DEwFoaO1MKDvusuGQG64w0MrOpqHMrL
WDp7J7e2vF9PeZZfgN8vsm2nhnumbqLEakkPywu+GeeOY2I5QPtznnqScxQu2npxqcF+9Z7Ll0iB
/PrcZ/hVufVC5m6OTKQNerY0Cv9lnnIzCi8GR6VYRsZFGNOP6D0UVMesq4hA0/eIi1VVW9ZMA5eV
ZZ5HjMBbRX1i6CMDl4g7oenptqAi2VcJ3ZSGEBaFBrHE6YmIdGSiONrKs2I3x074Zw+3Kb3hJwyj
6mMyMkfuknoF4H2tyOSNHaGbr3yXiIjBnUro0s+Li0OFQYlLXp+DqWZJmlHBOgK3cqPC7YJVfo1E
/RwQkLz28v8Uqe2/J5n1f6O99a+jI/ypqpauWX9NSPj5f/3873/7P7/8/cfP//4bNsLrl3/hI7ju
T2hnaST7TdlRCJuEzy/qWkL7yUY81iBr+isRwbCkdhbS1rbFJQhdyhP/XVZL/UlzhKNBWjNlLGC5
/wwRgQ7qXZ9J6s1iqsKVQUaQanfv+kzCA7K1RR2Du+bhTvTN59a0TyJtSEBkg4eAik4dXEfl0RC7
uyjM9j4zeWLYQN1VOjM2s4gAQsb7mOnxjRDTnfCafG8rxZdkIFHta+33IfWIKv0JoZ80TomB+5cu
17NjPRZ3iRMRrvgMVTW66wsDfRQ4UaNTtesARUmD6mUKpGNdR0BzqHFbI6e07QOcaBvjpdITxEks
/8bs0+TGum/9cVqrRf05LVH4H9rSIW5ujRX+NUH7FVBB+r+ZkG+GjpgWcpbhw5v3pmTTqx5hSdds
h7aItxDwgwXGVsrORrnyLoq7gUrqDLOMIF0KhbR2rFjx/WBJwGXq6m04kDCZcAxDssb/qlSaOJhp
Yzzh9x3uGBw+BRhDnETeBSfHQ4mh0Sj4cAZvPEbO1K+rrlPBKtI90w4zhO9Q6HQ+irKuZfpLOL66
i4e6XVWhw8WVdbC2jGDnepQHhmNCUXWc3o5CVufG3e1YJ9Uuj4ttih3OfRJMjwipU/0VxfGjq16H
Lt93QdZ9r6IIjIz0lYlvViqmYaloXrsdI9xrSrJxYUj4gMkY9daINce2/jGDbbHStfFJKzKKgmq8
EwMqAUtldJaMCB7OyOiQ9f1wPzn8oGQLYLcNcb6fSmYTkyJVV8sF5FDUX13FWCOJ/cUIqMWVe49N
cLLyCS5V+IBl7A35yfKgFPhLqxwwSgn0CULjVe+F9WoU8CSMAuLeiI6BJ5jdItNMtZihHcYEi1DH
9f1N34Rfu8CKbhq5UIP+l0UdhPEP/85b5/3mXf7o33mDZ0bqdrDM4/yfYttQALshX1ZR2yLM8dtz
zMcr5i3z6pSaAkEkFMV/exlm5DZUBrfPpVGnh7ereLsU6kxGFC5KA6UW7uBPL2/+7rzVjA1t7aph
sJi/8bZh/tfHK5QKMXmsH67vdU9l+mjZxGqI14xEcb/u+MPqvON8mqku1ngmYW6CKCu107l6nBe1
pjerZEIrwu5H9dj7Mbhpl4oVnl7NAepAvDH84SlLj3bcQRT6dQG5KT46esJnCiXaPrqaK6LL+Dj0
JgpDEEXL/tO8+/xp606jLCGb1p1vHqy+fq5UbDxLXferlRFhAzp2x0Apb8Mhz9aBoClpyMkfvaZX
jvOaEaSUunlqtUC/trlJHJR3RT/tK7Ip66ZUF1kMaU/VdnY6GUcBn/ioyIWwQv1oLjO0LosV2o/P
8JCN7bxdbyhpc+ru6DkKNmtYEi9wKcZTs+jREwQuYfbOWpOgwV6P44OgjLI2+IGZuR0nPYLVmilg
VCrP8O0zPJTWBjmfwyD3GCvvayUCd5XExi5k1nBTpJl9E/SU9WhBnG8gdarHaQgo4CfqrY7oIGQi
2ngRftFFjZrglLjqcd5rXoByaq//Gm4QbYs+Bqoh2TxGyZfeK1NEE5ET88SIUJbTQusX1k2t8zeq
5S5Fw7/RfGPjmdnX2KOOgCxruslUrcCYKv6YFY29rco+3dSlTGzkqT7PXdEzyQekTpzhOEYAHiLN
nyiaGo65XAwoyC8KrRJrIv3hqFf3fTchE0JPf+it4BTchz3ou+KB8qoINu6HMN8HYxYcI7noyEoc
6hgBvgHpjcSAOFNLwwWHA3bwoRZ2GOdYwny2DTU5Tt5W7U0YwLVVbfpMmY7KqCFz41XTsY7gI0+F
dwgmPpo/n3q/XGDWEG3mfyPZ8ue1awnyKFwoDMm+V1y4OX5JP1XyE2SCdPoCf527zFS7fdEgUqC6
pNvCLlh24AdHT3Al/qREu05fZFYDAlItUKlk1jRM2n5M+52ZN2hnWSI21lnR0/gVZmOFYX2cG1Zl
KMPGDpC1qqBE3ZZmnt5OqHQvanOsNvO/JuTbzWh6FeobY3rbiCqnLhKJEqWql3aNeF4oEwbgIhWK
puvccb1VHlOfHVPmtMTvK9lT6lcvB6VmfpD7GmKU6TY3jOQZiIhKVC+60+1A2+myTnOwpHzgm2TY
XKM54quIDkRPiWVfqPC2pO5VJGXFeqlGNq+9fvj2//xFXFngb8/b3+0+/6vz82wE1W7zqR29cRZF
GCKBLg/99oUfDv26Ckz/ofb0YPOqwDXvOZ9vPv2Uplxe1Xto6dhhufzhIn7Yv8rQMUMqFwUjFSAf
wnJdHeaFq/DSvv0b60DW7z6bt7YdKAc4LRqIWx3rTekVZW8y3zkZLVAImuDr3It44exrmf0XdWeS
5DiyZdmt1AbwBYCinZJgZzRa308g5m7hUCj6vhlXraQGKTXPxfzcTR7Q4od5eEVFSg5rwiBAGINO
AgrV9+49N/oG5rAK9KzCWeC+GWPdnzDgguzo43Sn5hfb0jcj3+shHR0uICvJ1kwEzWBU1s4yDeKY
QpKpytHhL0xK4K2VbhDSldsmTaF1lcaz5tcHx5QLvIXEdgNXrQS3bbvlXe/kGBimu9YY0CsMRHBG
miQtbmN0sMwTG99zWaB+JsQOIIQzbJyI6ELLK+j9GbM6ZAj3bSjwe7ojjRuSQ2dc+KoZmKR51YEe
e6BblEOblrcnY2fluBUW8cik+6eKACyju83cTVZn+sk1kbhVbfNgWGg9w2fZd4vu3Gn3TiEmpFHV
yMrUu1JFvU0SOaxlpr1lZdZT6LMhAY0esvbEDBrbyIKimWNq/XFHaDK3WgZC4CWUpShH0cvWD1oN
lYh0U/9Q8Lj23Zk2SUHSKoJWpih2jOsSb3EMqdyMZRqYlQNjJcJMUXh0QWyyESwd5a1RAbrGx4sD
s2npSPhjhcpneE4NZmBhCqoqEe6txu9Qx43aIxKJV/hncfDamM0HKfkShvS97JtDMtm7LiKKJREf
MRly20y/d4xRBZFVniZNQJzImhccimHghFZPGihUn8n3L8I0q6nVJAtWiThNSKwPJfKT9YimZ9vO
zhttkugo0RhsB05P5mLOzWQjJ8iT+i1/crvUCea03A0acp5M76ihE+3qjzAPXL3emGMZJG0d70rW
v8IHieINdETMgVZRNNJL1ZOKf335ZuoKhszJ9YYbajfhJuz89HBOIR+SPex7OmLKttZe+4wC7jfZ
+dArmiqAqQ5YFc0WAZJ7vjFB0kw0rui0z316ajkd29iHpTX4LBrSxd9OESO1IeUWev0om630M+Ak
xQ/XqgGVUEw+TgR8Dvl7kZP0QidhX9souaasvfQVtbuykyfiR3YQBLm7wWloc4RdPmWVXtT+UcSL
0YTmUGWIt3EGn+RQG6tlUp/igXPJc8K960OtIRiCTkqpX9daf591FyD3jBXaKabPs42bOvT5pdB9
UWV89KXWQd4b7bVCae0REr+L4aoJwYG6DfZPKuSgOYNOkETjZTKQ2EwjaSfpyihaaoYJN6hynwhw
5ZIKo31f62LfDeZedk5ML0db27l7iqa8CnwdwzrpH4UBXXjiM5LYRh0F1oNnWdssUt2+EzjfcdXg
v1npqeUFQt/3KpyefLt9dET8Pjoa/mVgzAHVXbFLO+QlmHC1lmHFjhc1nyejwHGok02T7W50zX8c
G/GkkqYN6Iz7G2o0ya5EzaH4buec1t2SUJ2TVhGioaM5gLhVJdeOAdCJHhqAQpiM6zLX1qPVFyyO
FJdl9BJ2qX4YmvFlqIpq4w3tlYxd77Iby1evza8hTePsTVtJyb81wSv42vso63Sbxy15ksoMsonP
rcpGEKycxZvMH9aZkjrUwuTJTqmMmrKIqfRLbW1SD9x200TGk9J2flrHW12XUDm8yNwQ0ntapjhp
NKwdO8Xh7KYwidrGuYgduS5okK1HfZqDrtQIjw6Qj5CDpAFSaaHrtUN0Fzq+dyy6flOmaPWlBrCn
n2wdJgsspDzybjRm8vnoJuvx3YtyaqwaWbE2Y4imzJiJFLU9SP2kspjYxsPaP3j6DzN0w33sZnUw
RdDdraTi395RLe9bcDRUmaSJEqtJsy0WsDzQ+DUU4ZFrEZcfkY1i7ZsnwLRaI8LUPB7fWLGOIHCQ
0eUzY5Unqd8ztQv3c0nz0AphYinRn2qX7ohaGIUW5het0cXJ6MCc+U5/aH24JUMykOjjvuZ9bSM3
pJmWLSNe0+O6byv1AjS33aR43uisHuaoQoYYWXKjWS0xJFm6pg0vNna9GB006yPqFqZEeN/wpa+i
m8zJQ6wIEZoYwjEkJQyasXG3F7BXcf1fMFJhnfNfBUHmdSpZpmvWm6nVilSVDQtkACUpWXw5NyWr
bX+U8dLE5IteMa6aIGdYjkpzOElN9gw58UPttqwssuxG9AOVej37HhrcAX1CPYjO7JCtZGo/5IBy
PdhvCmUvQRhoXgMrHejU9kTIkVCy6qY6X2eNRScz1684Cy7p2V/rMUxKkkEi/Y701hMB8CmxCpqE
5VK3RyK1AUlar5GZPg02P4NjKDg4caDS6Mmee/BsztDv6GqXrDwrO4TbaZMHW8aIYRJvq7CzrAf6
hBvauG9WhqZs8fIqo8HhJ7+biiyTDqb32q/iY+hWOTA3Pw56ZBeJQHTm3DQNfQ5EiysKqC5MIKPc
3pRkz9K0dO7JT7xNci4/TcohSPLmg7xDmlVUvtvR/k5EpH5nab95Wb/vmsi/G4lvpa3aBs5o70Rl
7Eu7f6kVEwtvuiGghpl/Fr3nHaeXlmD9z+SSXz2vixY0AVhCvvZ+0YlmwVzGvw2V9eq01E0YREYy
xBCOzIrDw/CYFtS1YI7wI2ru3vdgFnFjzAMHpw4tmeK9RSu/LpwOIZySr25sv4sczqYAknFhivwB
GGWtwAtmM9DKkhgla+q2neO9zE5p7Aup7UP8mEXB7yojYx2xbFjH9vjWgnteZd6k9g1AJjnexSSs
GlH+3clnCIzkG5e8qwaJJH9rK9CwdqsxJvbFBRXkq95T8aGR/RxkiQX2wppmMobqeKUnxVtOjSbX
k7tpyN80u1T7uEW02081cR41bbcoevRUhlhmmXKZiZetrJobtEHsJ4j9xbBm+/COfe/CraKdZXio
aOyT8HsdQL1WbH2732JQr5CJx1ufFleT6/XaL5J4Uzfzc5HP5ap3WAKNmFVAXPjXEPzpANhAXt1k
H4vEWVsDbJqq9ufdSMx90NSYVNPxehp+2IKwzjHTcqRtibX15krB9pTPXRdZgVVb93kHXwcx7M4D
vNmq7mSgTTlG4gJD8XB4S5I5pP9U8zXXFshHD43JkB/HpSU9WdWL73JTzWz3N60F5GQybIakT61K
CVVCNoXayMwstml4BTFiuJ4ySh2aD5egsFh9Si8+YIck+c7bexEqwdCDb8qEt72sb1UDoBoFDllk
XoE9cbauaI7Dmq28KSiIrCdoUz7uhV68LUm7cyoO2qBuEFnDicwI9iSuiyW7a++IW4S71SFy4T4Z
Mr8O96ZrRdeDEEFS4hrOauc+7qwfZqajAI4jm4FtQqaMx2ztKx0yOCdtYnyTTJq6cEw2pVvbW1W5
HmoPf9jC9RrnU0csTcXVfxFbDXUH/umTGqHe0mkNfWbXZtYH3dwwnxaXRgp32rPti2Kuxw288/iA
0+GEevwxLxCoIL2pkfekEi9Y9qrZ030Ljoc7baVvbL9+pRjuHJwGZc7WSszvwHm0gCix+IBy9Qk+
8rGeJ3+Jp/bWtn6dkjqxmlB2mrI7+qrjpqhFpzYqwU33UHc1aNCWXVgbUVaXAAf2nQqxw4HtnEZo
q0MxdTSBUU/01U1vyjsdUgjKWZPb1dg+6NGlQwLOBWrqbt2MZKWaBt++CcXX9Ts9iDKfxcvo8Z0g
b6NU+oyAamO0w/JTsMIJEb67DZXAoVTXTqa7VIGbdRLZN7blH+2sPRmSj8Ok6sT3ZK2QspjSMrdY
3Z6nsbGDsWieSh/SfGk9VQIfa9r6KPK05C41OkCRJYGB6YawKmiWbylsn3XsprTzcAgXzqIUJ21l
HO5iBVa41CTW68qFsq6cYFVambpovN1E9LYumvxA0PywpY0Pn6m2D5XRq6uuy6/SZhw3y2hB8uDC
4A3FvqHKL7dDb774UaXgu2VoDoR5NeY6MkaZEPhaRN7G18yP0tHcI4sgRGAU/8uaWfJsF+usJDqQ
t3NledQSWgcZaudVZJOuQe362ZEtDBvhzesFG01p/UOk912VTJTkI28HYf8uNst4M9UuQnFuDkEZ
/ZaV3XBZEZmMExswHKoNHXXrxoNdvgnrNN4MwKP4FfMM1m+8HzNuio4iclxbSlik4VEn37DqcdZo
OwILLyEtNb/ddGOxD1GRrxyGjrDC4NBLWvVWeB251ilR4Kk5k+1DOA4PJrHOtdd463DSFLpl7cH1
oyZwdIyVSXPAFcbctWN2BOJXZftZTkevkMi3rDDj1moiPAedqDVWRyMYY2c4kIBUWZRII292dywr
D1Yb/Qj1Pt3HOZjEmtRLkZMhgC+NyccMDaCb65XlMAb33As3fpcAjvNbIFxF+6CaxrxoJIueTJnG
McPCT6+BNoWusS50Eb223ZZc8QfDEfD+qvZudLG0Rf0wrJrOoRZnZCXSnG3vennQhNzeO/cCM3q+
deOJSXDugbzjhDJECVKejIXIt6eNG1v4F4eSW2CpqvUEvqX3Z3PdcbesaO6uCHT9DWttfCyH6DVW
e69FJNhKi+jyzn5rSQbVtbRniRFCNnXd9ykq07WX4hcdXLL16unKp95Mqpey1hM6H91KkYPO7iIl
ABo4D/t+dB7qMNcCo3PTddnq5tZm6C/17DWKkCKH+aL/JEHVB0zPzF2r1qJj8aznJmoLwt6iRt6W
xnxg/kbzSNeREFdvgpK10TzVaQUysWuK0xxrEz/RSzLhZYpq7VtNkQJLrbhsjKrasCJxy2jrZZV7
p6V2wtViX7T5CAC5QimUJIgl5ugJyD4BmBKYH9dQvDLF8F6UTQZzXD3N1VWk2uhUSyyycZoAOmRu
vsnrp1xQNShIHURClW5bC41oqnP/GHNjlWTKC6pZD3f9kD2IKOw2Y7u4SfX8uRHUgOfR3MzJ/MFS
cLYJ7s1pGpVTeiv5xahxK+7zN2JgCt0CvUzGUSIAcG6tSv1IRuu6z/qHmrxL8L60PIy2nAOuSsWC
q9+I9yYcs51W4VRwCBSnmQ3J05rih5SV2cGw/Ltuhk3qwsD2THjtodrR/yOJQF8Un08UjbItzckn
qqLFyrJa0sW5SKlHBhPrxTVxERdDG8XHwV0l3+Ye+tg0WDGg5ok2nQj9bZyma9Xhz+hAFozavEcm
uDCt3Wnrt5yZPi3Vne4O20FZT4iNbM7QhlWZnH/Mg2g2mFq48D0Yh9/DqEd7N9x7PRSEaMSe1o07
OWkXkP1fkPBBDS/AmUvhU78K/R9Z547bsrLfZpEae26bkADTZlrTPLnmtGg3eGIt0u3zchVnsPWb
5e7okSmk05hd+dU3dGOXtVc+CGhWyHGQS3cleO4mudV162FYMrbwZGCtSt3niqDBrbJyBBTGxtUx
A8fzN8MqgD9X9VHWvsGMbbF11xYRADqkdayElxNqS9cg9XsAaVByinBd++46JRqa6nH6UgsB/bck
G5ybLSQHk6otNRZtXeW+v8862KA62InInQ6iJn2x0AMVWR/kSzzUaXedaqaN5HR8z70SFubkVRtH
rF3VNifKk4EWNYQTZJgQvqlKDsdKiLeszTflSO/ViDu5EnqjH5zxgzmmuncduo121x/Rjhy6nvQD
vm4W5cMGzsomsW0WbXHH9JkqGG6CHoFz7P4292BYiefDb8yMvGoaKi/5jenTeJaWNgWyHvhojNil
h43MF4Wxt5fMk1QXHwkWgK1Rpx9tQgtcVl0YuLZDk7ELF8E/MzGXwRPOY9evUga0QGs16pI4feq5
yLaEop10Z6oPBaJSDanrrvSiHRfQ6szj89M4Pmgy33qxFe+TFNWGwgSECS5c069Pt1PtHdq4UhdW
rwAqky0xFF61kx2fuMAcuepzA8G2RhBkT1elzq4t1VxOOcVDpN/FjigMeSF6qi+NeC7Cwd6MJLMd
Bqe+ipm+2intcUQ7GLeGGy023D1XDFWDNrn1O8U9cwCZ0g1o3JtM2+LCIsFZ+O2uMPybNtVfHRsr
kSEL8AGFfykcUND+hNhxWR4pdGG53gWMT7tMz99ZWZ1mHeqM5l0PFSaZCVeIP2pvbUktrKdSsJu8
TABwaU6aI6P16KtqM9kwCAupGys7v+rzj3jCJ2IPB7PhvtmQNuH2KJ573/oeO10WyOJepDdDN+kU
yTXms2HUbrC1uxuNaKh1ZS/QbKoMmnbnif2AHWNVG6i67YQQxbGkbq7feFRLcZv5OSfUwKQ+FafY
ch5ct97ZXtvt6imF7t/PLlqqVN93kHP98dIJKXf2nV0EojRuc2862irF7Te6/SFOx5PpVXlQQpoh
57BAM0R4h9YzRR/jDdbxW+zv7/SmwMYfzGICa1rD6jcSSCPVolmO9W+19KM7xuYfrgwpovg0+vFN
99uUhRIhGIfYc9ObOCsuC8NcJXjNEDtGRLhq2cGYgd+bor+h84+wW+WEXyqDWUMIXGVKKVT3FVEL
Ue6f9LF/lhVf2twmfMFJ58HVH2GftvKJmYgITE5qU9fXskrjw9xQUp20t9BttmFjkQQ2OTvsZcNN
3Fjp2nJabQsjE2doH8XrsHa7XeERCkF0EWUEQtMxW0Dp95sRQ5D2RkNij4Oj5/xo0DtYabR2zEtb
wL6MpuKxW6BjXyQw+4wa+9o+P6v/II99Ib1+Z5At9LDzW/wED/tjH/nwEYqpmECu5R1ys4+J/JlV
utU88/78Z59v8/l//cu39FKB12NqzODzoPP/h7shTehfP4yr8mMLuZRZ2pJ7Au29TwjsXf/y+T7f
J28NUjV0f/vT29Z1d2TNFH8S1H76fOf/0+eB539J49nvcgj7zfkYSemJXK0/6G1fX8X5iztvyiyX
azcPp/V58+sbBfGV72JhHONaewx7NOSknkqkauVbCpIzkLpTBIhraop3EB3wRLJy6bljjqbJSjLh
pmtix816FsXMmW+vUCxjoRhN/6CE2qEnNoIIA+diQntMGeHw8WCjiL6z5IfPXijA0kzwN8qZGObh
ow4+7XsyMrUQ3xkwC2bzef7od9UeteO9BzEq7b/1aY4gdc6wvnTJla4vLZMJ3t6EcpGMpksjn459
pb4vLQzSipa5QnkqxfyeNCClusq+HMxFSEhfmCmGa2+1XLsSGTz2dDa4PykUf00P358CBW7g8EYH
1bRWLgoBYcec9UME46kkKEAyAfSvnYghMsfNNhf2sVL+BZ4PFKHCIiPB2XX04pHwydMYo1N3nIxG
d2YesVF8m2u+3oIWlyjdTaSPORXD5rHNQTdHCe0al5MWh9B44Ma210pvRyENZJIzvQtqeVitX9Dp
kBhgjpdIc9aCmu2qh4C7tuN6VybNAANLbO1mekWWw8qh3YZeEyHwUltrbMJNPNS0zK3yKUudj2IQ
Y9BX08dAlDgLRIuBG2PnSkXcA42uzTY9SYaR+VCkTG9LRrKg78skKJ470pxmdOorx9ggvcdCosX2
fkg6WC6G8ldeTQNdxTNkWN/bVXrJ+yXHMIwN3EpUBixsWeuuZTTtU5YbnWsYi6ceTafWvVQDOFss
0w9DyLzCKaGU+/rrjL2KQhoxAnr9bQqiDl8zN7WNhsRj2+Ya7iFnuHRrM4gtlM+UOKuxjramS1c+
m/MrhrGNPyJesFscFyqDzuRUPlTc8LZsQpse2VxsxsZ5GkSBJzJ3gJKmFWnoW16lzeQTg+53BRgb
/6mZyws7ad+zMb6ZJ7qWluzw9nRYAY0Fadm67vaseTobXv5ejmwugr2fNPn0cR3TFlBkECKDMPo1
J1OG1pTGHcWpaaLpkvXg49yEzkJspATSo+5YnLQ2ttmNlpEIorUy3HoRVeGsK4y1Jg5Nbe7ooZBT
EUXd0cg0/9YaJzJC3Ow64UQo3OaeoSD61Jn+P8Xbxi94lfMHR0lt0lq1hUPd/8/q7TnOa2eiRnug
EZwcNMdGrkE5D20unbNOtZQGFa65OJXXtpIx7GO/+K8+w198edQ/HEArSCE9Znl//gxxFStnlFl8
QKwxXZepeUgMJQ/M/Iy1P+PbL1KsTCGrA61iytDpF871LPPy9e9/RPGLpHz5LpCKwjw0TN0zCFj9
8+dIimmy6sSNCD8Pp630auvQtbTndQbBoVEv/RwVuyJ1HgwvqohqMsY9dpM1dIBDGTbaqffb6pIJ
PYkB3nCKEMxwvyKJUhpy2FgRwzSKUOMUutExhMDgtUNzKjWEzqVLP7zW6EnnaVhsith4d7y+34/A
GxK/cC/PD/HyrE3nl7//Z//FueuavrAM1zU8WMO/Cvg7TEyy7WV0ADKUrYemLDbKT6YNfJJtaZtr
ac31ZV8NrC37eW+b5SEbc/r76cy0fYTeFPX7TB+sPfHs+GEsGa/6CEdTXYY9YVjS3HfmcN+Fhdie
P/l/SyT9/6f8+XtBwnAOifNP6mUBm+an3y74NVD4n//7P/7XJ4Ttn//2P/75b//xP//57+zgv6ih
/89fvNPvOmjD+AcCaIGLyV5kzQxPf+igDdf4B1Xif0HZvsTQnviHw35hCM8C3nNOJv5dDO3+AzE1
OmgU1bZjkwr836KyiUXd/dPQuQDfuNwWxJvJ2tsUv9qZUkPVuTEk9m+YwyBVRqZVP+eG+xEJTb6X
PNGK8fOJZdNHaPWs2/rmk0fJ9rnMS/0C1lsVaP1QvQ70u1blgBxJn33zNnLEsz7G1WtsmD10j8em
yGiCwgA6nh+qog+PrdW79epr29Skdhwyiyqer1xr77Dk20fLJfD1kJb+z5tU4bRjkex9yCbPVNCg
pTh+BDqSzWrKdVZ70t2ZTmU9m277QR+OYDjghYYkZ8atFYvZYXrj7gBGwvCf+2jc2r5qyaTRXdyx
aTiHx2mqaJYtz5zSD495GBEI8LWdhIa46PFIJpMebUjrnICNMIMKvGE2jmNquNXWsDxSRZZt6XTX
WhHq3xT6gz1NBVyC0Zx9l0Pub/vWrLLAX+tMOC4zmA04Yu0EpsXw+4NjjaDypoGAw3/t8hXWe2ak
ZK6Gfn1r6wpQnOXfmF7TSfoJbJbeK/XGZJdoEhZo2RdX/fLAWpIHF3aYXebDqqUBTwHeypwsKPHG
UkBur4yoJRSx1Kx72ooNGIYw2tZjbd/TdGScLZvHKstChLq63d+Nhcldio53qrXOFZyZ5ja3m/p2
2eX0qOzPWxV0iq9dCfUXJ6q9W1oH3Z6F6bQejNG+ryEu3FXRO8GfKdQR4t1EXRSHYRQIsO24m47c
NH9+OO9bRD0/vXDe11slqYrn39QTV5MiDQQP9XUtYnkfojjdNbDdyGVy5P3YTMbKhTLAItAUz+Xw
IZFsb1mE+68VPM/lXMkHGe+sXqD4qC3vtTY3EnLBte4P6qKAZLdW3K+ezs/SP541gxZ/7vt65grT
3KsUXoKBjAI/fm7vfBnyo5236ZXbO7ox0b7jG0CVgODHxG9/q1FHugjFjHBpMJ3nJbdXTiwCEHC9
FMb41ie++2iYnNuxmRfHjNb/VZInDfV/eqtFRxMgo4TAclvH3M4ZXWy57xdXcpLFle7WxRVmhOKq
cgd7Nfp1uT2/UHsTE+/zy5qEG0qP9ruLXRsf2Bsqh4G8I7/SLpbNPO+ReBI1rl2Irnjj2uPf9Mdm
vfz8zXwwxJwdZxtiD4oMLnmVL1IaKlLtRgxLvX/Z+fm6aoxvTknUFs2PeENf2Vl3PbWYna19B8E3
nhKKd1cZvkGPtIn5qU+plOkVYP9lMYQ80bBLStd2Mt3Qqhk/H3Ir4C/in/egjwOXUc+70OLQMUUf
ZpnTLnWj+LYIC3NlAqX6Hg9k+qhufObUvnJzpgnL0HB+GJeRwl4GifMmMQ+MFF/b/SyvER7jyVIm
sW+oTV4XYiEXavlsGKk82oCAEI2zXxutlpDOKbxq4rm4S63iYTZqJu1meicTQ9vKRDo72aTjfwWz
E7/eFHzuOZx7Om4c7LeO/YvndlbCa/DjAmglhjmhm6HdKD1Z8Lezsx4gV1w6ZSgocHsMl8X0pqc+
+e9R21zOzSTuZKTR6KPjhwcwRBKB9BHWQuZz9oAjOTV1nbLI0BN9RwDvqbbj9OLz1dYv9qXsbl3b
YuHR0fnS28y+TGqPJngxRy8tDleYDc6HHdo3lWPpz+dDaS/+fmg/k4bzx6GFm7ofhSZuVJkZz044
FRujNMhvlS0ymhX1srnMb7xuOCBSXerkYH2XZ4i9aG5Hnfz92Z9f/fU4jZwklpb8xZ+PK7zGuAhL
LcaKA0UETCiegSuYidE2nccQT+PyFZieE7EQJSsJlWkpgsgh+qYqyH9qHEE0jT5G+ybsxWNJeYPb
ZyQJVDXNx/OrUWL//moTE2F1frWMlXiku4+c5vh5lVPeT06m+/p1jX/uxxeUnNzy7aer+/z0vJ/j
zxtff3S+8v/1XucB4rznfBQkYmOblHAFlRHLkweUcT1inQwyGvdAhdh3fvb1kJxfwO+wRr75+3F/
dbAcqSL9NG+7+VwY/uyZhc/551kPa2cHTo3p6j44QnH2of0MI/Qqs2mnxim+NdOw+KPD+tBm3ZVi
oGTVl8vxFBX1eDo/K9DrHJy6uSqo2dsX54OXzWwI1UStAmiEyW1L6fb9ULnpnnKRQIvGJjKi6G7k
OxmayKHTW9G8TYTdbE16H6cxyXMuK29iwqDU0sZC/uWkU34DnwAD1LzrstAkNcpM4t9MlHp4bbFi
zYNVX349OJIgdG95+NrX03fRDWpLrDyMjW9RLL4reriyYb3PYJo8C4Widiqhx9ipJp5bx7sMTR+Y
aDoNd6oNj02TJ0+le+26cwIGjofzs/ODN9dTs1J9eywauj/nfbUP+CMdDXRWy89qhqN96NBInLe+
HkoDYTlFmnZ7XtV8Pagsmg49KrCvXXRA6ksTVExo9+2hKaPp+PUw9+V0zNJsn2XoGYWIymr19ern
tiut+zoU2aXR6jQpJj07qLHIHhIm1rs5igmPWTbdvLeumCVch32Mt7XwHg0cBiynuqnZDbbT1t+U
oKvkp1Z+DWVY2TKr0SWSKCuKITzM3LTv5960+OER/KAduBuKiixBXSf7RSZvmWwXbdmU3eR5bu4p
6Vh7Rd/jBsSuvRaJnW6o82f7xCP8DlgkYYxZX2ycJOfyj8I226IEM5FzKfeEG6CbV8pt3ZNZaMYl
8mtjInzaV99o85LtZqvuNo5dY2+Zdb5PjCy5gzFgIbNl7OunFCaJLvMbfZ4vWGXA4pvQ8tDr8XM4
A7SRnJAEsL+/2tB//l9Xmw892hQGxQUdHOkv6M8RH3Xp57P41qqoVD/izJPBWFcT0Pnh6Bicu12m
jTfnXTpt1aAqpnxz3jcvh2miKo5ObN6ZqXqV2jxdqN5nUF8ekIauLcsfr752OXEDU6oy831lFtbn
YVI4CVFVaBjO+8SQGEFphw7XnrQ2DklRFDHpPXMXC4RU8x2TTHn/64vgbyMrPQ6ymm/1LiEVrii+
n1cW0VDShLYssEVuL5612QRBMVfxZRxJUPF6lh8zZ2YiZzHwn+c/0zI3/mUfHemG8LE/Hfe1T7NZ
k3xOtH75u04sfZnBJDRFi147HKdPGM1JdV70Q+YUhTQlKU/Smtdf9Tk66EbnfPz50ATax9FaDrWr
vg/icRwYf8ixOl9W5+vt6wL7ZV+uxHicfd0Moopa39dxaiCDt+695HNCD1+x2UAC5f7XpszvI4u4
QD17VMtWp43eReppDagGmV6LuX2bXV9/Uo6zwIxaYuOWzbocrJ2boDs8bzYmEhjhDeHu8+A0BPuT
9vXxvBlpmMlt2VGcro0nmRAVLOzfuhAeIvZk+36yq/hUOsbLeXlz3sVU7QhVKb52C5/Kj+E/nVcs
mWck1z7Z4lMnmcq6ef25mZ0nutMc/byJU+UBa4lA9zHVt7XRITuWk7sajdiDHR46Q9B2k7qoYusg
RxglygSVUE7NUSwPUVY2TCF5NhcYSQEIIMn6167zs/Nh5yPOm+cHvXUbyslGs/NmBxWt7vY7eHhg
GZE4vajW+lZqbXMTx6K+U7W86dr8qKfM1rQJMWWtRyJw6lg81wlFp8GaBBHnnMkom3dDaEz3phIv
YeO8J8bkMkkJxwtfFtljK9MjwPHp7bw/XvabFr/pX+x3pW5exJqYAXQzSaYrRkjfsnmeKZ/nyOcX
vibTX/u6ud3XTrL/5cw7bya5/Vr007z9q7P0816ACDU7Rs0+h557aeVDxFzMHt8cqJoJ4tvNPCfG
ZZZt9TCLnwdZlFfZIstIl5vlWMVy59VhBYCezdSQsMoKbdOxxLkaRNlD+avajtDPWF3GlUfKhmM3
d+cHUaAzUZkrLs6bOa2m62Y2EAlyxJS7NG8Ydbdex/njdo/xGCJRnJaJgWyQ94/Qqje98rKb8z4b
VfO16dIJwqT202HQzBJ6vsixcQffWtPdPPopghUfYVBiinhrI/oB7FKFy4vVsswFRHX998O87f46
zGOPZD5BjcuyKCTZVKb+RHgGQVtnId/dWzMYTn9nuUhGfIlo41yK0QQoiSytgUotlZkafdQ8wFkz
GgpGThZ+FAUivaaxymMX5v196193TtTfnTeSGvSnGXpyd97Uxg50ZTjeFcAd/5OyM1uKHFm69RPJ
TPNwC2QyJlDU2HUjq6k1z7Oe/nzhohDF7t37/DcyhbtHZAKJMsJ9+VqgRDP9V1Pxlx1bsJCLAZ9X
OM/OdJEicXJhNQC9J2osV2a/svlahvRnM9XWRydtp0srqSBSV8M46FuQQ+YtsLgAOftwhSx/Gmv+
UFXV2Wg5B/Y7qrwHeQuFCYBCz2CYWlN9fB9WQ/yOgwFA2UhlW/kBWjvnzEs6/1qGDWetm6kxUUxV
XsPiSQm1ByyD9lre1fZ80fMUv3frZblfG6qrJKj06RANWk+f8VC6F+LqNP1rUPv21RJQV41aGjJC
daCVSxb+Wo28fNAcDTBzz64CFHAbX0YOkC5O58ZPPXduh8Qc7hNbj993tPddxS2tXVrcxJ+10Xqy
choYLHXIbbQGBpXG/8um4+kwzkl7C2AODpz4NovQuddBzYF/h0c5SYLuXj5WVU0f/uad4A2Dqze5
i5Q3Ced3Hk9THg6JcWPm8aMTm92DpS5d03YPYmcf/CijNUG9OE6DW9/NvMdVG/+yonb50kGocBxr
rYBGbopuhz51r+MSecN87k6SvunNMruOA3p+XfWZl4tWhO+yzAOZo0x7hKR/ZNbLGhKRwPZwhjwN
LKF/5kNMo4tPffjzjVmGHjjbUzRuvjdnJvGFw8/9uCR3jX0aOx/6VfXfXPtpdmd5QXzDVtq/cmk/
OekGUBukCed3oxcnF7PupJ8Ae4H375vqW1P0gMbt8G+3/z6WC/S/mlEfKneF07s3vpZuUP4VZW50
XrqxdVObnDFMzfJOspGULWTiKOFNI3vny16TIrp3Ekfpv4eNMXkYdVq/ITGC5KscTTSoF7N4jNUG
cobiuArGUxTF7/wotn+83ORRulnS3zfK1RveA30i6IXruX/S4o5t7KQYMQdHI7umjGgVsuFt0OAE
cA9Bb5ICt67JIJ/FQ085t7Od6ELTswBgKk/PHi6Gd+kCEotqKjmdO3lOysXjt4FEAPKc2wN17J7y
xtLZIim03kj3yke+z+Nj1lj1sdF982P153D3pmamUXTW6su8b9DgAdAI3j3q3iXqskyUeJ1qWM4G
FEmPk0GplafHB6Pv64eR/OFHNfJTu35o1cuoUdg76xX/YMn6yWi74dLxyBjzzwhZd2o/zjChPfpa
6p4ZM9DY0bPBHFU+KKi4gYBK3LYKTOY4vUOR9V4DRqXyKAHdp1ZwmebtCiEHzKU5ZKDHwWj59Ni2
fQ7Nn/e58ZwfM9zzv2rqpF5AWutsjZYrrWnn75nGSdUcFABRt2FLHav2fQVJXmCa7ru885v3VTok
tLFn2VGcVtKjH6AFR3GKCfZrDX3tur6Woabn060T0cxSTBlk6+uUf8xTKz+tDV1WtdNZCCgtmfs+
JrlloSb15Eet9TC6iEtkixX9VQ0ZGmDUla/1eo3/Sqtv6gv38zrE/e00Os65RFkdZXIQ9bAeOJrz
wQGbEVtLDy1+7rDZphpo1foCSg/IJRmfxrmRcZbNwIRmcshnGukmOtyn7My3Z+0mC2MI0We7TW5g
A/0yw0f2ACVA8DCqu8ZMEEnP6uUgjimrYE9tI8rtBeApSEZ5Mvnz8sU0j3S6ep8Rzwxvo7lG9pyD
c1PYKflJqE745NCl5KyIH8S+U5y6ip4nc3TRQtDG4iTeuUzpl+oN+3GkFqGn7Y8Q0dSbamhhYm4K
aqVk8QOVxUeUAj7exR9pZNRJTNAsZV9qIRPkJ5Yhf5gfTkm2VHFSUbTI1k9+Naf82N60QEgFRfky
RfW33ikQnnJhvkomRQhPuWH7TviHiJr272Pg98AYgvzK0XrnvVy8Cc0FrWjuZNTXlksyLTQu2NiH
Bw0+rwsgfT5Jo+4mBex4W9NrjP66OT3Ck6U6k4b0cQBTuv3zN3lXXs5s2rbNFSSL/VPZjVRyuyNP
jALROUP75PjdOdqp44dQ68Yn3UASPK+0T3bpzHcNUNWzSUWl9eRdAsusD+LN0xie2Q78KUkFOvzV
0maV549GP7zayo3o6Fy2Yfr8DtLIKi77KIMXM/Otu3k1n4bCW5EjWBBCH13kzoBFdk9yCfzufq6R
JevD7sGxbMDybUdXQZwoHYEy0AGDKWO+OLwGsr+HMh84P1Jr6EE2HKl4+1eexWepCV/b/Ri6t0G+
Q7byXVLp5gEODFT16Dr91ZGYNKrwl1f4IIfdvv/o5GjCTcaw3s21Ydx6GoxBaKGZ2kXVmMtXmPlu
AncdP+qRh85wBK/ci92eLXK3oftxUBtSB574qz6h/2ZV29Ute4UECn1skXepJe2jo84dduv97TiV
/xDWQfDkVx0pDIvjSO66l2FhRMdGDcfZ/rvXQ//BaubgqYyHE0+J7nI06EcinZBerGHr3On24jy0
kE2dTWEff+cf9d2IGMRHSPnoAzELC5Lfqjl1FgAKq3Z/zV7f3YSJ177TE/pEYYbmQ9012jHV7RSG
7hkpwm54vstfbOKVOL3qi+ty5TGoYiXCU/N7u5r/BwrDFJjFjmGxSbi7JCQd0yVbYcJL9Wb3vFrj
0GiBW3xy56RYP9F3Zh+7GEwYQjcXwzhQNXWt8DYem3cxXcGXMhI7mUtVQ1VeGdNC7J8Dsxium4H2
I33JIVWyhuIDgpLzbduRHZRhP8X+e6CvNMeQ+OIPRC+5dztU03wNdyD1G7qXQKHs47orq7N0tn/7
ZQzcfb62LG05pCaVQW/tPCpM4XqY0xpsrp/G563e5/AfZPbnOYEe3C+Wj8loRddNSgNjPI5OfwnL
+3pu2h7qH2oXUkueawAnekp6UB/zchOFoU+HpWZdeK3WWhcVhZEiRn6yttPgfFKOIMspMQwLzUS1
WwYU6wwHCkJUI03al88MK3TZBNc1+LBoaG5hVmpu+5e7VjwythQH4TmUiz/mGg4ZCdRm/b7X3cfc
DqJTBqb1JHf7RWwJagVrZ9+JuUJk5FVob0bNLdzlBZvTlbMQeIGn7FI2oLLvhBtkOHhGvxxkCOt1
+BRs95t/MAbFL31J54f6qoIDj06ubK2AbSOicUy9ELrFpohP3tQfwmL0aGivZ9DSNASdb/VZDk1n
Wm45p1z3zM/X6UqNc7YG++RPVJtyNWyWDoHHejBpm4KWu14Blhc+7K5+/lnvw/6kjzG9LX2QwKHd
K5UdPbqKaev/UgzTh2Rpc+gUqQ6VE5JNyryuJBjomvEu7CDMbifYIm/HxB3P4R/KkAEcu/twhYsF
kd74O+wsNyEohE9dNnuXTuYYdO36tEp0bnZrW5AYJr5j3kINbH3OxpDyXBB8SNslfgTI8BWGG/sz
dKzLRQKTcbVckNT0rmZbS5/oqoJqJuPAj05cxkmUJs+V0iMti3r6JBe75gdrMj+/7qOoP/l9ehL7
DCFYXk3AkFVo7WaFLLRP/K+LDbVPv1QKkGGyyva4OLV1LJtpup/U3RLkz3diE++kbOUyWUdNg3DM
KXVyjrW73jhxqiv57fUGlhBoSV9slKSRFJny5CwZ0EeHPq++Aesf6gfXE/VQuTdsqv8pXY6I3JfF
LVjO8OhUXULOv6vOcy80v0ZmAY5isv/u+pFG48n4bjfwwSMHk91rWvx+Yg9LrYRT8PJyp9nDs22/
+/+JS/zh8O/5B0M331Z1fKBjoP8Q1oUpkDuFMHtFSqoH7WxYsFl8XsCOU3TTgKWcJc6RTszkI/lw
i8urwW+PobZcDGAQiz/qKqxdnsPmzDx0HmRP/pBXj9QiLzoTLPq5Yo64oEScXhbNzJmyd0vxyshp
gvg9tBKvI7Ju3CLEKWGTteSKNyLZ1pBXqPh9uwN4dv4KaUoFfl0V7AAyhcAns69rVQtrU2vCSquF
kCysFu1Nc/vB731aGAJr/DFV7nle0O+vpsNGF/5Vxj5dsWq6l1JhkelzZ3sXllPxMAWJehaVQ/2Z
DHZwSUa0PVheVH9OIrC9RuRQm1XevHOeZnNyHjW64z/alNXFnAIEgMfBrc+maa0+a1YeXlo+IhLi
zdQaIVWrG+Cf3sc+uV9DWMaKmn1Hw/fKaduqNrJFV/vSIpyUG8y62HaHPlVs02V2WmvMVlPkIvtZ
S02WoawgIV5Ay5s9Nj3cPNa5kWTs0KVI0Nj2Y22Mxu1eHiBd4p37GmQQW9zIzvVKZ1ODFoPLvCXT
p3u1zF5lkMmebT5GfNXeNnqvmkPUMhaH1WPTV3SKUyaM7+I2/u7VNh3mw/ggx0avNcA/dFF3p7fz
g4xapErelZ7ZiklOmGK3grq7s5j4xvQy0TZ7665ZF3A6VLIOetcUd5Xpp6fFNkCPrtP4BZKik6uK
5pmrUd2bi897aKNCSwj3L+IGftvISk6QR3g/W76bTCssPlOreV71Tegfq+ZqVQk1FHi5zeg6iszG
uqxz/VOlRZDS9D3iuUOSGNuFf0njrm7TLUTsEjFbrXGXl4V9kabQaQcmPYNlkJi3bIr090WyPAkS
QeyN4Ri3Ghmx97k2vrL/GS8b2DCi56Wm5q/DUHwyA12/5UNCG2GW95/qCBZZhJF+OkVy0wZA2SIa
Hi/+W6hdTMaxiGaN2l/03q8N5yOZ9faygubpaqKC8X7U4NKkgab8we/wiVXdLaKjRfG4ttODT2X3
oKvKYU726J5emHdSIxYT2Zt3LSUIGJEpIutGbh76xDYPMmzcMr7nVPkuznBW9UTXiRve+12C7htn
3fNmyc2b7Vcuv1X5hXrJqM4cuIvCMm+2obiRNxqQX/3tEdvm3taYYHS50hIt+m5UPaziZJacgFrS
2Bv9ieaN9Q6isOAiG4zpr9qoLjtg7z81mqdR2Z6H92nuhJeJHq9X5I6GpwGKCyj9CflzNb3T+lMX
6StfrFkIkt0Z/4IH9BJyi+m0WDHpl7G7IiuIaFyQ0sHhO+EJpnLypSBiz9tpTr6nfnw7DvH8KUFo
73ItHA60mld/7m30kFVA1GvzNrOdnPne7TSqW62RP+VZ/RDzYbqVC9jf5rzWmvRiWcNnmzgypy3b
sz1Q7ihswkL4Mlkr9OZ8juL/mCxrkTP/YcbkfGWTmw3gIdMSYIih8nKWumwbXxmfgLJ4J4kU1x4k
E8NsobdL7ZC3ORLolOVt1/SfF8dBTmOsv6cOXUp17voPce4711Ckl5eUwu33iQZFReSW7s8c3KDE
RjxiX8UmLvLWQ9Y8lHF1I0iIHRixASUWa45ulHcHS4CVm0+Kamahhc+NbhaoC2VashS0jW2YCfGE
M83wCmlBm8ZNM5oTTNbAY+ghru7lDhrzM7Mwlrs3dgCaZDtwkkRb7jbg0B6iZhnKIWFpSR3WqKg4
mstg02gX2NdR5T7BUgI7BeAsjiNsGVG8pYuToyjHKjUMwU2jfvU7WuaKQ+Y5zQVJhmLbr3otVO/t
UH2Gm2u59CjvXtp6sHyim+1GNrS2OzQkJaL5PupD7RRoNhwsXZt8D7XxqnmZ6aiZ7u+ZSdFeTpF1
6VrFUPxIP4cNgDJqACkNd058iOm8z05tDYdE3YAvE9TsjqwF/o1RxrHWgYcidUiH/m/g7dvARMJd
yP+pRTQ/0hhWr9FcsyufrqIQPlADZR3Pd8/gFa2gLSmBqIwBcCVQJweJph71O3odC/NSA7xOC2tc
05f64NwnKo3OmwjOM75DL2RYCv6wUahDNB2ePZtxVdhDQ112jwS+mrivlpk1QEYJl4n1aLx+nW0d
qp5nwTQH12HXH93Ry3/oGsJZzrysj2NrODdFCTev5ZNytEoySlNTbBGh5xQg+ao7Omf6pxrygTM/
RRXBsLTuSadv5l1snFulQ36ah95wVTQTHzjl/KcJi5qQQqveajqPL8sO2nOkZWgPd/RHt/an2yHW
50e5eCF/aKuiLNsrcMSoLjV8fbQ4xKe6hQKPxChdnS+zJGyfJYv43kIntYvkQ6VK0UN4HsOq/2h3
dYcS2WbpliR8lIGYVweNht8Wer8oYKcXMksGEoiF8xe9ssr9xzpikUDWWYOMtB7nfGNyKKobKL2A
26M7TI11fywU/Rvj7ZZC6k/DyPrjUKXuFiOBW3RARmBbiB/RuYXn8Gfszf1xmysx60g7DXx0LE6R
6fftZqVWvcXvSyI5Ml6lzXoLVMa9k4tnfa2T0r6NB+PZsvvmqIBpiZar6QLaLMgl1KzNGK82yO2p
/lq10+vJswUd94UEDqTAtJpuQHuYpxu0qqLr0YBon+6bAoViCFephgI7fr5PC3e6kdD/9G2WbabE
bYb/Ei3mfbkpSOZtYXHswz3kP5YT1+t3J1MdP/SvLT7tkwuVS7maFdUsDxKUIU+/rg10qwsFnQfK
GO5DDAvvmTj0MG7OIb7JT8Wgo29iBB8bB5DU0rgQvCBPeFNw+H+sQVqATs3Re7e/Gx1f6+yWnoe1
o+gBWika/rbZnKkd+tapJjr2uk37Jxt9691Dr6bSlE4TdAtRn+tNiDlUOfUC9c+3KMRRY+Y6lNfJ
jd8glnkm/1pdPX3wdDrL9/9RmdqqI8ZuCzX2uTNfjDKpQufvMoOp6rwKwAykvttf1gpXsdoUtqra
9u+hNK8/Dd0XgVv4WmHdJZbiAFVgjH2SDFVf4Z+TmIeinsH7jAP/nLOKSm7JterINlGGaG6ho6+g
GIwQyz4Tq1wGh5o2TDAznaoE7Y63ga/HdkDSnN/IuankJhMTrqIY8tf3PbmefvHmL0FjapfI5fqH
WiV2JczyBv3BN538/ZynIIdJC0Pj8xwmwzdhFH23sH01WVzCJr/2bpMp5Yjll/cCqR2iwLjpIv+a
/DuZQXHkLttgzjXX4PQiqhMca0ptuzQwWzwPQXAg3GZfvzK9hFmwgF6MaIFe7FPlToKdjH1P4UeI
Nv5e1xliiFxknNSkldXCu3ef+mNFIewavMJVQpoNKLhCb6Za7hnHURvaOw5i/XUwaVCSVfSCiG0Y
+ZAGHfwtWwNF8jFB2PpRBtJlYRgfdkunAPZYZk6hj56A7xkVtHNuM/5YQ4tqiMD69J6ctAd4i1rJ
9lE0YeTJkk9aEwO6HqkYbfggHRU3O7S8g0QZ/zwJBqUJYqDpVzuDUEi6aPxgLLZ9YoP0OWmd8cMM
X/gH6DsH8O7boJ2679DQ5idxsVuEyHtJHKo+RJpkWK5krc07krJUa8lIFmStHAA3vwVeq8hokIZz
xIjN4HIrgBm8bd3isep7GQAs56JukRWDoGrqefT+xtSaQ7VcoRtzElNtZYpDT3l1+VvE0CDxtetD
0B3/7SwV6eZebUdls+lAkXllVP6vfQ8r9m03q5xqlozkIk6ZXszR5jQAwtyUK1vHBSHs1Yu9Q602
HvReA0MxqZLVRXAS09BX9Z0RpZ/EJxeZ5CcVRKMqnk8jl9a+TTLfPy2DaiuHymMKSN2E/rGFpmj2
9fhLP+f21WjEKEIoMD/P780OizhU62n1bFfxkC0nXwYjeGt3Iej6HxURw33TheD5tqd7qrHXN8FF
+fabdN4MzflA5bH/9JzOQ6EMrLQzQgg8DF9aKDivqnJuj3LArzlYUmMZvoSaO105RtNS5qFlwSUe
yN5z/G7/M75R60grAy1Qb+Nl/ZfXlfUD23qO/z+sX6gK2z/Ev6wv719+LnmfLz/X/v7l5wX4cdGW
FfiCc023ChipODcB8dWqYnse7k9GZ3N5yiVW2H3IKqonp1wgZ1MuCZNl9qn/umBioQciE95M/dcF
64FcQtPaf6Pb4T3mRuI92hkwLXfS+8OkbOJoLM4eVWibZxISw1bINjcEVt7217tJYiMqxH1WGPcy
ktBlgKnVq6v++s3L1KPbH3bb/jJJkA8IeIVzfErG5lpWobjcY2N52jeM+/3dyfLTNPXX2zTPQ3i1
7Nv7VC/fuX5bO6e9VTEF5wEuvHynZVHSP4ljiLPkCqKUd5WlgSfs/hyKV83YF6HS7F38e7Lc9FQ3
9etyo0+3K6wUgUHbcUAL6Jt/rm4t6Slmo/Ex76hFlI8GXRb6NAzUhfW/EB6sSRQzct2woRSR2MNd
nHKBFM+9yWivzFbX7eFjxlY5TVpeyK3M6fMgOlhKx7znyPocVM9ouG0LvbzCq4nbbZ402+qy2Ksp
20K03IGVqZOAcgfv7VWQjCcjHve3v02h6/2msOoc4HUS19A9lrBD5GFd0c3Jpeb593rMXqe6peP1
CK+f/TxniymUR9zbSpt1u5elXvlkbA7Ltkorr/E6XkIlaEbpd5ijViWopv5uHjkxkUhGUSuvmyNC
d9aV2GKKP/RtKrdnj06wWV9N2gKarN4mwY69PsdHiJf2d5ESC5L5cnF7es3pAiHJ2U76wXBaqOPV
YU4aSMXmZ/NysXWQ+nxNbDECaJbAfZ6jDpPi2G3/tJaEyPrWABWbvKZb3g1OYz8IerHKg/J2zKwn
ziicbtcAEnZtortlrElD0I45w0jplrAf05onM4BebjOSZSEXoWaMQ9mhVaLwjzJjzKHRRI5heSTp
XV8FGrLR9rjAFzT6WnzXLJ5Bvx3/+hfxECAbX9cJtNlZOR9bA9wjLTRLAhk6Vqot2TUbzysZmbLG
FlM2efO83nbLXvS02kZ5tQ23qBmBivkokxfffH49eROvFpTbV+8sztP8esyTq+313ka+ssqkadVO
WT6UfCfwtrfX3V5R/QTbzx03NZ2H63haLZAaYDB+5TAbrySR/gAHtrP5yeut9eqNXeCDYJ62qTuY
UO62/hQ11UZR5Epsb+a/vKogDff5O/rw5ZVfdbtInLzqGgSc5H8jFd+8wr++skxPCjoC9y6aff7/
+VXl/cs7eXnV7Re5v7uXV9xj9586iFf0ZcoBBNO/P9x5hKuOmj+e7pigQTHh0bDoK3ffPN2L1qDh
lt/0R7dw6SD9sKz8v5dujp5WV+nVCYlhjuvj+HEIl/pKM2i8vRRb1k/TZdUGP1Y0eZ+DwyyNIf22
5o9a3dZXskDsxf7RTmm7GuGCYetN7fQ8t2G9RiANYEbWhfe1uquNhJY4EgBnXVUTKEZxe6DdxjVY
TjJ6u4zEbVMCZ86vFG3mmWGjyNwodbIptE5hp8OnrpfReqZZPzIaEO5emSTEX9fxMiF9gMRyZZ/E
ts8VW9RlHsz3k3/YHduiMi7Kn1B7LWgnqdephhU9h9l1n1edy7I+d8Oivg0RwLv09XC5Duwufpg0
u0YbGLoQ2hcfm3kKfxlTc6wbe/lW6uRAzLAns9YlNK605nLt5snzpCxZ1y9A3R97y/iR5VZ2balM
E2C+0NCru0ilpsQSSdYJQHp5UUSIhm9G5Z5SDcqiffzHAjKYJDO1r+VlNrxD8M4A+bZy1DQVN8M/
ZpW3ZPHu1/W2pZGOxkRJK2+p5y1IMs5NWdJh3vHrldz54iEy1Y/p3ZaPlwx8FCfawbJYQoyvcvOw
Vx5aFT1KoLjD5QoNuf4y7NJfb4ojWyFE8+xPdlzqV1PjgDLeY0b10FLTpJwi9g1hpJ4mYlNTKVHp
R8RHjn2ezOs3pOGK03ZknAabFAvfkuy+FawmWRpkYZKoaaJDMUbXW9N70PctFL5ozWxjiEpbqL1C
uMalR34fT0bW8pHpYFwe56/pnLdPiTaYd3pnQkagemqmvvsKVqB9GkGU04zEX1n3IggIwuFVvBN5
r+L1tfk1I0/T9hcNWfliCZFY82e0cSisvir8uVIxlHrfnzFiklqsZhoUFeV2j0MVgr/gH7XcV0uJ
J83L8sYMl8PoTcN1i/zPftTdT76Tvn6jD1flzH+XfPbjsnLCzT5c7fFyJ8flOJlfOafWv5hMq7u3
oVF+pyTuVRed9NiJBd5kGcjFAQD6iGX7W/gpne2MZIY05ImfNUhEtNdOqaGjNdTOeT3Uy1c0y75w
fNKfwsIaSdJlznlkW5td0/31KSqx7/Ee8bGBXeIH/lOpid80td3dl5obfvrNWbJmEx8xOBfPpHew
cEcIFyDuu5TOwnqE0hk64/5lkkS5kfs8qYRA4YpupvSQkJp59Bvbg754SY7ZNLILAt4c36Bb8aNM
XXZVvg1suasgclLB+wx+IckRKCsFHkuv45uRGYbd1qR40R8ww/j76g/+dbGoflHfi6rrVPdiKOfU
WFoCNHThJWbvEpC4Zg7jLULCxDvk5Xd7AFUmpm26ZZfXEqvRiPm4LazWdFXc2D9OkVc9vAktjI5W
KdWQ8LJsGofe9SiNC9rLkuJtG38475GNO2RewRNVXSLDzbm7bpfp2WK7Va1ArSmp+y6s9XM0bJH2
eZlR1j7+ffzfVpAVXfTXL60poPhJoTEhH3k2dBYy2gq+gszA1bIY7Y2MbAVhCSQ35eGYlMNVNoAW
3628z5hLi9SVokI/TbpxJ6g2waCBOy8v4xjW9g2upuBuDToOEFVykt5haintv8VMfXMz/V5on/Rf
F5prylx9av0iI6XfVHGGBHJIOYdivP+VfpmDdJQGXf93OUzRR4ta2zHxUmMLjWGq2EO1FKSFCu1g
o30Vmi+Dd99RXLsYmuXNqhKKyPR8lDeQJGi9I9Oj9d5l4rYo7oQrW+QgoqmLI/uFDDV/pL26Lmbq
DaqmW62nWdHKyGXp+08DmJtTpnpPC99Nj6u11AdxIixo3Tux8Sp+TdtPQZ10p/Q6zDisfodNOLo0
W8hvWnd4N5RpTY/L8GnJp+XLEgXucaB0cKRhQmGgn6NYtgLDNX1qjCa87owQSYrIvPQs0F590HOo
0+dv4Dqi8wCe6aeOpsajiaQqWb/WvzXieTjqZaU9IWjH6WbwnG8t04Pf08M4Xd5Oh23eQOkm0M60
zn/Koim8MYxGySl3PopPYTNs+O3N+BIjEO+Ni0DFde0AsUNyVvdn8ktGwVq/h6OO2gO/8kK31vup
tr9YNHh+FJ8abZEF5EEvI8skZxmZ8UPuQs6nqsJSnu18RSwzR35xpxx7LXcPMaG7vPP5/tsLwRIm
EeLUdQuZAMt+qav2PG87Dh+Ik1GWMw6G+Zc/j5Ra2Fe5ThT+ytsfehykP/OKR289j+370YK0hF9C
fDvQ9HbKEX+kNdR/Nafuv3PWy36SFdXPhrHqrupm0BVnZxKvj20E2X7A5mNrcJ5c2jh4fH72M8d+
Lz3PTojEYtwH98JwlJRhfnDL6jm+R6NM4oG4hpzHV/OApsfyqDUQPyp4ne6b0Q1YhfBc4HWBOZYH
Z/GSK/E6vgt3ZmZrJ/EO00+nKc2PL0uIFfne6IZ8VwgxNisarcfxeEaqgk/W+3H2NWgAHYsDwmid
oCtwL6Yshb8VxSjFaYVR3Aiu2SfUst6DOfOuxC4mccqlMEIfWIdxfGPfYxNzci/oxlvRz/n9itvr
yFit7qjVR3vRr6J6aT6o9v1My2pQXNxFbVa9vdN0BBPFG7NZ3u50q6w+DNPwFSK27tZQF9/qu1uv
7Jca4ADj7Vas06hhlVutptux0o1rGcllX+Kfp0iQrmndbZ7k9JY1RQOl2tQ98MN2D407BIibZO0Z
6dPuYew9OiDV3e6QOJmxO8aiep6xL1V2ZXApjj34zWvswftS8uL761pGScdRane3KD6Z6r83R1Po
4/R6MI4Hkx0G4M1EPIb8y9tD+pE5qxpUasCc3aPmFClc3QB8wOEu/WTdSJNSjkzGPezMSHv2y+Pe
vCR2iSA99RMt6PE6EzKoKBiMW7lYI7DQCztE5hHVgPLMUuRQu/tVzHb7p3sZ2qcQIdxEs890L/vq
THVDd2TBY62sgvuqNesnxMk+iN0A43wo3XC68lQYXJBnOgpWn825Tm7BVyNjrew1nOz/NF3PMucw
RmN7gcR3nX9DlgyAO9KusfoQ2OoPnqq7KjXRaklm60ocYhPv7qjQRKSuraZ4IWKtEj2jNv3aWIe2
dSUx+9qwNj3qBgxMnOoB5Lrkd/pg8U6tuliRXVyH7vrOtSsPQVRMfj5yVpJxraPzp9dZcynBr9xd
MG7zxFb3fzt+OX016P9yaOH6UoC8OIz6YKm6qPmot2jWCZLGd80jmF//VYSTdP8jQtaw8so9S2an
+NHSkkjjcpQnP0MNVY3yiEqp/bcxZjdd60XftGnMz9slaZ5cfXSPwVB0t4XnlHfraiNCkhf9+zIC
FedrNly5TrVPN4Iu+jYASdimt25Fp9oydrdaESDIPOcaPYrw8AnfnoV6w5oa+o2Mdrvup/T2iXF4
4esTt8OMqen0m93eOQUQJf7oPFcVl90/0djtNnedkqPW+H9HmpVq53FYk3XZ3c9jWWh44cPzK+OT
FhhFl1x6rdveSEVYaPfQFbxzjMy7E5NUgpGiuxv6wbuTkdhVVPefJpko9WYJVVH7xJflN1Nae9fB
WNk3oB6nC2021+PWI74W0bsMbZ+NpYCq83SxVMG6sRSwVzTPl3j20GWNr/Wh9u6Eik1Y2zzXqC/i
0poOYhM6t27UnRu9yj9JxKvYJdmm+5IM3qdKHE04+eVgFdnhzXN9H8qdfD3IU1+GS+i3cDevj/KM
F5NcXn1r7F8R4tnnvllKvAgIt3RqdrQunFswgJ7vOBIX+PCdZ9V3YooEegeW8J1Z+HyBCSylTJsM
8SbEEcEzc9RTDa53AVM8GQI/yu9QBmrOE5jBz+VbYP9SmGbEjncHehnJpWPz7TedcZh2slPqUkLo
hMbSU7SV5N4g6pPbt2NTcVsWXkEvWVPnhz3mbeCrNbaV8y59nvTK9XaWjNGepl9RvZH90jfNdBbO
6euXJGvQX4cFMgh62tP2V/uRezNUWmWf2xG8v666rG6olCPVLfR3NUIR+cinaJ8grm1cAj+mc6f4
LLZFYjbP26U2n1j3y6uXktff3oq8Kwl69aLyJtq2zdiwulBpIioSGmYIc2d2YUZL8QP+EfSXusp7
WFJqHXsEIsoXZhUW3+LxWwZzLPw9iMJIa3GAbuAFylb2pbQWizfIXevVcA0/G0tYnvcuzeRoV/fT
bSu3Ot0atzKuqSghrNTjX5Rx90BBYF4Wi37/akqfaEZ4vse8nb0tlAfxL74z8qO45WU2xz52l6St
YGXhFfeXfXnFV++0WchtVB0gmZ0hRs8bnpdCCqMQus2Z3LaF1xyCYuL/TtEWSThUHZm2MR1tfDFi
fXVbRrCFkbQg09d39L5oK+0dsqE3Vz2jPS78nPs+LKWWU9/NXqzdi7OD0fKgp2N1lBNAOYZbrGz+
Vy3oLlctg+yDTDHqU/JgWqHvPyUriUEpgoVd9heSswO0Qb9ZK0M6MA9zCwZze7K1RVUqzAyCPaoI
pmZ4U59cTHUO7vegZ110cPu0oNehtl9BXYQ0TujjGmm9lttVYV1ofCsOWgtByVt4jLiNfhyhrFSo
JVkXCkqQZGr4Hwspo8zZFteDfHsXdEdZhwC5IO19UvUW6RTYOx1SY/eeusgwnryjS9LuVneREhST
XEyTNv5hoq90jxWHxHW1e+TEo1RzUZ1CDpWHGpucOPl/pF1Zl5u41v1FrAUIELx6dnmoMd1JXlhJ
upt5nvn139aRY7ncqe577/fCQmcSVeXCIO2zt8dPdAblRgM3hREqMVcHOBjFBlhVDg8mqM+xMIKH
oUY8F8lTypkafBTJWAnP6Ga7SosG7bUZ4/hUG/GOGslm3YFOClga0brHPvVjbDybFRYnRF+ZDxAs
1KXwsiVGQYyR8Km8a+Q1z83sAxhPtqABCUHN6+fQB4aSNQTc8MgG6UyAITdTmYQLUKzVxya0gSIj
guSB/F2iDZDDyUNsKMPfx3Vx7PMmcvmybq0XKwY7GVq+vLfI0Ca8+mbzA0QmoWLDwGPUpkz7itVA
ubqjYtM6m6H5600yFvzRDBw8bYtOMqvt571jac3CirrmNKGNZYFmQRN8UFZzglIU2MkFL0aZJBfv
5JXsL2wQsOr7EJcQu4c42MENIqyGijwaBgXkmIi3A6KQ7N6Lfqvb4FoMVTB51ZAq14Lvx9GBp1K5
yR+zl5kb9TmjjxNAkg2+MjL5+bv7hNpR2C+iqsi3dx/RJgrbBzxcnCEWFIPYA7LygOgEWfydQU1g
J7lPxTDjbbsLHS/Vt/aEFhvhlYvghGQUIZBmau5tlCbhZ0PWj5AH0doNNWFMvA03zJ8hkGEAFgdh
GAckpuUApRnRmRGnEBRxG+8VCx3uqhgTZ0eryQbX3zyASJ6aOA7eoLq+IXMdh+GBzdW0pOFHSSMI
EyGnJB8g8leOJTd6F6zMOH9tgulm1GFEL5rkQ3e7HOHBQ+bRq2YIVNMv8uhls/lZM+6AzA8A6w76
EkDXNK3Q1j67QMHGWXy2uTtvY4K8Yt8ewNePzimbCwSsjEuC9OxOxry9sRkg5l2kQ1RtIFQMsm66
mTG6C1oFuCSLsN+ru+dQTJ6xUXe9ULO20YA32pu7402MMWEnPbS7vQQb1lMMQJReNGCoaKwVc2Jn
ixcacILYowVGE9eWX9zkpSHeTNknNaRveRX8X+WmeeQ8eG1ZmPbvBuA1R9oed/scMtdOcJT75mSj
bWw3a/J1O5oVZGGwhSYZK+lUY9huFil3m/8WINrA10RQWghDfOExA0+/gkY1xUP9aRDtQOisH9GR
CLcpPsapcpOHAitEXtwij2yh+HzTGR1UhUzH1nTIWmdFnQM3fQeqF4DOVG9C2Uwhmg267U1LwV2I
LBOOo7mPxnhTTAF2HUwwMQlyDDq04qwFXyC4KL1iTzaicYshUHcXS3aK5ScDWNydwuEpgF1vTD+w
EVhIJyH50KCP5peoNqTjDsJHqSKr8ZoC6C67W/U2NNsHr6r2KViYNxyC7l+hfNu57fzNb6d5rQnU
+5h7+Fozuk/gbpy/zQ7TQGCch48T2BDO3OvqJTnKcHxMij7+BKqCag8Zt3RjupMvCpLfgB7yekir
CIgxfE/a3vAJhKXFY8f1b76bGUeiPkl8Zm9BaP2JRn1uTPGZbG7DPnFBjgJyphTM9dnXXrzf0gHf
LpczGhaC9P3ORkNjNH/YswVY1EepAb1PK7cqX/tR9S9cqJAN/xuqFTwfeNkE3QczmYfe4PdN6qBv
j4c5qpvfsmio1kTD5gKDcMae4klSkHLPzZe8CacdeUE0lZx5j5v3OIJSDYr1BVG+Se81l2INK4he
Vb6PRrEDXi4dvF5CrCyN3bNf8b/wTijaIrFtmIFvb0VDPE8Jmfqu2qPdo/jdTQbsPoPh1Ehc+7dK
3FRhdczWPU+mISskOvDBnOO2RE6q4M4ZPlolwN8NNsbkl07v29iLBgsipFjEdxKNM6PnS+r/60ws
/g8QY17XDppUG9F7FUfpIWPa8DuLqm7jhh3fszjmz4CnXCIyIzuEzIyemVhaEc1R1jSzvVlWf5ll
HDfrEooDZQBYu+aLrjV7Cs2l7eEePosGj1Ecyrxm+zJu7zPMbIDsDP3WalCLHjNoD4C9HkreXLfq
Q2KClTGoGu9Lr0MWT7yYjVUfozoYbFREnvnul2Es0RuCRmCq8asIUUNFONqwNv0CeNZUy0AEBnHl
coy7rZ8bwGhmFfQdNaaBCiY8UoSyt+DLWASs6rYUlmJpaVmFtoPNehNtpo0J3Djo+Y5Qz4JEJgjb
P9fAsPYgBvhjQivfYprb6G02+3nbWrW266PYex7BmragkMRDQ7fvNN+ompk13skxp/SYimq5qFai
WoJuiT9Y44WLsgihhGpr+E7mwMGFTTLtRxCfSQCCaXtYo6MW8KuHEAYSSQA61Wd/Al0iddubKfTB
R/S5qt77MuoF/yVE0GV7PtrvsLhkQzhCtu+DBaw4Tpl/vOn6F2U80B6cpM1Pa3fRgfp+q8rWuY8H
SUfDvl7aPAc+aKMTK9G/RRAg5Vqg/TmH8TNwsyAiHOJqVfVt8Nh6bN63fgLmNWe4T8qK0f/TCdPn
1pr4vqwdEGTHU/5XUwJdkHWQtwh6s3/WBDAfT6Kgd8N+7diI/3LBQkUH4D11dGX8TJj9cHh25xP4
VY106bEk2U16+beEHC3o2AVHkf86oSwgT9jb1bm2bHSl+VhJ8fwofqo0FoHsAF/q6I46AL90MZE9
crD9ZiUA8tw4EjN4GiAegDxldfPKXXcMTF53Dp/1D67lgwVRa/G3QYe8vgutFDDWKLTxnCGuZnIS
C29dKEiXdL0acIwhhWzqSgItblzIOgfBU7OmJDUjXUXpuOuBA7qZ1aE1oa0AnZjxYODU9b1vIBbU
tr2pF95D/RnbPcMp1ELzRFEyoWMxWssZ/2xFOXTT5hL/yqbdRysKVNFYmzBlsqgLAj1w9ldRfq3b
60EIEc4a4Dpg5D7TDConpCtSxUe6pGslOfTxTYkrpNQ+8dNpReXExckAlQ8ZiwjdxeKavJp/Cz1o
LvhutSHiTToUdtA+QpIcy3+WH+Fa0S+n6DrR11aASoChY0X025GXeDzJoTI+dFCwzcF62oKDWDPa
ZQWVhE+4iVQnqKRBV1e0jkG6C+hkUK7siUgMJKJLSFZewobRB7NTiU6y+bP1BL2O6qGsyi9xorVP
sVdcDro9P+Vu2WIt4Kd97FmymSB/sZRhwgFBc/aYoRdUJA6B3j5N4uCXECD2Ig27+FcHzVTY9Rc1
CSWImbpgxkzXyQPPSzaDmImqkSOsubkx8NsFW5exLavEeAk6C22Qdlashzmf1mSrhSMx9LVreNMj
RXBNrGoKrWMa0sG3QfYXcQN3FpHQ1mPwKOqSk2qUenOpq7Igh7CGEt2lbmTr7X7uf+tNCMu1NhiC
vSjSnjunDqH0E3frpDPBryocvM/bBdp1pr2ypSDRw1dk9EhZPC+as9FaW1VIB3MEZHktfaGSwNQW
rjV0VMji5CiwfrAw2nHal84MVjB8+63rwG6XaeBUUm4os7HqEQ2Wtg6EGJGW2NMpqZ03C6ySNXhu
nbNt2MOZpIkolqeTtqYhxRaBUE+reHeoix82f3XMGALpoise6+Z2vagF5pHGjpv6CMKwTsDjvcqK
N4M54QEQG/TVy2gK7FAPArRitdw25rcGr8FT3ZdPYdiBwHgEnZeTY0+MhqDV00FWGkGywAFfMA/7
V3wbQTAZS4YPNPRCbu/T1rEWGnocgGPL+Nook/JJC1BOn/DXSDvTXstgUc4tkx05aQYq1/WXC0Jb
h7OlftfAwR4iD9NgS52vEErG9mF0NQ4TiKwhN4dGSQqS/bUJcPmLQmIbjB5gJPTAuBYEhIW+A8/R
WNnq7a4J+wCtlDDRIRE6H2pIYeD8gw7BO3t6TaDYyrRQDZgnFQaaCuwL0JimSDos3tHeBJuw6Qpe
8/iB/rJFrM87yyn7JQ1BFWa8eNMLfULIgkUytvArPX5A15z9GkPM4j4+yl8olA4R2lSwPIj6v4r3
q8F4Qbwl2ONl/RCUTXQ9rgNGViaBWoNnuBBMnhooUY0QCiWudkXurgPyC9YlQeoOyWkPfOgA0dKQ
YsIk+ekmVnfy0OGujhrKlBoydLKYYoiXF0B1bq5Fi8UUlH9zSnNk1ysit5r85qpvTqE/3SzmHIvq
szPyQzMU/GCIswhfKtuqyt+ClF/sykmxtheCib+ZdBzludAfW3QtlvGphIpnFHqbQL5S96ODnj1S
OUqRITJcVlaVKEULIN5tGGGE53U1PTB/YP+mUFWL4unqsWD40Pps2skcFSLzbn8E+rF9s36j7FuP
PL+fyY+9dpHXJnYuxK9OBtGpunC6BplIp5Zu0I+tItQVqVRls4CiWE1z424iI9zarQtcvmgr9SKr
OphG+cdND6nZA/fYTsNG2cDcvk0CyAP/IqmoMm2p2TEY8pwSCzfiYNnacCraGk2lVv1AIyARQV0y
zNawYlazG8z5U+zU7Wf+hYDOWZ0W29aoxm3eGsXX5nva5/lvuOeuKtPBncADrdm67fR5kYl7Bx2k
R40tBrFZ0GNDXkDePa6Rv4pRNjojhaJa3M04NJs3OXZuFgOwUutm1ssveYMu2Qar9ZASg4p33eDJ
SNhb26xXnNcQJAFw8ffRfCNzOs/+bnYysDWO0D/sNP/3X2WbXc2X7fw4FCnkXEB6uw8gXbuFVnP3
1KKnfdm0s/m5qsxX8NRaf/XFn0UB6CTIaXJQHYTdJ4cb2TpNuHPSRXZpoPfe404rs9MsZJQdsyB9
5hy7yyBXXgZlxb5plcGW2EXoH9OqSh7QquRvJrB7vjlCRCQQXFjGYMpYII3ZEnjiS6zG7RqvJ/4L
LTT64AFYzVHC0aCERcoUKOdVETR8R3uP5FXDqQGLuQr+T3NpgVMFj10CEup+RZ9Prs3zrh3BCAeB
dbxB+ehHX2RYfdmRGztZ+Qt7onP68GZZ8/d47AQEW43X3oOC9dIZYXhHEJYetIrfYH5vMMDydGw9
EMC4liOBwpFAC0sgsarjB0IEBosiZJJ5hdY1y6rn7tpoQSVe9KDxTvOufelatIvOuuUvoNlj7GhI
jnLpGrySfsrpmxLk10FOP7wOFbEgMXeeXkHbLubmqvVCc9/0IRbaxR+oQFPxHirm05IWhtWQ/l7M
0FeGWHHGJ7Owo1UD6tkWDGUvYE6zNnoWC1iWVb/MpVku2ijJfgylcfJix/2tGQtrA9BXvy+qKHls
/GRrpj3YKjog50GnmS9ZH7HTlJjJs3V11MKBN6aLgzJCganXbZ4t9am5ODi2rGSpIk/+lqHmoAw3
wNJHUuLplW+1OlvK7o3IAFiFdW9yRFyBdPhpH4kIXNmJUpCcFX8jM1nwb42OZbIXFzs5iYZwIpbC
nxXJrqceVF1YeySanNxk6QbreclKUfCQDZC3ZNUaDlh3VYxk4S3wOidzbsZarcW38b/Mv6+Hj/i8
tr0pWaOnBKJVDZ7MEnC40wibw+YqdWYIwRd4vAaPJrYLS/YHOcmUWdBgySP+yMTTj+1M5qq0em+l
G/2eqNkGMNxDmQi6Pba31orcBcNvPrzOqf+V/JM+NwsbwJNnLR10iNP1Fm4H4HRDoufW81c9CcAN
/i7RdLi2YHWRnNMZultFNhWPBtTkwWoC4vy5ctlXG7AuUyhW/G8RhqjB3tVox+e2mlrJ65b8ivaN
6NysYP7ictve4HUDOJ47ujg1hLI6qI5o7GOH5d/WlK074RVXdyC74gDvroMywcaa1fsl5Unj0HpI
pvT1ItfY5/EycwfjKQ4msHbF0Jat/RmdeY3/OXJye61BpgkgvX+LqLTcOLh4+F/agtI0qSysS47G
A1qSwlc6VFbVgznaRp+RsHlWZIKNfpYRlMSzvl9qbMQyVeCN4FOBmpF6zqfn/84AFmfM8mmjHPTU
b8YFuI2Vu6ZnAcoZ5iBbzwGe7T8mdO4n+8liBjrZr0TPkuOZxr/Mu+OFvgl3J/YUcvdSjOJkBSqm
8m7KylO6yGDQhifP69bmEAJ4HnYv0BEuPo+W0a7sfrDOGYCtkOIorW0Y1/Nz2WMDre9K7xukAGRS
49cyKRqHdqVrjnUufpHUiiQxk5eO6AF0Rx1v0j1EgyWPCva40K/vgohU0KTULM2XaVGMe+JRca1K
33jQ8FqTd3ZAjtUWvMIGExhbADhIQIzfSjYXmWBwUJBM/SONmiHMlxbAqXtKV9XIe1NNTB3Po6xG
TjqIa5uq4F/EHoEXfN8M6wKAyrDhwlyO/xGg4e52XIa4DcO2c+tPtd9Dqom7+ZEOWpUVR4B8sBwz
N0W90w0heQuvJxx0ZpOXxvKUrO1URNixqBrAMn9G3scEDH94WbfmIN8QdU2nv9TVrRYQCTWW0Y4O
EmeqS+FUnOrK8Hri9q6zgbPK1hUHFYIH5LXA/9crlwB/eP1jEISf93LLgzY62qj+lPax9yBtlGJk
Y71S2yBFOLBjZuh7pcJHZ2bVylRlV+lTkx2l1C6I2UE0G+bZsqtY+AqF1+hVz8tzFWnaiUysHoxd
DXazJTnJ9j4iGQtj1+f4so7ylW/0x8qz0cMkDl1oD5uUgwhJ2dIW//h2zPwdGJ8SGRcBdVCAQeWR
wvBa3R1jN35VSVSosVPosF6TVCGKI8c/Fqo1dxdzBvXtqem3Y6N1eImGeBeoNiDNJQ5VkLoHACK2
udeEgqARXpYL5uAKDCbXsMivkse8hlLbHFv1TjkoAVRSYNSwSr7iIr+fk95aqCnB3RVpK27gvVrM
lNJMVCKLrGUqZqIyTQ2eJLxc/pxFXSqVLXDTlbNQrox2LLRM9+IHoxg0UMcPs94V26EoeLbAI6GT
LXLHBLuWOLS6iTGdkvFmnAXdT3+la+bD6M75HkQ/C3JQdE3Z99XITyk3JdQUpms3eHsR1SnzZiyv
UbkoSQ3pTBVWDhA2yEujgmS/KXWXpmJufgP3P4OaObVZw9dUwwPv58LrHGy8U/dtjfaLzIBuXyca
atFhIbr6OtAkX4eaxSdB3BsvcqjgHBrhIC8dKJjS7uLuSjlE/6vyIEFzM68q9WGcSwVoOnnlaubr
tclLuLkaqktX/HEMhVPgR78LObX6wa+11CXcX9e13j//ztTPfa2pfm+5nriHfCw3qQPksK339TMd
gj41N9DqspakLOJGkBchm9PXE5aU/nJ9SzDD3+qMp3qOnvPZ2ad+f7FnNvYUIaxlLSWIM/MtiHSK
VEKrU4HMTf50GtfZE/aTwO5xUV/SFB40TmKNUslkVRxSpqHurgFAiDeQ5LNBeGrYv2FdZUTfads9
lFCi+c1q9e+zNmpnclpmukxY176VfZ6iDQ568CJoDLh3sjz0g9AQlMoTFqjdYEVJ2MCMN2ba2jIY
Z+MS7aXdA3mZPX4fxQSumP06AXrqbyZI+HA7QY1VaTkBzad+grkak8O/sGRYdyQZ4D9yLNs0AMEA
SoNDB/r9YzMrrbKf+mB6nbifYx8V7yrNihrMRUt572E17p7iTTiqWXMOBOijxnUZEteedBB67ybt
WkonqI7qdb86LthAoY5OyaJUXZqYgzCAlHGdV3XI/3MlKoouAVnpniT5F+VkyHtHVQFWaILjfut6
FSjwTP2xFKSxdMCrWn1s7UmaiPDH63RAUN3hkVh+3psUS9D7WhSqicRf1BImKkMzXsurWmTqEUVl
KOp9LQqlGUUtuy6s46UtJorzJx0Akb2fRs4COsiQdejr9I1pPATlONR/yetpqQN2Ezd4lbYxf4NK
dngKhX5iida5PUWQUx4QcVeDZqAEKqT/rHE3C5/BT2YaIDuHMrOz9Vpd29SCBgJ6wHjqZV/IPAyt
tilvzcFqWAWANoDQNLaY9S9UYYYtyGJuyGTwf+JBngh6G8wwbJe7d/LN4I8BSdbszq/gZLSObtLn
LylY41cRsGiQpnKwwiYOYdA/sqSITzQabZaf9bjbQ/LIT5aN2Qdb6OFAVUfkU0jtl/MCULRqr+tZ
8UKObtyGuTVBkRBRogn3wXTxdqiSHHe8zKySAm+QM5OpGFo5M01Cmf/P2eWPoGZOQMgCXaGS7Wjv
sraqbylUVw6R2CslE3b4gzkq5QCvrYLfc3qxBvSZL41eB8VOkXXYXMZWK8Vj509b9n5rbtTWKV4t
vjk8rQ4UIWv/rWyKsmpa1+SX0ipHlSYb1RdXnA/oY0w8x6jijRZbHh72/d6P1m1oWwBUDdYDGmew
Ck6nZLSr4t24G/EjT8O4rUXKTQidFvXss6WqJs/c0L4U180IxcXYVad4UfUYOPqvVspS9VW5y8X8
vITcbTUkisumbHXVlHJz6fKUrDdJsvD16u6TZHjaGNt/+xK606xxDcHPxHVuQo4Dinre3ZfQPBVo
Y0abqLiXdEeg7dAbwHBTaf3+6AfFACJcB3tiNOZxjtMCMmjr0ELnvgqiM7AXD0cZ44pMmc6cHW4i
zZ5Gyq5y5QRUtfXjbnE/K5VV4XR2vU7wJrEdBB5jSBi6f/HC995S3ZiwIlbND7rmuWcG4ZVVnsz+
1yat1rbQIYkRaukjmg4qd9rYQXQJ1bUiWGUs8b8aWb0esJb4B3REIjvTxeYVXxExCLF9QPkpfvLW
kg1E0IXQWW7HloykIZGDpP18jeyJFURFQbvyfNlW7sEdtNbA4rBUd3LbDE8FAI1nMjn23O9m0ylk
BN3OK0073kUUml8s5bfJL7w0AyABSQFSir9Vp9zCAmlA6A4gswpNiOQZ6N8rxYswHgeSlyZh/XJo
x3GrbGg1figLwQsrwpinledw1ncUT6b/oBDFWaAm/0Uh3Q6HZAl2C2fLtbpapv+ygMnQDnj/FWN7
hq2bng2dQ46lzDu+siEFSiDJvPLVAn/ug28XFlqHJwP6w22O/YXEfKRDB/WzYw5yjRCyH48yzCg1
H9Irc7tgaLRK1iNUjgBzxqszpfh+d0lGawP29DgIh1RB8oqJwPfyt4mCxN2AnPuSTkk0mQ4864KG
tfM97mqQTgrMOjVYdGUImsjBXJGJDlL5gk6N3MrJS7FkkkoaNL56bzLYHM8rdDy5FThfDT4cSqYn
x1oc5iydD0W8y8o6gWJOgLV1slOEU7XoR1Zj9PLOB8a3ZKGMqem+BWCt2KlHSnmm9Vss4WTyEVc+
ycpnTTigd5seKOzmkdKBoxUZ9OyMNkTs8bbgtBjyfl5zMGluCWHM0rpbDGPTnGiYuUD5YIkYJNVe
8cyK+Im5OmDJwzg+ZAPoZiQsWdQACaQua8RNclsDsu3LpGXeW8m104X0io01iAeuv6UpBaKwTMN6
DRCh6DMQvyf6BchfEfnHzhkvv60AGgLrqaqhVSJ+r6rQza+VcpSbUmJRXTlkcfXHUnXq2lrzFLja
0gFEk37IcvK/RH3KHgNbM3/DjY5+E+iOs89B3QQLCpp139jpjQUJMgHfjgxI170v4aecPUJq0fxN
C9YyxwVrbhp9Gz10aGVFhydz044fbCPWNmPR52+xD67cXsN2L4t1aNGn9k0sz6NExuo8usRCV3Ef
BUCVE3o1iwNsIdXAa0n8ap+11gL/EbGEntq8cp87LD8LHColRH3f7NocXaxko0POnR8JiIzRcTzy
YtsXE2T7MhOiuJYb7SoPfD5lFKNlzGxvh7lZ843pRdm294fmzS/zb7Qj6efuZ+wXWW92UflbA7t6
u/cBQ/kFXC/sQBrcE4fMCJ3ZAIefWPz9zkzi3pOexyc7/k7RGSmXKPs0fadBbJYAjjJIGtN/MxRw
vAYsi/IeoGRxaPzTeauK8zMLnFOXLLJQPB0ACrP2AwSfwAfq9b9DN6c4OmjIrYDGehhjKz9Gc1gc
E3EIw0AgJ8NsXOVzBWqDIgzAZySCKI/OrsmUoqX1AAYwyJCXc56jyaSq1sT4PnIrXzoMGlyQoWEg
LPaXnYN/XM+OAOyd4q8kaPBh0gB92ENSN9WGqAfNGi8Ddn/hMLyyGQ4kr0ERdYi9zdqobKh6hqDo
EjHaOIF1i9yKtfCDUpLhkOqBTRmiyGl9ujCRVDz9awILZrSpwCJ7oEMCCHZ7pFOsvaDnnWlhetCw
VyD9NGyn8BHyg2j+p7ywBXTjJpqsYVK00Or18wMIyZI9QUqManbX0JbA7eQKR4FMCSAtatwC3Lk2
Znx6lE2BUuiMkCkUV6Blf0GlJcqFTimmq2yIa+YAhYtuNmpfo+Y22demxmRUMbJnjozSU7MHzTAj
qP/w6qDsdEY24Psz7EiLtjs6pBU+EaYWBKvZcvydztOvSixJaSdBQP5Po5kGqImBjkuKLyVWpKkE
Rf9IISbHVymv9+HQZ1v1b3Dz7egGPfQs2/Dipv+XSPyrqWgKwfL1JYS8d/9XqsrM8nyDFppIMgZ6
dtI9+e5ZkgVqYjTmjxeax7+PrpGUN+ePdQ4wjdEm1YKggjHQsmcrKp4IPUgQxS7MXo24dvD5xIZ8
NBjOGuygk0StFtwsznVYPVEoJV3jyZSiyWjtQ3YDrPjYkad4Ud8hRCy4U14nLbjUTq61JXbRFMhg
33Kq76YWg3HDmPolJNTHrdowGfBcObdYoCPTAO7Xs1Mz3JHxlEk7Jdipd7ZgSaqWKumjQpV4QKWs
ayG9DZwV6/xx3fnBzhhHGyIFYRcuxdBvc/uU5YCm0rCsPOsyjHVt6wqvFLa45hIjCZuqdcsHC4Bc
dHeDkbblzxGkcFeBOQZoJ7f585RE/BlKSs1CnyBdTENyuOiGBY9neKasdMzqJz9MFjSiqHnqusPk
AP0typJdg27zNs8GAJWFjRxe1lzmoyxy0HyTmE+Vg+C1nI/C9I5XT4ISeITO7lBYZy8u+wNPunXV
5aDdKaYeXa6mC9RmX3joBPe17sBiH2RgdCqtlERjkTmOIOyRjpukSxXD3evAIx8IxY/PIOCPfupu
B6sfwrUa6+YA+DCB+RPDqxdoaeFbaQzt7gi6jfkIqF+HdfEn+Y/yfuTEO8fl5hPRbyZB3JzxPb42
3C31wEPzVnvD2iu1wAPdTAPqlQ9Tzxee3nKrFVi40KToNMOx6YaTPYERjAVO6J/Ihm2sZuP2erJo
cWc92iahSHV8yZhgHoSMNnKS1tF3hVEP+YqC5Olktc3GF5kR+Cp6aKsP+vDFQgfzmqU8Pri5lz1x
bmjQhEATVzQkayBXbiOcwm9381SFR32GljYzwS9dBq9+7Dc/WMJyMLXF7AkIpWzPgswCU4bLX+rY
HkDmyJxraNXwHAitTYsFexA9hi3Ukht7A1Kh9vtY8WYFMYzgBFrA6OyVhbukrrN3ASArDU6mYzxe
QNtxz038cyfzZ0Ai62NQh38U2FDcYCkDFAGZYAOAkBa6mcsw+aP0Ir6hOOkuiCyAGAREonJTXpJp
riHDKUdUyFI+bepyTWuwtGaL7fjsIa1mEAxcGeJZF+fSRnG0auuLOIhWBou7XLKp5V/KdUAvucAD
AW4LqhaVyWbPXFWJbq0gZsyw4a6BICJNoOgq6CPIRgfDHJ1D4Y83duhRQQiQMgY8LGG3GQVksKSe
CNdOmOCRfmUmhbHUcn4CoRNYibkF0VcLLLnLcKj6TQbeE7DwjDPfenbuLOQYsJ3wDMw+3kxF+Iid
iKcmxF1VlKARHVQZWRa8HZcyHdNwY2pae6ELujXsWEB/GJ31RLDYvhu52AR3RC89UTEmaK+nSBr9
D3nXGSLRkX8dvZ+9FdfywZVRHhP0cdcrAwVE/1qGIIWOnXWKpYJHUkDXLRCOZTMWgBzWha81i8JX
u3TXjtW6j2RSEUoy/VpDReRDe6lBNhFBNX41C0X84yxlB6SBWQzlouz04sy78AugkOaORj2AlMai
Fg5s2EsHXtJBGNiZ7qaYO33pgKl1FZIeJj2TyIeXpk31ZevbxkoKYtpxD0SvswrtMTmaJgAPAVrc
X3zG6qXl1/qXrHafGx7gXVBjWISamr9yk3+1wsj/vQu5txRCnk+ge2q2BehDQdnzQZ0EdTqqkwyQ
ObLr70nUbp2xRm8o7kZJg+4JRy9+BxMKsErg7j6WrhHhxazxV/nktJ+voX0PnQYRWoMnfo1FEHMf
hO02NAF9hS6PBXRiBioWN9OH1zrqAqHWiT7Z2ngtcT/9hM6Zdjv6jrnrm2B8LfL64whf1Cj/qUad
4rUUFHv2CqLpoBvs2mfCo1ngl974cKxoSIA0EcH96BIxW32zqQG9NT1vHxbZlxAEWMkSNObausOL
Llr5xNifw24R6KO+9/soeaFD6/4ALbL9RAOAks3Dr/LJO2dd8jIGabeA+IK+d4bWWWsed3dJEz5l
GjfesC8bPTguIOO4E+ffYmNccMMPvkyj3m+xIjpvO59ZnxuI0VGADmK9NTZ8cTctuu7N9rJnOwb/
E2iuZkjwleVJC4zxSZs7IC6FY9J6ECC5uvUUeaCrgZC4uazmJv/2/hIARsADh7B/dAnMRTO1qBhW
5v0lWG0HKgTPBTQvdfXj5KTGkfW9gU2jytlrcbUlExb6wCtOp3TQRRydUVwGLWVn0MDV5yVoicXt
sujB3tPpOm6hGKmDaQcQ28FrsBXFlrTzEIK35owvI/NqcxOTbY06deXNlxxUMgThgbzbUk1Rri6i
SzkKi/HwXqIHFt+/PJXMtEQ5q2hoWzT7ryGykkpCWyVeSnHktWft4lWctVRAZ7qxpsqR6SULVpqg
NdXSaiEffMspb/ZaBro/+agL4dUPxpb1wyzGfuVCU3SZelFpguiJTecobqez5gaf8BVS72lE9tmI
pjMaFkeQK0VbZaczOvT9HK2pHMUqB+XflRTVuF9We9s3v8hrHboQz/ZQgZA/ihi6Absd3nlpqHIh
gsMgdajhUVQp49VEVGX3Y7g0jNqS0nikj2eh1dfYeFhjwA7kGgKEI7ZQHIaVMH9NqmY+t8b1JOz8
nT1wYX8fn1fQ6eLONGKXpRn3bt7KOmT/VfwUDofUnqptJLo/LVbuG9sxoECMLlIyjX5TrQtwuK8i
0XBKtiGsqvMYdEvgc01vQbaonAyAnaFZJ4cimGcDnv6nKFlAxc2A7K6oKuYIk9E4qrgGPch49ckx
h7gKOni1Xp11u1vSyA7m+XGKHjPs9Zy1nL02jWa/DflovHb8uTLwl1pih3w/+d341AlfMrByUVUR
tIfFsIROyCoqhmQ325P9ZmqGA8VCwMmpkJdB0XmwOYgdhZdmsSLjtdbQpNkGqfGaYktX1CH/RzNJ
J16VwdlS5YsEa4/ByhDkf64g/1OHD23NOP4xGGm1odgPw8hrJ063bZ3uR5NlI6SY8mJpTAagAEVV
n6KWJ2d6RiBvj0vGOtjPp5MxggB6Mibok3fC1/8g/6Z6OJUfV6cprtXBM3G08iI9ekPXYpkIkD1F
JUNnUf6l9YPwsYvG7GnCattT1UNQTYVSVJBOwboT5PMttleGFfHN95MGXfkWPTOKg96gJgbBOj8l
Xr1F94txbPRhwZs+O/iCj4UOeDW6nNFQm2b9SLF5ge8uEUsmckIk5MvP/s0sZbt6thkgzz+sVuyb
AEx1JotPC0ORG4GFxnWWZAvzEs/mFIME4D6HE9mZUPA2ODoswfoH7rAwzsG+l5ZgVBYHNCg12CCa
lwla905kCry5eXSTcD0bbbYGl3u68VuL/R6Ju6XP8uD0f6Rdx5LrOnD9F6/NKmaCC28oShpJk/N9
G9ZND8w5f70PmhpBozfv2i5vWEAnUhoNCTa6z6Gpad8YGkcOvUrmWx3pdI/EnVvm23910oYbRTPb
daAkwQadzfEzGwGCIdLWNJvD0GvQwrTMhC5qleR5DP8+GUu1MP6TKyXHya+OIs9u8gYlAhG+gzmc
VL9hKCowFJT8ixqREC/Dqyqz+c2cGwHJk949ylFaGv6rnE31Yk9xLFO5jENyjbu9B7C6rWJGd9Rh
ZE1dfB9a0R01GKF6Mb7/rOMuv6OWLrIUM+mXaMkddSLpkxUDbILfpSOKk49U2fwBf36sMVFbcq+i
dgJbGrr91tjT93FSi7+baY8OM6yR06R7mK3OAA6iVa0cgFo+zn3db1DlkF0Doz3ASss4j2OZsfPm
5sMpjgbqNe5VcfOgOZ2+maN2vgo7/Bbm1nG+8WFIvVGMYiHjY8m+Sa0c/dnuQvuv8cgOTV1ogOzt
GgQeDKjThZteVwLFjgfa+VRqCXWvrq2jlqZSq1STDqx4FoDeELQQO2xb1PuqTv1yISV0ASwfc9tT
VdzeJax0KHCrk8aIfKkYWqdZUK3zGiUlLWuS9RluNQnJGvCXa7vD0ytVjeCp/JGgEQ4ZHhx0o068
vLeVgzvkosBK09ZGPrtr0qq5Ox8stSrQBgotedc/WqPLnklQmh0ejvGoHPqyCw9uliCHf0o0KGb8
KVlASQbKSOTldEw8hHgBC1dDNc7+EKEwx+iByP85CUDTRiviFbYU4g0TMJW2OJCiozYveGU6wCs8
kpFJOiUxkPZRY1O2vW/bM1gpo6IB+qLYR6CDSZsOGu1KSCkHf8fBFDsRORBH943hSR2JY0UDTSAN
pWbmArSX5pd6dJnUWMW2/b0dVj7lqfDTjry45uNzNDjWxu3jas9Nlt/1eoLc6Ty230MFyTfxapi1
VoTOxXl4LpJo8LFdvgK9bwJSIqdI0PKJYSpQsqscNa2BWduLmmSkbQUsNo2AXIbdVjkPI22fAzsS
CDvae14Bk51G3CiPo0iMhmLU3mkktZOQXdjJKKB63A89++WwFLcK7CiulsTVWe7L5GAn7gZFX1Ei
iy0JMSUuPHStqltHA9fY1ALFqMhQpG+JKcnM0rTBovJCksp0gfskdGpVu5tsTsPVhcJNkbcNmXKM
QR4jSHNFDJpE2IxFIcP4rDwQN8WQglAXpOb8JaoUe92PQHXO4lZBs7sWblJuTs9lDljD3tW038pD
KQjGpE89ps4a0FDNPh9mj8pXyrqfPSeynR1NZ4YCoZlV70upSv1ZywpUbiVOuhRfGln/HLFQOyx5
t67F70VM6T+JDrk6n4koZdfASlNN9UD/aierqu3PRZ9jOQ3SdVWoaX7aATZT4BrOKa/uKyTQaIYV
+DKjdDHL62VGSKufLU8z0p0ssbHF/Fgv+G1Tl/fq3EXPTmvVhxCM3D62tea/hLwtoujZzaNXfIPK
JhLQsRIpf6rH8tpMQCwm5KgxBHIsaWnel3O3QooBdXQCJHaB2ycbNGYvfkeo/Ta9KxSW7wGbHWBX
aLCuch3LUB1g/tgHhCxvR9Gm765CvKJeS9Ey0rVmBeBBa03TFn2bBiBXESXgzc8zGQ1PUbjFS28s
3fGK+DOxXYFFb6S0Hk1xSzoSa6ZAdOkBMEISYs+cDNwhmwlJOmmKTvXxCp0ooHgVBJtnCuPW4Amg
j/E6Cui5sk1fiN1gYS5wtPK2sAB/RE+TmdgMLMhqBsqQsyfHSWbXGQNOm/aXpSuAygIStWNbzSMd
Wtd11u7Qo1PmJDPM4pWleXGN23L7+NmJRDoaxBenBn/zQ5PbJpK7BXbe8YofmdfR1OAA/jvg64ih
EytAsBPvR2Ohm9d5ifbERcPJ8nRQ5uRBT/Pmiuy+jKVpvbLjpYsCjD+Gujjn17HExTZq9uDiTRGw
v9YIwGeuMoYGTAvJMMN2NybSs88F2FD2ZdqANkJMdc1KHhOwAI1F7qABvanfO8XtbrR4QPGyNVv+
5MznrlMAdBhyTbpuvk+65ldvomZ7wkIfHdXoBE7GNNvStFN7FDGaYE6mqQEQwts21B9oRgc1/x4o
QfSEYqz+2cBaEXC9H8HyCm3IFCwWbYJfBUNCH0l2RXGc1YzSo1mzwD+BH0YVqMfDDObyGRt3I/Ye
WKBtXbM6aqRhobjKZqpwb5cyGYFkDhi2I4e7hzZMWtUnbZ0YwBQvy36Zkp3ahTjdlPLwoERsI89G
HjL8MKvcsydD25JiuUoa0sW4ER4SZ0LpKC4kNkqki8fcAA1PjuehXtaCyAHUlHTQXPU4crJfXcq7
QzXbMCNlTx6q8CA3bgLQdgQYNaCBP2RfhSIZFoiDr2KneEXGZwHPzhDnQCnWautOXtaZ9uz8H1cn
7SgqGEZTgKeJq0H5S+jxugCriPh0Z2E6Z35M9dTaYRNN2buGfkP4RoRqRKOT/AzoCABByj4azRsT
j1P8iAVmGclO/ix3AIh0kslwtQA++yxfwJPoPArOP0wogzFR8lflZv1QD7VAwjJXkkej/BARqwbJ
SdThCSt5NEgEku3VkiyzAVIt45DZSXQRR5xNigJQzdyJ0HQ5JD+djc79OdbZ2Sb3eNVkRnG++CAi
tDVMz3XGVbSYp5sYtK8v9Pqm1WcT4zihV8CPCZl9+NAL4MektPr3sncfB5HdtYr6xnGm7JpmdNAY
SKJs1mDPTuR0SRaWkbVF77HjSVlXoFjByjuA+iGQlKtIAciQJJchydYQcYFLbG1LBRjkvYJGTvr6
nKLg10nsPNCMvtbPIvq+Mm3k127iPtCMTC3hCASOB/mnYCmzriYwNahJq3ngrgt/6LX1HKPh8rlL
3GxnG1m36duq/zYZ4YoMGgW73+kUN2AFVYt78gQaavhD/eQZ1+3RU+PhqgIOIbJ27kNfhfkzUq/X
DsMv2XTV7DnKTHs1RlpxRcpsAgrs1AIPJB6L7NmcwvDeyLLdMhMOJ3eyN9rZXrngGb8KsX+xi6lu
L1iYDU2lTXxFj20snvE6QIfsNJKymQmunEXd64EfGnA5E9I7A70edEAR9T7g6sfyzWExuyqcBIXB
Ao5W53bnd1WT7iIxnfPgezs33V1ZuPwtf1XspnjjfRhhcR7/Jg+APzlnAfJSAcexCEDaSXWWANwE
h2uAW8pqFtABsdIBVhwMNul2dp2HjnfVoREH0tLhQrZ4kAZPBKzTpeUiFLHqkD9K+eICIt49unvZ
NjT61l6xPszw2juN4cEysIk2l6O2XoRVwQy+SaceCJlkcO6xjEm8WLAR+HWq6ehbqzIOR5kMTupz
6RIdhZ54nxZnX+aOGMqraVpgCZLNmT+paU6axZGE5B3QSZeP0NlqY6+yuXoPYxTa9ALFl9hu2IT2
tykYbxciG5IFFr8bAYV5AMzk0Qwo3a4fASMXe42Qkf/JlZykrXAf8sY8kBXJR8Vh2Ju1HeDvqseQ
LkNzH4Bqb8uag1Hk5LUQ7NAJLzyGQMfiSWtQoJz0BxTZlgfnReEtnuWt3vYor5nnfDM2wB3shAWZ
0WgxorlRGcKNrOxKgS+ymqjsicp48tMcDNVEakYHpURhx9l8nCKQUnJ9I02+tDvzW4YR3kDJMetA
pxX3oESh7DGli0cejXeBjbeDj6QyiR036HxU/CZrmrYC43wWpsy+WtLMKA9injQrZyxHvQkw7Xii
7Sga2dGZpBnJShN8LTHYIv0iRtYtU1vFb0SaB9jYyU0aooVEzGKRMqrAwmKV1fDIRE7IjmuQemja
uCeldAdTKbJEqAOR7uQwYmvBrc2DkTPkHwXz3YC99gK1ek9EQTBk1UpD3uaJiAzcoFoZYkYUBEBS
uND9ya9QGWKKM/zT7/MZKMrpfNLvdGUnnc2xb25ZNkAZq8a2QD6ARLoXADgYpOgfB62zwJiugb4M
JVpJAuZraACLwK44K++DzDoah4B7Rca+7I9zQBIf/ciDzd3PcrD4FgW52BkVEBYqyFvKEID32Dws
r8/kp+mFzM5aLJqHVMO2XRO1Hvl1moLhEvDk6DZ6uzcNFdS14kRCvtjRkIQUmw4kU9wRl9uBef5C
sZxKGpIzNspNECO3v8h38ZCXRHN5ErI5fdgLubQ9CyW+IvqwAePg6j59rH81pqD0oZ0R347wl7Yl
oPCBiiqEszhYvC/WDrCgvUDsthBePuHoyynJwkBFcqYLdzRbzISDtGVho3YeK+czO7TmzOgpE9s6
dFjmwiYZ9XDH2hRqtIwXa2twwJZDxJmCSBPNbc1BTh0hmwUHJo1YpU4bewBXrDAjW5JLB5LZxMZ5
NiSjHtuLpSfjWIHxnnFD8znuz2iYZN20F6xaKHsZ/6Kf8PJrpl+u/ElX5vBe66Oy/A9c/rdQgAwB
Fq8ozLdVonyPJ24XwMLDTtbZMOg7q/DS1MReGA3JoB1tEL4Y926UgZREuDSVajvo8MS8UycEuhxi
Ow7SIIbtEihxo8aftfTa5Cji7gWRcATAIz9CImgfdSAS1qu3RinStzisu2s3rVFUIMS5rh2tnDTo
rrMO9dBakLQru8X2uRvWwYTqpRkErtiiN27MNl9XAysOSqMaN3Tg6DybUOaE4uwxc15Jlo9cB5Oy
sEkm3q7qJI0AoI7pVJis3roNUGhOYaIhMG6KQtUPEZLwczh46JKw9xxQVCgSx6FGb+nBAG3TMsrG
xriy0xBl5FAG4E9ezGjaBVWLb/4LN5J95SLDx4oJeEayGbXEuLLKaDnJRTw5jadkEyj9dKW2qrvH
Y9Dd02gSUxrV+A8VdUWYL8MLPfk4lXvurSK5gUL9yvAvFGSsGwEiyhOSzcV0OdW/m5/pnbEowdnJ
83XpGPaaY8MPKwheHXqbY/U50lHpULFP0rD/GC36L+e5iNRWBvcWo4R4dLjW4VTkQPHcAsR5g32V
Kg5SqI467rqm1Hd2Y+XgXwhmftOyAe0OJ81iSBq9cCOwDcbz4kMyOgBzHYo0B4hgFE2xFwMYGhB4
Ahoc6xK21ZRiV7XopWvd3kBfqBn8Q+1U6SMQuNVN0ZkAaQfA6POkWD/w+pL9dKv2DRwo/KUtJtw6
hEFmB8nzVCg/CEjufzQolOqtnYzzCG5Qe2E3pLtR/OdmgR+PYIVjQ8UOqaMCNUv8q/Z6bq+mfooO
kesCvBx4H8jvL1Zt2LTg6IDz0GFZvFgJJ8QiqzIL2QFNXO1yc5hOVgCMxL9PM+Xo/1fvghYo3ATR
hz9Cvx4SoNwTiJ/JM/zzGu4TofmR6GRfiP4DqwHYmLRHZhWw9ZPzRMFO9k4U1Lc0I3u34e4Sv3BG
neJLewed+bE1NUgAgnHamFrmm+NnGkkAuYGGC6ngVatk9kqSO54Zfs1CKZ2IG9LoXQv8DxPgEDrL
uGFaj/tXD8Ibz0zdcktCIqNuTzTWKLy3r4PyKUg03P+kBY2CcAw3U8xA3yriSR5r6U/RU0GVu0SQ
NhTZdR/tdN5miaV4YQIOdixu+kMnDq14FaBRTgt9GtroicZbg1AtUjB4Vv6Fp0OvBxRpGZKrWs7j
aoqMZMadV9edFUoGg4NVugFSkjEwzGmohfdOAmoVUpqpArm0oxFah4JF/eFQNvgG2zzJNkgijsWW
UC0TtURhV93sFjhMJC/QMzm168EwwDCi2+2VUnTno6iNukXGT6MLu+mz76B1yO3k/fcKSLu+khnB
GqlSbEK4XV/66uB+mtd2DOoJIKQi+yHso95YoQ3OFTDrpRPtgxq7WTRTqjHapHEIonahBJwtMkpz
68dAWSxXSsQDzy3SDtWsAF3Pwfiw72wgudGUPKY62afGkN4FApY9UqpjOLIY1G4JlwqU92IeQySj
8O1UwAfeVb2CZQhgu7wwj927zq1dJNEqdT0lHTYPxYEUI2D40KtuXyPHdRSd/MlAymUMUrRzgsq/
vhiwD+CClGYvu1SpN5XaUNHi/RoOVr00A8ueVVJKswtX4TWpvNmS/KyPVra2XoRynepVr6d6eyG/
mOo8GP2sGYNPHG1pqq+7fOI72WdGPWsLj5tsRhvo0bbQvy1jqVu60xAoB3Hn7tyGuuFSNIEuHJR/
BnUAONpFO7tpMaYbuo6EiqO7tn2BmFIBKXYGVob+wloUsZWbUk0s4GAPwLtQrWejau1H1IlugfJo
vSIdqd5MtZNj/VVZryxUq101TajEENpott21WmrKhrQAxGxX+L/TgX7P1Cs+gJe007Vs5QDVYDdg
L+UptvE8tfpE8UCKgnu6OKim16P1CTk7K1sVhW09feWEthkFXSnQ1ukM2ua61qcDyraj+ZWhjtt3
63wfJlaw9INNUYSy9zpY+sGoAcxskECNwKyz0ggyoG9ZtwJ90ARMF2012w67mcWPHGDSwT4y4gc0
Qrp3JKKREqFxClWpCta8HwoN0KmbPOPTLRhv12Y26/c8Ua2nKatK306Uajvjsz+FWqyiXZMl3pTp
P2q8az5HGvs9t3r4Umv9sJnyQNtjVWzdmiYgq/WUNzsgRlv9o9bO4Du0i7K7VdI883U31v1iLpAX
AqE5aBtrVIw15m3aKMoO28ntus9QI7ed5vm7hdYAz9SYueG6ruCuHaJOqGqPIxPUFB5qlPSrqq8y
rxK0JijnndduV6ISoAR9SYvam6wBi0YLpt8tatXAHFi2iWi+z27ibC7XWalmr6rSAogXe/y6/q1r
uwacJbFjXgUO3oJ0swT+rZNa90NaaPu4jpw18tDWu1oqG9RKZT81JT1a4DOALWsqHKCDOWjEL81m
FeL5tLLFxQxJ263S2rEOehlF75OxihQ2oOt31PBDsBSkGwXKawAUoFExi1sTffVPPIn6KyBv3oFf
OvPnFrVglO2wQWyL2uYqRs4UXStMTJmYKvrYenrLu3vHAr+fYHFXgvgBONHFt7rmgG5WdXZvKJW+
dSde7hun7W6AGo669KZr/AmL22Yzokcr8BzGK/s2ttQrJZvSh67Xhm1dRsM+iZrsBgic81qrE/U5
zlrQhimx87PlQN6wcMosmu9wNa/pxNRnvE+hzNuIi3vsOY63VQ6QQiqTs6P6qMh0W105vEj9IR/S
dc3a8SWxg8zTzCj4Zao/6IPoSJiPRq6+56jZX2XgXbsvnMZY//kGY+j2P24wLoBjNJSWq66lO+rF
DQZLBM1Ju2J6AfC7+1ibr8zo3Dcjr9S91buVn6RJ9S2L4tKzlba764fKeBh17Y3kyYzs3TT4YVmj
kawck93Sbi+mEbhMzqaktQvw2gztezSOwxYEPcWTiS8UKxqBEo/Xg6TT3B+x3jerMp2ajd6N0VWu
WT6VnKGc3niMdBOUC213G3fR323bqAdFbXK/FNjgoZM/NqarP9VCHmqQcxMI4MAABTrB3SAKOU1R
0gmUHHUzoEMIfaqo5IzFAb1W403ZcYBFdKj8LCwQFYlDYAXfk7m97hsGXhiUxK5bFSyTKOobQvCq
2NYV1gqThwRa/TBqeYfKMcMyr5BLWlM7JLU70sFErSiPK+taigLWB/sG/bT9Y8bGl9a079Ge2DxQ
hyOQJNJrIVLivnkISye9LmY2+CXQ026Y01ZrR9Wyl0JFwdPoRuOvNiq9SOfW3w6rHuOAKe/ZHFir
BBnN+9lJne0AauG9dI+C4uiOb29xR8WQ+Xcd9Y+zMfG7zgwG8KyhUxn4o0BNR2/Qe11H7UY05AEQ
vcnfQ8f+1gXmcB9Vc/TkZsgFCPHk5uwqRUPImpzyCaD3pl4H12aotm9RcWUaQfbuFiWS83aI1iQx
HZXpSZnLu3gepr/yOrh1Yqt65kObHgbN6H2S85zfBVpTPRvt5KM4TPWcdNgZk9LgTTFCKorY3+hA
rHBqNwu7uVkVaDA98PyXMgQd3xpdMa/VCI0++TRYeLO28nueBQboHU33WkV6YTdEPNzjfQ/ojS1u
B6CyCO/qRqxN40h9BFEckDCCYX4FuiogTquWfweH2hNoFK3faG1d9YqeR6jVfa3HCeUD6Ny5VlOn
e8DqbkQyqK7nZ6Of8/jvvjbTHbXEjU2yL4MueaAmuIJhtVnaqAMRt70MM9JRE9xJRw15//Rzkzr0
+yHXF4ojwGnbq6Bwwyvq2Tax5tgXJUpPqFu85Y6yMYe0bFFxz4buyVWxWko4/9vBIATL17e2GgGy
EqvVftD4+ILf1Y5uayDL5WuSY5dpkWM9DYKtODQelb7w8qrrIu+rERXqDU5/y9LW2GAxL2D66/D1
YuSOZvg6l2yj6/03apyYcyQ8LNCD3Jtmq67RXZvfW6PxWNYBewA4rnMfmt23ME3wUMz1adNopces
snsCSYuevVcziJGuWnwH13LfvElrFCwGxQ3tu46TxUVx++ypk2Xf90P7rUap03vPpmnj5Ga2NXmN
6JrpA2jK/jsvHpViLACt+jFQlEuJUCloCmBxCpb7ubcHv4sY+v+G+QmELAa2+ofu1kQJ+yYpDe4T
jhIhL82R2JvOItiKhnk6TKCtUMp8uKOZkztAWai4PaxBIqTcVq56Q9y1hWVqu7TKrlGdX04+K8Z4
SDwl+Ym74ytVo5etNl91WR7iCYsSdtdF67KiAHli0U7Desi5ffvnxw4zLrhL0V6iAklaBWiZ4TiA
z7x47CjMqjINVPaP08R8vUYTCj1Qwn5b5Pii66rM9+qgTMvzB9BViYcFW3DXIMv5gHXCdzLvhiFb
f/KeA3AqDgY/9y71KsEPPVTuOP7TpHdc6dkaGGnlrnaw0ApcPuxRTqV5c8jdLXGtLZRsLc93ysSQ
PRL9MFKB9enO7XLtWsoLw0R/Tus2vuRvU+q5vmWCnkMDI9ISZDmP24HsUcSkQ4oaql024yVZssyR
IlebHbOQTZfySpynzMzGlzRz2AGv6DxARcN56DpHVAF5U58fz9NWT30ToxVRsX1kC4yXtkmNLU2p
BhyN8Pp2QvmnL6dSS8akBUTbYyJI4xaONaP7bQWo21sgB7HFc8Pd6XYBKWTgTtuiKhpoIieQQjPj
oAbKlWIjEQdbRf87nhRjnwjsQ5J/hF0kRs9v4mi8lWGwNDiGlliHMrSM8zk0yZFCjrU0vl4wgRe0
4gV2OM3a8LqNdmfww5dgxshjhNdDtSPY39IChldjIi83Y9PRC8LCfhknZ9jje0tXoaLaL+jpj/bK
mLcr0qZDrO6Q50evt9Aa4vZfuyZbpl08mlemjv4o0tbAnLkybKP1MxY6L27cBlvkF3SfQikJn7ao
PONr0oKpNd0O6Adbky+w6O0NGkbVRYt7QLdpzClYtI0FVN8WuyIbJcBlALzDWtelqW7Id5gc9O26
wNqkE9ljkKyNCG3BpJ3cxkExSQOSAfERAi2b/LhTkiua6nZd+qOO2lCazh1uZy77ZqrpD9WofgUC
VcYVmDCWXobuiuZnQ1bjTdcjA7sV7EVcQ8kYaDnxCBOuZ/ozr7MhWQHMC6xJisCZQDadHhx9kjEf
ed5hnzp5/mL0yp46+rKJM98KinGRZ7AnOdkXOT/KP9ujPH3cF8BzehH2BhKHhwybDb7bNLM/GZl7
KMLAvm8SvQcT8Rj94OP8rs6l8wRcWXWH3u94M/dd9pfbo6NHGJDn3LhIzQpPZbJ6EClG0Y86Ht9Z
GrHFM0RucBPpbPEkA/Isu7jboAzlZ1abxmPWOm+N6NtBAyG+Nz2or8ciMR8Nbp3J0UcJbhYh/2wv
5V/Ym2FvPOSNFkXmb4ay3CMEOWFn079EwRNW+GYQ7rO0LXekkPDcNL0wCdGbvk5tAySGYm/PEIfK
LtlqAr0yKmk/ZGi2aQ50GGg/T85VsU0opxSB/EgmA85Oj0Ye2iIkjYxdcGfE1se/xVl8yDyJ5/cE
d+brsozFTiY1HYs2ZdQIxPssc9egWlKvSW4ME9qXqYdZHNTTqNPiZA+kQlSGjF4Ubljq8EOJPNVh
TJJwGZHMFgoa6aClBYntZ/VXLhcyxx7Qh1BarEJnsaatSE0RKdbsqLEPWODBR2VQ+KSB/WwbD9hE
rkQ7IsmqfAZJ+ICWKmExC4ss0cHmIqZ0QI33YlFWLfrBXfBJ8DQdvSGa7EcbfSTbeE5S4PMGxr3J
0PMRF0P/c1TuNaBB/iLTFqVTZ6aOU5qLaZKGl6Z60nhmHGAFrhuph5QuyGUVLbzDa0t0R6MSJIpr
7DErK8dKcxMv7VDjFd3c2ZXzLO1ITgfdfRttN7iREhqNpn1+BqmlM2QdChKkjEZ0lhQFnVIuz4ez
6Op8PIsUX3wOZHL4Ksg7s9lUJYhmW4XdAOY23BNA3AWyHOD6FuXkfGDQSTPwTCxKcpJysv0clpRl
CqwoGp2UNZuATiFdTyGliEbkKrzmKeD7Ht1We5QcZNeWaaEmCUVKPmqapr8G07mz2yZ5bpwId3MT
mDQkz3X3rhzb8WYKbXdFbDjI7WDnURxoeiE7o81Z+HXInAWOusYbX4wG5w/Hf3DpUCTSkw9Nz2KY
hoG9SYqE3GXsnZ1JOiH79wNFgWMSrdoImWfJAsA1ZZU2aEZalhQX976F94C57mKzLEEkLQHdHxOg
EG+NvmSe2YdIUsWl8Zaj29pDQW91E8268TZjh02b47eINfiDodbZIysWlXz7lRNpgRLwlVMgnHRx
ptnE2rVjw4B2EPPIj9josbq3g2LNAeTR+IlQLJhxpLHQ4ifB46QbyQhv7gszjRiZyPikpRlFl0Fo
RJFOZmd0jRT9CxPpf2ZMQluxon0O6tYsEZAC4oBdruOoNvR7pdSzfd8E6IIh7QAoZ1/Pp8w/E1rJ
kB5GLBjIJDD1CUj7H84yngxglUbmg4RucP0hBfLpyZdMxmYf6YX2HA4PyeBOz5p44Z+Sh1lBifTH
RGpgRhpKh6rJFz5UeYYAQICanimJ+skHk2Y20hUfoxm/Xrzqt35v/JpMJX6kQ23q8w6LL2BrnGTo
vpj9fOz4Rspmk3+bAcd7SPs6eTTQpXP/v4sDmHa+AcAOEFH+EENlpdjLSYBZMo7hvRJO+4Cb0XU3
O/y+nbLwvlCKYpexHFBOJxmNSkUxvHEEijnr8oR5TCmr27BTPYoUjmMM9pg5bdd5i6U2uSyGwzwv
J6H4pKCTtKA99ooprvJ1YsR4nlQAX7dlbDUCgI+4JHkhmWE1S3yrQYfscokiPg/xIXiqoFiOseoO
nXN3eLvVvlnYJwHFmZI9tO0I8NwsHfdom01vUFWDBDTwTJ9jx0a5VZ5bP3lZrUKR7tO1fHGvXMA0
feVuMPPorhbBmTvlr/WuvtOrul47ldHW7QszbsJKs3DbNdxmQ0NghPs9+IF2Zwx2kpSOTPBIsw5n
ahJWWr34jfjNdzuSWWrM9n9OJxjaP4i5XNvQmaui25pZqmMJ/c/v4E/mzX/9h/afxhSjOGkcq0fT
xlttv0d/xm9T9PWrunnvNHW4l+iRJG+LbNymbKpQKxwAFmCBiRQe4Mu411kU7hcF+QXIbW3tGbg3
hdNZjn8K3RWv6Jd34+ym6XvPjsdynJHD8exZaW60yBhd3x6twGPASN7QfaEpStxZnNhVtr3LM7HF
frz50J2ADm70V9On9g1N6pMBRcJ+YLeRpjSqZrAEULTllCS01W8yiGkWL6oWPC+dxKIf2QnvqmFk
N84U4AMB2xwFzIXAu0LVk+NTP/LUnJtMDCUXsTBRBw2VM9DWgHo4D4BWGwBsCKAzR1VQTVMbSwBq
Yl6g0ShKgYq1BVuNNEunM+KFIfLNIDdNANbHuLOS7FpJzn5kXY/uGJEBc3lXPmTaMiEJYPr4Ph7x
2khTOpQAo8Bewayvlz3Er2OoTdUnK/IHw3TpLbbSl64Bu6Havm2rN+rtBZM63tjAfQ6AT1Sxvc1i
3ndoKikNZTTepJ7MecqjFuUb+dGJhASLZ2oTwCfJnNy5gVp+1hp/0RIgD1cZ+OgXkqav3qFovUFr
i9rypCmJ5XJiedPKXM9If4dzrOF+Pxateo1KZiATYjeE0CwisQcygxbuOkZxHolIKeVNGi/26CIH
jKOOTqdrIUPVOnqeyO4k04149spQGR6cUuNrSxv6ZSsvRlPJGg03mAooN9JWfdlv6SHXKDZfy+lX
vlKLDZmthS6OfarlD2iqNq+cU+Gxm1tVh4SJEm4NwGYt9cyuUJPNWZ0yNnMeCiW3rs5kVLxJBxnh
stJzmSOj8aBFHA23bvQ9svT3XCB902HA9k3j0TBzQnSzCxxxms4o81DVTN1dyGlKFtJWmpy8ZEhA
zOLvEOTqihhhm7rJtl2Koq6AgAriCn2U9YTEFKmJJpYVAbpFhKwP3PqBFOHJTspkrPZkJ2X/Go+M
6byNuA4ZT0lyfaM737A3jp8qwV7Ldxi7RQ4qjIBKuGjkW0zv1keNlMl3jjwwS7HbDjRD8d4jFWRM
UaV2DqLvf37qoAzjYu9UUKXaGtNtoKhbrqVfcA2Mo6ZaraXHj8yutkAGBtxxMRr7Jg0Akk5Dpoya
A45pqGa9Uz8NyeAfUkA7giyXoxiB7P/PUXLVBGfx5RkpjJ4Y1/PQVVtUsbHMuzx/bXdu5g1ZqG3V
aUyq/N6uXvs4Tm5VM6/2UeiU26hs6seknrBhXpfsB0pdAYrCld8pD16bquzeTNaYfle3yS0ohoAB
IZzyCETP5JQPtfNjBj58hg2y3/k/nbjaJH4D7KQt4/ME3piPQ2w5x6lRVMeRlEk7W3ig+w5FEkAA
ZqB3aO+klny/cpOyfw2fUVAZS7qQ7M+hnRFoFN6FC/mRTJ5UyuSZvgp9EYpMvvjAMtxXp1i+J/rK
5Nmki5R9dQXSbvlwci79/j+hMzX820xqexOz8TUq0QlPO1rROAHyvusrbMJ3mXqmyYcAspSOJ59J
8GkM4kDei3b45LfIFm8RMZ8BriFdKAI5k+wUmUSX4dGcdHO6qsUztgApg105jwpd27z9bQGz65oq
Z+OucjYoQtF8Q8BuTzNKmgoF3ASihpYOWV/9TibnH/akzEcU9Z3sa6X4H/fpaB9OLL+w0/Trv/4D
e6Cqiqoz1cUeHQMTyiWdChLvw8DttHucR55szMTUDnMT6gdA4rn/zdmXNbetK93+IlYRnPlKzbIk
S3Y8JC+sJN4hOM/g8OvvQlMxbZ3snPPdFxbRaICyTJFA9+q1tjrW0EEpa8jIRr2TC17upUent/1O
Hfpbx0WxvZzm1mXynuZ476dmoQoI1oNoFAQ4WuZWayS4Gd7uFdihiuEOFDbDnaFjT+RRu4rH36dz
P53NTcYtdVMZYprhw4i0gaTVgaach5hqzjat3dyHLlb1eHhq3iT2MYMQJ6kOak9dotw5qd7fVQBF
xcvZ8U9Ax3dfuVBACOub2YbpvbBTBgIQNwdLNTLOfVvtiypXH8E8mN8LjgpjspNb9e4GNMQeaIfx
sfrspmvxwkBW9jjSoi02UIvlliATketAgsEQIEbplDXZlZLV23mFkeM+3kMcOfAmPXhqD4YfeNOK
Y27TCoFe/0wrrmPm1QDZQm4G3qxdfzOWOsq0WfGhA1RtEGtTQsTCqs0v8QiiMN0CtR7vQKZgAuu3
JlbWWPaytAM6OkQvkEYqFG8wNoDyNDYHxXPUJMDWOyL8Sme54YZfubRF0pZr+V96/2e/clxrDFng
MdgBwBW/ovA2WWtRn+3dKqwuTTqO+K8N6c//zSMBPfl2ANzukAXlKa6H9DVSUr7SUOh+4JFTHzrk
CFco7xZA1qgXQxKHO0k+uYYMIJysTz66pqUxuRJVr3RtBVTV9falUnS2tqwK2KYwGwxwS31u8z4H
35ID7nK5hxSm+A6JZVBKz1xVrQNGdYW1P6eNJW0446z5rnWKtZ02l+RSV/3PaSMpZ+nB1+IqoMiZ
ObV6X0VNn1CAw5FLUOogW6CKeEdNOhilcfVrgaPii3ncv85FLN/kh1dXvGsCxzmGdou4y0qYqrpp
Oh8R/wS8OmCR1R+hjbDT5K8viOxymyuAXVYSDWKyOPX6LvzgRrAQyLl+dIOUSgoJKuyqgrBYgqrF
PeMM98fns9wAouvG9v/rByriu8ZXe/xBFeg0FpGE8CefD6GuZ+uCl9y76bhxrtkIQv/Zh8YhSMy9
QSL8W+q2ZHkAtWdHoPBqj7TOiCdKz7q10Ex2Ty3h5+2m7Fp3Effg61jI3ua9t5e9jBXuB4W0PBRr
aLdqH8br0mOinXqfnXQx67i7jp9np2uT1pph8Ou16aOQ7X32eXxqxx9nT8HwdWcPuXUXQJTlnAyq
tla6oli4g5aeyUaHbkg3QTwoB2pRZ4d3JKR8kmIxu9EZK5MPvk2nANc9hZNSc9zM20Da8+V1hByD
rUWLuaMZMuwyqa2IBvRp5Nlr+dVz3j/O20Y6m6cIShNSeUmrL4bK+Eq1RUCo9uso9bMNNR2nfchb
yeFoduZZelFJoRuoH724VU9eA3fMM6SYprnIy4l0zCXrlN693ueaipzkFcmLmv/pRYMzh9/3A6Ku
8m6bbzS67/5kEykXS70Cb97sTHf3dNOS8fb2dly7Xfot2Pk+3N5hoico4Iktr1Pt4RHKXw+oykCZ
IkLij2AB7tecp9aSOpvRNs8iG5e8LWoI7gWIOYcuXoLU23FgeRCGCRZTU06ngxk6SRPnQtOZsV0s
R1TDbMijjE3zkFrdV9PKxkcyycvXRWwcyfRvl0futikXLcLUHy5vZw70GwdFmf4Qmk5ePrY650LT
/enyoCIDP6X8a97/cqcrwlOThee+CJMNhMijJZHN0iFywxXqRuIztXzQbCAIDyWmiQ9X9mJBdO0V
cjxIeMCZ5YwgJwKZpFVdWGz33xAzMNYNFKW2jAOELIILpQnJHKsV3+rSDG/FCbt1leI7H9I6RwTc
AZDUzWJwRDrFPQCLKBsYqxEoUtS/9tDG3TbIpJ8cS1irNmnSh9pMUfDVGPazUwAD4LMg+jH27qGC
jEngucE2iyyLQy4Fe+cO2O9CNP/k2Fq+3lwvS7LyXm/M/n+5XptW9nPUA737f7xe7ufjY5iG8aoJ
y2o51hbbgkpyw2zQvIX+WD+Ieqzu2oED6V81D0xX6oc0Bf+iYutiTU3qiDBoKDL/RKb/w6BxzJt1
VuSal9kJipCECfLfuG3sRetkOSq4VOVrNzB7N3XnuuofoJcCcq0sk+/Y395TGymob+RNtRp0qDp/
GhEHuEc9v4L6GHebYjlt1mhn5STQAyxa4432ZYGlg4qYTrnLxg2gtm/zru26N5TbMxome92hK8y9
C3gUzRKwsDL372On3vdr3PTSB7DjRuS49zHBPN/7iOniqazveL/kBxsNQ/35mxYZDK8/hOQyKZWi
U0y4wa8CzI/2uEysoW28RHY5+Qj2ujaGCDJ1taSqorl3re2O96TZDnqvbtEDyr6exOA102l2vcJA
7hv2YCHRgEEDC2R7Ill4EoKfh9AM1GEjQjgN+yAi7wLBCFlrcZqu1Fb11ualAKoRbH5B+A0PZXXD
IVK1IT5fyJsAJxJ+c0Zd3Sjqb/Mn75KpV+9PZktN4w3Bi2FGJcl4aM3KwmJG15VuRVWKVNrY2xp0
jVCr87vUEYA7Kzbt3WSbaySn9oeiyNsiyalS8vdwas2XmcZRe56SfITtp1vWqxCqBUlcaFirufJ4
KlYGeN3wzFwbpp5MljF/qFiODTc4zj5TGTMZOUP1iffv/fOF6Izm0N+vM/eyEWz2RhUZC8jwxV4B
brlHzaj4DhU+0UaPUBJku845CqL05189BmVMJo+hqJ6UTs+XVVLXL71qryvhjN8jpQene2PXh0FE
/rmKRYUqtWb8XkYoHohrFaRWBZ7CbayPQBigA4R+y7Ezu1eX8WqD+mZ/k5p+9SIwJTm0gZ4sdRAQ
HAB1dc9OM1ynNGPn45Rj51yntML/mBJ1ZtVLaTuQ6Wm6/yI4y5hUVf4UINGYZmogEbcsxhAtuYkB
W0IPdaPtg8s1NoGcorlsWi2+R6zgjeQ3i8F2twKPiWUkyaUKu+1QaA5pS+pFdhvSrxzZF0eNX5LJ
GFpVfF8W4xuNAPbe3wI8Oy5pRJLH3VKzxmjS/JQT1PhPTBOoexrihzyhT4CX38rVqyVthmgn1Yu0
WJrBoCB1876xkjZb2iaSY+g8FUtDqyBdQpuqruLXMfOmarbdzAOUtTKpNyU53qvCSiH/mKX9scyB
62ltv1wSR/yHQ971R2qSC9fMcmKVJxuNHYlLvmnYdQbXxprlwzw0sJNzEx39NFDIUp1KTu7XSrBQ
XJbW4SbrLLbusL41tXXvpONyQsZ0SJ4LB5hQE+TxL77drdNKcR+rrvXPeY9qLInByZPc3gJdbd8O
iiUkRw6KWOX/6yDUUGb/BUuvOep/3IK6aeugsjEdU7PAOIr+D8lviQ+LO/DZXq7Jb82EXBDTwJNT
lcO5lYRWQFEOZ0UDaeQ4AtlBNjr4SYJynhEiQrPN1Z3sJMfTqHkSV46vXf86HkTP4O2JsWbiYX2w
5KF4DXmcHtQoL1HAB5roQ5cPLltf7awRovEGLRi9q7RYAMZDT83VEYglbI4zUOND7sFvTkXRXurO
Tb/oEb760lFXTa8EF2pZiZpgs6K3u1Z6IG4wbuwxK4BoR1MZ8/bU5fWFJqMBtinRDyDRAMf6AA4F
hC5UkAOe0mhJ8Qmy0IGS14wX2bLLHXXKUU/BDQVUInLA7NbqvqKBWmLMlngAqFPie57q9wCacjbT
Bcu4/XiFeU4NGSUPmgG2F9kVX8SScwoFCvWFYXEbyhaZQDf82ANFeaKWJbJ2mcd1vaHmECjabgAv
2oKIzY2ETcOpRR6N0T2mYdaDiYC4T+PY2RpFiW1+lQts6bUKIoomgFGyRab58CfbNPZ9mD8a/p3l
JP6dHqqgzbAU/DmJ5j6FuVgYsjxU6x19p0LKfdlAc/I1HJDAzs22OpJbwcHgIO08VfUdqMVwi6T9
fk53UzL8iiC2kSvSlO479Zp911hraDLFqNcoXvJQe7MtFWDlFjWwzMhbJPrz4Zu060pl/MmeNsEf
7b4NvmcGtd/FzASn6iGYtYP4fiKXAz0GYK0CtbJO6aOmdIgrdztyJ/emNvHFKSnS0QbECSabzXm+
6HgVLkXRhA9B2w7bhkUIFrWoxlEts1mYqF+aqnGAT1hpzK++FI7dn6vRem78Un+ZB1HTzvzrIOQU
DMjTlgxXRHXGCP04z+R1uJ1Wdb0VG1i5gpufVnR0sNKuPLtv0ypQYG/gObWjehAnCbcQT8+hOidH
2ZVjYs+KPaCRNIsJIyQxQ3RWuJk1nc0dTdZjlhz5/dlGZwQjIvDQ3JxdJkCRkINLd3llpahZ5m6Z
HRQv4In+GWPjd6/L1luY+OkLiMmLe9dNf5JNQyX7rg7rfgm54/xFjx1UAza6sqVeB+NBopBexw+W
kb2YAPHc+3mMTd7x7wljXbtdLBjYhAAQ7xgQ7VEN17pZLOC5CJ3Uogf8WFPsZdwOcfGSAB7ku8LZ
kNBVAdIsIMoJJf6ueaUHxr6Irdo6QYq5X6vWeAQYyrwrUnzRdIbv4Hr2pybQUAPILGTZm4OA34EN
P3014T8zVlaLOGPNubARFxi5GCDYriaPQQsmbmwMrLfx6tqWKWrxS5Rak+sAjfIPrjmqS9+GaJp1
djVdhhoSKop3HPsOjCLDN19xS+xQ2vboRpm4RJH7a7anoK84olxqLUrV3sSjnp+UDuEQJQUkyq3w
mJefqYi775aKOtDMNn9yR9exfbL7l8KVMBzf4G99K8Av5QBwU6JIe4yL/J+4z78jUjK+WnxAPBTv
0gdW+8aqAuXXsY6CYNcXsbrjziC8MnH0hSbvqBSUqcOol1+6QjUveV0de3kXJSHz93GJSjlDeqEA
yFlhK1JsavCLrQS0QVZZPfLweURNKDMdduj0ONqPReQuxoblL7VfFtBV74OtYYTFC4JxuWeWg3uk
3hRaLJIr4alITMSUUL6jQB8JvLa/qKCjAdX9ujL1YuuYkS3Npaw3R6Qn9JIGshVMi4H2kTyBSRWE
d6hldD0qIaXewbJ7L8ElB2i96MMdwZFIyIDO5gPZYjBfbOPsgGpAR6B4RH3MYlRfjolvHoh518bb
x9OczDpowtKeqHdoVfNQuY+B06nbUnW0J6CLCkTmUZZXf24mRp6B+D0M152pAXygsK2Cqu91XlTZ
tgOtypKQQcwZsq07OO3UpN7UKnY+GzZm0fwiBgRE9PlaVSILJrxklIgdy47ZD37+NqpJep/iQXoy
A+BdZQCXDng3Zmc2Bs4iS1obZVL6KvUhzouvPQJ7Tc2fqOgY9AkB0LucHwrQvTyaY/TRPrbBoc/M
9FH6m23qfjU0SFjozjFtUB4Ut3xFbz0lTIsdNhPOstOFugXRfrXKUj56adM4xybm+ZPSBCsiUBiy
ttilaZ0tulhrH8GWWmwKBwVb0+I0Rj45xeYQEu1YdmbRuVDZ8JzEzZep/NyX9BxEsZA3VeQpALne
UZPjVXOnjfovywC5LdRmhIuIQZIo1cVmWEGYHWgdAtCfHEXcaqse8oZfatGCmmIYhp869J0bpfgW
4Ed9sM3eLT02+PuC+cqvxMySvYjrckHQrqqADKvGxBtoA8xHI2hGrLu1aAlqX/PRKazoYmPLQZ2F
qLAWIxoK4aZ45Yx2XD2EPZLhUIlfqaSi1bMkwzMMRDYRqhYbBySVSBrdkdZRC+U1D/rJj3Xj26fE
5eBcgOoUKBqSRc9y/x/hFK9OHKcvIOrEc1dP/KPlQ15haFAgu21AE7EEAS3qgjiIAUItzs4cbCFn
1wyio5MZwPWJ7KzEqr/qS6NYOkTzXRtAbuKuiZ7SPjwBuleeCWmdo9WpVnGmO1f2za1GDz603sf5
viaWf3/ZOIR5/bQz1VF2awN8rRkoPkOh7edtgQsG5tEUkbjwMChRpV1akAZFvfaPRGNLogABv8SX
JrXdl7GMh2VYsO4EMaRgD0TwsPHN1r04eRUtaBCoAZduDqjP+yBI0CIoh5X+KsXKwiNZjTp11omi
BQ/ICmpPTLGm1nufAbLFBygI/uiZ+QO1utq+LvJwQU8nIw61fZYBnzg39aoOF/QoI+eb3r+Pbbpu
m/UceZ8XJFu7BYhQ8pMI+vzUyAOdBaiN9iw2is1NBzlTr0CYeEMjbibgYZZ6aRR2m8ZBlXWojaem
MdRDr1fsQAQE1JzORGF5savmq9k2cxTQGR36pO+3KJhduk2nei4YxI9mougvAzKe0Ll4VlDxfrKM
KPNSDUhT1BdFmyR18/UAXpmXwKpVADPHeZDaW86zEUftNMjO02ChY8+16nLwj2idJb6NagtlB6SM
Ra78HGxePaHcvFoL1jp7W42HU59FV9fQEmtKGUtXyIxK4F2PJXAZCXDoM2WVVbp47SJ3Q+ntvsAj
HfA4fvk3j3hkGshsxEcPnyfda2/a0xw3HsCOVVCq0exHFAcmiyhS7JMGmZdjqscapKzj8IfTJxue
hNoLMhTVps7TdOv2WfKcV+OBHEYRpKiDUz+OZHKkj5FQ/ujWoauGG5LVdGJfrCGFzYDk9ANUhkug
IUlvzj2zgOesyUm9bYJa8nDg1xF0JtQgB4y2QTGHF5ZGC8V1M9oCZVg821pwUEOV/3BH8O+NUaWf
oCViHuNYUxfUMSA3zVSle2kFRMdEM9yOVOsWI8PAOIUg3wCBBRSoKmMjkEV3NkYKDApjkbGcUvNQ
YIImobKZsvA8a4G8AwHGUrWG01VuBXzQYCuPQD9CjCSxqmw6E8D04Z2k5N00CbbbhT95zDQm4e9B
s+l9EM1D9veBdCG65LuJHMj1faCFr44DXxps6fPQoM/z3HyedhxtKPOCGqxGkGbHCsEW9FSKtLHb
WQyBZhAyQQStrbqd5o5g0JVPMOrVpTNpzCfSmcZCUVxZcjW34mME/nwLAJxVLtU+EcYAdj0OnqG7
Huw/25NQV576suZ/stdWxPd6wbMVq4KfdQkGLY4/c6E4Pmb1lde8sfsHtw77QyTt06q5Dr+CNWD4
k50Pon+og/rq30bxhSHjsQk0lRvBIsV++7f4iYvf246HCT81tgaxpUHZUssVJj/RmZ8LfgLTJTI8
dqwtLQAsVW/uqVJH2zCgQDxy/NA9BmZ6FM5pMimVllzHDSHkO+WVTN01ug2wFPaiKcp/mbsFwyu4
QvG0ud6aHVB6WH6zbmvZ7T6Um89S7jvpLE7NtEKoyzenNhnpMNtobNJ0+9n0J7ex2Jhj23wJymkN
Db6P5slMp0bajfV7g3rgRq8rXkxuEbLAx6tgpRlH3NNNS0BgugHREHhwq0XyHKRu/wgqDOOx9PNk
obV1ugP2xARZJlz7sQgW1OxYbz4mzxE0zx77KDqojc93N38UNdtGgKAMqoPUYu/fAv2h01fzp2Fk
0wLQFKrOr2kiBxTNNepePNM3TQl+4B6gRzEiLGiW4DS7ow46mw83NnK+meBfneuUQ0vTNTeS9Pai
2sYvSgUnSVCBHUZpjpQCbrMqX3Z2hHIV7lT3Q29/K81WeQYqJdw7NThPqdk0ir+yUdGx0aGY9tzq
TggSHKO7o15zTO6Fm6WXYQzdJyO8N6UTTZgF5jdq0YSmCqpVamqReZ2QmvX7hNSUE+a9k1z6XrhP
mXGiq37+hJ1bhHua8OYTUrOygujDJ1T16N4oxnSaEG/+siyCl8+fMOSjv4jDFNVHMuIWZc3PLk7G
NQXhKGxHdjr7L7a+vB06j7d6yMOEeDKBh04DoCIPQd5FO76WIXOJUNBjGaWl56eRslwYmSi+drZl
7Eo8bpdlXJUSQPBLHbv+bIfDcI4K/x8FZKpfC7wll1he6TtqbvEEvA4VfuRMQxMMNdukP4OLodul
3Bx2uAGLdElbVA2kWqCrrZvlJLpHO9hJn4+6grwLIBuQPo9jAQGWMd52Vv5b9wAltriLblUOdIlz
JaPjZtMYapH942jpZxUWgH7TK72pan8VlSn+b5AEIHKlQmJ529h9ZWXDj2RCyK1cZ3oZTeRM/+Jf
GMCmFbF2SbKifOmQNKLtf2gxaxWp4AyBQMUHewRKoVUi7Za0jwh5IUY2fEuknfxbKyz3mtnJ3VHI
jw0rsGhV9B0kyIIjmTJZ2TsgA4/M4ycX6tDjpjlc/9Ck56DWXnYj1pJK7mtI/PkxKI9wFryfgXzp
avtLb/ZWYTWz0ipEXigEOWWueb/HFtK8n4KOYJxQvErkzeZDqLLi7bYCh6tHeWzqoLhlne8R3bKm
jDjAEtjfWm68RkQOeageCaQBQt9gJuv9cqVo3ac29QumCL7qK7A1DdoP2rGG6TAsDEQGttSEKnyx
t1H56lEzk1SXgfPNss3m4cZfSCpNVdhXf45N3yIRSYlElBXlwYZ4cokil2hzZ+5csvkaV5aN2ene
3KHVqV15KFtEwH46pz4gP/w7sLuti97SPGaBKDNAHu9Qc9NmQGsAQTAhBoRp45bPoms/YQs6whJU
Q1BtmqThEzDXWVValV8msO+1MaN46y31EtSXDvW2LQK4y6wiufENGYy+Sxe662ZAafOfdWopF2dI
g6MFqv0FYQXe7YXpKAdu5h/tUoW4r7uP/iVXftA8s/8EF4C96Nvr/GC7A22MsSSuXd32o3NTNmtq
EcNumeqaV5WlPzH0WkmXgLCkHyHgJQl866TdRE2N+0iy+5YGCgmbNupXRNZr2eM0nV8A3LUwHXzl
NBU501SJoY4e7wXqhXE33olG/yGCAPxRYDl7aFtgBiVDGQPCZQO6hHIdqMrwWprqj0Z6mY1fPfh9
eEao4+pViAxecpCci7yghls9gNIL0SwM9l1DbD579TEkWlULRdKxTHvFYB9VwJ+5n1qUCaN6TSUr
Nnkdtl5DWS2EmI0T+ahMnUaAFgJ6tG2umv+letcwbkluNdNwdctCUByMhY5zW2TAGyOK2FiKc6w2
2oYqbovWr9d+Xrqe26qxs2mzcMsbHXTXZQs61bnbT0Z8rCas2UEf2dKMOmdd1kWH/KwqHnlnJQ8D
+8pFi/9SY7EWuvSx2LZ+Jh4h8gJ+0tpF7bhsWtCRemxM/5yUHJFYOTxGhGyNIHa3pGaepemDZr5S
g+YfwBb5YUaOH/YyYqYtQMzc2XvX/ydQXkxWJRe95OX9MBqATw8O+9rayCRVZq3caa4KTcs63RYi
YF9j0NqsiwR0KdTUdAO3VVK/ICfZ7utUHZAxw/BAGX7eTGt0Lfsa9ag8o2khWpk8xXr2YVoVOhwb
Xzxds34Gij0njUzd6BHXM/tx0meeZZjnjg9imloD/dvZG+g+fjfaoEAckv4rbaSHHCSpZZUqZ6Vq
zbs8wD+GOpz0RzDm9TctrPlaz0x95xqR/viHgTXTsbgcGkSqCr375nY/3dBFjHwMTwQQKyWf9aD4
LoLEdujNyDHqSBMkGSCS1qxvOj5PQp2W2/q3k1S6Gd/lTvxNx8qvVxL20o5C2fogvV3RS1jahbR3
0u58ss/+KI/74K91hvpSjMg9KXairBIpnv6H+a3U4PjYabec1jiBkW1oydPQc5wKh6eFjuzhRjfs
phVPIzyFt/rXRA9As+kUL3XPh3Wf6Nou4wV/gNpJ7YWSxffdA0qy/eThY1P4kLHx6lHX4aHQ2r/M
kevRMgBBaeS79o5kvefbBtqSzwMi77uOXqSymUi3ngRayfnGRpqu78Omm83B0n7lF0qIJadp8ng5
CUBBwa/Ab8wuVwEJRCVKmd6XxoOQAlKkBUXSUL5049ItaXrz6DrYDzk8cqEXBxjRacjdRnlsFUM7
mlUUXEwQTfhFxR9FqfNHMG+BZ7WysYyWNgijB5dudD3q7JS49Yo8dre2YlaLIGq7J1Vl/3Hmvvf+
yQ/BKa8bhHXso62vs/hUjaZ+irJCkhG4AYI0WhUvyUiHlmgKUHdvgmnjFIAmchqBXDce6XJAogug
jMJySuLPC3426CbKWriL5cJ0TvuA1FRSyIt39urvG4ShAIVSJVBVwxnePaABqtolMH0WUt1hCcSk
bJeKgMSc5iveYJl78DejrFzr6vu6Ut5c7My2ZJrtURT+w5Vs5Y8WA0XsJ40/RqJ+s3Tf1I7CejWA
bndH3pPtgyQg6GKXldaEqPdxs2U88GZDJXXjMPZ4xpuJB13GuAIxFVLr8WCdqYCOjQa4g3UsK6kJ
LgA44/frcUg2PIDudaaWobOuTUDTbHfqmpr/SlUz+zU5wyJN0x0slu2xuaMasKA23kC1rq7/VAc2
FZEVsgps7pYjxrpRkYmAfXKhXtDFedie1geqfgZwBKwJ+K9Adfc3E1SkFQhcUg8Kp8wlOU6F1sTX
hPrm65gPRnKae2ZOqLnS+mbG1mQ98idIVoK+kd3HiGbuyjQMPK7g3Q8pikK7N5o6X2l5LJnm4TMd
alW7B6EA83pdazZzB8SxtfsMZD0sHB1gUn4P0NXWR8zNmKac7fMV6VqWOhqWZ8krjjmw5+RIPTSx
nVFsVlyvaFR+6f09AQP+kRtclg40ngZAliUJTuXS5nMCBpzePOvK2oYgHIo0hFSQ7kRXnJQQTO1t
3zyQyWrVcM0Kiy2xQqoftHAot4PVpou61VfXMrHB9RS81c++ESr73gbprWsgx6DlxaUHr82iUNVk
TwHLrmivTYpucrCjL0QEJVw4kGV2KJO4O7pFXiLBAwKawkHYxIeY+/eKxcD+ISOgJ8gdJqjF+WIi
PpqVQGFkDUfuQW4TZ8Ynqx0BVXWE0DxIYoDg3Ync7mDgJQ8RDDwci8rHw9G1uicD8pxTis/ClqBX
TWVfAYOAPCm4sY1MqZ9BY/kTsj/+P3WA+FVdBW++k+H2TUDUPI10oFtzRtISfyawNhcmgBrto77f
2U4f3lcGmAd7v2OvVqCiDANaIWOSA0XkfskH0FV4QT+fBDFTudclPwp/2ls3IH7ZID6hbdTe9b8a
eKjKt3Sos6uZK+UXgwXu1lWQyQPXTDTFYVG14gVFfs7DIv0edM7PIBiiexWaI2mf1hetFz2wtk66
mGrrqB2DtMZTotb/GXT+boh89o8CXYCsbacTxWg01Mi7Ozr51AXyxT3IQthX8KieYiNOX8NqkDta
lPkFESoChawItFBRtg4dG5RfQlJ0qHH1QmeK0lcviA6bXiBtdEa2yU84yT0v3VdNT5VF7GbKSeRa
vx9Md1xDT8L+IngVSOS//aYq4SplBf/ujpWyUMEteuvbOQ2eAWEybgPfENuyS1todGfJ/ZAPJQDB
5Y8e0r9YNxrqsg4YdiZ1278wfJ9kT/vG3lR52q37wFa/cnBt8MThX0x7PwqnOKPK5NSkGkQX8due
Wwbq7c+uFZ5Kgz25vuI8Q4/xGZvL7mUcIx31NSI9FXqa78OoA/RYBztz6AvQt9Y2KHvySNsOYRgv
cj1uHwBI1Nd6qwJrDoGvA4L7xboFIPaxhiqvl3A9/YGFKX7DVXOHfQhbZQ4eZ65bsKNaNv1TphSo
/YUak6FoYleDot5jIFMytrFi8z2FQrMk3A4tSqrtVPPjI9mAFRILxy+GHQQTQMYI/cUzttLqBtid
au+EeX20nUYgwIl/SVp3tZcIFr0lreXp6tjsy8QPNmla/Bpz0XxxHAv4QEhwYlHWDJeuDgwo0aTR
m6p3nqtZ5vfS5dFSM8305Meqcxdiob4C7BRSXJGdgOXc6QFBLEX0gC+GL7AP7H9UnUR8G/i1puWT
kTnaS5EOqLntjHhXdUAOP5jIIHt55Rgb2rjGo40CDIiWtMAa36sh/wWq2GKLRXS1ZKoTPYzlCDJ7
/PPyKo8foAXOD6DqeqY+OgBnka9R498sK1uAuQdZk5UKaLqHmzLZUO6eDrUbVQc3jfaxTOdPpoCj
XraolwISEA/9ALafuish4pW6R98u7WeXa1AkCZOlXbNm9wcvFIkiamMFUPmYZDOM0cZGo7WRWYdC
ySudQWPFXkxSIIHFhrUijP3gRu0/ga9NJ9LSSUsIC51IS2gZ/uPf30HMun0HGRY2dZZq65oKwlzb
uXkHVdhcmsXoWF+USFG9osybhxC77AehKResPu0DmYSZl0clSO6plWI6sN0DNC6c/DUAnfMFIBT9
kjPjETw7w2vlt9DiCEe2UoihMnO6BcshFBRFvDzTGQDp5RnKJ6BnlzanCtgKL+RVqTXJMk6NFhw4
pR+c5WMNBANn4IbMn9AxnE6UwLg5mX2a6r60PGy5dkqKMiOsHd2VEL4ONNTYfDXSJXTSg28FWKS2
ELNs1uTlj+FaS3nyzBLdgDAflvdkN+38FfzG6UMFya8j5BtQlyeHay4S01zP1VPYjvnFNVFRXRvd
Hg/peHzuI6fasa63IDaksqNt5PEdsALtOrDs5gsvq8yLevkPb+8rd4zfUgC3vcQMmgc9AlZZCsjs
FJE193Vs+IssrrJvcWFtxY8BCDzIgAR8g/QtaMEGfj3oGsSPRt9uvZsOama/Il1op0yOySL7F1bn
UG9ROmfpDyoKF/WcP8auZlz86pVpidhYSh/tha/VS8CVbAg7+sim1okDTZQssFe+BeEPlPqNS6dz
gmM+ONkWP9MvdpnyY6QPwZHsbachBF/G+gYl7brHUXV7BKuD8WRhc0AA3trK1F3UGD+qoMJDL26c
A0MM7hAYWrkyA0W8lAkwgL2w3ly9PtmFmy7rPIdcq61kHg+yDoz/qMU2Bzs+En5pAL4PiydV8Qw8
rx7J1ublpQx1MXkAJh7uELKBR9pYRwa8HjONbpd3jrZOOld5/n+MfcmWnDqw7b+8OWvRiG7wJmTf
VW+X7QnruDn0AiT6r39bQbqoymufdycYhUJKskyCFLFjbz6KC/6eULMBTh3KidP+v391zLklBmKu
4/s+CDOw9LNs07qho4tRLmD1lR+/pCLlZw97r1XXtt2uVZtLbLn0e96YWy9h9TbFzhP5E/ZZ6SH9
Msxp1YBF+HtWsTBwnLZ+KgAs2pUF4s1DN2Z36Rjumwi6MYnb4cUFapCvLEx2k6EXn3pm9efIa8XK
7itURjoWNH0KVl2soiteZAUOs1ev7aZfIAm6g3xS8lV6WBrj9pT3uQ04HWN5sRcWqndcB4JLIOgB
dlmY1j1Yxx/xeIZES7TRWxASB4mmPQiTl9/wIolWJQBEzxZvx00PBOsFvPzZoYAeyaGHvilg5p0B
RtbQwO4a0PYShZ7/FHjitW6EXfkIlJZT6t3PLnWzIOVp/dmKLAB2a7+9L7K42tdmznZ527JPVfmV
suwMK7dtL6piH3Yy/tpk38hcug1efn5/7MOx3LtN74CnyBCPkRNJ8CKkV9solXjLUItyP6J6MnjX
pjGDtNIAK9cMOa3hq0Ag/ovfttWq5mXyPGELtoFoCXLl6kebotr5kAN0eHYnE6UU+HKPJaoiVoau
l689T9LA93z5w3vgUXZGSKB49iHZAuyqi2SqEmWcROxtJiSM96UFLN4M9NXSPkSUUy/vTCS2cj2O
znMrq2FShwRqFXd5J287WZwlEENCh4xEdF586YwOFcjRtAmCVy4EAtdaK9zNXJmEuMcKjOveXEPk
tuldnzH9UYp8eBk7d1UPHCGhWGQXTfP7gAbB4ZCU4ROKatyjwPoJ77iqPwDwB7HNuOUB0gk4UveI
Us/NGNf9SXImHnUrO5gM3DwkuvFmAn05HiQKYlI0rHicdlnlRyvsavX1Ura+1LPf2Jg1IA9G+NbC
dcZjNkCTOgUNxm5o805b15M4jODEwI2Gx3RoAXOW586TbwvvLET+Qi38v0NYTSC4C6GpeE+2EiDO
B2j0ramTTKAtTzdt2tgbajY2S3a5XiYbqI0o0qJ2/h8GsUV2hAKJWDeAf72EtQ5qZ8g56JAc3Tp1
+6+nWmSig6YkluUwioMo2WExvflrXmGcyWsZdDNHo/fudsqGfxcPM/WcbebGzcpMQiAxQUO9BSoS
i6g4qZ/Cqh1RZwk2s6bn1r2hA+qhWhrWQU/R1Lj7MPUZMGnxXeSa+nesmw9VPWaB0w3ZhXSfxqq7
NlNDEZl2DLlWqxgDbC4KiID9PuMFyrLIprFXJtrHDHDyh1j3hvkgeAstMr+9W+xiioaVEZWotFdu
RcqmtVYjv0OJJqgWPQLmHZ8jCE3EK9XMSogTJHXyVOYS+erRFCsZhdP9NHjs0dLy+h41DWtq0cHk
Oj+Vwvw2+yex6aButyxW1Cuz0n5sExMUiJCS2sw+jtATbP+KGPop7DzL25mu5W6isoteCijIUYJc
+En0AvEz7vvaQ6yeRDp+S/cmYlKkGkUHe4q+CB0xCaf2xYvmDa+86LrvPGrLwIFw0mMPRtjjYCK+
4pvj8E1Cy5Y8TBAVrt2q0s6TCQF6ZAj4ijoQ8NyHwxSp8FB/N7Cq3fcoYtnGHKIAWrpBKS//Z2zC
dDt2JcoOG5F8tn3tAE2a4p/eRlVT5eEvWkK76MkW+r+D8ke8jgWFX4h7t57kXZrUGarE0CHy5Ctw
i8lzOxVPjVvUW1bJcptjrfMZ29v7wsmcH1B2+e5DxevF8pBbQy06QkS+xOIrh0YCeUjpbTxZ2F/j
MAS+yhFIX0IT6A5q3RAYrYfyu+1/1hPbQmZSS0/gV0WcJHHDezvsnGOtT/5mMIT36iQNKlA840ed
xXmgY3H2DAxis68yy9/FLktfktL9hTel+UPz43vpAleRtMjK27wrj6NpGA9xiWIX8uiMCNgTbHLr
FtIONk/Cs9Sqx7pBjQL26M02Dav8yXHxxsz8Kf7qCe8Td6D/GYDYJDRH/B9ESfuY4zt9hYpDvuKe
5StkVrTV7Ti5WB7+7KnRiD0uPbvH6tBeT0ncfcLPqUHc0ve/h62zDaMJ9XdjM6yntvN/GGVXBBO+
8n0eDfdQLdR20DX2NsSUwVrwuiAUZN63XZo9T1KeiVgjKRAtibDh2cx63wKpXnKDDGu3++9lEAph
2YcIGMpiHdOE/J8FpR/GLP9WXI4NuCdLJtwHblgIWg9r3tnFT+zqopVnR1i1mbm9x7hsP4R2+YQo
mhl0GsTgGgAKirr4OU4dRELYhd7uUaOe2KLVHwr0gekgxjZUYe6AvOJBCRWquSPX8msHXqpYRpph
/4DEyCQrvLEyFHkMkaxPGbZLwPyhLHWk0lJSo6VDlIPkVva8XEN9E8RxAuQfAx+R5VVqByiATAK/
BxftrHvA8/hkg0MTLCxJjDQxJBNa5RK2EEMjlxo66qcEUuzBDGWnGaLud7ddWM9gBspRVGFsM83w
nqMo1h58Eb/kCuTbQaFv32s1WHpVM9XiaQUAenik5v8cBNBmE/Dc+7HQdOYACLuZ/ZCD9epcut0X
UE8XDxIcElDm6uuvtW2Y65oBgNhPtfslq1coeq2/jkbdHVAnmGz0Iam/WmH9IzF9/6EMiwI7txJg
PGWn0cj3mAHTLbYWfj1eSlsTG9SrpZ+seqrx49bkz35qAxSis3894T86TZZ+nQwNHFOFwR4gwASc
al0Ux9aLrsMRor0OB+z2Kc2KC0Cq1asOeIGh+9HjkLjInGZQJlDmpOnGCxJuIqCinNaCgmg98W5D
vcKNGOh0TXGk3iZsHi01R/d7DkhUBWHS+xZoPhwsQxHvWXdGB4SZgo3bgL4ZQVG75V1fV1iHsDpa
Y/Vv72bZV83g4HABBbEq0cT6HdXCgKwFw2g1Z2m1KGNFleoGzyK+JZccqeRTMfIGUk9wLnjePJvW
gRrkj8IlsKyZQj+EadRpz5J5/RbogwyRSfzJ3a7dG74E8LTO3bOpcb6a7TYW09BR0c791E8v+CbY
aOI/WKCiY5endbaLezTVcKZ37A47leOChhepSq1FI8i+P8Lk6W9AvVaNkihq0mHxQ5nEdWwvBg0E
2LI7aHY2XOiAVR4/1lNxaJ32aiJ7r5pZnOAP7jRgcWAoO0cxwrSjv4SBF9mhQVxnRX8TIbT4EaW2
G2qRBwsH7EuG5o5aNLxI/HEeXnRtd4AaIbSEvG4zef6xaMvuGTwWzX1Wu+kso1qBFGWDyrR8T1VD
VhyfeOW1z6UVNwiDhli/s2z6UjjG392iOs4CGi7UbHm8TiQ2rubBF1i5NqIuL8tBlvr7Zpn/2wCq
frYB9RkCcptPOWTHQUyvY0muJqBhISCkQ2BHSK9xgEMbDZyEMfK8oAEe9ezUGKDiMzrrnLtGOAUi
HrULHUCb4qH0sws3FnLJCAAYIE+kgQgLevo6w8bkCOmNYReGxc+Fd7tOQBwfiSFc14p4mzr6VudB
Lc3sSDY6SIS3C2zl50YYpqe/zdNGP5sJhAyuOeEHqenGKfMq8VmCCsJVm1Y59tE+84diS3tYxLbu
WYN1BcSI+R30DA1kTbHnXYZ7gy2foQ6wi1r+q8jccdu2dnauVFKxGAvsuZiJpO/SpjPyUSMg4jJt
yY/smeEgRWFDK6/HCnSVaWH4TGdNJbT5TLydVXEWH6YQ9DtZlPF9KmS9Q70c6nb7aCeVpBOEusyV
Ewr9MiAKdwcUej5D+e0aK8ZWZoCsesU8EpyM1mucvQwDaDrU1dM14heG5NHylZbvQTY5RGLn1+3n
5SuQXc+cYXWFSouh+UmEIMQ+gt1mFZjpILcLSQjRjNw02zh9QJxjW2iOvoXqQ3mhg1T34tJsTVke
3LG73NhvfCHvVAYx9r3bRt39y3hPSLa366556OVYrjIg3c52kYUvlgx39Ohq2rDYeaINt/SE87kJ
gKPTvgi9SS8FZF7mJ98yPHH78CU0tV0c/sM9Y3iqldCdG28mlNN8ku8bpCuLnsw080+/3SzWfBkq
bwN8CngGmPc5d8fikSiSvLwaD62hQ6ZKcSrRodJGgV1iHqoc8pVsCYMGR+sPeQpdxahHkA80V9A0
TePPpd7HkHovs3NCdtc0Vn4OeTeNDfHZV4dMljHu2t9nsy2MqnVkRtCVf+sAJ0oug2Uck/mHdmG+
hkWZnJYRf5/+7SNzFCkif+5nAaK32l5X5Kp0eMePSm1zIVul9kKXCsKifJs4068b+zyDH5ZYsoMu
Btv8VcFbxKIb8OOPLmpg/dQuj9QEV3b5wJJyRS06ZKNe725GWY78BjG+UvC1i/+shWaBzoYEwnO6
0i1YOry6gsaD4XoXrPsX80zyEGfTFig3fmljfXigQn/PGx8TrZIQrNNRmli7XQb2R10Hc4Sq8Y+H
mp8HWZzJmSr8aayDYW4u5DoEjw8SPcJdEXLdH1q1s7OhnqjXYLXh7moaURbg6BqITXQz+eJCtSq2
utcmNYpLHrtmQGY55f0GYOlij4R58sWe/CfPadtHqNh3T07WXMircztvr9uNtqZmw1W1qxYD+Xmd
mmGd/4rKvevU7sjz586EjEMDlFkKfRe1px18cKHXAVhC47XQWbgJw7ZdEUZnhvA4NUQEbYkKSgLz
LPAfEQP/vHRMKOzHqsnSdlg/7aIocp7xuEse67h/pro23/CQSzVCABYMFLCputhVBS2KI5W3VXE0
D4JgWfLIO3PDtS+p0eU7ROO+0JMQgPDrs56adECg8sMDP8KvexlBLpZhGFgO+jbCSqgceVcv8q4+
gupJbHAcALoa7cmRDn8qGBG54WzLSXwlDylDLubyC9vP7/yQabvcFr9tbZNWWCKoT7awzYjXbWFB
4Qr8aL+dbz6CajhubH+6lLfxSykMuUVJ9BR5KQIIrmU9eANYK73WB/ZYNU0gYx6gYltiY9xgO69s
dDDSkV98P9kjkquB+EF1RJ55MM3COw8u7qLAV6SWNBXNghzleEql/WwX8bg2LD5uhdoQZb6RPJqm
HThqB0WH0HWHdZ4iP0bNfKyTxwqxWGox5RaB5GJdN+3V420OmnGZQyqPv31K5nqHiqXVpoT+TDAO
HPpLvAFNnsQSFWuIu4lzsDnjLWLgQQr+2QJi8HfkQWeFAUzKpHCxs6OWV+U+Aj+9Aragsv8VwhPp
84R85yZN4hjUElmyTafURiZZy+2t7w/9ChVDTEMc3W2O1ph9r6lZll54V3Yg86Tm1CchUl5ym0CL
8zLbfCcCvXPe9Ye53WdetJ5syEdETgNOIm75D7Yt7W3dgthq/tSCl6++krfyIVuABaAxbKzKzC+g
+SguXiPzi5tWZh9QO0nzoJGVd+pdD7a5h9xREAaqw47/mm1z/0hey8TLnDRmdppk9K/jSLEldcUC
vJ+dZBboNiDh+P9RWFyUGg3lfSvSWHWQtygjtic/OqAgrDjGJgsGVogD0LdpQE/f5fE9Vdg85OV4
t9h10XcI/stpSzZ6Zmdh+z/G4392wMK44WDyNJxzDKyYvy3HLNr2Bm6maES4E9Au4QDq8vswREXd
BWltHAakoA7UQaNn77nd1XwfNf13ystpkw+xThA+qCQdUdFKAV4AE7UFG7LJoWJPeT47kIW3E+ie
TU3fkD9DVOCpLgNirq10ZEDyCHGjUt3mCPdk+2SAdDHTRa7tJjCxgdN7uuTqPqdDofwQFI9XYa9V
W7Kh5gsiRbhDM9zsGNxSm7ksCdzMg0Yw9nEg9aJoCSJ84tiN1X4YPMADZxtFVMLCHNduC3Sm1Dle
9R1CsyGTSIO5IMrBCliVcGqovbbxp10tOYDmzUYpAeogWyO2aV7uReJepDk6PDDwfjkCnaGDvVOd
WkPm8iCx6vB421WP3tVIPeRDtnfDx6kVOzX77TxzmwbSISpLuYoie1wT/LIaOfgVi/oiFIbTUipS
dMYRottkjW0BJJphs03gTupRI6aory+AjhU7s8fedy67aWLvDjQX3t7JRmjvUmkOFd+8dWSqMIdM
y0GYDkp2nNyZx1IHhLwN4CshLupUitqJQJ9Ke24FcJlYEz6UDjN709JOWFp3Wy78HIRpfdBxy9g3
gz/deV6vrYWhV58swEICt/XLH6YlNr5XIo3XpcVuqsbhu6ZuA2SSjJce6fWN0bL0zm9BfQE3bz9q
XJ9nGn1effKgXgiq7dJe210CumiTs3PVDNcDgyraJpHuGJCNel0fxF5rauM5zc4NeA4gvIaHrY4y
EiXC5bIzQrkeJIgRiDsBijq3qIOmGGSVwPHj5LNRA8BxH9U98kdB2Dt4NQDccHEchOdsDZtMDbIC
9pHaLVLR79u9ahP5nOdV7hZk7XGwPKr0N13Zd0KyyxMvHwT0QSyv39Czjx6Xy+B3YrfLPMvguAiL
oGX4xzx0OX4MKZTAL/nHQzp4P0dghHeLvdBL8c5NZvG4gSIEhPE+dtAIstkp808ZID1/mkQCYTcE
IrF+VqDluH5OX33pMqyf2QZLU36JtQnK1wfUYwHUFJRhpZ8j3mylaKLjkqm6yWVRpotyXi4UKsnX
aoEvlUDpW1QMRVTORNjMSldP1nRaJ0inTqkXrhZyaOpYmnVqozTKzcFKp56/IaS/hQckArWmNhb7
yenFOxZym2knaY3Fqg+h7UelQFEFtlJtrOu50CiPq+lpxH1XOIg1qdIhyOBOq4ShxIOaIZJvZ0Bd
flKLKpH8qn7usdG/zC3gVecJqWmBzvU06tbnRHedtVGgEm6u1qLCLSrxmklir9Vd2DOsLeVFXeVQ
RdDlQyWSIiKYlVyjLuRbwAec90ZC9hoaSOGXnhvc79J700Fo45tZzST5NoBVZUd8GMBmhntk3Gdi
jD9RXyzcGdhTzb6LiQYs1Bk0JTXffJcpszDujvkYhgjlOm0K5EciXxC/QBX95MVrPwr908DC6tl1
q5dZF/zNXhpj9az8XdMevjlDnKy5o0PheSpRnM52QrrNCVM1JzqDInJ7SivNrIKlTWezkfqXMdSc
RkijRJpebW46nGGwrvNU6mOoezYubTLSPJk1GHtPM+drWuy3l0NXO08Dwh4IXPtgKAPtVwRt2SWF
LPPsImrL2S+mv/4IuZ9fimF4vW4TIctBND6tbUPCHqGkHVVAYlfrH8s+Ri5CVUeSzRPZKsT9/Egt
GiBHzd81DupGJ4ePxzH3j0LT7W9GByoLJ1dFpVPnbw2w0QOaX4JjEusyCHqAAtsHVR+AVuX4HVey
ASkq+1cNN6fC/oa0G19ZWund5WCeWlDraQyqH2/0Tn+6g1VnyT3vRL8VGvQOR/975MAhqC4kEkTh
U570/ECFl1SCyXJtQp5SFWLSofewGwDEaXZpSCphqdWkswGIgYlD4bOdtDHIEFTZ8Ax5w8SIQrED
CsTC28f82nMsfEKoDYIOxLfGtZfG+impkjV51FPJLnRGLnTWjcV1KmrSgVePifk5SXQk+Tt5V8Vj
fhmUwGslzfgedTIb6qNDzSC5xJH9XS02ObZAdsVxvFtsHycysBABjs7ZmSV/0voMWYcOgem+87OT
0yHqvqJTMiJvOWHZqvrtENG/4F2XMs79SMHiVLW5qJ6Kyde2i5+t8mIrZDtBJznf147g3aVxmxaB
nAQVSFnooCIVQrZJOoHhWGanVLP716Lk7dYJdUiVhwZyoCbXAqvo42Mio+4lC/GAjKClt0mEjWYJ
GjWs7KHTrnr1HnEX3083AzgKXugAEOwBoeL0gfxRDIRntAm1buq0W3adTWZ+c4jU29ohBXpXydlP
amVAZ+BpGVWOEnkyK0qSDRlNtRfSaUOkvKlJHWRbmjdzURPw8DgoNTC0C2Gh+EXtxSklWYXhKUp8
CXw0TNiD1PtKeVBnogj6XSM5ZaA5v+SKopoO7QDN0ryKjmQvFZX10hlzjwEO6Rsr8BTfRa0bf5co
w1nFkeT3Xj7UFxQcuys/q5PvueWAIK/Lv7Sc403noCDT8bj1KQbbEDm4CbYGNDKsgMTy9fpCv9ey
67q97PN/lh80/UBdqxwP10xclBtYWQi7RdYd+DQROIqsIu4MxFnolA5WYiAaE3JLHmzL27zrBuFe
j9SqGVAdKim9dqgR3QACCy4cVW01JTZDEQfO6GAXX0O70y835pSVqCGvB29VFRLrRBYeE7fB3kKz
XKjN4Ay5cOvk+tl6seMN616qOG8nhCfyApHhqN2QkYbNPVhe61M3BBaI/u47x9bvjbTvQamLVLjX
aEYgAcW8b1QHpIauHSA+u3aEembMI9xS3vt1HR+i+qOI1207Fm5+wMr3nQAYIymwReeL2syvzK2j
N9WBttZ8AnWrCBNtPxOkJrntb2Vtoqxe8RGTD9gJk3vPz4PZhWwgMbiOE9WQnjLokgd4X/Ub/LeP
EM/xu/mMbP1gDA83Z+RXyskOwND/Asyb2Fgt9FSXVeuypKWzlk/TyTFRma8WzX9d/uad9Q9A52xX
MNySf3L7X3wWA2/LGrQdkO1UuzMGZc/NQjhBPBN/J5u46a7VDKaagTq0iv4fsb3ToJwnowvnKAdC
0h9qcn3pBlPHnJlbZrRcd1+De2BFtDK2o8fPutgTDQ1ZOHhXwOsYoWpzAnVlqWCPQeUlPJBVNAIp
BdQt5lPZgRwE7ys6zd3EQbgsviMfOgiWZ9denkIKbR6YizJco8A239Zm+1nkgCTVsemjZrcuznHD
NbyR5Geq6e+K4Y/2P/jTPOXbPLkFqF8NdjfcbsOauPnyXrORb0A9tw+F9bfWzNQ3TnMf8RcWqvVx
HBLbN7Ms41Qftd7mXD7vrY/mVJ/+t3EuX1WNNYGOUE9lAHwLxzsKTy86NGXqzGd/snVvveRXpRXg
R5NTzBMsYyvXGlCpOZRrr+nlpbS6dpuNURMgvCYRIYSNzgbpXM8kSCFOmgiR5EKnow505tb5OMzD
9Ho6WaU0ILygbMssdCaAykP4B5V4Nx3LZ9BluIWPPK26jKWDRtBnvl2G8BvceRWooGQ8OOIcdTw9
xVFixFs6tdo+PVUgavX2oguTUyGsb87YFFvqgLy1LAM6pV4aArBLUyLela2vqwiQTF5ZkVHZ26D2
CDs4Ihihw5CK6q4FfIjoRhb7NMWgnK0GvIvwu3wgWhIaLwEcm50NZ3zuHEPMNbKVh9hFMyXGnms5
RJWpQDazsSABT7C+7xpX3i+Vs3NHUxt7yfeabrn39AnYXpYHbiBrfHM53PZRdWAYd3nYjQ90SYjq
NKt8wqaXmjSAq/GRqQODUYAD1YSCBl6gZmaKTU8F2wa4KFbgvKw2MzFKEZYf26OZBtWQh2tgBDYd
wj8nIL/wq6fTKKygxDhbkxZPDqhEn6i52AYBrOvb4HfDRGI/mX0hR+ceABGws4799MOKQr4arL7c
6pmFvxo4GPBnejPGvXGRlW2vetbVs7BmWZT6QzJNGyrzpYOHOlTEKrh5mm096HuBRKvBjCnsZ41k
mkz3WHsamOwtXVwSPplAJffx2lS1A9mzztzw+9JfVZa5klDTxOZq0lA5l9Q5e/WGFMsaIPtRYbYW
Ydh9B/A9XjFpxE82r0HX4Uo8Xs1K3oU619euPbJXXsefhB43n0zbKQOzf/GhsPADZetu4BU9f7Lw
8No1ejweZFSN93zsvFXejM23MOF75k/Nr7EonlvESF6nEbzZJZv6Cyv78iRGLrZgHNRfnMHMgz6b
2l+V/4KyLv9HVwGbT/Nnk23upI9ctzmBDLuWwNHQQjGanPEc9+YrrRPJpGsNSHAi18Y6SiVtlIf0
2OsMdftTb41e8qXD4rF8ghp/8wmoAnUCU3P6la4y70jrTw+Wj3cfJelRTTvsGo1Pcy8ol5on3qPy
OhvM6PhxRCnjfj2m43hodC+KX80xjD/7qf4YK2oEPUaNKMIj+XNqd+CF0KCp/ebB2i5fIQDub+cA
zBx7qUCscw21gEZDY7U28+70TiHnjsWvLaHG998wS2Z9rPGyIfjggArOMm0fcj7MvUVZpggU6+M0
Fncdlyj3XOWRFa8XzBCdoeyyDfzBLbfvcEaLD3ewgzLZeCTTYl+adGZMQxu4apabDoS0zE3s+aBI
UMgx4daAvltFuI0KH8C5BStGPc7UhFtynHF1hEDrW45tT6+H23dG22ncI15lO7uF0rulDjqq/oE/
Ao31sRbSO9IZdS+2/43PMo6mpeZ1nJo2B0wjQ3H39mbqZdigDb8vBI8vHwI76pqWC12adHZzse9G
L0OWzyr09BkyfCZeWvjOZJ8v7o8Xu3zU4v4nGyL4Hlstn/LHi1DfHKFPa7vM8G7cPASgYrZrfIEU
elBrgm8NnwejolqWHpbIhj99hqpqurFZhej5MLlHFA+629IFkqsugGkYEKT5AeA5qkNQPmpUxj+D
GuR4/e9BI8NftBq6bVO5F5RjIyaCvBtfuaBW31P6V+OoRch61O0RQ/Soess2u/YWgNxQ75Ivxrd6
P548EoxHCViNnzRStwNn/tk1rXxVdhZgkwmoYgG698+J0ZovbWvtCaSGStRkB3KdZC7AMjmkTQfD
eKHho+dCu0th2ZbhPr4zDUcEBbp1oXBWEu9+A4XAur+OEchaLTSyM9Us9XiGua1dyHt0rMy/6LK7
Iwb8IukfDS3rUTxh15ues+ZcW9w7F5YVbwpp5l98YCLfXOtU6hckkD4R+MWXbnpheGo7CgpDEBjb
nEA74oyGvoomsKSR3wKOyUpEB02MuLFPHH9PMFBNG5Tjs62mlpEOAvCXJPHdC501/ng96x37POYQ
MCO75TkoECK/zkrZtkVF7zyWRgg17ONYCP5sOqbFoLwBqdnM70enKFeHqoxhRxvZJOmRbMSSM3dU
7qQdbLOq3fbEkpDNvJV/IqAkokqoIHdbt2h+3LBY0oAbG6MgwjLVUEJHpyhQqrCk5iiDN+fnyDi4
/QS0pu5sbhJ5AGxqh6jVd/Nl0zdIvHqVOc507MDxfKU7nL+5ojajHvq6sSJzI9WkkZKwlLQaC9M6
FhVYRiiFxQFln0WUqN3k+ecJiFrwkqAy2MouXqFS5WOn6GeA8fYnqz8aUxVuRgNk+rEFUG0EjTDy
ALA7fDC99uqhp2BltlK/C2Qnki0zjPAUO3l97gvP2YDPOf6kqeUGcbH7X0Fcqv8ykZgIWp6PL60a
g4qL8KTXHcYw8BXWjhd/qnWUyEQGljkAsWD9TUVSqjSqhRgcyqq9n4tpPlNlUSj61c9L028mBAyZ
PfsaGUe1TF11K9IduRUaofYiRlIwL98LZp8Xv5th1AHOR8SSFp8U4ad+7fRaukIRfHndcLO+OdRu
E88b7pnRdSvtUH+mc1tPs9md9uACpA/v3CPZSeBIFdjG1nxwzbVd93MC/hAQD8i00o41wRJgQ03a
XlqSFZtG9dJel3pNpM93tDEdEYTcFJr5H2MX52XsMvPyQcvn1hVqSP97dWOwj+pWWN3YugNsNcA0
um5DMuWGxt5svKiNfdZe2CQ9iHlw/kCHOAXheO+k9jsbdRQjkK+Fld7FxA9FfsZQvvfDO7V4QCxp
5YYyvWu9BLlEFaw0Eulseemz/cDd4hPCfo+uClhOTecBmYS4mVv6/nkwscCaA5WAKJVeZH2hkSxD
OYvZt8Wn+n8/svDH62e+jaSph4+f6ejIXVFYNXNGkNtN5pfs48jOTx7Jga62Gbs/Xu0y8uPVAhkF
Aiwi20pBOhdW0c+yqMOL2TnmJ9Waoii8kOTHWx8K7uc+8tR/e34ch1qdd7NQ39s4TejhhVo8SudP
QMHvGERR553Ux/xtcA73jx/z8fKo9XbpHy9v8uRq4G187nLXBv9LbVbuCZki7R5442LNa7t6jrCi
WCe8qZ657lxtS+9yRn5aJ63zf9/2vqoQL/MxKvnh5//9P7ZpggfRcjzX9QCqslDO8pE7KJ+qKMkG
H1qKbsizbF8yw5pWUYZq56DMdFQ+gvV0QPEaKdpNCYfu+9Q1W91Cnd+UhOOXegK9hQqsxXHVYBk5
tPtIgIREwk6sNmRf/JG3fmf/6E/zgCD+Z+/hBUqAHJAy2jsW+qi2JCDP0napPb7137YXUM8yplbl
wDfzUjNpIqznTNRyaq72QEVrhgEmE1ckIPdT5dOyMP4xyw4adxUrnj56SdsFok7pTtvT+A9TXhCo
40+J5z+E0QiWUtM7oICyhD7g74NbdeWlziD1lnrgSV06Mm+CXi4ItApA6cgMhWVUY9Cp/3GUz23U
WL9zslG9CBgeWegTvBbxh/++aQzmOTe3DWrW8PV1w/KwBMVdc/uwDI0mqZFrfxiBOrPBqN7mPEX1
VtacWDXK+UDNKMuQazIQYTpNwsQp78Z/27LVNuSIel95ot6bcX9tzlPRMJoPt96/vv7rukmwrXVo
7VgCxIYSKzlhFWScOJiW6mBpk/GmyYYM+fLfY8njxu3dLLYP8ieFdwY7DGhRoAkDJTpfHRKiv1va
ECIMA9ZXxppsS8fSvLE1rAPrbjKAKLAaH7wY9W2OUfr3dGimyb/PunTngmTzvNjN1EwAjku/dMph
sSd9g6A43jmbmw7LzHZmiAqexd50GSSCsvFeeKl8AGRcrmKeh9+BhUR8A9QZwqiaQNZd+VzLaNgV
vtMeyFd3QMH15puKhP0M1501JS92bog9Eoj4LzGS9BP4dD83igqnEPLHjUOb2+zSetAdo5t3Ocy3
cRYll+HrjXVp0lmr5dqqz0Gs49EvhkbGpY3CfG8eP/+SoGvSQO9XGs6u5n3sbETixGsjgyQR/dQ7
/uTE4MLOO1afdR2bDzKTl8e8f5sCWVy7K4FyQPlwe5pP/bTqTrGXouwlLMfu5OWmOlUONX6mWwCS
vlOLHN8NN0UOTDZZawtEdFQCSKzLHJxo28zsftkQPT7NTMx0Oqf4idL5HTNzJJLZ/Z0NnNvAlHsa
OJvMAGjQcm3H6xgyJF9Y2jknbjbt6v9x9iVLbuPAtv9y148RHEFycTeax6py2S4PG4bb3eY8z/z6
e5CQBZotd3e8DQOZyExAKpVEJjLPMfxq/Iy7eGudhC1KnbiIXyOX5cFn1Qjs85gXLZopCkBCVAxQ
VGEXn+q+8naRE+QfkKaNVz7L2J8mL0FsRuMbMovmmlkA1pC2ZdHebHHeoAHeQTsWnopaTXAFRcBF
A2+3G9rVO3wJh6fBQs4YNcSKliYrZRhWfvtRYBr2TR4D5sq7wRamRXUbka5jU3p2sreFeiEm2bDP
avT1DDZwvcuV4rjRu8Czo43LgWjowmIAU6G2XC12oCQDH3A9Nv6+KGPvGOAJDj3cFY6G0LxvoxpO
09331KWDrG7zWoJTcwvwIm3bqgHaRdB4dm3BRnwlE9/txwt3EI0/0phmUaay67NKO8leqT4ucQIe
4yQ2QuZDEDwvmqj03AU0XhHlwwrIWbukclA/YYb4qS0cPz/TJfaK/KyjZawAxjeGcga0p79Y0oxw
R+XGuUeGcr8MIWUazUIEoZoCAAdg0VkTok8tN3+AcnKvADXmh6lGoNvLxSAYoLnb8KneZtqnVOl8
u9w5nemI1oapq34gD4Quf9naQO0Gi+6Dh40L8PVVL9+RA/U3zKKoClsN9VQ9dajIO081WF05gWVg
4cJLWl+6ujxNJVLNrqWgK6cLwnbDYuDFkh2ZqApwidmYfwDdALBDdTs/Aa1juvhGiPLUoCtRmIaq
mWq6emWfsA16/sYnBjo75Cwra1U62fiU8wuN6ILsRQYqDJNzzsHYQFJGX3lsNHHecCWVtKUR+ufm
4Ug3Gd3PGqwW5FuiC48+Sqg3rwEgo6A9T3xseIWF/LjRR2tC4TpwsWFDE+RHE4Ju/JGNCEaW5JO5
n9AX3Z5QtFue6aL2qM6xPwZdcVOQVmkhSh2JNPFfdYDW52FlMOktg1WG224H8JyuFi2DMZhrtk1n
28sJ2TxIPYdupG1B4GicFv4KtcqGPEqJrlwRRfqi2Kc6AEcxDM2/0mqwVlUKZEJ0MjnvKuBXHX3X
bXd6UHafdGBJEE7cwkLrY3BDcYukq/BbYyffpUWbuezoOYjhtmjm0u1iFqPKjP5w+3fSMhSq3Ttt
ZPPNf+i2IRPZuNNRRw6FAvnkrWmH2nJ8NO1YnmNfPICKK6JpJxhtf22aaCkBkwCaZpGtsLboiDc+
SpF42DLURIpZA9Ues1niuSl7391GuMsEwZzhtKMo4yfwHhdlU0C3KfONvOMvmHrT0d09XUjXob5t
Q08BZNx3rb8jHZlQvFB3vt6eUF3HBxjjlMSvuaYNhxFlSOCH/dmgDLgdd63Ynr0jHV3YYD6j6NO7
kBQGafmMJ76NdFoEook4j71ZoN4JkNBGjVYP7sEkw/uYIYXJ4QVRsOI6K5V5z30XVbjD5WJUZt6+
BU6KsKn0zhE2lgsIw9srqbruE2FD9uDzRP9F8iGvVOsJwD3oCOCYkWj7rrfKiJx3z8Xxp1lgF9ZT
0A5fh5p1Z4kNJWCh0sg4JYN1JL1AhPJj91NdR8m5ZVl8KXHrKnATIgugMMCaaXaEjKByCprYtnRU
moHbtIrAQWLb5qs7xOX7TEv3ZNXVqGGeRoAPk0gxghBQKMSParhA3AFYUHDip9Kz3CUlK5lW9/us
at88AFw2K9IJbHMaaoU+4T5iWAcJuP/oq5wuaLqanofmZfFLYFpls1JQ0nmYmeIHFs8aIBaUPwc6
ssnPpil+PkhtWXgYqdz+yS6m9gKMq40Sjs0JcInthVT4k7SX3HHaSwS23WZFMh6bpr3aZG8kLeyk
jiYoVAwApXUGaCiwfiKe6Q8M3Lp8ETGUPi4Y2GgLf7ORy9DySpS8UWyxL9qiDBPYH7LILQMPPUBF
pu60EPiXahlfCXO4icbgOlrmC4EP08VDI8o2D6t6SyLBEKdB8WKZ/s1JR6n6NWC6cKoisBwwt3NR
h46zfrpY/GifRjhFHs4aePmMXtH3pPcVAxVCwgQ/uqXwC6gwgHzE8O4kI3oO8h1j7+HuioeduZCN
NOwpLi0Rx+yptlNjP9OJIZmjLhybkZ6tC2Ixv/ZW8RQ3R/rKi4zYWGtWfRPHujCA84RZ+sojUc6S
8f+nr57iSH/KcyQNPWMremupzTZkOMsm5Yx4IalRRdKhbXrb4zH7Wbbe0gRZBxx0/Z8nigx1qfXk
e0rYrNFXj78Gmga3RDCYXtFI5HxLSlZvK/Cd4uAxA+tvjyrSzgrDP3zABa4a141fUdCCs84K7D83
xyHR7G8hWh2FYw6ckJcqNi/g8N2MTpzl6jqb8AWYOuGwdQHDiOMevfdbnAFE/aVTre6SAtwhGNGu
IKZrPiFnhbXeZPrGLMJkTS7LEDMZldAimtD1pQLoG8DrebXCb/qVqw9IhpPlRXjagUpRKyBm0FCY
GNMLuESaI9nOTDS9Ai5m4TprPTfcaSXnh2KcTmB/PYpYYvoezAeU8LEfUd2UmDuDmuepQI6q4jQU
6G9BQ4yuMF5StyyxE0Vzs3o6GpKp9CSdCGwoXgMoIeASU/bE4cmWYQRAu8ESa83/VEC6oqmcUjDI
NGlnshJyoHrIoUeBBZ4vnqKhqbDL20Ordz4yxa0VRFvAD6hXln6hjja6yNY3rUeyvuV1s4sJcnLN
z9IUGKEKbqODeh2CqObUBQ2AdyLzKM/VBHkcL4Rb6B6J6NjcIKNrCP+Wl8VJMxrFhdVuwF+WHvXa
vvJvgg+uG/jnJgc5vMo5s6LUFfrcKf2z56CPseKpVK7PanMAuBv0ZE96FXFIr7Hpob2MX2bl2k8B
/ME8nJZm1dA+KdkwfgCflshngoschWuARdsSYpc06013/GBNtkhokpkXZemWciBMA5YQRQPVuIhG
7tKs47cPeEzGjXYYrq1cCQGJOlaCqQng7G+d7aO3hQD0uDgaBvKFdVG/IzOU3ggLD/mJYH0XaXJM
FeOpyEf8brtfMof/X+HM/4UuQQ2uFA0oxPjE/dTZYRPvU3BLrUvm3eyaAvccyGq8IzPSl0Vuv/jG
oZ605EVq+CIMFS8nmid9HAO8njfv7EhHIWgRHUW6KCNAHNLRIvhi2yRILFHGRjRhjKV3niVwKtmp
IebRr7bFYcUEkB8kfEi3cCRRN5pxP5bW+AXfhBrATwFYllHfazfmN/lGXcrlAQi3K0eNHGB/cbwW
wWrRtICvIfoLorqIHfzLRgn+FxcTUlz6kYuugNxbFASxAP0lVQpOuiFBc4adXCd+oZEUwXCK2pAR
xcPSTo2S9CpEZUSLeKF4h67UvaM0kQFohEp/ENy08TO5kopsawOQuCuSFwvNZsgyCnXUYVTeSaca
gZqXAgx1bx78usWRHCSL1xj0lgoMyDYFwiXDjYaddCial9NObgoPYVzFI9w2Rls3r7VVFgDu4EQ4
qnVty8R5ywLL3KlB2x7JovDbGzb43cLMRnNn5/rcgp758Ft8jSLTXsZQAU+5soY9/Xsmts42dqXW
RxILUKhqOM/8WPqRdWVxqwJuFmcZXgFM6Xh06iP986oJeJN+NaP/Ytesfm9m8mjkTtF+XbQf/EYs
qvTlbVG5NwrOFyWzSvGdteGggSCuExxzaPn4Lhq14DQqBf7PrNL+ZFvusQnj9HvjIMM1JO4ws2BJ
q6zK1Hc2A28xqvQs3FVsGjayd2jQ+w6N6iDVlTrPAKxchl9f8hoHcHT1avRZGqR4q/4lEIoNgCPS
WMBy053pmKoqkv2ceF40qgHwtLPr96QBgkC2VpQ+PFKbmrQn3j4y0XJh3zUa6ozBZICqyeYC/Dtj
U+MVfOvyb5QfAC83+jyLQH/6jQGqQsd1YFZ/M/DZ10UER5/qvWloYldKlO/NKExeaFM4kR43EWpx
cVSNzrrEABlsYQBujnZLOu7Q4c70hVTSAa37yaoAZPGWOVVhXXWt2gSBkp+E2KK4+NyAE7HvLpma
g+XW1n+4Q10dFnxxbqpEx5T1n0kvqOFoCLbVH/hFxeECZ5ATZHJ+ASJLbqwnQMS1WiAo0LflLG++
lPMqyM5R+ESZdPHVSn2+yy/mXveurdW7p0Iz1nbuA5sWxwIv7qinL2yMA8AZ2AZwdRTcedIMtwOa
oP8kdFUOMk1d0POYlgU2phEoBfhJ/YYWnBTLc8nAHbGUNOdbmRTpUwz4TZSyOm+OhYyeFjPACgH0
4bVNs/eEVKXmHqBg9bY5BBxzT8WpelQk4Sc7jNIzGAH9DemrSr25A+i0Q0dhMnPXar05hOhAVTMd
OW2cnmxRpAx0QYBfohK11I+4N8/Q3erVe1AAgpCTi0iyJE9JXrxv8eher/URpMpRU70j1z7Gz7/P
Av1YGU32YUqSZo+OoJurHVfjLhqr8IwqceBLA4oZYJNWumWVUhkbV4nzJz8H3j/OzlOAyU3fkCP9
ARz7ANmz1KmQiwW7JkDVK/UganOtY9mM+SvV5JoeOkyjEp2nVJNLF7K3skk9oKIZSfnyXGhpjkY/
PNL/8/mobarLUlmciOJYVDWY7pq6YxMT4fdvr2Hm1//7P9r/M4MGgIlD44NCoEZ7KJqtXFXHM3/a
H0kKus5q9oA4U1clOGJ3KlJL04YasMgQ99BH6tZSU7CIO0AkHfKDorflXlcC5UxHhmXeeWIkjgzV
UIlXQFFTtkImI4swGaQT+Bh2pgpiuCfTCa6+ipJ5x5nSL4uRaXTZlwBsG6uMBdlyti6z90OYJTsZ
F02gVbejLZGyUAp20mNfHI1KvTz2NLXhuS5T/UUfQRsbT1+Bww5cg4YZe5QeOV9sc4sMkoUUet1v
IrMATgivmKey+SB77QG59koag6HMCoWAE/qMYJA6Dsg4gtRYGZZhve/xI3zutfgH6r16fKpZ8kdg
ONlRiHmb/xFPanZU9R4V/goeWbaAL6zXwJFNNkGp5oCoRFe7aJ3zePtrcKQ/k2iRoz8myeTAGivf
iBncwOnrAdhaiKfXzyCEK1darnigiIZIuhqlurMJnFM2eEegW0zg1A5fAUrYK+9Tz2h3BktfA07P
aRRqDpYHBsROTt4JpqSv+Fc3XwAeprzjVqS2M/85K5tQEIa7/ZDs3NrDH48nYZkH0Fm6kChnKUVL
Yl/F2cY1Pca+DnnbrAsdhS0TRwcdWKGssslvrsaoBh/wzHyuJ7X4Ulu1ses81uw1bobCwt1Ys/Jj
NxXNBWQszZr0OegJV/FYNlfTN/4SK7gloLAH1bOe9DL/RHvyAH8vJZorQDycGvkOwGTlKVVcdM4D
1g3NpE52YdV0u3hlms9EmiAd0L/Mo6HaW9MABSrQsX96SBPVYl69ooBWie9FU2dIQUhlwZfKcFJ6
wJdj9uz2LQg3wz69AlTFetOG8jjkffFqAsL6Ywly5Mix3lzDNp+LyHojm5Gh5bDRo2xNkxN4BPeT
n2pbmlUiuwaCVKUchCuPX5ROgu5WROLxfeArvuKLcHhqyw63Cj1a28Zy7wAl5U2vUhvQOajZTWqD
fQZoGO4X6oOm+ukJOLC6emJubuBE12k3IAIqrw1BatCQLhGetHiv0EuEVJfzpKmNcJ7ZiSHFGePw
khhlvRqfmd7gFIN37lHWYNaKJxMO3QCkrJ00mntJraJ66uZ2eFHab43flsiiFgVHFojLM8kjaGHW
IbCp1h2flhM0Ih3ZkSh1hQwjbUzDyNEU7Y3m2neQStXMc5+hA6H0tU9GFdsnuuidzU5oqr6JpNPu
s9KOTMj4tzor65sMPLh1DVSfXyOSo5gn98lQ812mjp8e2S10cmVL7V+qvvtYcXhW8DoCZSruAVLS
BshAjZlzw2ztEqU/qfjBuWG7psrz0EXDUSC44jN786Mw5CYi3P1IJ6yBTvgMrEH8ZBHcK7nICMKG
/FBrclug7vXNiOf000N6xokw9vzwg9I7wM3nKHwzNkYuZuB+27Ki1dCGWoAWaq+hOw6Pu8h0nvJi
+jkszJbhlgzPngBy6vA8XKe9eSKrPitPXjtpe5oNwTiFfw0+SzKZ0EgEpqGItlxjFvhvy4Hl+xaQ
AngoSMwtsKdlGwCjWc+hyUpAICAbI2pGFRYcK+Ao44EdhajlpOLGUqmjr2OaoY3rXpzqeWNwbLgd
a510oyrWtKNbM6vxIxRX1rw2AndfPcOvLCAMgCnGb9xK1oLhGM9XK5ptUst83xkgUghxG9fX0c01
bib34BvKtHGz8E2ZyuB9DxaVSxLq3rpoi/HrXW/7ZXIJUKG8doN0knqyby1vdwPxACiCgnqv5qQU
zoDfZU6AzsW4B6LfRG2AlFZ2vPbkchNKU8tMM9eTrVQBTswDQPgA9Gpk8IGXx/EO6VK4GRMjqVsU
VpM4hMDgrhr9SGZUly3NotRKq5WUZSgKH8Y4RQJkvfB9ZLbQLcL/uvbClkRZJ05LL0zu/qTXLAPs
xbbdbuw7iINJEBCP4B1mM2RulUi7B40KCi2OFQGKJpwOkuPMEtVc9dmy8WxrA06EblVctQIElZ3o
B7q5kfcwjybo1qcHaIHwEPdhZGj7nnagu6AB92qrCeURyAnHuYnnODviuLwB4LXp6JiLIxepUJxm
FRW0cq2KEybfRH6fjf0l1EP/U1P1xxptKq+sMsYPVVish0ZT3hIF/WNDk0YrEtsxTo9ZklUbEscc
R1W+G7E9iXEFtAMKSWLKBhEyT5r+2Z+K6JCZ0yrXx/Kk2Kl5RgoAFxrdLw5wY2Y6j4s2oL4qPHOZ
Bu92YxtyIUOXZhY+y2mUTLFdaYIJ4h77oZ9YhlaUIRY75vukMGQWtopfoWjuly2zIQaZsB0MX303
vOSGulbStkDWW5uAWMGHAQDycU8TJMUK8Mc/h2qcFOcYx+jIhnEDMdRK3VjVE5K5NL+0J3kZmizF
Ik6vOmBlqIZj5k4oPrwvLDcirSlY0bLRWdMQ4EOb1mBgLWo94Ot7ig0ijF/ANrpQc69mJjA4QgLU
I4iOoo6Q0OUOEphDYHdwh2gEazhnViYVAXvIFaSOXH+u4CRjsMkSlBJoNrh0Qw6fhcxB/qRW6KQZ
qjNpqGtLNGyhK3i49uFZNnJJR9W3Vx2INs7ZBIhVMI47oN/5CRopMSQFSmRa9PF5AhiFNEE17xxm
UuBIcp0OaMJ1iDTELB4ZzwAnlTwD+E4TLePNTMhF7k3MyEUHJbgt/+vewlqtdzcopOhC2duiC9Vm
I1LBWrMFC4pxKjqG3K9MGVP2OQic/OCk8UfhIWdpxDrAroFNj21m0y3lkBOERTuUcRLJZQUsplHi
n9nQRv5J0dconE8vI1g+8ROOW54LXVLQPbUrUF9k61gFsV1OcsnnJ6Bvm7vR79TjYE17MjdYPAhH
JECB/moWTrC3ncrcZ1kzXYCdO2tWy7qoA14LT0ordjauu8T3NtS8JjvYqNMNZVvtBXcFOEJFFpsc
SC9FNDahNclSfQAxufasA45EFdTFlwBYbtKhNqyPUde6ezoOlaelHav7i+o61wrFPQepVxtA+u9I
bjIgG4QNflrwtD1kGxmBTl7FIWxmeCJEZo8fwYFQ7GdYyVS7JxCMaUhlfPqYJ3sn1D7Ksj9hYut6
twatZ71hvBeNutDUGlVHcTQBqpY3qaHHj/UCcpFmjLxjKxA4DEh/ch/9bi5wGBfuFAP1zCAx8tqD
pw32SXcV5DuqDHf0UrasHIfX/LLQkUgTzjSCp81QdzisgC/puknDI4FwIS0Flz5iGeMeHBVVcCUj
uaKIN9tR4ecbF8UXuM+OwV3cNqZ6YWEHDChTmT6Ci9PaD2arXn4/TS5k04QhaKF5BBLtOlR5H/Yg
wtAEmYDE2UZZFjck5X0l1AUG285umnXFEx4Nv6DZBHQiTreRqnjyZ3oHbDQWyid+6gb+N+SepKKL
GzWzGIWF2qQVxe1gSxYLnRBlTJU/7fAV6CL3dfdvGh0AJeF2AindNgMuGBDog/Gt9Eu02g6aedSH
bHhL6qZaaaYVXmnWHAC7gMPuF5rkmde6KT/GtRa/92pjS1qbBf6zYjlfbeD+v/XAijwDUBnEijye
rwMiEpWEBs6TsZpcnGbl4jSLE6cKbEsob9a6kr0vdDD28oLfLgcEUznWW5LoUlDlLw1BxQWerNif
8rOcT7kIbs/KATBHGBytvtouTBZi4brNcKEISp4k8e53frOlZ6sg/YeyDRuwKna5Klz7D/x9b733
oiPcwvPRrBd/1ln+qPtd6mwdrNh61Rjrf4tDK1B/+8P2/ofurtGjWINyZKhaAu7wj1J7H2kV2Kzd
8HZBK8Rw+q0udrsYcG21OnchZ9UHWU2qhepKxqIRGQs/koFfm6TCSC5Dq9J0UgeYJlkMhZbvaiZL
pYxBOrm1329V2pALXWa7mu2ApuQKcpcLHb34trVB8nh/N8lYd8t+Z6Z5uo8TVz/bzqSfQz4ikUMR
Awym4cBnfCZjDmSaV6tXtInYJ+mmlx0+bDKCMCZZRggKQIyGXvwys5Yh5MoJrSRnKIzdONEmzlm+
FiLfEpmQH+mkx2wBuQfmGN+t0Kt3UiVDzTwozHIPP1+yfDWLKHoUf8tyZEiAE98AKG5kOn4+cSjD
1r3tJhgBm2+BxoebxxhY0MrIUIIZppsWkAo4wuVQfqj5RDcCOek9OhFaHqOOgZGvmjiXGUYgy/l5
hbvbDKScuTKwHUMD80xHE3TRcm24GkAZEyZyggKE9yjFWIEPsdqhPP4FtdLTNS0HkKg5vgLIBB8A
4MiH4+3HrALih6sOAJYjs7t87bI6ADVesaGMAqUbqLot1vTgqir5RmQlftWRWZGCLl1T9XbjD6Z+
rqzAOJtR5aBlksvRZOJjVbbOn4CaQrcIn6YJYUOysCn41Gw+qIwzaJ0ADhK9W6hnkRdeZCh1vdNm
297MwBjOw8kdii3cdXJitnWK9WjndzeFpaD8Cmx28Hk1v40D1LPLL1KkkdQBsKMA1w06ABcT5Eu6
BI/SBZ6Ef4YhZymSzWBOexBFJwfGE3wFQGvEhdm1cVroaBZUTr/YcTcynvlynVoUwMskpQwjDaVO
RLWDCnAB+mqp/3U1GU5GkrrfL0lRG90C0JBfqQBJ11KcxKnaM44Aund9DzJmDvyB8rBqG4EC8tiN
dvHFa56cMUo/4+6jPQ3pCDgPrpbeVjUI72xAxbk6ehWx1onndvFYTg/NYGhZu+M0gPr851N9EQRa
DFLP+/M7Gab0VC+tSCke5fNoBMUanvHJRzyL+2mK9D1PB5CS/MQz/t/SA9KKb8bmm5kFkttwk6rZ
NZn6BRww6XngFxoBSBCYVjSkSzuV6ZlpTnoOBtw6r1y7MnFgn1VAR7xbSqOFjxRpJJcBsaSPg+ss
2CHejz7TipMSdfU7ZHurd3FqCxVJpL9bPVDdKrh8b+Z0j2PjoXSj96a5mjRWvY+MaTwPfhSuzKGt
3itNWL0HMO1H3TcAusJVapgp+xjcbmuaJK8OHOeJpRjvyALFSNEWbLbRjix0z3OfQ0Xd0STZWyO/
ATXi7Eg6uSjNklfY6WJRVo3+yVeHpLE+e3lV7Mu2HS5KYA4XA6CtgKowo63U6cDbuEiR7FxuHEdu
jkw82Da5RBZkayUZjv5JKX3BhrMCvr5yIpX0WJiRSLswzTECDz0ik04EJWen8DZqEYbHUdf9c6Yp
/jnhFxqRDse/wdnRcM5lA2kNWd9f7Aoni/LVI79HOor1X1zkeiDMfl+NdFYDyuqR81aHZXS0LPxA
qly6q0am8OdefALpAjInYUUSmeK0+pji2+CqRwAjBoTcLY4UZYy7A630awwcohqbQgtAPofHg9d0
LJVnZGPXndsErw2/4C+kHwsjA+cCt6ALUAlQ5hgl9RZ84zGgulXgt6IBJTiRC9koOIzrtLZ5IVXZ
dwDwt+t3wmEME8CNxJ0mlhWRHTAY9m3YAy8K65KuitynCCm+K0kDjhtod8Keb6f1I+OYPdidmqLv
ukMxyQYcrsrtTJ9O+wcOPJk45YWkBaSuY1hg/C4yFCRw5N02Dh2BwSuNR7BTk790lbZToN78pcMi
yH39ZQWCXFv6iuIF7pJoY3mZ1TIA6i3YqkZ12ym59KWF2kbaDd8luSyLHciPXuFyfQpxXyq6qFPl
P8deGT+jJDx+to0x2iQxqD38zE+eG80aTNC0espOy5Ex7bgNGZJLPgUMRfMqmFahF8Y0NJONBXjc
JxmY1LXWvDYoNT+ZdYy4tARO4v01KtfanYxLE37Fmi345NFtcd8eRQGdjHUY0vQv0pMtjeIBfSm+
pa4pEJnKkH0d7gKmFBfSi60qXQsYIjYkBzD+jOANur8DjqkpGxLFTukdKPTMWAlPWo9evWnoV7H6
r5vEO8C3OI1duwd2TnpFWja92kqLrgou0qiKW3c98ftyqaMJi9sxwOD0qxp4SCCYHU+LADMR0GF7
f5q+kSvpH4VDCdOEPtrQ28pdzILwTWWO7V4MbSUNHoWsunza9nrCQIKCbZKJ9JAhWV58Au94eHgU
hMxilkYn8HABwY2/1Efh5FuEtDNsHsXq0Ezd9dN4evSyyWFMNn1lnXzTGL82aoJbrqbOz30cZR/G
ZHx2Mi/57HNUWK8OTWDXhamFjr7SdU/ykhltrGylTKM+qCJlm+epd0JNjHcS/iSP3qCgKg+fbrKc
xdQyFYuQlpxoRD40WppLJdl0OlDuRMzZaorxWSl8f7bf2SozFwphyA3MrMQObdv7S21QUhGqGXpk
8Cy404r8jyEckgup6BIZnlavljJ+w8yNWrreKmTVz/mYhuQ/H1ZZjJYQkGrJID5fUYo0WqzbGsGP
2OyG3Uz/cClytoL06NbIiJE027PGkQlmIe4Ll98VP1TOchOPjOQ+R4D3gVWg3j/a62w9mia3oFPE
G/poidn7I6fpTTUqC5x7v/4NFiJ5iDXj+5tLLzQ0e31nTuDWArODvk01oJZkYDm9ompPv3qpb1yl
aGRug6dREKLRBJm4uEfmbfKwZvjt0Rz8nZYTtgaeFidlr+RWMNcaVz2SBuOK031vAlQKrWkVoZQL
qm79peSEFqQSjgnfXZEDUcFLzw+9eoC37dvIimevhAzlrjPFR3eNbybg0EA4ikkj2jqNakc7jQ7/
EuKvjVRie2DItE9BZ+4WrmJ79DYOwC0Vi89frHz7Zm+QiPnrW0eB5WZNHZQ4Xem8zt4eo1GCLY69
yjVDsvWq6Imzj8r8K0l08eMBpfY0RMc5KMdQuhoyzztauZvdJoSN5lraxnJRqztzFFOBGwUgzopW
zI8ZkBP4WsI/71CR30wBavi4kpYQRpWj27QXtcsVdO9YXXklG76DqEJPCBkr/FvZ9MdKaf9iOPc7
FQkQcSp+QZOxccmjDqkb01dxGgla0RUpxVAadSr7Hid9vJfONClFciOdOaK3PUA9zX2JR6aBq4eH
MTLf/8OqtLUSoC9rGV2M1F4rNnkS4EtO1ZDqx4Vu6ukW3Cr8YUs6+YQ5lulNR/flZLzQkS8wd252
4iFTxtIt9EaGhe3tKF8nM300iszE34QaSOhrSu9JG2kobeRsdCfzkDoKQxepo3ShyBwSz8fCBtlM
sIUCimg1uI39Ymhd8KSbwHHgEn5JbxejN3du3mpXqTIHFMvndaYepK6sEzAggHlto7WxI/yHpHIP
eWQAcYmHo4kot31aJnJ5awnp+BJjXqarPA2qHZiyHPO7b5WrGt1KaCjlZA78MhnDi6p57kGqaIQm
h0pY5MnQbbwcdN1Sl5mc5YH7kw4f6uyUgq5bBpG2UvdgrVYD2M9UVkiYPzFH786S4EESOkgdEB5/
uOYU76SKRj1DTfpKckUIOS1rQMgCHw7kdzlYHncpqB9RpZN+kAxxNCJmOcE+R/KCSm5GMkf0c2Re
RuDgHf34g/AjnSSn6/qLroBIcsJd7bPZpSiVj0d7E/u9ir5mrqxLwCWa7XgWutBAaYM16s8an0xs
dKKuyI+NNf78XBmief2ZfLPJvnTcF81qsLv7WlGGtkf9vhx5kO+vbiBdtk9t6l6aUjXOIYg2zzSi
C+MpU9KBmpyfGNbgQuV2ckIakx1N/FaXt6CXHMb6INeRDv+so5jOr7sw8mQCLbmP9KI7KqfSthUU
VBfKKfJQ4lXjWHhNIk00DOxYaDHANMlKNYDZmGTy1gfdsdY0BJc9TGlI8zNTijwp5i0y2dAl4Ttw
q2bvx/p0xLGAFp/ATwHWcwOnsm0z6pfIjFi7Qg20fmGoRyw2Sm3+aYJyZS9mQNCjX4KxL21AiXjI
MVTJSczM3HseaTTt/uyoP8wKBEFPpEoYiw9awl5JUpp0SJ6GtG22o9IaaBxu6wKNCHwDbWTgapnI
HjK+t5kDQGn/rHo/2JPOb0qUkI3he8kB4XMaCUEE8Xi4MI0LdwPGTQWJdjjShSwMTj9Bo55YJTwU
W5zFkLTooQDXxO9NKZILehQwQiiCweLxrshwGV2uTtMzT7lDHjwPnXHduwkI1dFLIRDXCZG98VF/
V2Z6tUn4jDqpMSCJG7va9Bl+uQPmJirQ2TBPnuTDpgQn4KQkI6HUU7QKEfy7dCcg+LS0UUWlTL6G
k0AEnm2B5q2xewNac713DJeDgPm9s00DFL+66qgqa7c3prM2gNDs4hm+emZkNajsPKC/9aB3NWhs
aabtwHPyLkdjxDbwUVEIAvcRNKR+XO3LvHlLbGAuIw3ulvtRNRJA6aIeW9RCo7Y+RkPGTYrBnrXK
DIDBiVnpIkKMJgomrMxFjVegBOfh14vu5+FSJ+3UPv3uVoOyJa+FrRTbUL8Fljq5jtSRXZeNeb56
NK3Z0fdYN5Qt2Um3R7ake2T3yE2+oBQFLSCt4C/6vpoML+1QzLErqtQ7MALsUzzg8Xkcqs/hF4Ow
90hmo5If3DQ7CUPShQTnp3A4P+kofMj9t46WGhbeWkwv1qVAFNLzVX3X547Z2k/exSrycIPuLnct
EbtngN6E6t3nzd9sCPmbZqWftJMTgvg3sU3QNfGLtFmuIn2KKolBbYqupsCqzJM3qaiZp0ungKKJ
hqSU027rmicp0kjqnP/qJ0PL+DKM1OXxLmE6Cvj5ruSyC3cpLk2caY1DrOaIjB1OhXBnnZ5TkKbm
Ky9MU3BOvY7MqE9iNk1MHB+hIfNc5ajD39FwJtM8+XXqiBB1+468pR0YkKAnmexkRBJpgvawdJlt
QLFE1JlKOpuTDmKOBsWfpeXrJ2RvtVN9H5FuIVqGZqQrMgQa8M1F+v02jPBbRvS7p6gHeP4/hxK+
C5uFSNv87eryRdBWUzz+3F5EN2U+kBBbFCv/mcco2ujR24jKumlkJxyasZOQVd7I45voUvw3mYzo
In0qfA7CJhUBKCrFJyvFSMrbemJIWjlP5lK3tPk3Wbr/3IR8aRSVLr/fE03P9vhbn/8SR26m785o
eQW0s5G6m8XzBImPdPIRQ5oUffHBy7p0L1XSVTyJLGUZJiyzmbPUC7/fyxTxvvJylUc7IZ3FyQnl
bu6rm6VzMTNAVm6dMHe/JyjVblZGE7816Bjepd6EOzMfxViarzhHx6siYLtyHQ3pYgPTj62XU5qn
RuAwDWA6c0iUMDqT6aCnK9R9uEeX3N0EN/cVYEBXcZlaJ7qE91E1qjFyxVrPubjKP7IyidBMd59u
o0lztgr/NhdDINBYJ5IpEPjjTPVASpLlDOlEdOlD60RZ/gezFawDHp/plH5mvmmd0g516lvAiKKz
jsvT/5F2Xc1x48z2F7GKIMH0yslBI8mSvbZfWOuwzDmB/PX3oDkWxrNyfVt1X1BAJ0CjCSDQfY4d
FIUfGaj8WCkpqahpSw0a6t6paagnnXTnrbvrwvzAZUjlDOT/6upMwomsVbDFu45171DpXyp5h43H
6WuDBwRxDmbxEoZjsMOuLut90gbyRpm0ajhZfFqXEfhkVIB340nfXMTZMZvbzRL0Lh4FUL5yBZ0o
Acr6tjKyyJyp2ndV/ujKrWsgG0szZkCi5eAf5RUob2gY1f18GmjTSl2yNPHQhWe7LlgbcxFgZyvd
+4AN5TObi+7QVfGG186krUCMWvpdM9SbADU4p1gkMcipnTACyCrox8DDbAh7hQPa6FSVFTZp1NUY
Dhr4GP3tSQWJFvPF5sbSazJEobBkNtveJu8L1/6aTln8UOkdCr6cEQnds2M9aMVkPlGDmjrXT8fc
2MW5GeAENQMqXcFqsWrIpQ/D+hx58zkevKsL+b2FqvM2PwBZKd3PI+jsjBjUdEywaUXDVtPYxY0a
dlm0Nt5bupedcK18FZGy4Lazc23AFpOZciB/rUrBJ9jHyTIFmVAAwJZ4xyJlR+VFDjSs4rxfxTkT
GyWjwJ7ejxf2dLc0UuGJCO+mt9XfrcPA6r1Zz1Bzh9WzDkwBfto4gMJGLa8RglYJjKi4vwaFzygb
GiqZVoD8vRvsakUy0D31I1jeYOjYJbq5Uc2+6Wju5kZP3YBMA7s9aQMIq0mmGjWhKHlxdvpn0pF4
iUxdEtppGu+zht0sdTFRLmqZtLY6SwH6ZWqDvgkARbbuNW7H2y5sspMX4T+ZAhcChcUYViXKy33q
8lw3SuQ5Bva+jJ0N2VAzuLoVb+8cSQMwKLhQt0FuZrCnQAMfej9yNTzOj+HsrG5MWZ9N4CyWa1ii
km4xswzr6Br8K08B7ZOCfvAcGp01SArv4EwNHl6D8zxW1sZjeNlJpkkZKe7swkpUh9QQePlhofz5
lPPBV25ze+miJFsslNmdV25YHwPwwu3VLP9aXW8XK1q88iXrClAm1z/DNgZrMwGg5+avUnOCW5gf
NRavRwkDecVm5ID3C/F74pOQGpSqTws25HvDOxnhPJKsssprKNFxc4/7+T09AKmnIOqpx6xcpF/7
sWW798yUTJqZeXZrdheShlEUL9HU0xtNpYa/m+kR/9kLIFoXXVaeVFODIwPsCm/Cxm5+jdOhRxY/
Tvqv+gFIORsrTGt/EeIHGJSNyn7pRrZdbabaRi3fO/Cb6uUsUX62KTsUMv7RjhT9W5Q/2lGoykhv
Q6mJlNsfZWoOtSr1tgjaIV8DvUeA+LYzslORRNm2yCO2GiRRj2qACLKOrcF+iInax2A26hjAZbDY
9bG4Gku7xgOcD7mSnEtbijnJKu3fY7ouQMvsHL+yh6mokd3xhsiOnUsJvLdfsOyWI7CLRkXGPVQ7
2d2Ard/50fBd4HfSlKV+RCHEKh6DTcds4OuxQa8vciicPsCCyo1nxeGZRaN24h1qtVvHCBqfuiQM
DLYT5QCa7rnSUOMiDf/VJfOU5eyIBMvFGd9Z2qlXwW7iLu5T12rbvEi/LEa0DKACY/K7FS3mZiqy
dYfrG2SXyxXe2NPsNJ9aNqmRq4nNSItjeFLcLHuJcb9G+bcO8m8l85sV/8tc9AM7GvhbJxsIl3lZ
jSfdHVCGQ0CQ8xBDRV1+Q+XmOUCOS939ol7sCYLS8MDMvuBK1r+MFCXcTYgbH4qu9dxYzTpjQJNG
Pa9DRcR3db+kUWXAWghw5RFFGmuyW1yUDfWWwl8lpLpgfWzTXWJPH/9HfLmQP5poWO84cO+g/V4x
fbMM8qUZl6JkWoYnV53wcF5KpskmbADZyjzH9N3S8eYnOlvhM4twdJ7X2daq0290rCLSrHb/Yfrw
04tie9PXYXgCbal2zKxA3mfIbtWauAiRvZkxyepuA1tJ2ZAazCBa4eNnXV6K3OkK6b+oyJbGS3x7
KKpdjEs+fAuxLGUPAM0QTwtJvReNOFQr2v0gZaTIeNnvuinSfDIhGbLznEfXXqxuxNLdKCLdT2Le
4kC7cwEvKNLh1MtGtKAmpN57MrvWYE02RqyfQBgS75cIN5o+5cWxQKmGiDsQW8mGM9zxU0My2y7G
bVb3P5W8HYxbM1IombD6DAVqcfQ0eeCZWCKRTIVP5yhvfRWxGfpxi1rHnxSm0+MBATgQ1qjw5I7K
ADvOrw7yfnckj1glmTJ+pzwYYu3rNIqrCSlVU0hbGobC/WrJSHfuypammDVrMSsLIfaN0z3evIJL
l/4LjQfotpX6r4CV0FgNZSRWndFd/11lO+IcmWwWT2AcoyIF91/hKJpj12QfqFJxqY1MnHKR3ZRK
BgPs8ir5wCXwlKptJPkAf1VCqbUjA0eM0FcG8lBXfQfwdStO+V9xZyMlIR8/htwTj40R/Uhnw/wL
ENvuzk5z3CDK4XtO+NyZrtC1fBNq+UsYPOVz0z4stz3WtIyWux6MmB61D8sIljejX5bv+f3L8h2/
JaZ5nc9u2wxohuAabXowwaMsPjmWdco+aK5mXLTA3WuoWP1AjQOIefx1wMJWsknj687s3EcS8ZHn
BwBBAj1MelGgNLGvcRdZW5so7HeQGFJ3p0jr2z3KpMRDP9TJ5HdOcAHaWIUtAWQZOBuWZnwbDr8s
lEiZRbIECiCsSwwlJ1sV8s3iRj4GmJ485Ax56JXLGtQ0ywprM3ykFaro1FOhZHQ2eM127ECWQli9
np3W57oOHmk0BF7zTCK7tx/5G9wvbmqRONu6j2TQSSsSSceQMIJ7afEWB4VgSJsJAPZVlqPerHtR
HQtgfRxEEGtnB5m9gw8mqeBsTwG6Q4B0yMQAO0rXDsH5xoi6JNTnwVnZIkrXNNSQWYDUJGm+xPDG
Lt0yBgqBJTx5LrPXxhQfnAoPynJKFhW1tqVubeEeGvwvNLhZD4W9rhIrd2rgLJGaFGpNLq2+e1v9
zR+mAwFxo/O+xEwhjnqQT4ZnVr7HKQKyqu06f9RKCxiQ+IHMzNi5tNKKTMnCNu1TnLbpSYmo1wjk
4Gd6Gi6BlDa3Y74ygFS7UTLqFU5jb6rI7lcUWGk9oxn2c6BF+PMxt1qYmTco0uyQYi3XSkpa3WIB
Iii5XmXel423dXAMtckdPKKxSnR+0pbROeAiOlPPfevVAPxufTUmGzDC7vMItQ5mm0FLMmWiYikZ
zWTKmdJybpO1msr0APUvhpG33kOTmdWZtdrXbnLEZ5Z3/ZZruN61K1DYiqB9dtow/WCFif6Eqsev
oNZiLyYbs8f2JIhhOp29blNa1rSxiM3endwP7YmY6Unwnj56IFVtxmAMl/72EF+yCTwDkR+kwFTm
TdftvakCV5MsRaESE1WkorV9aa9oPFrWr1IVpY9Lm9n7u2qXimXdPndwcf17sUsqZqBtO3lmru22
GlCDAyTlV3ua2TFExqVo8AFCAiQJGi+08UaxeL0Hyd42TOzEfvyX6dXtxoO6XlI25EajAtQo7/hq
5li5J7KYReGK/U2UqQdGXwnMrDrCWVQVPEjKcaBoJJqHQy2Mw3hO/Tob2h3JlIJ6Q5NWoIREfgwZ
kwysZR5KUmtA/mi1tx7qXpx0C7yZNzZ1BB7lEFeK64k0KraX9IA/B9mKElFPxVcropmUAj+y8yob
inpNMJq6rfNT/M8NxOfSJeWCAboImGg4TrgWLM5FtKhDxVZIToTT+Zu1EiuszztZTEHIK/yHdKoh
TkQaLlbLhGMNBvSu3GVdPhvgcs71Czi19F0lea9a7MPAO0xtOcw5AB8Scxe2jn6xZlcYPp7DNTza
4KNDQ+aN+oXUbY8kj1Ck/bpmUWPvRhDDM4Aln2kGMiFjmquMkIevZGRC2gH5KmGAlNXKm3fEpIVr
Z7Gwc5V9bT4I96LXXWX4cyYLQNM2HLYRDlKQzjrk9ppctGkosP82ZqC0S1MS1iZ4DMyvw7R3h9A7
RZnp3jQkK+3ORR2tO4Pn+Xe1aMwQP2d2sRW5OeF5l4xyt/plSv6LLscP58ZIY5De/B7kvXm19Ldl
TKgTOmGJ94tIaaZ7KcWnpXUJYLfx71MpX9R7N2/sJk9MmZPlu7lkZOPZQ7DiVgeOG5kmdp9UdjNP
BBLmVSKGwQOVeNLnqwKguCdq8moALgd127F0TmEOAF5tRCVULYeO7rZX9WwLZ/Eh67shORt6iEyf
3jiSxeJLYUhLwvd8i1jXt+kQflMW5HC/gvdC0XqxJY03ylktbWqBhorSoPixcip314sZzFtvO60/
yrLJDFfLaZAIHWcXSMYutWkjv0Ta0BZtUQih+x3n3iYCJtA+0BKwyeNslhouj2HV8L/KLIGNt4x0
5383/A/h2jG/WdOdf/e2TrXEaC6eK3MYACcUIxGsAwPvqUdi0CnqgYXn6D1uVUlDwpsuWVJjjfov
z0Wf5ukxiqxuT2qH1EVW4TKOBI2cg3qL8GamIB9rv0f59YlnabnTE8Oyv7KmSQ+czdM6N+dx3cmN
FSB1sbOTTTd67jbsgZZMQ1KQiWMH1sEUw8c7h7YtkYkfAmp3YHCX0aghd9TXrUwB4gYlop6p1Z9i
MzYPd/ZjgipcvKz29s4BxC636yXtMuHbepUHLfptvWETjOsZzHPrUM8NJLzxvAIzBmqgidyWWGuJ
DLf1jNe+jYcjyXOBGubZtcqzY6QHEr3rr4wbQ39NkubqT3GnNqnIX/ds5BdTzJv5S17mG+XWZJkf
oEbOjxwU0nAv8Y7EXl67LPBNu/WOxA9OWksOib88kcZ3WjV8z9c1mXfMJ7vxDWTFn3jf6Zsxntgm
mib9pXdi9xIk5Rn8G/oLibq5/wmuzeysCRi0OPzeZWGbrskC+FcBMhaByCe9SdSDF8ufcUpwIId4
LPSD5tjujcmI+vGWG+EH8jKjNFl3vTbuaJiJPDlPYfwPjagpQK/O0zi40Oi/LdlMtfQMKJ3bJQem
Z60TPCyvagnfZUqMLks2ZoU7IztKs61SUI+0i0yaDIM8ABx0PO/W5Qhn6pJ3GdbNClBtF1MmCoCB
3AKOV4Wj5drd04jkicyLoCEoaMDJd9+lMRmRuVnmv4z+n+5WWa+NYXIBZ//OCmhabF6va4uFvm5q
o7ZF66eWl+ytlDnbfiqag5m10wccj5W+GU7591abL+COMT+RRYd3z3YERJbCJS9tr9hoHso/lIzQ
Pes3hcL5JNBO4AoUgG5KAdHOExA/daa+TlGw1xaa9cPmOCqdvcF56dou28lL8oPpAvgWqWvzygXV
+TcrD3zGevsH4CSxNZtGQPuMuMN2Myc8VcUUnqgnUvCtqqEttcrEsUc82qgxSsu1Q+f9uDP7YyTD
C/ASkfo9F5KNFW40hwRF74YxT2IPcmc86mijbm9cLWJH+S1vrCoppTH1eg3P7F+U0C3L/uB6ACUC
8DmKQe5iAPx0qF/JncunqmKqXWxIYlQ4h8joK4v+Iam87gGVO6+VGY97sxBXEcnJopZmjdu7uJnL
9Y3yIoUaNnPlrMu87Fd3CjUMQxTWO6n4SdFzZnCwEcsFUBRkvjjHkTkbJaKe8qchx8HxFEzx+Y9m
VmS94hh03JMF/U01700BdAD8KZX8Uzqt1W/moSnIGly9fl0MzdnS3WLV4DlnY0TCeuCy0bz82sxg
lHgIxCYKUNVGYjIgUxqOqGLAs/ns+H90B9PEa2c51v7OnyKB8mE6sBx8W3JOmo56asjA972aGBJo
hrbK5vt5fi2OXM00tM6gLj0K+Vg0ZVr+xPK6WJrI6i9WUyJNXYpIWSGLa4eDfjCdFexq9tjil8xr
Vgmb16jwnTker3AAA7aK7LHh46rBaQUQRVPGfZKJoPnbmJLsAP62q5kpe0WFYoyBO8GGFCQjh44L
tqmyaFqpwKSYZEG92/c/aUQNeY0WY+cOpTgqBinJPZTYlAWIJJU9zYf6i78HezDWHs7NVqKZ5xVj
iR6vAFsNFjOzALKHMPXnMknYM+g+wL/QTN6WZNSAsFv4Zd7EhxtZGP6VaSaoJClUnyI/z+DNhYKQ
mbnLHT4+62GrI2oxX3BKuUy0iOIEF1zz8JE8FpENRokAn3c8pWE9jmxaK4l3tOYbmRsWN+sm38bF
lZha9yKT667luhsjx3dsEgLrOnL4sKpl0pxqPBP5rJb8HbuTqaEpxhLZqdJm6ZIK/Ncgw7OdPY0o
jE5ZePeGNz5kWsoFLKbKlXqqIRsaLoYUXqnVkCZ7W4qSk+3NzDPl7N3paXiz6Dv1jTuFo7lufO7M
ycYOO+xBsQ8g45vFx2OEjwq+J3wckLFTH+KepwBlF57e9RMONXRwy0A+Fngi25JQ442rrZQ+Ll9N
HamVZKzEN2ZLl+KQkdt5r4FmJ7vJC2Y8pMhZyJH1LcbUrVBciB9eUoUA9i2quF4rS+rdTMHlcskR
bGSIQeNoqNtNZxuNfyO8DSydlCfFpBcAd7SHm7Xdz4PEe7wCytF0XgxQqy2vAP2ZPB4dbUXdNiy0
Qz+xVUZ3FNg840B27Ibtcu+QsxF1oW/CAmxQ45pUdBvCe6TbZql+NSdFTKhzi410TH5X00VJiZoS
v7asYheOwDZHKr27zvOiWtFQl1x2wMzJHmhIPVMOszD9hJS+bM+cdO7WSjtY8mcRR4RkS01aFlO3
jPsq8pA9AkByiqIi00QxA2iLFeT4G1zd3Pfh9Lnu3OKClxp1U7JHzZvSkmVQjmxITr027Mx91uuf
lVy5kydKoBYln8qIAbHUsIBlkqe+YQZGAXol3TsCIRkPLbLXBKj8nvmsr5XCkVAWymTxo3EdBI21
oi5oJhHtP5m+NxHJJuaUe/x47RX4LGoIpx60KwCjJRzasmiqfa7nz0pEsLPUKBRaGubS1pnT/2E7
I8fvV8qQEzQndfhEvQnFyZukxWHfnYJqGScqgqSjqpt6yKVLUgt4SdeCSvK/Ual4dLRVlEm+4eN0
W35JIcjOK5KfSTmWqxTnNF/CbY4i+89BZPRHo7JrMP1BCpqJ0R90t7tEpj28mNl8JrlthvHOxenL
loaz1z9kM69emjCZL6OTIgVJuk9Dh/etGdcAypujL96a5mBNdztHZWmjX0SooMsHcxvyuTlT0wO1
rvOp6xEZN3UTt161Efg1aZRVXgP43zdDGpOGGl1vbowLaUzya2ikOmxqfTD8MuDmHqzGOCyV5MVm
kF0bUlSJEfqhJC+eiGtCWYPsBgRQZE7CQlrG0pJkRqjr58mwAVkAvBdtXtVRxC8MR3Go5q3yZwNY
kA8aKlFXgRtMX2epQMn8Q8T7VS4XS5zjQx3Nh7rMdkpUvimVjGwXB0/MByQk78gst6e+85XdQK8W
qd4ik5syqaL0R2Fx58SrEsTjTTwAHS4F/mWOyy2cI+ffk3Ur4uQ76QeWBttI74wt6oYc39TGbNu6
AAHyFcT8onG8bBtLqHpqFhvSGB0IpUh4h0/fugI7aqldrMmGwpKfLjVqln9HRK5xIZCu4w5Z/hjI
pipid5eDhMqnISk028aeNubaEcUeZxopB5DvGpd42GhIEn8kHTXkHXky3cV0TkpEPfAyhT5S4+f9
ncNUi3ZVZ5a3UR40Vd+lgCK1RqTAy8UsjZxRrffO4/f1LkpmdDtXxIBNk3jvQTRnKzxb9ptGQroT
LrtJtKWxB87lKC4XIHijwRXR0h3c/uqCdwmgVRSWO7kkcFmsCfL9bpbFhYTkRy5lVqxn3LasdBM5
TfaTPsYuAAHwIVdvOkFvSTWuCgMASYBLBR/lL0Nh5+3186CsSW2AEmztzGJcPjP3wcjGKdpgZ836
U9mG9Qm8Z/WJetRoPcBIowENDQc7lEdcb2NlE85mCxLaka/unAW5UBzSkHNlROOORf0r5dDgBrHY
gmgDX7cSKZxAwimJRilIRlpS9F5RbDXpEQ0CvIeondmFEQNHAO5Xvw/9BzcO7R8FDi/8Vq+dD51R
8R3urHNkWXrGE5kyU+++G/GHqXlG4uLCK4vNkeY3blI+aWYVn/QwBsvPWPRfUJy6wWMvCFM11Eqg
cv28FFA4Cd6bIiuB8atb7bBpajFiKznl50VIXQD0OmAzk1Jq0igO/dYW49bRWyS2sDRDaj51b+xT
u+tPbXvBMUB+7mVDShoawqn4IbHzYVPJGUlI6mXaCvuQDcoFAIKWSsb0upi2Zgd0iTIAZTo1pKBe
q7kMQBuLKUkYEaSTRTQhDzl3gmBLmll4jr5mWjdta6+6xlOhbD1N/LxOwTXkfqp0S3wgCkE9csaV
MQTjwigIVJXiiCoqw9dKjS8MhLBPrU58CPgUnesp/QawuBjABWCv82ZLPC1N5JSPofhOg9BKp0Ws
iaL2g6Cw98pUy4p4l9XtrTurOMjp3ADzItFkJ0zhPo+CJWDwEuW3OjXXgpXBz76MX41xCP4CvblY
435DXBK31Q7em5PWCUAyFmH1TWTGOu548JPFIbhwvOAvQzr1gLe/tA3TDuWMWzNgyLrPk5ypMOLy
W5VwNVOlB+kWpY8pUm+QU5ibtlP5lK+2pLORlPLV4hJYv24zthuVbnhjc+2OTbizeBDsPUPm5XIu
gZU85+L107UJJ3MC3aqvJEltDsjy5G2ycmYc7CpNhut/VNTP+sEV8yvJSUQ9ihsw7ymukfEVaC6q
rosYkbjX25syHevVnfEydeeTLblb2s6eeHWPNEzovgTaS+i+C8Tvf0QkVnjAuLSOUX/Adkr0LkTw
H8O/u4w/AR7/D0TiqnIEgIE8vqkCBw+DoJPd6Q54aRraEOCDVl5QiXfVpFUAmAXSkwaYF+3iQ8Oc
1BUIfC8q2k0gUbFpN/cNCiKrlYavGDkRseCoLcGsBwB7TYJ8e6+QxrZl2/6MnPtl83EToG/ZuigL
HNnKB5n7B5ubp5Sb7r3V3aMLRUoDAIw0xbynkXoiuvFleYpHIFIt0mwMQbeZ61+GKJ6BamRY7pFb
47Vp59hbhqQY3rSCrL3AA6RyCvB05XJv+OaiYpGxGi6xKPbSvdPTUIWNp+AvzeuiLbO7LT1H3j1p
9hnyWVrWbtWjpXrcZJXZnaQnPZQywuIgO4CH3iju4sah1eAmwQQMcBOu3YzNf+ttvu/E7H2yJp7v
x7xPdnFVaJ+BxbAigzCaLRCA59WJtW71oeucf6IZtMEj13p8CzXTk+HMxpkikmI2i71R5d4nNwuL
JeJQticnTdvnBFtS30y86URXeSZwufy6zucTXeUpLV3luZV+1VpzZ3xU2rkJqpex6RpT9w2Ge4g2
6hpnZWpRdqo1ngJSYkiXXlWMQ7ytkHC7C6fsWWnJWM9wvLBVQuqRBkl7rbMSs7FNZuChAavEfAha
3XyoJVVtbbbPonbSw52chuQQTsW+7Gdt8hfZm39cVfq6LGy+UopIalE6CuuM9895OacHkjUgc5yB
puEXdiUeOB4CH7K3Xlw1fM95+UJyamLsR/fXM+m6Lb+hhN95WCiQK+ega4Azvcej5SMI3QfXRu2K
BNZd+JODCTS+bbEg7C5wtASWS8Z1jEKXxY6CwVhz4uJhsQNm4bgeSpz2WqEDbE7X/ajZRXBEuli3
FsakfTHn4AsydoLnJnLDS9vaHj6ukEdRCiYoQCyAFTUenzU9+55OqfYFGHTychpvQHBOdh/7tNuH
Thh+1YMo2o6ZhZQagxtf0r8pCqvaaq+1ILgnZ1BobothcD/2fAyO4K1q1+QM+JEvpVxE97aI2HWA
UlTUzRFpSdjqF9FPx7Q+65kQX7hheP7c8em11Gy2TpjInrKaa1vN8+qzVdTOoc5dgFYmIa7/e7Pe
Tk1QPldGjWdDvLc/jqIEOnEZeV+H2nq29Gr6Z0qQQWtFNrI5Md/UmdFPuzI/455BfAF+3nW+Ws6X
u3ibsqZCHc+IVCwt6lGxKLfItAmmPTEpgrG8KlROulKo/TT5/jFUVAMciOZQGex3c6h5VSianObt
01pfDWDi2ZSgAN0AZMnYx308fWaWtWucoHqthMEuYcLlLZ03fSYzUU9XsxlmSN6+mrEGbA/kTiHJ
bMjG6XMw8CVahFwMXWTOrku0YZsiLe4lHFAsa2Mr9EPrHmk3BwT1f9Kucj/mSdBtgqQNzk3tNacc
xSRbcI3xly7ADrqvepASs+av5eBOUj6eMi9fvmcXWRNZNopdQSmaFd1jinSor/jO69em5xWnPCmL
1zAdHlGhP33F3Um/nrS8XOTSnuQ6kkbXcdzmftLgJjdH3cyhAq4WCjIbVJyisaO4XXpKViDF/6qt
LEc5kG2N+8jOd6Xbne9gRiAIcbyNkiuzLuKgf9X/xsFKjfN2MNy1sqEhdvZ4ylNjEpq6CZQB/C6t
SGESu2+TmFcfsqHmjzJseMRRTz/jLVbvQ0/HAZYeFU8BPt5P1EMi5kuYd6DpAF/XIgq7/NZWKXCI
9AJEMveYTJWkcv09pgocJ/ii7E1nrzW4Hw6EjR+MbNDT0zh46Yl6bt+k+Jmyu3hL4ywUc+lXOTAw
B3u9KMjaHtLaQXkVHHstmMB5wJtDPdfevnojyiaGa6TKoTytL/hGUWGTQtkxjntXfxnbdnIIrehA
JuRBchrOZEdCpdatsPW9MuILQ3cPpKyDZVZb2xgBPlmbYp9VbndAPkl05YxbNOFU843GjN5fxkQn
t1gRiVyXzIvnos4BK3/sansbyCewYMjdg+VZP5aRFOXBMD1x11nnne09KHnVzHyVdyLfRvIhTbmP
ufkDP9TT04CTiVVVpMVRi439kGr55yDmybbA7+QxQrLvs1fgA9kBZ/N7P5g3Fii1ro6lx4obCxnD
wA/XEoMsshJJTnOQOqcuqNYBntCfcR/LXvE4nPhuK/CBmkr2GjKOM5g08HY0BLN6v8sjF9tCqQ2M
wDx5mlmDIyIyXschSZ+xB9rWesr61eTUS2CyLcw4BSxI0Jz1KW8fy9LcEx0fvcZhsh5yLznfEPYt
XaNK4jW+AVAJK4n/6L9w82+jcQLGNz1Pz97oaZ0vMjyMgURoS3hZCkRLwWfdyXrNAJJAALzpzEBB
GtktXULTuvNbsLrKyjl2gS5QZlQm7sNkmAMuXRh2JMCFrHf5FKG85a2xJpAsgmJeYpabo7d2U+DJ
O1+XAZmRq8iNesemWax0L0yOLsjGn1h9QZpTi1/GoXk2MnBycXt0kWCsFydu4qw8RjYw8DB19lwO
wzpurOFVOO3wik3QkdvcfaSRlYTxquwC50BDwe1my9O+3ZBDIvAF7VWA2SQtRetEv+55ty+Z1f5V
BWa8jrVIf9BNq5OU8Dg1G5L4e7it5Tuw9dx4DVblCCAqetgfcDXZr+55jHFBme0bbp0VqzAxDadW
g2JVEhpjUUZr6pYua3aaVXwskFBLpLtG0rUvmlfIWjHjI43ivFh0fHI/ldz7hONub+f22BrQxjmb
m+uQttVqSNpSGgfSmLbVd76kjdJ0XQymkVgrHnTaTvRh+dA2dflAPTU0QPG+TpCos7pT9L8bZ8Gm
aQx+VlbUYzjsORSAuaT7QpHXns/iGfl2siRrqYla7hNLPEAsqkVK14/kRI1Sq1Ip1OmvAABonyzi
Ye+SfT2j7C3puTns7DjAQUc3NttaggRGeGH0dTxE+a4Mka+OnBFjAOxAoT3Ezd4DfcMD2bUoUNg7
qfMPlaDrLXaiSYMyIVWCXsyGduHa15AK2qkqfSy7fA0cun6zCH+ZkJI8KRo2MvkaTOL9piIWcpBH
NnuG5zLATvXg1QpBn6qFzwDrcZ/G+gEUNc3JRA3eq54XT2NYTl/t0G0kdU1zcsMofk2y6l7+Zm8V
8bgtJ5OtK89KPvSG99IPUXOmURI6YJdn5YpG1MSZGR3sEEdzwIZMP5As1L0Cn+mx3+pWNAIK/rcg
c8eSNdLKzE0Teg8p8qiP6paHboaC3HlIsgE3CG93R3SVNHfWjdy1059c15zsgqJJ54PTdwePp/Pn
Jsi7fc8nsbFkMRBvsH2esjZ+9PLEedFARl3y3HrEHvFlQcNsUKVQW4V1Ssy8NtdmOWWbemA7cD/y
D2ULIKO8KAFirTcbo+gYypXN6IVLJdABitZzroACOfBBdnkb7FWVEO9QLKebs7OjyqK5RWp4piGd
QdYcTeEXLjI7+1VCVGUgtJL3XfQilNxxH2oNMDxvV2AkH7zMI/ndizOUhrcbwciNZ90+tdgp5nr0
IiZUcGXdXK1pyHgYv0RDtGZRMD5p+PV/Kcfsc4wkYBCAZCa/aCjjvVhe/k+feO2eRkqeDyIGCVT4
RWctvxiyCaZoxHGxk38qnf5Tqo24wJ/wtR61oV+65sfGTJ3P+KaYkaoXT8+GViIfCEjTJ+C7jycv
KrRtA89nZpds1U6l+bkQ7ScRRbWMMzTC/hJQtg2rkfPD6mhbIXMJaWa42lONEMh+BpIW1Diduard
2bd6wc9IHgL/TD+j6jjB98pDDloHv2jyElVt0Cwy2ZtZ4qwCr7WWjEsDdf5HK0meKM2SkjCdQWNn
/GSdUz392GSN8012OJCRqFO2VXfAl/e4IszvhMfPDW70zoqyR4rKqE3PCkE85OFi9btI90Bj4PII
icaNlx2ctB33MYvmnVaXzUejbz52oD/+XmnJT5Zy+2UxsAcdyK3Rt1E3kx3zmu/BNOtnx+RgmXUK
Tz97bw1p3uxI3jJDX19Z32twleKLNeFPpmwKNv3kcxRgJ2GaTyQP+tJdV/GsrZVsKi1+8Ez887Iu
xsWHjkrR/+Psy5bjxpVtf2XHfr6My3k4cc95KNYoVZWGkixZLwgP3STBAZxJ8OvvQlIWZbXbveO8
MIgcUGWrSACZK1fe+hsyGDwbErs13k3kO4W7Gl8jNJO3aVUAblAxNLqrfzFcTMiuUTFFuvvgtth5
Q/0Ut361/Q9s6RMX1199C/qcD3ZjUCF33dcC/ZCAim6bCgRx+FlsqZsxtSumC2lJtpjgbwZUdK1Q
0YthIhXFnJqBXJp2ag74wyZUdrSXWikPeu3Ypzpo+00T6MUDt4W5sqws/upxc995EZ5AOwD2wDec
b1IvFBGBZz1iO+as8Q7RzqqUaG8IKQ9Zzx1Q/BeoWQLT3BnkF/meXucuwx40iafH5YUvbFluHcHq
9dRUfRp6A9DdgTMUh/llP8YW0taJuCUXqynSZQID7btRlJUZjgYCALe9Iih4XMjhBFLhH0/0/DDT
OCq9F7PLvHOqRcY9mjrRu5cuJTYSG4fb5obXPLm0NW+Q3/0iiszlYY7Nyrpl2FzMY+mAPWK0NHFl
oR0mD8tcW8nUZTcoFdHupIf/er+drhunYne8M9mdj9rTfWFZbEVDUgTYya+zBvlm8rJrj9+8ltZr
UYGi2MDLrjk3j5Zwmptm7F4vAsQ1myBH4WUnjKNX4bDQB9z/Mg53jdos4mBr4hsX3RlAZPRpNvHd
85gVaySYQG+lHli/zfAA95V3ZXZWdqBHlxTMz41XLY09Y7zmwuJbVjgXNy9B4WzaQhwQjX0dTno0
D+fgP8X9eWb/mQ/J0IIx7UdcAY0Q0FWSvRhtD+QIxQE+xBtqMOGjFYR4VpAMar8DGmC2AWgtPqCL
tHxS8gA8g/cuEoZhgBacHMfe89JQoeQCWUE33tpj76MmT9SXfBTBqkB35gMNi35C5MXM0pVj+W0Z
OknyoA1Gdcoav7r0k+3suog5IRnTJXZeLH+I7nEuqbHAtxr+s8diSzqEm4wbWxt3pCQRfZ7Zpq+f
p0v/9fNIa9RISfkj1gtKHoLiJT2iuOW4pA3pbrL43eiDzHiRN4mWbHSEQFHA/CPt2PzkXtqFyiPH
e494P1x9DMoVcHP9dVHWxxz7ot07WatyffP4vf18P3roNBDnrAstv3aOA94HYcKn/FuVPnrSN7+Y
E3axIinGI0qFxnPm2HpYITO9BdmitqZlcFkL+9a+AXWLjbLjn5ZHGsqyRffOKfZR82xMFSKvaDe7
tJOgO5IFEhjwqMn8NfWVWBTAC9/FfRvvDZ9LZLk7Jz1mEsfVToJo3akSb5aJCP/ZpKC7iazpFttT
jrYkyByzPkH4oir4YSmNQ2yvnWVL6R3J4qbnh7nMbrGhajrh59rZKaKnNGXjJTM1uS0HdKfp05Sf
tMoHz2KuJZ9QN/1HPQ7sD8186G2t+V6qXUdWVfLClY85FsV1isZXq8AaHk1taE4SAd/lq2VxMYuW
b0ai0vUPQemz87//9X//5/99G/8r+kPcikxGovgXjnu3+Mu1zX//2wzcf/8LKCIlP3z/73+DmM7T
PR8JYC/wDddx9AD6b1/uAduGufF/ULjrmdlg6weuOWM5Xbp4OFMsnmL4dEehf9GhFwqaYHjrDwoy
iXW0jzeMPxZ7uhuoWZ0vFIFz5QJJrpII5L80zEtKQAPhuoiHvKy2QxAztI0APZcPfFwoGx9Bx0wW
tyQrIi07+yWo/ZUI7cbzWU62loEuZx9s67EKyZPkMs88VArZ2cp3rxGjnBC/ca+zyptv+I+bN9Xb
zWyDFetN8najJ3oMAk/Zh23seMbW7L1rcPzgIVHwMUKAeZ2TOafOYa8KwooRYsZFSYt/eHOZUWOk
CcSEIFmfBtcu/k5733HKfE3wnBlq1ssqRn+AFkuaN351VMvZPohT7JP85uCpIXDjsjJUOqABiYpe
GOtBouUsx/sH1dUlvzWcILpD05l33r6D9x2Z/fAeTP0v3mXDktk7xWfXhlPdFw7IYi00BSx5hRay
QOemakSi5VI4wjiloi92SY/gWWHoryakWOziLkJ3vHRCSOHNhLSLXTBh4W69HgVLymRRNB2bwO7h
Z5sRMWH0CP3rZ9TqO2ouEMTqO5JrW1XwonFWma/fb/lCHz6Dvl+Zdum7GT580PL9llkq+mo0LoMc
1YGgK1+++DKBDb7t5fuRfRt7zVZXvQgpXSI40rB+Pfrhh5QMKVRMbgZAzWRDi/U78qFFuGR6RM7d
8zD2D4g5ut9zf9iB1IW/OA3aa+TcKs9aESE3Omb51piE+ei2xhfLzL3vNdqMkelomDDtk7+YjpH9
hYH49KaLmiFE9DY42Y1IgT1Ddz5pVMA1A1B1m8VtcML7MQ1FV8oXjgX4nYI8FsVYieA2bmI2T/VB
oU/cP7Zl54XAE8uvmbM2FagycRq0X/RS7YQthOJRzer17wzwFgeXjbIyTcuvUIyR1YB6jYhOOIEH
PnMcUu51JHPunVbja7fU7C0NScGbYTOMeXtDIvKSDkN1unL44LXM9MFLxzbj9wuA71gfFgDXtBxT
RxASHV11wyT9uwUgGS3AB6axx/kXfGSoQL32wFh1k7aZc2m0IdmkEUM3JWN0LgEI046TXn2mUQQi
touyzx3UKJFoEnWyyZV9r+y7PMaR+Yc9zejq8n9nP6GmcDPkur+vKuDBMmH/CXDBZcTm8Ll0mBfa
WTXeusxF9DKZoqu41O1TIiqxGcBv+JiDIxllRdL6PjoJWpras7s+9K/uRmWMt+OA8GZT83ZjROza
Qms/a13X4oUPg9zPBFW/GFalLfdzoCh3WahJBCDjvAQHY2Dqq7lAmYqZ3RYYhSYD40SHhyXf5KsI
e6+b2aLx0cezQ/xuLmaeHQwR3JDX5HfTrtXL4YzWRTbqxCzrm5f02PKrumb03jaKdQtuq6PpBL27
7RTensaLmmRGBpq8rYafQofakW4KWT8Ua6GBV2rtNwmks5fvVdflqI2fm7wPQhPH8hOqtTngCkW9
7pNp/NqBn1OFFzploCuDPLfZweCRf00nM7x/PRR2uYDQUOxlOb7NZ7rJ8raRFRTvIjXvDOM3NVUS
k7OO3q9AQdgZW2cGB2mEWlijKH7SYuRYhKWN1lNW83mIZk+K3mXwjg1LL57rNPeWRPW9zr3oQMNU
K7S7ygppQJeuybp9W8skjFG6nYUfHIrKx+HPD52iH1FFHfcozy/8Y2CXL4RJJOhh0XtXLs/LG8ux
8Hz4trZuBAKdZBGPk3ccyuZFjLUzoxSVvSiSbl1zv0OGGLw4Go4yiP6B6ye5Qq/OYQWIJCjKfdG8
tBoTR9KCAyu5wo8cjVOVMUUPa3wTsiACIvKXqTGsSElmbxYtR6B26NM1/fdqiT0eZJe8BsxUoOHd
n0udu+06kmRBVdvAIbZbCxszBHFyvm/NHvCZkvNmo2jH+7K81Vgl2IqBa2yFHjsWwPEx+k4u1q3K
IG/ADdyMenlrcFc/mWO1KU2TnQUz60Mnrac8bZAUUheS051EBl1HB58jjfqGOdaqBsNAqBVtvUGJ
jDZ7zGq7qw8ec55mO5K9zVJ0/essTrotwQyl/h91lAaEPdqgzkPP8YMz2vgeSGkrC61y31u4dcHO
UdodatvF3+xnC5L9PEetuKFKs/zu5Oit7HUpDq/sSLEAPbVQ35B72SyjIIHXjxaaBLeqN5r0xVpT
0brBMjfglMquNHW4D+joP6uZigUodT6ivhmNZL7oXn4ymr6LN2luJtcWz06lk434nFpbS964x0EV
YQgGZO+ALgU7W4XU6UIKbnJ7FUd+spuoHCNWweZFKKgmwywkfr9ae2VwNOBb91pXH+ky6OzJamS9
KwlTQDKbg3dqC1x3jVij/5SMTr1758c1dFLaSjgaynG2xkYmB6Eli0MwaqFtecrDoYqLh05dvMp4
irkJqoFAzx9aO7fXmj4gbGy1xUNtZPmVbuB3SA5t1sX3FShqSEkOP7trCcLjSYTglTlkG2ZHwb7z
R/mspfY260b9gXV6c8YLt8XeEnJDmfnKbFDDpna2SZCCsKKqwtzKhqOdS5D86Jp8doMq2/SWCPZx
ls4zogeK/lC67HVGktMHk5mWm88yG/RdbCBlyRMk+oqufDI0JwIPMLjrbC8qn0wsuDsP+OANDT0g
b9G7YfKuaOinwQmd5807mkPk0ZrE0uGIc6s5zLc5ElGCXF4DP1ImNATF0c2vaEd27kS7FR5I3UjU
uhMeOSOxrNBgeYUQ+Q87ukPqtUUr++zpnXGpZil4s+UCUGyak7R0QZc3K9STGJXWJmB1udde0a+P
qx9ano/T2qtNZM/p10eavxdWFkhyySa2nNtRZuKKPiNgmrlzB5ShNCaKj1av/4b62sDh+TyPyDDm
kbsqTVTX0HeeNUClm7vWRvCFbOj7z/O4+jwDV1T0NeKcIDB1UIoTeXF6AC7+oS97cWZaKs6zIuB9
GfYoSkUEB7ELdZGdooJA+WrIulKAmeBNlmOWY2XpP2xIRY5v1jQym+q69gFcCTaWzMr54aX/PnpY
X6UkGOl/MdgwMZQ3UYK2Cit6yt11MSQnniTOYwTE8Lpu3QhFk0Mq0ei0QYFUlY3W3jeS7oQc+6bX
NSBkQEBa3Fq865FejFug5BRspjCa2SZXiBsmzfzWjtJp53gM4JQ3TtchRXvfhZRV+MO1j+K9wyKi
u5ZamrrBFW/lJ9rX646Xh7psrJNMzfQOpSYJ8m84O9RRVISB3rcbMyjrc4HOormzqYsKbZba4osb
NKitC1LjrpNJdNWAwXzrWMx6QhHCVaxCYVNXDiuG8vY7WerRQUTo6T6sRIIgUqklE1h/RdGfMxML
ajoN8iXVTfyl8bDftJ423YDwF+7C8h+5NT4uRY0C/NECsNcOL2awMxzRakDtzpwRa+NWMypr52gB
6E+YfauncfGJC4MjJFvHh0o6Gg4TOPnwiOffUubif1vPP0XCf7UoZRZdqhaHpv/QQn0KQxToujGd
YjNM6J1qRl20y/0ouBkiS/XWjG5TFK+fSUQX5J7FvuIdqjaUGV0spw5uNCnf+5Oiskw07nw/B3ZL
BlAOvbcFIR+6/VXabewO08GMRiRTDSVzKpzflKxupR0WhS03lVU3clx7VmOFfeCjlaPCc/iJV99J
3wEl3WT0+w8yy2v7fcV0kKaTTaVsQNYq1lEPgkRN9C+egbd3mXDrUY30qno3SmOtOTe5aT7azjjr
GtZbj8JufuX3pmtjNFBJOKqhHa+7NO3wlQfguKARWhBGe5/lVkhD8FD3l1puCsBZ7yXX+0vfYJvK
WV3uSCcdWSJloz0EKaA1YR1PX9Mmr4+tcuRR9joZ2dKMg70BPQkmK/UBtSButnNRRXqdunLmq27f
mKv9hp8SrUyOC3E1wLPWWhd6vFkYqqc+Q+cJd7gls0X+5p4xNDEHinvY+uOQrmygjT8Pk/l6t8g+
3KEkNXqZJJgcycOvmxvTapz09HqcTpAH2LQK+0GXPK1uLFR6HRqhixNLOfgVSEHjtstxeuhHNGpV
Hg4DDwigzQBhr6s6v/EQFDvMPrO5MkLlVbzu8b7wvVCvzWZDpIcDzmPArkXZhtgTZw5E4kScb8no
HQmjYQOURPbvhGQkg/YBx7RqPTnxM/otudedY/L71HOmW9dLVjTS+iS9BxfLcNDxO0WuzkOGrGyr
Ee25DbDzpSnGfzPBbLw4o2k4CkRtN18De+6sKFajfzVjPn6XY8pWwq3HO+Yjh+eAfXNfcxbd13gp
zpbxy2JZgC0lxOJc7QhJtMCN6G60qmGjaT8gR3JiDg7xCoI0A5Fm2BKZzgLfGoaNjTfsimyLKba2
v49bmJ7/MW5hBb6no64+MHwjMN0PgWvPD2J7KGVy0ms0Qe/1rL3PBzaCi6wrtjSkSyv8vVvpwznv
xvZeTgMa/+ogeFT2v3WKhQOyNK1vVgmOG2uWIYtKGFC64ATMzl78bZHM4jdT1k+evyKzIP7mNWXI
HYQypRnfRK0XPZS+04G4QohdYBXxA+9AHxO5UoLbG9rJDthFhp5SkQAs7iNKnBr7isxBgpjhfcHx
z1XmddIG56p1TzQiL63jp199GimBIjSuStG/fho6VLFLu6aZP3xajY22iZzERdZxtNabie2N3jUf
l6FeF9a7ofk2RMoeQJdCf69dfNGQme3JOOP+quk0LOpq9sVf/jz88NmLP30V+rDf+1aAzfdpL/Y1
LRBpr1+ioXKuA7WkINTR3CmRk8fOdarwgyQvdXMWBW2zLkq0Y2lMTy2SqjP1EJlh4nP7tDScRpVv
fjBG/88PjahxNOhDU6AwihTzJG/+i3Hc6N5mnPRunakAnOPX/jEd+AtXIxLhSbjSmlrc+KljX9JG
Rpsmc1pAeH7Ya1r0QiOU0Bl3VtusZmABgQgIWUCAAdYbepihcBxbaxVXISOgl4Jtj2hZ2Ik4v3G6
0lgRQKxJGLZPaSdvAERWTISJsSpQvQh6ZfwySUEeiZu990iYLW+YyN2NHGJkmoMIPwe0lKrS4MFS
oMS2eDf4oSGzStuT2Q+fsUnuddMG3TQaRE3SGawng0txVaXNej4kYscp9vOawif9mZbXeY1sgq3m
6uyGRgWaiW7oQkNSICG6pSWWFtYCZdwIKujx1bxeqzugHYzVvCgrY/KiT6jj/nU6Mk4cDaABhneH
g6e54iBw1CpmPCsOQgLsMyfotjiRNfsBx7JFbrRp/06e68D+qoIAssei0+w9Q4otawOcT4MJ9AiB
K66jOD4OzMR5/mdZpCysrGxuSA6Ickm2i0hD5/Td79/KBr1136cTXc/1DHTTMYDxQWrRNX5OJ1ol
Lw0ckOsjmC2svaUZUViOVXFBQkzblGjVgxa6vrjyDVPbJYXug/aqQUCxtNxPblrGqx6UOH8w1Acz
RLuA72LusUZ/oxeayZ3Mf5pJ2GZ5qMYKqOJIuKe+bJ4sJvqHvDP6B3BmsrRP5kGcm187o0lPpLLL
vlzX42jvaOgPpth7Y8PQaQSOb3PRiCbEXIaCGnjo5/EgXHueyzUTb9eDOXpvuuKBqyreSiCv7gTl
V1GUKAsGuu3OkZHctVUeoWNWNpzTCNETC+QtTz3CF1LVCyunUjbVV55mPOS6HtwhEHi2c9euvto9
PxH8tgs41nJ3quaatxE0ZOA48d8PF21rIvhJQyqB++DbvE01xFV5i5DVhbH8rhvz8Skbh2ozdFN7
rMBBeDRFlIASPU+fkds+ExsgwiV3DtB6Twwb6g2Ik9sj8ELe0U0yY20hnCqHetiZRICW6vmtZRUI
Ehvy2FsujoyjYkwD9Zq7ssp02NGQjN/suFV1O11jySqTfNxohe1tTae1HmloA7a0JcDzop3Um8bX
637laUl6pKUhtrXQisr4QqPOZ+9GaCm4Lh0EyPxUt5EqRk5xcnHmsiPQIhjMPzf+UByBP3fX45gX
X3TjP7bgpQ+yNGSBfzUH1yf7+Pun0HSdj3ujwApM03aMANVkHtajn59C7CyzXqswcW0N3uEdMITA
IyhaSDfc592MJWkUoGRGiZB6hpCQkwFCA5BZK+wIjckTp2BkCRawSZCxJHytFDQzA4Ugbzn5ugEV
6oDI337JvY+gqrlye/lAWfslTd8lFhizkxRtCVTWf5wvr7YkWuYg22XeVwfYAp34QCOaPLF99Gcd
ynE9Mvkn19MJVVSgxzONqD3pWTbe6ekwy2Uyvson8FTdKXuhVjejNd7Llb3Zai+gsDA2vTd9bjLL
7Mww0o36FGny2jZ58TC6/bQGd2SGsOaAISiGDhyVwUDsW/mDxSrrrgU83lW25ODp+mMe4321uKeV
n2EzDnuZxdoB9Niv7sDlyo3v9/mhq3swnXeOdRo81MtkXXOtN2gmuTZH7ElQptDi7Gs/kVk/BigJ
1VKDyZWF9Ce2lk26IWe6vDPivjtPRjKaa7GjWf3KfCK5oXsNCNXqs23W7nFEC6d+RbelZ4lNnWZ4
tq2xq9azKpIS5R6j52L5DsaruDPc4yyjW/L84I7GL+6RZLOhxthRohvAvikjeS2ziqPXqbq18GBX
aN049duiKL+Q7J2CbmuQNb+a03jqSwkAmweqhzaNB7Cr5mc5mbuA1h5fT8NkavrvnnTSVaf35afI
dMa1YSb9TVIFYm/VLDh4YKFFeYcJsHqfmhcLG7iVPTXNl9S0rpiDvMlKzWQUQfc90v1fzzRh37iT
SbyPXOzkA9fSkA8X2osui82k+FZFyf4MTOY/5DWKhQps+3BagOlgKcq6ymUv0yQ29DL20fS99flV
PZTWY15q8qzX/jNKE5GmT3XwRfXW86IbA+e50n3zUUM70MXyF37KEhmu4HYqg71bG/Wd5+jWmrt+
t4ndqLlDVBpdNZSMuWaHOjWYVKJ5LyOTtLTr3YAAPV6KwVU0Zs0fms2uNG40fxS69+FGqRJlA8bw
DyoyFnH/mPndFbNNYMVYpk2rqo3Q1dn0hvxb7aD+JwZv6gYsuyJFwqMKf/+29dRB8/2Wx0PEEbk8
MwgCC1sf58PL1gQuwABUPT++wqIR0ALFFdVh+BH+8kWQs60BcLqP0zACf8A9opxEx7pHLz+EXMFU
4V3V9o2r+jgxP0bPT7zhVtmEhk2RmaZbWTYCdSfQNoGFJmfYtJ/RiWv69FenHKCycIhH8LCpRj3M
BMfDoAHQWQ4SfXuUzGnACEEypymbO1JE1k92nbJbZGiPUANJi8qZYt3bPkgGvPHJC6L83g7M6FxU
o7+KDNf7jN6AIBO2fB+pmLa6H6rpE8m7HKiLGAHhK6fJxVPQleHQMfezAZLzHSoDsx0NdX3CucNJ
noJYr66SjoNaXE2rPk7Pjey+T+N4/jiyrzPkGOnjcuY6/xBiMKyPy6inuw5WUkDjAIwzDP9DiCHt
K9f2gKg6BjVysIEdZqj/jkONm8nNiOEC2g/+RoQCxNDk+RCHZKHmIGwreZpWxMGt/DrPUFX7Gn/n
a5nq4kpjXbo1wX/7zIF7dXlSfLN0F4EnP6ru+FjDQjSoXqiLZzfW76a4au6GMukviRnv6YcTlKZ+
VRqompS8tJ5AMG2skcNKDzQECPmdkxHxPdLn2qqRXbvlbGLX2c+XxpiwlJOwGad877TD6Vd2i6zS
i1ODKLj7EmvtsCIqMe6C+K0qpmcafSAfi5USi+/zB+oQMiPPCUrDA5FIwqy7MRu0ld+daZvmT50V
Or1Wn7Ffto56aY3ripfR1ymdDRoN6arYreoz8FO/N3BZVR5Qjbmeat7d22W9ws6veGisLn9wkbrX
gyo/8dTLH8QUsXUqkBikIUBoPdDXwNjTkNxbv14JbrpNGKH4RjIfREdWcOtqmnMnhLhQMfowJRl2
t5W+pWJ0XtvPTHB26yurjH/6hxfWX37WbuD66CGl4qq2b39E/LhVbLtTOTVXYK1G82wVzunocEBH
BxW/ARMkzgpvw5YOB2pI4ZzFuKntr4Fu+CCLtotNq+vZllBBAVAKp8ZOnwjzQ9AgB/EocHoCp6/i
FDpnr/akTANRnnibPNHozb6wbfc8T1ihYkb4MhRMuJ0R1jZL9gSAMzMNWIHRevmAf7PqoiE5WQ1O
Vp4Dj21bnfPQGPzmni46D2wkQIL4QEOrGYK7vFlXlWhnA1DuoT3EmxNqAxqE7eHkaUB7klMS+8Ed
Bxb/zamMhnbfjBrIXZ2h/gfIruXYHxYcHI6x0ARoKaE7duAHCtH1DrEVaxy7IN+tr90YTR1cxScK
5q97XgzoAK+oR3t1ITnd1VZ/Pxj+bZ965kGPeP/E2JP04uDZNQwbHSsia52ZffCcMXCK6YAInfNs
6C6+Vx5J3viosjV1dGqPYx1bCdbfW0FZ3Ht54N5UzpisaLaOt+UmxZ92T2aR64Sg0+Cf3L6cjgKP
D8qb8aE189G8EHW54ELDdxmb5w/fZVBWXYladvouEuy3574rwFW/6k3N2LDRuesRpzsuYbpp8u7s
sdKAJUqvay83zpXlYFenWn+B3xfo7KYz93aJar8MnDVlklUPbuPrZx6B3p3kpUwroFdMc09eymzQ
7fKBZmMiQrssNVuhzGg25qEKEE0QXPcFNbM8jPMEAMkfC6poUJ0ozPSFlldaT38WFSkS9oK5Aixz
dSgqfYpXP99xK9Xj1SjAtpWiWPO9doO6qUrfmPXQ3NPOTo2KDD/OtxHpaJ9XiGljK0va5735NWrX
p3TkR7oSo//M722WNz+aBeGX4BCADB7hPk1Uq7LQsxXyquamTqS8HkgY+UJefxzzYMT+nVTzrciQ
3LHBEL6Z7WX1vfF4vrbbzj76iFjvitR+vSvf7hbtcve3duiUOYRSBK12kWkuVjbynwgrjOzOTrQO
SzavPutteZl38ajEHYRt/dlF8WfuTcUzKAtdQHOy5E4zrBzwAiO/DlA6fE3ztF3A7gwdrffe5pGe
4jnq/UutCoc7AwzpgLnqGzDLaCeSLRfW4TSg28l3l0qQSbHYNVj7ECwSx0W0uDp29zrxIqO7yOxk
OAnEvNtuRGGq45hXzeTZF1T88L1tlA5+abpzkdz07ly0XZo81AjRJY+6flVNiXUV4xB5VcrKCNPA
8lbMa9EV0xLodxf52akrykusykrR1Cq6LBYky5VFAwuyp4tne7+cA11Szzj4PnaIsX21rGbt8RGr
YuQ52wFL2r6sjfSxZMUdGcTc9VajUZk3BeqHjpPWJusJcPyvldGu9Yrbz3liumFS2d7TuBZxxb8p
xPg6b4LuZE3TdJIW+qQQCgDBAtTw7ueWPrXuXgDkGXbIzfWHmLf1LUdGN7RHy/9a2ijeR1L+O5j8
wJ2Brn6XZBxfbUsZO8exzfdJVo948WEfZKNPnyYi7Y/StgHfYdXnFqRd67FwJMKgKYq2bFntAV6w
b4EyHkNUQ7ovIBXYg82rvZ8Lge2pBqt55wDpb6+pNmzgZhACBcdQnic4IBVlvf5hkA+KZtL7lg5e
8SmYTGQv8lh+Tcf2kKapiFGGd2ukwvlT6+2LK5DHlVqrrTAZu7hllYOuN3XPXQvyrcR1wcA46MnR
1xwUDMcVKj55gOcRActPTT29m7t0p4Lm9vBO3Px+9wJE8sflz0TAK7AdX/cQ4PLsD7tyfLlyFKbB
r9ugt/JsZQySP6NL/EZHGSAKGrV448ej/81NWbqq7cb8pLcDkKBGOt5aQVzu0HmzUd0AcMmtclcX
fLjN0P52nYjM+CSLNAOPIf7X1JytYWBOF3O6ak6U//56Tj838WjZznfC5xEKz6WSWrqVqIbdNWL8
9k424/WKsQi2xqhpnhd2cf++e32LFXwHLlI86aq+Zbkgr3plteh/tIje2Tqdfa4y7XOUa2i/XSeo
78tbM96iERBbOa6lS+yepLYekXQCpGXUresKL2kRS70BWEoVObuBda0lGZ4o3gIaomSLwh0BNlFF
0vMES21033WIEvLmoGcRei2qsv7cc7udqTVjOFeClklchoCgBbulWlRj+b6sivZM5aRYfx2E5v46
weKgO74I0Z0jQKfPB3DVB2c97dBRakC8pXUH5NszJOhIVuBxWTv5gPbAi7Abhqs8djUctOAWq0Qe
oJCz7yIiecXsGrklz/yHmIGrByoR8j5qEHi+51mmZwY4QvrBxxAtLzIJkEFcXvXNZVp1KtZMfM/j
4MrTzAGN+dboTs2/ifCDHjjkYleWmrOt1SKOXp6fgOfTzpUK+ahRbnRsGVk5D05Rma+ETLxNNAxo
+Pt2BxjzX2SLdrmb7YB5TgaROcA2AgYmKk0LsfnRANnt2+2o7qa6BFqQFRF6Ayevd+Ob7Ffav7WL
49LdM5ffVVGs37cBW8+JQTWqAm0etX4z6+Z0ohq96d78QMGCuuafZum0QN440js69/WQFTcTsKnx
xrylAUEIiynXV6IbxSEZfGc1IjBzQGmGc7GtyNnzvG3CWg0LL2H3mQtWSAC+SUL2rHWCA8kWexHY
zVUtdYl1M+4vZrsebKbd0wB0nNnaHvp6R8MOPUBOdmU80iiOux4NxPwvUxJ3Rw2r8QVgJbYb8LiH
ZJHnbn8ZFdBMavdkbo6gEKYJSadNDOfWZHokZewaz8lQjce4cbKVbOPo2lXYZd9ByRHLhmRlSCMX
4VhMf1FrfEpWKEYFJt0uzVc1QZ0X71ltKrVwhkcWW8O+bJDwnfRpM9efZTlYVMHvvBW9VX12I/do
eoFxQbTSPPml9FZUvVaIFusnQ8mdEDGwWFK+c3eSaNzSbMpd64Y21KYKaVRVVZPWlbfNdewFaEiX
zsGiXbQgBAMev71P6mK4qUFJtFhkA/e28ST/4qXp04Mb5NG9ycWdXxrx1wI8qatO1uYNz6R/9IHC
WRtRmnwVbvP/Kbuu7rZ1pfuLsBZ7eVUvliwrcUleuNIOewULwF//bQwVU/HNuet+LzwcYAY+sUUK
mNmzN1BV0nqLbc3egILF2eEdnIKB579EoqG83JiiQL+A4g9vxtQE5XGwJatWQwaxiZNdIkmwEG2d
bMh0iT7cVjTkRov2WxVH1jRBPm0BtP3ElOFLpBdjvy7Bh1WXDF3yMoRQjcL534my5eB77cP219wJ
QJOS0AI6dkyLJlIgDspvSZ2vKwf9KZOZgArFH4PhPOfIot9Ddlouaul4a4v1wz4XffqkVToI14Dq
/ym175ljNd9b5ntLkVnj2QsbcewGOa5bNwpe68bC5x+eXsy+B2bjfQ7tPN06ai0XjC9/rmWFdfPd
sGO0qJjteHbUWhJ912WUOvX3IEySHdURhV6ES0/LnQPVEckc0Rx0oDribBKRkgdqncn5/xU7rxxZ
br/0AGGDPq0ABBOp3G6RBpWx04yiZwur6cO14Km/muwa2ZwdSNYAExaje6mr0r2MdhecOs9ca5qD
PRtKAO4FrQ2bHCxFJ/Ig39wHNVtjCyxNfrS0xtBHbaqlyMc22W350ef6Nu66ePDBft10W3xIgA4t
7fbia5Gxm3YJgLuCsKNFbVXobgbmmwFkYIfBdq9FGLCXOHHYAdXJemmZA3vhdq5veAq1OZpNPQNs
XR4TB5oFRwMoqMrwQpOQPcIfWn8BMktc1IJW2YSvLBXsYKkFM7U+LdiMWr2h2bGRtwWT+FehN4uQ
ReEFwpMJiC3j7K2p7Rew5Fv/4CsRGLb+VzLKZOEGJntuEsHAtShBmFwV4EdNvWpH0eBsu0XHuvse
jdJO90sigbsI6vC17MxPojLM49hW9q6UzDwKdTeqMbqjMZr9V7+yFvZunqU7GptXobsPfv/zT4v5
k5ePO9o9tVy3V66V2OtpdzZq5rfMQNWQZkHDlz4x/jjN9Sgs7W1NqxeT/d9jwTymHYy++xaisVOf
UlKUeqprgCuTIkRm8z0n5YQsPqKfI1pSw0Ttu58KvTWeIM4a4dSZvU1NEFlvbETvx1vqsvDj4BNP
YuOpcPToCWv2xbAAY7/21ORmeHCcHDypA7Neh7A6EMVf6IOC0wGh8J0H6r72q90Xk8cItoWPHugR
sF/R03Ln4RlJB6b1ZThCmz1Uha5YXUKzHjc05lItTF1oLAF2fklj5OwC/D75abIH7xAf5AZ9PuHJ
H7zw5NV5NN3hzd+uO4aD7DwRtB326GRrVWpu+raAmmxVGng5qO7yivcn7qFKIvKevXVWfjRVE650
umfd1cyXQbnWcX7v6kX+5EpwURaLZ0svbq60KkcZ4ZQ01d2q5CqbcXIF9gv9RanxVjWBcwbB6TZV
lao81u1DJ5m+FKrgILPUWtldH+7JDHr3mo9eBkIToX8C/HlLw37O7YOLxe6CmijYAHHzI2TaV23U
Um3bcyHwYMJMhA/NDrMEA7mdilOCpB+ybPqOrOmi2wCzdU4nTn0f3s3iJQMVktCr1ho4gtfpkBaf
ILEJgJIlnK8ptx66YADmSAeVLFos41+Dk0YLEN84L32E1t/W6rzHIpBsO474kEVtHDy4oc3WQg7F
JzcAy9pfVgIM4LZSD0xPghyXW9vlwUr6twyFRQ/Umn1xgVIDdufgzNglRlpc8JvML8A9VQfAlN9o
aL7EVg+tY+fVrixQdLIW2fSy5TsvluOyLB30HJp9fU3kr8GMgCBUDqiEaMDPh/zwwZ9MXSbB/tbi
4HpWvtAcaMYqGHwU6uzaBvGqVoB5/P7YVc3NloQFYlqUbDqwQOEl+5AY4DWirTiZlguSotmk2UQH
G0eayWqZARaJomwsun9SPQJdgGTRNW4faSdKF5np4brsgnBD+0sB2p6rb945JAO+Koe0iTbkTw6/
V6CQeQVygLxptb6hVW4JBHxw24vdROXaLD3wQmhVdgUjT7LoVfIpVRyNA97814al2iHLczymQ+5+
y0+K8eH7AOq3dTGAeKdFq9nHwBhStOvC4/qSfnrrRdAaGpJiR22AbmxJHJiS47TXBtyvnWY16dug
agCpDWWOoWKxHoyhO1P9ljLKFfZDNDRZqrgbDtgaKy+KYcGApp4uakA32/blNuP+90jL7O2QK2U2
CBa92OUIElvIsvEqD44xcdsRCXxqiRX2X/4RmScolgWNthAQdka+MkG3xj4HcGWdij7cOiJE4lu1
AfXUEQRWgL0rQwHWUdUgVPTGzWfqDQK7jXv0JATXWnvpcsP5iVoUaJdCgOU8iJRteFlmB9SXusfY
ygDDMjPj25++QZtXky8okiG22DuLso3yvck0+2pFST6dpZGveIyMvHvpA5dtPnjYdSneRmmdG/9L
piCWruaPG7/2wGnlVOEX2XyFaK/8ij7UcdOKpti1zGVvw234g7drT94fhrEIRH/v1x6ykm9M0+D4
d/Xtgx+DcZceJaFMlOpA8Kues6Gyb7P0ENLs7DzH9kXXrqxQNNu8FtEnnHFXMfpZLmSFPAm3Rt8X
KzLRYAMPUHIlrc4vYHgPNx3Si4D+ogtzInBSCdMNyL7KO4qnrpS+vpmpnXJTqQwoHyKAtporsG05
5LrS82gM448GIsHL0NTcSxta8b7zubvldmhevayWC/qL2zZE+367qsTXBW+ubQKxgxOSNN1Cd4pq
R21j1EDGxjg4OJ1/pU/Z9DFiRQVOnzyEkBy1nPnKR8extwVwBkiPP5ehQC6au2UYgfNpmcL2onUB
piDw3zdQcwdgFj2raIBVd2Eq+FGNRwpNm6jLPF7x9jgPkUes/A3484YfTJxUOdi7o8BNnnsrrpHf
FdnG8GTwlSVAC3njN73heIyzOgafvM8+2f7w3IFm7JvnoAlcdl70GDtlck7AIrqkiSoSj+BNSZ4H
v/6wIM0HrXovvC8IZMozNKi+4GEu913bx/iAO8/VkKKxjfiWpGOUfNUAJkIzNJZYPnr/oKe6qlk8
sE/l2IEsCpw5EvrpTo3GWyRKIh1QsMOQsXoptDJaBzrSyRUfzPo7K+MvRRkEX1iCh5sNDvtSxPI/
7mj2X/3iBADLgXM2rSLVXajGPqw3+bncX+Rd00DcMi4fzIIVS2KDx+c1BNgsMwEmAWm8aB9LKN2+
3nmp4VaT4Yrr3UsTsXpFOUBKH2Z2GR+bJL1QMnAeTxvo8Qwmivk0UcX2LY/Ya/1DVPbalFr8r2vU
UM9d2uxXUgV403dcPwMija9WdJx+HRoIkKi3o92bPy2UPp8bC+m12VW66ltYuRZFuukcMwApPh3a
ssjBVsqV2A6gqyFQl9L0QEJcaFOzHHXMcXfQT8pr7p+rcEqjoUR6XyDdtSO+gpRVSJbyXKK9zUob
dOblaFQssytRHbTAgS8110JzoMqDkbProKWYTLqogLEsvptp5bx12NzaaF39x4qNC/Iy/IsHUpJl
2Ap2MR20OQuWNSo91pyMxOnXdTa6n6th4IvRxoFfT92FYw7WP32i3YX7hncLl68xTuZo1CxdIE6i
ut+S/GCSg1xuUjoEGxCo6oyEDXtPDtM0iRhObBEjGCAtTREagqlvD33Rl15nfbR+Nw0vHTYZd3/U
wFVthdaBF1blXGez54b57AMnMs1SftYxIYWFBxl7ywrc+XlpQzY0HfHgJeog4KmDgKsOAh+n8b2/
nDIVpoib/aR/GHfAQCpQ6/T/hqwOe+ibYUUssAP19wJfPo0RAyxDXWd6Mvt0Y6HTCw0hqqlYBOx7
XbnWJqeW4wxsotM4NSRLZQu6pVEU/36Aw9vaTGN9ZF1NgqMnbpJtgyatl30bt1e6gPYCFK/50O+R
Jm6vQMHWTzz6NDuUbhjtKCgOUSOGIiMCys7q9+STtK/4owE4b/nOy2h6n231ODi5frTRBPeWusxa
mVGAz0nJg6PuovpdsdolV/qWQZ/h0QPH5JnbANcrpK5fDtExGSoAuMRv0wEqYAkQTLmkX57Vsbd6
BM8F/dqIUJjuCj/60tdgyIhsnLyM+LNdQ+Q8KVDWtpWQSmcg/4dPNm6ni5pGaslYTzMgFu9XDBQK
R7wJA6PHi+27RGYuXRS/Bvqv/D6N/5d5EImcosJLgBkAAQ5oA3BYHhvn5IDQc0mNJdg9Iq+RV9GT
3UfOCbJq2ZI6SPA6TBYJhOqniQ8RPK0vGov9tV6v6P0/X+6+KAwH/cv/6WEXWbZlOtA5jQtk9dgM
xVM9oksVnARocax5+phbWbnqDM98A2HSpVbseDiWAhGZd9/mID9ub0ERM9JHHxyUq9Hqx+2tYdMC
oz7o2PmzpsctWoeccg/WJb6R/Si/ZJm/oM046CVRKgZw76EEJ9+FJzYwI2oXH2X1M9gU+Oc0j6t9
OaAyQZFx700OHbYUov9kpZZ+pEsxOiCc1MztPER3I0oJgIwoPxRxUtApqNtplGLaxtjeOc3hUR6i
UAsWvAhpcB+1d9/Nw6fJwnbfES67UIHDARG9Xwz31h+eNEclDbUKxUUaQDkx/m+kqIdFlXVyS73/
U4v/PDj1/xMVAA3mfn7zpDGqe9CE5qThJtIH/UxExb4WWNsA7Za/4YwfbCPM7Wl+0Lz6IYl6dLO7
KBV2PeRZak2XL4N9Ieih0XT+A4NIzYLM2gMX6aCV1ZZgi8zp8FgEEAGloKa7JCq50IVQ1+Nu069q
w0FOhOqR6Ly6kTObgcy3OPf+mouVc2FyKlQC+f7R5W4piivR2bYNSv3XFCE1+4JnoXsIwjw8NZ7+
mWh1iEeHARW8wIe/2xO3Dnl0+viZJkcgyhaxB4gaMCHyIjQNDCqa7Ww71YstmlpeosoHNb4dGzfa
HGNbOn13IQe66Jl3C/I0rQgWg5WGO0hJ6ovKLqINDo7t42hBrDK18TzlSGtZWvma2MJZsSoJz22o
gY2ld/Nt5rH+6uWRv0jbPPrhDNWy41Xwy5Luq9EW5Wtdo6mFggpr55sS1UYboHKihs019Ad2Ts+g
9qnU40xRVeuyQSM1JfbtwhJLswrYZoa1umpMV2NTKSA3Ic9ANn2SOh1kB2Hqg0YarYPOWvgJkE9J
nABqIdBy9WKE7avbe92yRI53NxXcyiRBJl4D04/aaNClTZ88nxlXMmZ/5CisT4byj3UQfdDsaPqf
uKHlJ9fU1yNPg0ci8rFLgAH0LIpWdDanbEGtQ0Gg7oMpwxBkgGfxJAcbOhXD/jJbq9mp2KVW5ygj
LtCwPoLUb409VQlpotQ6R0Wl6NPBDb7ScEZd0WADHpVzlweYyfJ1EAO0N/nR7OycN29DrBlHl/i5
iEiC2CVmBe040tbcSfPDPDSxTnAPpxYN/Qn0x2NaXey8NvqJLwnAAtpkOALwG+ykdixUkd+IE4Mf
0sqsH5rmiGIVdiigZ2xWsmqcJR5PVCnMvgddZ5BXeFDqbxXohjoUMTzt4W5aogf0QYu6asuM4tto
GcESfSlI80hk5qoer0sgV5YhnSDeTYjfQGgrrIZ1UdvVsXIAiAEjWX0s1F2lxjQcNH6DJSBd/88w
Ntq+9hwoC6jSJV0AO36xm95+IIs8XPToLOiv2yPzgbI04CX4qkISFlyAWb1Cu1qGXE7hn7qmC5aU
PY6dJTiSte9pUNcrCDRnpxKMKTuf6W89RChXnSmjr22gb6czLau/JVVpPbthlm1KR8+OfpIW5z9d
IZzr/rTa8lsGYYwti+MMVZbO6EP8p5V2+7Wzfeyk8f3o1VCx163+S8EkWtaA23y0gQnYG0EHxTK1
/XVENC4dZLC/jjmbghKQGLoqyIk7tmxCcPfmhs23ExtpEEionmnfrJBryNVGttzrPNkSfwzxzNi0
MZxtuiPyGbrDMdTc4lh6ncdbCSJ+5C+xlaTB0EKHfAoWctPysFETKb4nvWHUj1DXS0KwjEMS1zKN
YX03dXdLrnT5ONghuzHB9PxiBx2NYk9fk2h8c5Zk0nfhbE4oAc25zUIaBjv0d/NfYwFaLvZZBfak
NsjS7dCCFsvqM3AUR7zaDHQS+KvdCBCeT9+0TNiof4QWtG1TsKiDehAMDcaoHnFUnM5eXVnnwtzn
QRmfcwMF7Wk80tKbs6M8bIooSmGcRFktxsSpTz1YMR8nVkDUTUCUkv0gax7PQfELCdke5LeKN3Ce
gIDcitawLehgoB1GE3sel1M8+TYSgG3m6zmPt7ql/QTnOQ6OkTRR1zKynTSs/GpXuYmTFT7D3rDs
wU/80/BQNPXH8T9cjbA2F/aAOu8trVwHrYOF8bGgP3AZS2DRyJ5uTZ23qy5DCn3+FNDdX2NSzY3D
FU3lYQ06R4hqqAyYhtPKPvZDa4G+UmAXmrB/7qLKe5hnfS21FmSWWbJF5xc0qqsrpd20yBGffxut
aMXnSL9ylZDLgqjftWgZOziVlGerSvHtDk3D1vTkufIKeaZxEeM73W818BF5XeGsaAZcmuFyCJSk
qIqdZmwrwb/eKE5jjdaaBa2TjzrbptyMF+QIvRn9YfBkc5o2Zr31GMrIONCubt6rWb/HJx422r+h
/vQIiKGOLKv6BL/TualxWuNuE/gen5rNuAboOd2mhWdcONM2oCpxAXHRzEdmQX2J6NOcyEhXhpk4
W6JOSyO9ADcxthRkRl1hXhp73HSVi1DAae9DDWvhZ2F3FL4HMHNcGxNNZQLW0OQgzEZ/aBNwhs8z
XYx2Ka4uYLvUgAN4mCAKrC0PIPTZEXXhDFiYgAmcg/QL6CtQT0BmYRq7QzBQbBWgC0WBHYgSgego
kWBCf0wNjb2oDZ47J+yP+IjzJ2L/5kb4MupmdySi7lY1R6kh8grtBEfK+rdJ/uT2HkTruHl/di3L
/VxXP/UeR58klhY2DkPzwBoHqWgjkmhHlmBkv3eQTdeCst1M97ST8WwX5ExDdrYU1kgCHgHGRMj/
0qTR5tB98YcrTf7pT1YCnvX14Cr5szhfzB8M+jj1hVJFkX5x4/mj6Xlw/sjRJ1C8e9+RiHWyuy0x
r02fQUOUn+seO2bwbY2LuNbtI10yIpHRFZ/MqC7zDN3NY6xBlnYOpgkKmyNoDJ3N5UbziSFVJJB9
UjigUX8e0RH4RAZ4tsUeKROhklRo8lAO4Oaul5AkYVsyacIp/xrUxF15ydxMO/EaBEa5XaJxd4Bs
rLJKO2wf38ftBDv43A/GFbW8ALse7O08hpiJ4sad2mCKIwctxZVGWi1HZUBy4AGUQ44WkL0Toil+
Crfq+skYci6dx0JLFhBIMz8hb7NlrWW+tn3jHmL0pIC4FGYJFkIwRVrBrkOz8Wshyk8hEA1PllNa
nwKZbWn4Q5DtodU9xC8G6OHhrYbcIBVBqGqhu6zf1WHQv8VJezee8aFH6hH+CbJ0sz9IUfpdj860
Ezc4No1t+iX2nfg416/AtDwNGYBNRYqZ+Yvui/iInmA8Tu8BH0yKp/JW5+VTPNW/aJz/fYiWnRsz
vLBbugK6cd9DAD/wFPTyxYuMEGpl/3lXQV/4ZUS9/6+zFKG/z4L+FITqhgHVA1W0DqWzrFmRPUwm
gwgwG5BTm020DmcPVHBjrXkeW4DzBvCaWfGSNjTMMsyNNQ7o81A7GFaj0cwdkOqiDU0g/PtZT5k0
S7E0ayvnOZaWspN6OAiAXBqwwsfR1x457l1vQjqM1T4+SFaYLdHb7x0Np7ZeHYjSZZA2e05StPq4
mvuNvPJ6uA+SoweabjSGHmkWKjFLywWvKESw5r+O3aFDc2iFvpz/FvPY9He2tNHeWDqyyh/iRIQ8
8TyWDhDXA0zQAEOKcaaziyQ4c6qAyWTTBSwV/i6HC6oZ4d04Tc6+rnJTKzWUW+AqrfBvLjRu2PZD
hmTtA70vTM2yF0HM2C4ORrSHdV54taCyp14tdEk1s9+BCztedhpKsMuuA5wUPKNq4453UGZDjAQB
gZU8TZ9M8FaiTvSMCkP26iUg3hBlmy0d1b6kWERWQ5zIA7UjmdXLBy9qZhqrZIGG+fpBMA6+tQgS
XySaxxUPGt3NF1OLFU+T/0hDwGOVJ5/Y1mYXWoX54rbKPDGvR6vEtYttJz8Eer2W6HbQVOu6rydf
vX4InhsN0sN2iiOdw/v4zOysXTG9cr68u6Z5PrkOZXlzBUgiPnsSis/vrixBz8X7qh9c/1x1as/w
+p0+FivS5KMLCfLRnZv6xYNnBwsakuDRGhezS8X9H0HghDsasqkTh26rINfWucyT5ew8BXeqK0ct
SBPTGK1tDqY4OrW/isDFu4iKrN8yHMUAp4Zitx81IGZIUlCiePZ3GqLJsIQo7GLyqwZvDdgU+JRp
MKZrUNXmqQWB392Kd5G/V7wbolsjG3C0H2x7TaJvWWdBYVCv5WQ6ludfrS1o24Dti3ulPvhxLpYV
NtgUJ8b0FpdZZYA4FGn/mCNJudua9ONC1SD0YV3NyKJzPiAL3XN8+bmi30AXtDmmDWA2QZR260z2
7jO+P/8hhhzLOjsW13/itwl+6yK0P1XA9m38NufHXlr+gxnW3VrrPfcZtF6b2zmERQP6GRQPdcsv
RPld4Bk7JI5eLRxHHyFUD1XWZe/5fNspijjy+bcImoQQuH5mjnFIqMIYNVCY5jpaKBsobvlNuKNx
P2n0XW4NzZrMATrfC1SbzHNlhSW54dTCwDiudoBhx5G2DovyKQ2N6jB6WrIRQVa8VdLe/c0DVZxk
09VWPnsUDvq3hlbe1vjTI+Zu+93pWkhY+r49vVjprYzT0rhB5tS5e9nmHVAQpfKbv71pDHXiS1WC
eNDX2+FLhTJUpgiPBKgX0VQ8fjUDPuI8V4wXbXAguOj1mEAu4FFYOUPFxR2+hMJ/IJak9yCDl+Ny
1JCNdxREt11d8kQ61ZknzZ5D+XxPZCBd0ZjFgVcNW2dej8w9sYzQFF0mvhFT8H1bop4zmX6EOmZu
ol84xEkT5SkuTobqfi5CeW+CTuRm2mNrPGuudj87x7ImQV4KD3y2SKMu2YaVRHOq3dpbp4nN18xI
fgWct495UWAHWoJhze2Bi0M696EyI2hyKq9/C9Kh9f7khPZeaOHTKGW4n9RLIaYkTtkQJKivYYbL
OtxPiTURVP26GHV/lWD7vYXYBNuAvKD+UufdPq/y4TOYdyK0ZUdKkg3jxZDg8Tal9VC1gFEnUbKj
8RAVpb+F9zyKp/AgtsX+9lUlan3Vg1t64aYWf2myEfIayH+eC8HqvVc5YpdkjobGPB3k5WFivkKr
8IsEu+I/JVujZs1+pTl+330t27toD2ijvfMeHeLjDBT/P6V29EBoB6VtJqE7rG7pojF2uyPTdA2O
XvUWPnXVb3VU6vANp0yaKUNXVIsPMXdLTrdSauKQdYC9Kf5eZrkShEktJBa4urAO7G4jk9qaxiYn
WWXjMR1wzqesitVo/cZMonoJNPLv5I1KzaQJMMRxMYLZgRQe1MVt6+w84i2Qi+De1zTb2yIfJkB+
lyxqQK+3Ux3WdSF/zvU6u6WqmB9Uyzuba86/2CnqRthgZGZ/0HDc36NLSxwqO+3XIq7Nbw0kBdM6
/i5SdAQ67hAcJLb21xGqDouwc6PvcYo/4Ogk49W0hDjg26+bInk2OVAk+DSHdYds9DkvGg4S1TI3
VmEoGzwDOnGS1h/vEi1tXkUv7MXklyIBZXKBB65B9/XOCh1IvpAkNnD9w6KrS7AyaXb/QArZs1Z2
paMuCX1j9foovK0Eki98oxAG8N+6d5ROti75zszaFNnYEQRy0PeSzZMvzHTDOnTm0KnjwxiZ9OKU
qbj5zUcUik07NOHML86a+Te/NP5xe8MNlgAdijDRL23HnUTmdARNUWW44ng3OnipPLZj8AOdechG
Kou8Jxeyo6ACvvTuVkTiK7pixWamOyqbDj9ntuluvtSKSwkQu1fXEM5d2Ozxr6HEpkSzhUR3hD20
2QbgS77QDbDGGBZy+ur9V4pineBL/rPsITALNPoLvRYH5D9AU5vFazK9UbbgSf/3IOj1Rocy1k2k
8j0ITDjbJk5/UG6Ckg+pxv21Nlb98kMWjHnyNkHOIwEmZu8pv+bm0X7KOGf9eIzDMb4MLtsnSitc
utAKB50X/qpDD2VIWCiAAHQCDa7jZAJptbYgVbuZfM0sPIR43YAmAc60GuBo+2lSLalWS/D9OK1m
6dZtNTZG49EqjAgNE3iwqs5Bak1nzmfWAagcqt7jvo/X0GeKvukVPjRWZKHJIVWPr/LVS+5Ovq7j
o4/CBklX7iY4NRXmkShCgfIFNNQFSpTMAUqelwzCyxzkXc1ydvYU2Siz/HtnNur/FFkU74Slj3JY
GaB9OruD9zp9qeKcuw46vVrnOFhfgtEWF8Myflh+w/ZkMSV72JXgNxqawllGwG1faKyHfuoJGOs1
udGF1vgznMZ71082kJo6pmgwO4yKUNtgJaS4bRv4AWUCX2VcwSxORqdYtEEYC4y6k6Y7oRxQgM4f
qjL8Wdo53pia5n3qWdafyJcWy/wAfXXKt4s64wpoEM3RirRY2kJnq+i7EpI0kXfghehP9QCQn4PO
qxfeB99chr5vGzrTUdk6P6B/BYooKKd8GtFBs6GgqnBvQSAUG19az/3mg07hK2BC4Hw09PI6QiLo
MUY36pRoiXSJHn589B9pQueochHiFB3hPbjqw/sJgrnOESDtuC2F9mb5lSIytdQ8QckcijDGCogh
5AQAUjLBacKhZ90pheska80TOpcfI9K/9tUsYMbuLlF6q1lf8sX0EHHoneCta0O4EZgu1EdkcobW
HkzZBtrBF/VVa0P7cXJJLaSiG+hCLvOIs3SN5Ey7yMGLBQbrPnFRg9atR7VOZhfJeRprNHSgqHUm
M/XyYZeZ/A0MLeUpL4GJS4H8Wb+blptVb9iX4LkNONJprQ0M/Ny0YbLwIYjR6Kz29L1rDCtTD4AI
ywaoeAwJepjt9KUqm/yEQ7Y7uWlCDOjX7b09RSk3s35tUi0+TbWjAerSdpY8TpY6tmRu/MECtfrS
AWX3hPSuOVr2eqjx4APn39i75rH5m4bGcgGEEn0j0cWFKBr2Er/HyJn8LG/0lsCK/2MHtn2UeC4h
Auyk61ofbJBy4kITH0yI6NxmP7iMqS9AbAtKyQ8TZFKYehx8T4QHqnjHZjKuogHPpynRq05j8wXf
9XnWdHfDVA0Hl7QEQXUCklZVNacLLeny4E1GbbeUXepDQBHbeTaWSPF53N8TS+ps0qyvZjXlrCuq
o3mWNvu0FM3+D7E5mKtvyebea8aNKPBbaA1mLTQFq56EbNBW3DwYJJGbgd4UuvEgbaVBukjl2fFB
HED4s6TDOV2glyMPXCS7eWhOC9CpP6oqbdUl3FpWYOBHR7FKBZA3OaZW9+QmSbqfcgtzMK2MRPRu
HqIoiqexeWWaMEv87m8cBSwcmy0Y7LQrfr+rHp0zj2RV0Jfec2TCwG+CyYQH2tV2snbB6iw+0Jgd
9ziz6wZUfFW4ukA9OVkLbYBCswrI1KVoPfQw/14X+IL7daeF3telUOQFgn3jvnmi0H6BDvUnj43q
tTDrDEwfenkRBTe30I6XB/B1jQ917OUby43tq1lmGaQl7Oorb3zohVSgasyrL7RO0QU/mVHe1oEq
THVBw76xjcC+ebCzAHxphHUOfdu8DKBY3iG9WW4SpQsSZeYiGdIKqI3/GAcrQvXWg2P2gz9oC7sX
AyAPsKB9nYCdegkuhdmEktW9+T5rh6zchE3irHNugAaR4ezXuLG4QqzIW0D9K/kRWtkyVkfzAu2Q
VS/y18Eo3JUWO8FJB9PNwVNBndGJqyHau6AiBjIo9RykNN5rNlOdhY983Ym6nSb+vR6T23lz50PL
+JXN13ZWtEiUo+gzFYEK39lWQ640uM1iyWUxrn0lm4PzZHn20gxthaOaqYYINSylqgOalvQg8yZe
5QVfTczcaZgHiy6Lun1HUhzoXjhA4ZEvwr7zKxzDkoPDoW5Is2GGfCSkjMHyobYFZamhhylFHVqF
Epc3LScCq4VCLzy4Wk7aIMmStBlQfgKiKBC/BtV90Tj9GXAlQGCR0jt6lfjaULpXcxtAUMEaPMlB
kthjYrNdpgLIqoGjOkZ295UsHcwdT5pzahWaVmlKpaFVbL3BFZtQ6UYVmftFz6V98TwePOVZf6Xh
JmbFVria2MROm77c5OTAQrFoTm3ei2dSPTGwu8c9aZfcxrlq9QKUVg4hqgXOdyLm0V3w4QfYBpEV
10CfhHrGILWD3N27B8pF3QmtG/qjCx1TVwa2u/KrrcX77HyPZABmcmWUOAndYR4IEJGKLQ5/2bkz
odC0oJC8HG/O03oTcCKe/Kah4n29ybYcY49m0Hod+uhjn7BapmUczLHRzwQESkqW7iwbxwFqvKKx
d48J+eXk2Y7iJzSXVlsf4xvAbEGeApk3WsSAh/pgTj+hVvGV8qDF//wJvEq19aiJaJMBOQHNG0MR
/aCoQ6bsu3pHZZvZnGeBVsKswoz+LXb8c6kKwBWz1MHmA47P0Ey8T4RgeLcI6aAsfAt7n94t8qRu
IzUHtSPtYer9CLpqI4PO22qocq7NsJFvuYmzRww+yEdmOuzqmsmJxme30rJubsIqnUfhQV65CNIN
/SP61DZX5YDGoNlsksydtAFotvrTpFmqeQFheYulXw9IKaHPqZzpl0ez/0OslwMXgsLqL8LqD1Xe
nNyyj5FLAZJfL4bm5OQSqBJFreJlTnMKahT2kDMFWYIFCHrkxvIR3ZlHwjw0SmROjv4+GHz3kYY4
Q8NMCvVmbJMhTwd2e75rPd26gSRUOJRqpnBCVUBsfM9G6T6ifVN/BAL2JbXltow6cA8hjby0R8/7
GTD7l1HV46sIIHc6Fnr1hGOgs8mYDB9iLtBHqzNk38fCfkwBNF2Nbuw8CxAF4tBRed+TQWzBl4ol
Oy9fAkbv/5QdvjHVkqEFWcsSBaZpSaPxQpSOymLjABAoLZZcIZChr7Wy8Fdk0iU29XIxVPiCz/om
vdIYh64T1BieyOiNvDgCs/ZjjpnXSXFMAcPyn2uAZLc6uLEPGMhQrv+PsuvablTZtl/EGOTwKqEc
LId2t/3C6LAPUBRQ5PD1d9ZCbWTt3vuc+8KgagWQLUHVCnOGUacCVlsvL04UVxdUNfOVAZx5P3PL
8kIC9DS5Z33I0PUPtVkXzYzpUpPQuzRHBv3QAOVElM+zLp15MTAiEmTxZ1U2oN5ZpK2xoCvPBkqT
rUDSo023RfN0W7Y1dv6sWwSGM9/WPD/fFt0RCRKJd+TitkYPdEdDAqDQygXE7yLXevNoY/NDoKec
ajjp9LPgDi/VKh3A4sHqbp6GZOmNeG8jBHsmZ7Pah9vp8iQlPXLpgUjkHrJ1yM2tWdfvBLJJCJyO
Yxtoki0eSlkRISzJNPkxNxNMT6icoJacdVtNA+5qoD9jn8iUrcJAih0lvw+Mt9UecKhYPLSuhnRr
miKNWORsPdhGta8avAjR/04GfakHvwOaDUiBNm5tgD3djM9oKo3PdFYH9fVM5K+scqLT3TSpdmr4
VnjhsJ2Foo7ZmazR4tot0Q7MVn9ya+I/uo6MGuVdH5eiM3IQlFm2by1tuq15ftbFbaHRKDrd+SZr
lJKgQOPvtzV9Rn3oF0aJ2udRVcFFyQEwYiuquTbxp8PuvQVaiDO22SE11JdpGKWoK6r8NBjNC9di
5wIqK+cS5t4XUdXx4WrjAD2QfHZSSip12lz9InyF6yidl5JfNciQUixXYJw20IlVFMfAVK0jcIbU
ZRPmw7uniu8K0qhPDH2ERxGm6pJ4ZuT8EBXZzbwDSMZZn/x81ic/d/NunE3+5+sSXc0/XVfq3133
435sHgcbM/NKVEcCy7RZoakhWmqoqPkFMCaAUAQ/sEzVl8yMowfX7vkhKgdnVTKr/Oop8UNVKvGv
shre6tKpvoC/FOQV9uDservTLllvR0vS+O0LxLm3vsAS46y6Nq2+coCzdHiZMp6Agzt2o7U7xOkW
2HPiDYvUJbcq7bX3vOZglLaz5FJNhhAXImLNOeKZ/WQz9kjzqM27mpM3aR6MijqZo9QOYK2lAqjr
6kIogy0HKl6hlejDZR3bocgyxl6oA3YLR5tNV4BOPcuuGp5a60vdUrIFcnMnoC+iYw8gTM5oFT+b
MkIXqYizF0AzWquqaZ1jDQbYfZcb+SaO+v6xNnsUneR6/C7N0wyQm2DEvTEH2kh6Yy7Q8tBZgPBK
/SzFfqW1e+NYm1XiJ2y0DgoWfc/oE37OG/DI07xhCetQJnH3p/kPfSKVxL/JV1o3xp8Tve3tW5R0
HRqs0M4QbgsEKw90QERj3NqpvTaUiE9TNK8EbXK4m7sbTvZKNgITafb3Bzdg+xm3IIBZ/7va7D6z
WoC2o0t/WVlF8JjE7Q8jytIDa3SwWNNBO3S2wUCqGCuPiYW2fVvRHhEjs8Guq1igKWfAOJv1TSOI
/MRqx7VBOqKpfthhwA+glXHYMiiRr2iSx+lyoQoUgGCcrtTZQEAA4oMS6OiMqYZgzXi1F6OXvmvZ
aCAZzAXQi1wVf0VgvoXlGF1CtPwti1T13nReH8IEfS4JUOFd1Ay+j9JIqHZ+0QKmbQ0BhK2sCK5G
uTSqLcARyj6XP1zJE6qKF0z/z1f6MFIVZwmevUcC4CIcrQmFi8ZA0wHiFjr4GkCxy1NScFygQXtj
m/pR7AGQi1C7SExjv1IDGyCLqY5XF5qAdVrad9Uyr5Pi+WOkCFM8E75Uh+ZvgIKKZ412DNAkGSFT
SRnZkazB6N/sQEQRPISZspz6YKk7FqQX1ZHOnNxaurba7GlEbbF0RgcvQAvyYh6rDNi3SdXsJ1dE
xT6bcBtA8gsao5MXwVcoksrNhSdfebDlfYNt3AtCS9lWc8R7o+rxNzd1mo0le8MAGhd/QxU31SOm
55GPXD51FqQGULb6kDSgoKUhokWN32WpviuzhIFbC/SfBdeec6UrLp99DyJg6xGPom8xekkWZWOl
5wTwBa8R2hTI2u6K+uCGACpHXxiyggA34EtJGEr9stQUe9MkS6c3/bN9hWYFL0Ekk3pt555askZl
A9pwyYbGRcjzrdUWAL393YZL8zwLxwpRqfLam3tzVelfWkxT4ZjsGrfYqo7WlVhxZZe66Sw0AY5h
GGM5wFoggFa/SrymEzHLQbrlotdGcQBBYmTm66CIdo2i9N+KlS0Q3hLWpkkA7eSTOisSLTvdu5Sa
dMkxZbiDoC1H3+QOIgZ5VuGj1kZ8xOoOjeuu4fZbniLiQZLICdlVQkrTIS8YVguw6fsQ4fa03bMM
Dxn/xs+s6HoDiECxlVrT3L3H62Wx1ZjuaBorNq6Lij8LTj+uNt+bvCtSIW+A8y1lNgN3dXP6cYOK
27R7Gv3Ra5p4hxTB4QP1ZFAxQAJEKX3koCj7KA0oNMZ3o9IAb1YWBMy6Burolobd5Os7wWh2IPJp
0QT8YTA7ac2f+HGgLgNhNXS8DujSkAdAJQBYPQVN4VyqPuoSWk7qUeU6CWgub/to5VndK/K42YUo
LlHZiWcnOHYWNAxQJDYJDF695qro9g1hv5AemtevemUBWFO1w+tQ9iPoRaT6ZZGC90wOQx1U37E8
IK8/ToKp2X3WrpRwmHrcSftOcK9NvivZxjMoXrsUGroyVLMrTkT9RcMeFa4nYq+chyS1RQSCBss3
Pc8vsJd9LQfDfhgTkL3ZXfVqdqiYGYy+RjQAQr2M4r2aoGqJpHpq6Ru1zxDol1I0legrwwUMDg1d
xYr8ALSfaBuF1E5bE/mnxjnQEHzb3y2gcJ9pxIC3Fyoxe6KR6aA2zza+xCFYI+Sd0dU+7ox0ROaa
Rw0dA4vpVj7ujKR0Z5qor3eWAQ/65s54gHe70Yp8h8Cs+cKx20N9QZmD2kHGT8EolR3BpY1tpWHY
9d5i/ZLEJEhBHgKe1DH6rZ7IUxp34ANYqCM4n26UplMyJSVSN6Oh3ldeD9IlGJOQ5hNWJ/sSDFfU
pzG1bMQC2ImgVTRWrpPYACqR3RzUDkISLG5+mAXYp+grSt9dgLlGF/OJJjxJSk6zRWzqPggpXNDG
/v4e50MfXbTpO6026ywO6wNx2xKXLZ39aaij3n4ZIAexLKvgN1XunxTv5lys1ZdBoUgo2LYDdrXw
HtDPjrh15mDvDBhmkGMMWn8ywTWGOsY2XZUCsOHUZ2BEevVgyQMJmjLHP9Fm9mEogBRXZeBiaopK
P4c8znc2qtK3SKH1DxlW7MBWyIevAziZbQnJwYWP/pHkP2av/odXbf9Kxq2l/904Tgu/FTq2Lt2w
E6PabQDkGaG4C6C0FtDin823G8za1HCWloM3CMHOilZVj1YWgzzdRkA+F/lXEaO7mgzIlwWgSZ+G
V19kR867D18kr0YbIOmCFza6XxXPObYAR1/ZiEkA0ZCNJy4RJHRwEL4l1oi4PxAk8K1+dVFy90qq
htObh8S1hlNtgR2nNTjg2nU7XJWpma1dDsqYQNYoeLJ2ISlq5eSCKoNGXNY00FmZ1H9FKbN3NCJ9
Mo+6wQBcFjhfF59NNZ7UuysCmZZNuCS0FprWRkIrFl6VRAeaqyLAwkw60wrMxldLa4fwEDpZvDI6
D7g86Jev1SVAnbpTbdfoklJ/lUMNYD0aGewvEnUVR1QNsLTbGAmyY4aSvQnUp5clhRE156L/Whwd
DawTcg5/MtQGqgdLeMGhJgagQSuDFcg4OcirAM3ko+I9OCSfD3dzouLBKo6BMjwLFKvXtr07BgMq
XTIlAJ68vpwhvtu89bYiRjEcgYKTIB8qDix/u1/Pc0xYTzxMuiNpuGVkP/x/HAWm9q3EJ0XXBQNd
zAnV2c4RdRu/elmn05YA+GzbLQ3oAOKAL2iBjc+tlAPjBfsTAOdOGlmRDRtQGAGEqwoh/buvwpg0
Sd6K6ks/CtS294l/XWBio9n5IGoN8ShAEXScoS5PCS3rmeayLvzbGUlDqTdIi2xQxUL31DNuzXsA
8oS77YFAsPWcvLqMNVAWHV6W7/hh7HpJM2ob4dFoTPMtVlBtERccnfHSqDLqYRugmeGSWsBzHLWs
etfy71cojqxvvuWyD58QfhjelEFeeUD2wJShYNvTlSi6pKEZRe0hyrR0YYwdCooC4LawwfAuhB+U
A10QhOm7oI2/FLHDn4WOuHNndChHlJv1Mg9v5kd3OFSAyXfRYrzFSh3AmPJ3Of/seLuLzcp5mKcZ
0JQXcVk1G5oLZYURIKwqoO+57WL+bZOUXc1JC6hx59SqnR3TgU0oEShiXdU2hm6YKxo2wvUWOneq
Iw1tYEsayLV9MdHG//DZKAat7MqKwd5GRoBQQDlNbWb4SwiA5KGttlulpZn4lS3hyyzvP2nqOef5
jYSwRrfySqTP8L8aTh1PdqPboWugyhV/TGvvtQaXGmV4h0ZfDJ1T/zQVNKVUAqB4DefRxmkVda9J
I+eTEX0NWmagWyTXjkUPsPtiHWCL/yg0Pn00VFJ5OzxeOUqggOvJBfjm6U8Tyz9Lb7ZHrD6rpwww
qU//ajS4a4+FrfKMjxkcPbOzVgraL05dCQRXnibZtu3G/gH8GvgVuGaNT6WgwlULxl+Og055QudM
9fQA+L78e1MCMtrQ3OGZPJnoVTgZThPugwE4fhkTwwNPs1tPyD06qySuUIAJjPRDhTUM+DCQ+wxr
cR1SijT+PMyi8Ldy0Bo3yne2lFJFmoKtwywCBzF+DVoE6tvBUx9p5FSFuwQbQrChb3+MVPs+F1it
kZTmTPR+3RmwnoPqJsgyQC+wckE1LEi94fv/hQpYruc076BivO6+UCWL80g6NG89lmPhrq7F6nnC
EUoY2xdlYOhDlj06sZMCNkdrvrtKYy+x6BcPLfZ6e50jwZQ22b1uhF7pd9UGMKbw3hEwAreQZL8q
TaVDMbiXrWmODvWoba0iHM7TFJB+D5+NUFwLLKsPI6Pp6n0RIhkjgTNc7a8MtTMnFGOZE5QGlf70
uPUVkOrtJVCY0FxPk6Qj0r8YgC1OdqYioUxT+NEyvDkAps/BG1o1zQs6bt9ZyBC0dPmbakbGC9NM
hHilAsCempfKc99zjtpnRTkObYby3DR1N3Gssic6pHq5dWJWnWlUhJ19yjV7T6NepsvKSG03yJZ1
y9mok44itb51ZIH1z5OOyIoj3XjqM3ePB3NyArbmkSdVcAbdJw5upK0ZA+NXmQvLkCSQwdnEBuvc
iBMNSLdKVMCe2ANHebwSmpubSfKAbmF7MVZYOPhGV5JxVTrWKYwtL1s4DdNeOH5f+rtnqaYfOiAy
k9HdKkq0hTL0/DHhTbnPtSBao3ij+Fa31aTB9ExbhFnKH5mt/1Fj9vEHDdsw+a7U0OwYc8VZ20oC
RNdWs14Rho39DEULOyFy61W1OJBy3dg6kVRXjDW6xsNnD00QL4huLEhLa9LkocJ2ikbxGPRY/yFI
NA3dyp0uQMP5AuTR0dEb7SmVdSIpS601Z4rylCcKPpVSfE3tfEChlg7sllhUwBkBznGSh813K/4F
Zt30JxfJAGzr0LxRqMY890tEzH1TtqVbgZP7saYCp0PuXAaU0g8Lm7rRkUMQEvkKIhT+nUh+o3Rn
Sd5IbEu/njEic+8+aCwvUmC3yNIzVgH9DsURW2vQy91NUVrNbcfXQQa4RL6P+UHWpGunMNGNyxF3
80c00K8tGjcf8iIz0fsuD+j9MheNwMOs1IwVGIwBUsRAv7tXbecbSqmiahUW/aYxHH7ySNrYLvNJ
2y0C1OngQd2C/sT6NonBec7Wii4fmbImzkwfWhX8vPQhsFnGh6BTlK/hkflbSqpUbUdCfDkBniEK
pzlkfcfWU4W8rJW/qaR3NCDT9ObwRJXyUyU9ldzf19ODVhC18rNWiM35nWGsf1XRG3FquF4YfpaA
FawwzS3lSae51Ei+tSy3tpRJvcmsJhAEKZhEJj3Ktn44yOshBXEPVCxRn4chAFyPAQLKOFTaTRyq
4HiSDJRlGomzZjdPJEzklOuxVapl6SONvExjy3Hsh91sjq800Kyltw9zclazF9YX7rqQhQ9m11cg
RHKKLTHK9YZ+HZKUF9XtkKRgPiq2JEVI5K8UZdcI/XGGbdUHx7sHbC9L782zLqnge0n7riUVYFKz
AjjScjjKA52FIejf8AVeabZsms7TfuU5qP8MFeTHFlXROMchUrZNpPaXWuJq0Vlm5K9AZEYtBH3l
QEPTr8JQCJ+kdEDTiDubahXKQa87kTb9qaDzXN2MWOAvY2DJrdAKXBp+bYPAnXji0krRDpkno1+y
0T4arWDt4l+0rmWjvQlaA/BmDtWJhpXwI31IvzZ9l55no1hH/mOsulsjoGKh/x0haDVMlEVYhuZ3
3robnsqtOeCi46ZUv7ceegjAEmQ/gX+gXxfoRZbcTc7Bk+2So6u4Tz0WKwtF743vqCmZzRUbYLO9
NLdVc1z0QOda6lXqlIt+KK4bONrlAY0K9SLThk/W/TWmUFe0vyNFEszbvbs5QyL8tBkIBviQJkdn
jID1EYLU1WUIdmPFAg4Xebgf0yT6ow/YJYJ+sbF+qzhZ5SCJEhZFuBpSNEUORpmixwLdmmHgWc+9
BEoI3WCJGsXskUaeiGLfMFJ9Q7AJhqleDUja/jaI0KL6GAWtPwZgBk2sBJjiypGg2WYMthQ0SgBD
LzrgAMrHW22U5QZloOGSFEfENC+/TZVAfi3JlszMwmkBghgC7mJCZp3qqaoiWiIhlD1ZDt5vScoe
aFTV4NoEi/LLiMjsEwAMs6diMI3VKBCaakWjgEsLgFdhbYJZQ5rrKJW9dMBqn4SiH7StOiQeuvBg
S17CSHRL3XOxK7X0IFkCDvNPV5wcoDnOWDUuIG1nB5+vyPWIHQOvM0J96wx5uihaAzmFuwwXFpPp
HtBw+5t02JweSzzRg80sQIpB8tlQtmxWDN0+3QvYctRPHcbUwQ8eJEksxs/C1dgDo5CRbnTYFIRm
d+CS8Sjlhb61DeTRQkmRRBZ1gcUyNpSP06hCbAdA5fp6dhcN/IFGZMSN8eoykDEscmlFVbFsUBS0
rEAu6Nuy/L3OEVmjMw+BViQm0m06VNcpmr9T+9NcK52EqXEskjzdzi4dlGPs0OtxLNG9jKCI7jyb
2VCv9DHlZ1CuBlvmYRFUIJx/UnFPCHmV7DnDCnbZZIP+Fgbds6bjyYHFy6Ih2joh6odiRCeurqpX
l0i71Ct0eyZn0wNqsK4Fzc52vO4UpR7S8dIlgEX4UlU0DUzRSbhyKqYCC03PNlPStzayLwHww4+U
Na7zxnjU3ihHTHnfUPO0g2MnACrgSCNHqERbR61qobpM5ojHzAZLgfRGJuSjU8TkkRwgIfPhkXRM
4M4vJJcxmoGZi0QF4lPboC9txA685AVttr4VucprFDneyZTLwwJdbF9tMMRtjRY9GSQFWFmyEq0X
bWnoeYApThJmH2koXTqjYj0xR3ByWVjN1aXh4stuyCv0I8JS5LIInWKnoT1xXUj4p26MgmXfcdf3
Gq8/09zIgXC0cON+2whUwdEcSS2JA4UHsLrT7P6J5mmKzuhA7rDzcvzJySxBCc7kjjzlqrMZDOdo
1mP6iNz6K2Fejw2WrNjqKusJ89pFahX5z0duB1ct2dRSxmCm4qV61YqT6Atpzb4+tGZfseZOvrLf
vpDKO3BFTS4cRVtPKCtaMksDiwFgbY56MXQPFDgrway05KVAJ7aMnDkqOsrHQeMrGgZpOxxSxlGU
KpvhgtiIyRMJ6SC9aczrHih0hu5jlPaZgIFjqGSSAHOqRBajs/lwN0dDxLG2PO5M9DnD6n81NfsE
SHYhgDADR7NWeZ68uTUfQeUaVUA/NNoB/cGmlqPR2IrepslgwELcQ/fCUU0AAAR09/PYofE6bT1U
CXsWe6IDiMzXNrZzE/mh7Zn1CbVvUzhz4kNEen6jer2+nBgU/0cnklQRPa29biEuxdCYdkhrfj0U
dhkJFK3/HqdY5R4mTZqc1a/m6nhpSyvfzCY3LvBwzw9kcu9CY/bZCnPNx18B0INlV27Ab1pfyrHO
/bxAikFTsNVipaP/lPgzjifpOztmYW0qol9N5DFQp/fAfwaRp59pqnrp2xi8h3nZHmzFEwe3NcpN
XqnVJdCHHEQH8Bl6Cp996okOnzV2aKYNeKskRUMNrS9oyUEHWqrMc8BqKRZJmZgrks6CO73Z1gqr
dIliombhqcNfsZfXl8R1NQDSZ4AWMSWauJzrAch6KSJHW2UlQAFjUkEqMDiniKa3Ukp6dMgs08VK
OWhBwPZbAHZ1VLnjEonnWMUKiP7HykM+mhyTWg8u9pVZdPAurxgnSn0JgGVxHtN0ge6QhQJ6rD26
T9DiKw8t7W9obMrGYzqbD3dzSirCFXCm0C72WfluOPsfhtLcYHd4CYDJdqIDQKi62K6O8wydOWjo
mBTwKweUudupy3luVp7nuIm6BDjyMoBx+6SRpy76QPtxWZfA6Y7x814YegkcohDfjOvphBMRNZtM
M73dvVgBkGO7uDO/V5rcmfBhMzBC8hYg3prBNlqSukdPtdyj6bbukYZ05qU1oJ8Ar+A3Vgve5T8p
8jGIdkbm3dvq5EowtHpODkWx7zKv2d1dg/Rojg5BnV8vOc/Nl51vjS6LePHRzf8LT6/jfCY4NbCk
MC0b4KseeHo925U0vjcs9Twx6gKUhtFer3NxQH29hiImIVvC5a5P7v/4ONgnbSx8Gs3zql5qy8KN
+ZoEs+6gi0l3ntfUFBl0NCwghyMQ1zkrNepFIhUYhN3QouNzHlN5MtUdU2kyCfQC1GQ051K2tanr
cEmTk7WwUL9bFBtuGQCNketNWjWKLPObMXcuNFLqIFlxfAWmBWbcO+zBC0qAEGL1SkZIzlQL9A4b
e1pvZpFa7WaX0xxc8tKzLzQil03eI5YsV7WhdBk2BaLkv2+BXHoOOG/pMuTS05VgQUPdwUbq34mX
DVUSK99Q1hq66oKo1jQsecD/1fj8Hx0Qp3DwAzQ21+QltzW+7iuzEd+CHSIH3V7DGuNiKsKQxTjp
T1NVkQZCy2xpVsGqyMdbjSHW+m8CHb6LrNTQjCk7N/EAb5boakLnpuzNHGVfJ0mpLoOkY4POTQuJ
7RtlzynLhy6LLi6Yv9dV3MVoWnP1x9zk+iPQiFo/6VxvxYtef2Ty0KObd8FGRb4kXSvG/t/+kQBU
ZR+KBhH4XFU2VWWwMzkgs7HCAmepJTUmIS3yyr4UXaQfdLB5He0CadOgTUs/Z0OBUp1YYPUDgSbP
aFiBZatGgxMUSVJVjrFjY7ImFZqqZWZ4MZvQJB3IDN3+jzF2nxvyB64pKM9XmvXoTMQoKOiRXl/O
l5yV/3QNIylclP8MK7L/k25Tq+7mmkPQ01DbMw8NhEgwGoA0dNI3F+xjACvOuoOBkuXXwcOew6zT
t7HEqhXY0fpqlGr1GH11RWc8NmahPqDnJJ3MC3RL+k5afm80xKNV7PqPSKGDmzkqH4WnFY9Z0soK
1fSMOufrVDCG1nE0bayYoEDzFmBxTp3SoQbgY8pW85PJAAvqeUiW9/17HzTRwe5NgeLNIlv1uVe8
xkb/k6CljOFnW2vsVy0asKaVXvFc1J0BBCbYAMPsatOl3Y2NrWztdtfmtfut7HKxRYMgUDck/5PV
/pU0ijNNuyCd821wdW6iXvGOqdYZLfBeRXCkMQh583WrIcWfk4QmOx1Um4ANL9EiDO4ymutB/hkA
URaGug7waq23Fx1orfaxWatfUOK/o+J1gEBEK5bG1/kG81QELwG4VrN+FFWTvpqE8Z0++aF5d7Ay
lOzaKgiEb/URCP4R2I1AD1L2PUSM9FuT6dnaSxHAHPHr/ea01QkPFOXJTOzhoUVT8oLm66gbwSMo
qi0N0eGO6os2e2nMsjvXNdoqG2b3/hBh84puaDTE6DYKuhC5REeTbF8RXM9RjClx6ZHUTTae2iE/
Fv5n6p/F1svd6PGAP2adxPnyWithTiUTTTuay544jIF7uIp7cIETeD/W2uCEr8EIpA6SABnQYisd
dfBb1NV0Cyqz7WLjP4DrVU8fo1yOqCAXzLp3MhCIqScq5G1z9U72b3bCrOwjQxWkhnaqMIo2amBF
V3pdw1LWNMwyvOSQKYg34AWLJq4G9Kd1u4noVzcqK8FtmvWiFBWoFNCe3CORgdL4DA1oMHmR842I
r/Osyi//5b2hmffvDQ0hKU+3dVdHuRBeHJ/fGxULFBm0VzaiUipwt+C/lbTGm16BwVVR3XIHlMn8
BYnTV9UY4h+O1o8LYEk0F6AoZ8e+NWvflXTL0jLMPOPNAlbSZMlce7LUEc9DkiNKVpQMobSI06NS
sWPJC6VG5nk6o4OTFtp29KKXOY0yCyn98uHjzrzBrSK4Ga8aEKttEw05KiY3rykWIieU4L0RuAsd
lKUbxvULk1UhYFF5r3KnOpEEOHWJr8pALQk76QqINrFP0j5GWMa2uzcS0hS2vW0DVxGAuEw1+wKk
lnjNNeDGpU6KFGEtdxPyDKuX/KQjMXo3T0MRmNhnxUW9nQ1IUID18sYdzdGh1+T6vQA2lXROB6fA
4htfLL+UkbzEA+4uqiu0BVf1NjrgwbQF212/B/lYDcAPWRsfy1BhFRjZOrA0bVFLO73UjdHPcvwb
AMH3bp07sKxfiPiNKOCsYXRBYe7pPs1FskiPDtZZyDK9eTYNG9dHn43hk2E71aBeSIss0AiTXZCm
c32sFg1/Urj1VRdgkkz1IFhiKQGMtcxAoK1E/Fkx+YFGUV5e5ycsNikFqw4CzB8GpPfZPpAa8xRp
kIF1MgGUgFAI0krt0mkFQsyqZQxny0uWVIVCdSlUpsJUhCgtMCZMZWYkKC2mTrY0pAPZV2kyFa6R
E0Txflqj4m6jyj5Te0GS6PwiR/T8GlnJL8ijTSOSfYxIJjXp2fYx+mxHz7bPXj40P9sF3hAdkaJB
sCkBWtKzaewarGr1NA0vFPvhuhEukwDbKor7II1brEuVNSuSepzxg4ps+4KkdVANjywyfRJSaKhG
jpYh9DWFnQJs/kEzWQQ7Ev7JW2UBUt3Sd1MQhwI2c+gmcFPtWPbArY5R+gJkyqK115ZhIvRDmiRC
xZxYTeZ3ljScdcjEK1u+M9tqx3LN3QdJ4O5deZiHdEZzJJ0F/6ueEG7t216vLe5sZ38kcKLMm677
j3oKMjrZ5ObOZPZ1d6tZ01r/ZSupOaZ2/wrxNMvxXNsETZTrGMbd1iPI9SjvFDAgCz1aWEYy7Kj8
lSpf6YyN/M0FU/RunvqYn/VpilC6FS18o/miTh8cuSpDB7O6RsPI8F54b8gPIJKX1Ol2nu5LrOV2
bYMoX8x/YJ+fLKO4tdAx7aibvK69XdV64zlAHb1v1h36ShxsF3PgPolW8cnIUc1kyaTRwLE3Gh1s
fBpphAXTE8APkG/3gmgpZC0NHdCEYC+Y5ypbGqZBAty9dMnqQuMg+/XaLRlM4yBVrBtlL+QbzmJU
OzHd3ZReqT0J/ACBPQPYsLA5Jnai/xxUAAtr5ehdtMKNdqQahOGtqmZgha2AFRQ3eeyq0H62kuhZ
HzvnpDqZ9dzVtb0ygh7ks1KYcSU7W0V7UZgK4T/o63W4rnoF5RzVsW1bENJa9oiHa5BqOzmXjS3K
unWGcIyV5OA4bDaK0IKfbhDES4uP6GKMEm/LBlCNqa7WPAFLVZ1qmTRtg9Kev6kiucTQWAFuItIH
xcadvhMxNrnWEZzb6hEIyf6uiloT68VIm2AVVZGyBoHMXzFCw0eONhxgQhcgMXCHxl7/k9Rowmqh
m0W6qfqmesBG5ZiDAu9AI6QhBgsVLCipS2tj41gBqM3QlKn1/XekXJS/UDMNrJHI/JmVubGoyiZ+
NhlS9o2aOvsI0dKTZcdshf+B+jrCiGDH+lIsRN9djbqwtQH21vZIpubRM2C9ngJhZBPORxJ7GQCD
RncSftZAMLU6xUpxGVAAfOR6i+ZMufr8GE7FIxEoLY6SflvVI9QQqEJX2jOQ+sSjyepW22S11u7R
lATskwaUkl1QRz8aTcXtD+prEHNvU3bGuHHDnn9FJcI209zoB9KdKKVyK7kJ+AcrgxfhMuxd8TVP
f4RCcQDGnvxEzz9OmHad+RB9nEAnNy31qde6GoFjAJeBiU7zq95p1li3Rs+uHhWPRgzwT4l5Rgdu
c833QH20JoMQtC6PAXLFswb5iHjcrmkOfxLxOKCBjkbAiDUfmdl49fc2QMIbcNmXBuyeKzUEmGrW
1R0QWrnAml0R+m4a1xlYORP3MsjqMtaYI4LuFiBcpe5sS1ICY5jtaQ612sMDCuqAV6WiwhDxji63
EQPpwvIJu6NiU4O9cz+ORoJVZGb6maE3X8fCeqVvEEoYl+qHERKVxVOQiatRL43cFGzNFpYqpwkW
tpHV5QA7MHxHUkibtmOhbAWwDkXtZmdzADITEB5ArdOC0ql2WbDtLR4/snZkS9UpnJ8W21FlYp9x
Fe1rVvuUjbqyIVUb29pJNQewxU8JslQngDkPnAntJBMZOH2F22wI0iTThmiVMq3ZEN4JSedhqlSf
lKWt4YqTK8Zk6aGM66SMVhNu3AIEnSCCW3lFDeo+EsgDnZVFbAMmkgMB3uKAmkV4ynRRXaB1Ubql
4JXa4rXQl8NVinJXoFjYUeajGS3xh6zofcIf6bM02Sp9ezv05JDgSHKrvkrnIdkKkzfPta59Q2G9
t2Q6WqkIyZKwMEvkXVbYTXpgMUC31QRxKVWEFDjSggQzUuYswOdp8LOwEO1pkxwBEfD9LNu0QI+H
bPPO8qw5B2agHhPg2foi15zvavdI4b9ZASWVzo6bPF3GQqB6C+vL8qjKw01JF50G28h1s2laR+Fn
jdcVitjo0Hnou6IqnK4Q2tpqAHZK2AB17LgLBd1lZ12o+YUEU9yCG+7CrZSrwE7TYkEBEFUKZgsS
eBaKB5GI8hvkm9ZEmGLhp39irvFKI1NyrlR2dlIBPXmmqQL89avIAEYsgJ/wtlPLG33bKIWPNA/e
jnX2jiZ3lFF69htqTcaXBgiDWyXnMTLZZv+SBOKd/mZSwXBBij190MizhiNtTqsYVROoZsFDYa4Y
nDerJHYT7PONHKHfNlK/oucd1eVamUSbuPo/yq5sOVJd2X4RESDmV6i5yuUqz/YL0e7eGzEjZvj6
u5R4G7ej9znnvhAolSloNwVSauVayGrObVrxIA23d6VMO62VyJSIim+bUoWfLPVT8DVzRPKkIlty
dEY1WBllnb/zB27m3TvnWPj1UeYc+SDKSzw40CqUHSqAsGlq5+B05ca27fGLxYvYesSU7pYcSjvF
D7+MIeArR3aDFsynkf05cjREUC7BHHAeuTcAMuwnNo88BJZ6mN8vvE/VIxh2qhMdOkfq+va6ued6
Fu8DKlamHreYMmfPc3vPsOPtA91r3yhc2P6Yms16SiQr5NKGPhaoyUDQcxJ2KtVblPrUFlb8nFYR
5IZS9y53R/W+FmyN92f8rLQc0r0dHzxqAkJtblFnU69zwA2e9TpDJroSbE+9TNffoPHR3VKnbXrG
OLKnESw4FxTfPdlBHT9rSEqjkFQxfGoOUWSs7RKce9Qsp/Ljpqj5+03FjT7fVA/RidO3m8KXrJ57
/3BT+NUWu8rFj6N2O8DdDA41LsCbMSkeKmTxOsxG5jYyosW5JScyirTIV5U0YnbWnJoQdQp53qKo
JChXcV1F74mbofoybV6x/wpO5cZN95GpDA9Z1z5gCcTfgw4lC1kcZBcU8mFWCqG/f43sGdSQmF4C
b2oY/ZbpmblvR4DVIdqJEpgUnBHKJPYF0pF/lWF1NWpMw5UYQktlW5g3SHdxsDM4/SYbUvEwql3h
maJq/1Kto4F51K+6HAwvBU/XXRSGwzw++Fc/xi/DInoronqvy5jP8Y1J/xifWdzeWpW2HbkpgIOt
y20LEOFd0YrAc0rDeVe60c+KIfirYtFzl/DmOXEQPdpGfAbAqjqwPwQJBhVozdHwdis5shcuWBVz
m19zYevYyO3Z/PfS0zdWph1YM6IQylqGuXdAc3BfV/yN/icoEP/BH4GqYGxF/wMIVGXgZEVeAxG4
I5FrGc7wS4kL54ZaUAT/0pJ9QTE6N8TK9dn6PY44uX4f5dPzM85EWsZvDCOFKq4Fju4gLPoTeN/D
FhrVrgYVkbT3QO82gFGhCbqTluvcQGletNPMadiTbYK0qzKfUkwQ16gNkt40Gp2BitFXo4yttXDA
pMTAnBiVMMD5y+c9TGq2+tjYAMmL6xFZqoZaI63O+C3RqX6aVNMObxcJGzX88CLTBAYW7B/a3RZ4
seK+cGvMV+vJ2btOWt5XAK8fdTakHvXSAcAK4CBMaFxQABCPO9aC+5qaFNWMbIX76C5kyko73ACW
DFpcvSnuMx6nd4Zxt7gXClDWDMUb8y1kOshUjcg82RyF/8gUlx93NI+mRdn3Oyri6ssdVWmI1LfN
Gt+CPj0oFH+7m9ZuUR+BDb5iit9Cpd3GQ4cqy9L8wdpCe+zzLkPxoh0fS+HiHRG04G/9zdUCzTG5
xmbx4ZqpeXlm2NtYXHu5ZP191NgY4yO54hsCVHDLk7eGNVszSXcZlI5eDNVCGpljZq672ADJay3Z
WJmWvMSOu2uiRG5P/osH1kTfPaKhguac0uJDj4LSlz94JNIjCP7sITosf+g+yCOyy/agAynn55F5
YT3HC0GvNkB8DT96C3oBqLsR10wH7VCfZuMe+QAQC5n4k+Dfqb78FqQgifslSEtFsB0/g2L5x0nZ
NL2kuBIUJYO/uqbcICk2fglarpRDQOkWarN4B8ugzyvZY7TpV81opK9AbWrYEUncAzjiW+yCYipF
f88+dNf/2WOEB+CNfx4j4Fr6kyfBPEYyoLTNClOknV8JD04Hwo2LIMpXRcIa4Nyxz+sZXctv4RZP
LeaB5JcBzugD3eygePxsggh1ZUDg4ElJs8jLAW0EKcyBmIVMzXluzCJ4xgsOBW4G1NW0Ual3miK6
PUXbn9GujJYonM9o19GfzRELP7xeJgCLLNsLnGB8y8sItKCTnl600JzO1EF7L+Wg+qzT8CBKAV6l
BVSa233sN1Q+wCA3Ca6PhG24WSdQT4JsmuM80lS2GlxtA0xlsmtGO3m1vpp/86b5LXnHPYqFgAb6
4RRG4omkdi6VRZSvQewnciuIOgrZoXBd3EBNZVC69E7JKrZSmZ3e8RxnnbSBSJatepSOzWf/q1/Z
iVtzyM0tFQZMWvHTVnN+ppoCQ1RfWgytpHXDcyVpGKUntXjVDj8dxR3Fe2P3WF+2SOPy1cStdtMa
qERUmYp/TZdmB6MrUm9udzWgmaam1SsHCOUrWNica1+zAsk36JQvtiI37ioGwXIypajCvEb7eQhw
vsQnO24fFu8sgh49HoLaJ1uFNNFKi+3UL1MX/DbyYLXgz6EmnVngBpptS8c3v29N8iMbjRK3Wocl
UA5UkqYn0E/E+q1r7PqWzkodtazUQeQZCzEGdfT4CkCPDus8cqaDClLZOWLpoNhlKOogGyvzGpKb
mM6aYRvPCgEOc+OrCrQdKQKQaIA1QkevKrLyGINK4V7N8Ff6FhCaqAom7L3JIYHEQM4lAAjGTFOd
TiHkVc8avvY+vQKa7L7XU/PHoCrTqmnEdMpF3Z3xW8GnlWevvTn2O6KhzVBXsKp1d9hQooq5WXyt
ueGhrhYbt0uvAwahtRXp9VYDF8/GBjPytgXI8EW0/QNgTNV1yFTl6tjBBZCA8kUCzbedopjQdoEX
0xSUNXTBcAaddPwIUMKK7FZuKnvVdsSqlm5JqgBt0SrKkXrtq2530QtWe0CACBVZGumUZ2q/wnqc
7ZsoFS9Fb6xLwGEfRmE4Z8eYMo/czOLCQacWc7vwUuGEPzQTDN+64PqtPinVOVV6UO3LjiQwf9Yi
lZh/np3Mpo1WrdOEPywQHQLI5oCaNMoOQW4WgPfDHqBAfUwm47kI4mbXOdB5JXsJQHZnv1UWYMEo
h8l3DFSJL0JYqBNp0hXQQPU+i/DPAL1dt4VEN79CEzK6pqqNuqdxLNd9JooQFMuRuckcUAXO7QnL
+T3QnqjY0JLoSofeQUVPn4tbGoFMYqz7W2hRzF6LvTBLH+WPypm8yB7pzV3QVOy4mFAH3nomtuN2
bR+hpiyvI8f2W0kxnZPU8DcwcK5m2DCPtEeyzy7f0MAGgX5jUhomL6EpfIsZ3CM5WvrA/8FB8e3C
KqKUg3LutR/ELrJUcOtamq2CjEMg+5Nn5DfX3sA8+IOLANAafT2QHm5jqKdQn4IVePO4T3q4FqnA
23gVtSj00QBAJodGoCyFHAwBTEntJOGuL5zgWiWJs+amCb4dN1euqMMPrk3VulhDJN3s0ko/FeKb
WPFrNxSVlSCzFcBZUx+ZgHjEOxYSLVjrwp86lsHna8krmH2GYm2l+hicOrokmQcf4mITcR4DAtBu
Ao2lUKDKTdd3kCzaBjLdag0Ou3XR61BvInvHPB/8JB7OKk8Gv9FZL5UTzXsoTOQHANY0D+yroBfI
xDNYZfs7XWZqFl8qrSZfS/pSbxXmv+xY0cCekcVK5puUksyCHHvWo3XglosPdAct6e1cuJMjK+Bp
aQhAra7vR7sqzuD1Ls4ERKEzlge3k63oeCXAXuG5P4AT8cAkNv3b8zc/a2bJDkr9So1vT9832x+f
UGRml/gsg96z1UCpEzs6xW5EIftaseri2ZU5iDhBZgRPV/lcxvYjS5GzcVgfPhXDfYJy1mcGLrFz
reLzSc1lCGrSEFwOQU05BDiguk1uQ64vEtD1MlowaSgJBF7kVBalbRtdGbsfQ60LsARNxTUYQmSC
qgby3EyPbpPPIDCMz0Fg3ZmDdBCO5ZjRyq/FLFEDbhnm8uxKLT0Fuq+BatOWPkCmAyJT1UC1MwWQ
LQcl/BIwhtXlY+ZgZI9NGP/MAMl/q5IATN2siW9CozWveC3/KgUb32xXgfCQ0uQ3XW2o15brf5E/
a7QKgtbYAZnysLsKJ4ZYgByIq2rplwO05DQkN68oxuTeFAXGDc8dd0NQWzrkQ3h27RYbS5/oYLJT
szaLHt/5MW8AcAWrzTefCMBOsQp6WxyszFlTXJZADwBoI0zkvMHR3sepeVKhrPfS9pbMOsXRRWjI
60B6U8WbG7C50OYhcKpx8JhhteQ5k1P/1aiXShJ0/h5tVwafo7llfI3umrDyWmAZkVBB0oclojhH
RoDHfdSYD4VQZdW1UIPzKCckGm6tG1372aBcxUehoX0bgfMFLJY2SurKvLu0OqR4Ym3s3kbs3QIr
GvxlIqeXcld7rWTQ1Ez2bWPbH0G8HbuLG2M7YnDc4ligut2foWH0O6zsCdM8pd/P8+n5hwhbK23z
nBt/3blJndirdPcgv+7XVr6GMoR9sayq55gmfm0BMwJlcOeSQDLwmskDLKPePiO9VN4Wih7fdqmK
IiFJj97p2AmtrR6rZtlsA3VfapMJCkK4BYWO6nVJj46tEtMPRQFED4CvZoa/K9fH/kSbBfrvTep1
4hIFHUkOjn69dQ74wT+Napk8YjtQ35oAGO+SPOYPZa7/bCYr+5kN05Mu2IcDQwXoeor0tYJyhasI
nPIyNvfIVVXXxdLx+wFF81Azl/1oUVettQFqv0bF66xyKJIVdBMyEPNM4akDRG6vWEhq0YR+aday
hHhp0uSfmtyG89Kk2NzazDg1XWcX2r9Phkg52lW7ow37ZUufu5VyzMIG0gmRTIL14tx2Md+VoHHc
Qc1ieHC14q3lPP9ZpM5r3rjItEsHtYdMVSeq8QHr6dkh1YJX4fQfDjTCvzgMiuA7vNk+RrBxCRLh
/BxhcaB7qLPqDalJsHcS+q631Uen4Rz7SLrcTPrnwFWcCWxoexp4u9ZLxzfnFthD7L0za/ufgXma
9R2iDww00wzDcVEMbei6K/u/QPSrEIX8QRY563CIQG8H2HxhJTel2lhe0ynCVy1ko2hqnfZtdcb3
/zRPrZ3Exos9QWaIeiPbqM5YmyEX/484BMUD7XOu9eABS/US+wP/yHuRcJfb/J1WfXYLztsPcTDX
KHM/GbtwSw7UYTWKvaNwstGBpMD+CV/MmJfmftqDaY+uRB0Unrp96VHTKcpbx+5euGWq+JeoDBMG
vPLDhL8V2djcxdLOpR2VffLNHrzGYdDcOUqOfLwOJOkQODpoMKYA1A6tdcsHvfVoJf2tg8WYl2WE
tpQR2rOtpObecLFJYVtmfUcHIIl636pLbdt+Ss3GwNv02He9kAdrI+d7VFhgJ3xi/deoICk8Sfxx
oYEMGQUmL2xny538FhmhDbge4lXJKlDlSdAscREs/O7Ui+kIKm8krjYnSC3xwncyLlBkTY7soeC5
+38YsWnbaiVmgq02A9GowJcBm3raYSm/mqg2fKmmWgquyCYjqn+NWMICg6HEXHpzRQn/eaDrkR0J
hUVIru8YL0WAwxGVvO7aloV6Mz5Lni0hCyBscaaxoiI//Oefo27Jipiv9RUu6its3WS6CZSeazsS
BPXl5xiy0HTNxuKbrisd1AwiQdNAhwJFAsaLAOvKzhqVbkNPVQV7Ku2FtDvS/ukv6tEA5jqrdmme
9ZtOYnsjYK4ji+kvtqV9+LtZWB9Q1oJZrZyvNkWRb4MgxJYq5aaoHSpoz/QUZgMkJvhdE/CCNCiR
U1LQyGuF2a5CYTOIGdcohoiRnwpXoBDTjl+s82mbDoqHcpt29cVrHosCaAA6Ww4deMZRyDVdGsax
mQ6SyTs6TI3yY8yN8YhVABaDrmBn/EN21Eemop7E5g9BcQtBRXIDzer3oMo1xcZqnPbLlfAieI85
6lMp6PNKdBEyfbsSdVhh9P8PGpP3yb2r8rg/NfLQqtAxNTFLb72ljcptKIWUyKJ++jk9ZqzYFEbI
fNpKNVMjKpingYR3/cVIQy6DkaMG6vl93yDr+qeLfhlWN6qPEZdrgxBI2bpz9VUShsY+0ur4yIzw
hjAGBCogLMLv9qnvJbOl9M376GZukjMKGGcbtb7E19CRjKoyIdLRDdPYu/O7+O+Hpq/GIvED2xX1
MZsASf50NDhEAE89yQbPruTkIKvj+p+umgxM6ur8oYbrTkPo1UPSHd288kHPa+6HGtwy2GjojnTW
ys7/v63uxP8ynBI2Tun95+E/hwprcYRE2eALJXa2xEY26AFbUXMmNssSfW5WUQwq2c8m9S7O/xqL
uhuMjPTrEDf5c2rYG9QANk9Baer7zgybNWW/P+2Txo3ZnlZDuk97FFAQUyuYhYab0G3fxaRZWzIt
DK7USc0IHoDaWVtidl0iF99PDxWpaSTI5LjU+xmvKM7XKyyhdJm8rL/cwxK+3IPSD/M9LMMSD+3S
/LyHb/blUtLjT/9S8vi8D7pTXXHDDcshzA15ZeM6Ye/6pPTpbZHWSQxudyXaTwaoC6i3Tgowuxki
3uRFUK10RQWCUZFK7Woy2Jt5BDkMPhcZ9j2C8DCPo7fp3nYG54ZGyNM4uVbDdvG3+9Skyy4mSLTG
+zYHvw3FUIeToEARnC3ViprUoeMl4yMLYm/mSzFoqXpFl/PDfHvy0g53nBsK+e3S88D//IsHJtL/
Uoqi6Rb7Nuc1VBSiuPioa/jSaZrFvn1kg8RyhdHYyNkl7lVM+CR7VYVN0FZPrlOS5xdNEy52kYxk
8CIbH5U2dkBLJHtAJll4lqsj8QPYa6VO1jpxq3FNQNfKmAqCvVInmawihghqZt/wRCJhP2GySgOl
lK6Iul2JjVw/LY1qG1pYlpH+KNliaYukjTp6KAP4ZCOXqqjrqxmHwgdS5CO2n8wM3MFasYdQ8QQl
3P7nXBtUN4N6yKDB9KWpGOInizOs9Ki3kApNssrISRR1BTmTYaPUk5QFbc27QE2gzIfyqn3S6uZl
YnbmZ30z/ATfeyJ3exdXJwQrlGMElgXyvP4+rcObqmPmaV5TD65zqrMQtXqBCtSo7G1kr2035a2e
pCsAQduDbRbQfQWB0bNuJcMqn/pqb6aK/oxS4ksAwZSrqPLsvmizPXktQeSlAlC7iqyN0qsAX0jA
ZjQB4V1XzY7AnITXbMFN5aNSDQgl6TFa1X1dFuracgzA+3g2vRWOvjesdnzMwkKAz2bClNLQx7fE
tvZlGH3YyZ/sWmXuu3z6m2uD/eR0PyiT0abxL7PViqc8gpYVaOLym0yE+L4pA6QfeNjcFzyYvLop
s1/BR0zahb8CrAjwA4pRwK9iUWJzP9DN6kII8Fg1sgMI9kuPOsk2aj3zO9TYbhebjHLTIL2JMaHR
1+6ItG1iuOFNiZLJG4BG8CqmUzroYW17UaY2a7VwI7DhttEx44EGrMqWHmV6qJs2BOMmCKIAE8cD
XYWNu0vBcoLadjSxD5zcw395/hsVnN1K1Cv3CevdRyd3Oy/MCvE4xsJYTe1Yg9KH8Z3GoFtpCKU6
6UMxQuDaYEiwAFyITGv0UjbdOzYV+r+qofZ04nPQo3zPx658pyF5oIpH9XPIIO7sdaj36oGEEZZD
ib2fEzWhpHLX4pu1zaSuAikuWKTHsLTTgYNGLZcqSjKMYj/DyLT4UnNoLdzfot5ARkMf5gtFoN8D
I6l5H4OyfztwvdgWculZPE1aXL0FUK/fiiQoQPcAbaTiKWw18Ua+hbSSL3/45kuLV/4AbQTVb/oM
S9r/MvjHJbssF2/CUn6/Ebok3Uiap+U/l6ywibXNbBuMjCBy3+Us6dZK14vXKrOegVZnV1Tytrd9
6RQedhDEK3inq5Wm6dPBKOS2uvNIZlOz3W/RXac+CZBaH7D/lzzGkQECXbV8rgVSqaCCqr1YpqZB
ImZsm7HoAcpFL9hBdX9Is+ZAvamTXSe1B3AYWPLHWsfenwyqiw4v+Cl9cEAMh2Sc21201Byw8Yj0
IdnCEdnHb2fkZ+RKuMqMDJq8E98RJLetxbSqZbMmhcAwnVamY/HdWDfZseGg+WnCATnQie1i8B8d
PvYShF2cLYl+dhR9V4Gn1JvfjZPRGL5iJsNNbBvDDZ0xiaC0mHsMWJOOHtkUYO03tQpeNAfkALqU
idF4HNylVbYicJWIdJdaBLyilvQkcFUYaKo/Xw9rJDyNnoEv1JG+ZlY65pdsXDeOyaBrgE8bHTpe
ReuRTYAe03dxCHRQu0NDTCiidUJvAHN9v54yS0Qe52DAOcZ9Yz4HVVeBSgnbw33+K01V6A0Fg7gW
ymDszAKY6GF08jtRQ7e8LHTr1z+uVmqEftSw0Q9QaXOKmLqjgumwFOm6ZnF8EIljP4b/2Ks+gVJr
Xn/YpT+pmlsF+GTCNm3nZFTeFuEJWjLvSzKqDZB3AdJTHMgWRNFhcJmOVasls/0KeCaht4q8Pf1A
XA04AYsV0w1mud1tjMI7iBGICWBRPX1AVQIYrTB5aDapG4otZShHwVFcbicAhlYffPx0BpKaAvtT
0b1L7BKLTfoOxE/xe2jGXOg8dGAzo9pmZKWmfa25l7nI+cuuk25P3lTk70D3TUixYC/MdMcIPDh4
j8gWHZRM/VtprOREO16pijwQ+dN+2KSEFhikU8i6PiZ2oJ/pgOQQR2FJD0h4547KyhalMfeY8gwP
p36TFo9kZtCW0T3zF8psy1cjZp4LJsz3RrOaVdZU+SlX7PbCDDaBK9Hm7wxwYp2H5UPm6ChjVF2s
0LHTSZHkQJEoJri1LGwS5LrZgk5FiHWmTMNzHFZXyKBYvwoQrw6JGb+A9hUE+BUExJwEwFFybQqA
kbA9gp1t+YtsGtAl9J0egl8HTfoxZp8/S5BkuFts34T4KrnIHFE3HZYeDc/uHovHHDyvLb/P2xqU
a3p6Qy3gQcW+UjTboyYdUPxz34Ip6YZ0YuPYKvdGPNreLEr7GW/yJD52zoQKF8mNWEpaRM6d1i+U
AGTFZGR0/OJAXpmkVuzU4Kcauz6zp/tMsgMvB+xjKucBuXMzn5C2AKuBi5lVo/hGFPP13IYsjA3y
m+F+blIwdo13TRyDnskuzyq0oQ9WCfDxYAXha6ZVG0p59xMmCp3Jpwt54BV7B4KSa5xl90qYxb+U
znpQWJ4/tYI1Gwe7IIdR6ZVbrQKbHnm4wGJ37s9BURu/6UL91uin6aDjlbmxRz48/TYUeArypyAB
vaarNtq2RopCZVJoIoYUzwT+/Kj52yx+ZIqdc1CO1DuIHbrvmSuAI8jL8alVshjA9SC8MiTFNoqT
ilPVdMWh6OJml+XJeO5acCmhEp3dlzowFWVYq688HB4dgDD/BgE0dkg+xi4SF2OPSLU6xm0wYB+a
Y6d1UeCgX3fVA8JBHVRmSLalA2VOHxFkU/NfIMBzz2LC8rkem9PyLnZ7O94Gasn9gt7F1CP9Buln
WwborweUIZ0HvJVvQ8XadUxkL1mMWjlsagDvqOGlZijuBN4ZbIe4lbMboQU5ewyJ8794oOjpxtY0
DuJwFCSKUMvPeZse5mrDKmJ8k+kAETNzVFPwo/YvfS/C0+/Og57HKDgynaOWGNM+FF0/T6WjFIXg
Wg3BwiGf9o6w+3UpSf8/7aHdffjTlPzTTv6V/BSRv14WG4jAZhtXKVx8vlh4zDUlPPamGRfe0kaZ
/EfPYmNFuC6q0d0tJjoLpgI17A6W4fMA1F58/jTUH0McUzieO+DHRwqbJK1pWTV+5YkJ4V6ptEkd
IeptNuBdnPxFfXNAzfYhFOrTYsLkX720L4uBNDin0bkfSiGTP409y3e2DIJRSVehDFEqe1JAgHRy
OLZn1WnMB2zU1l4ajOEvE0XnULEz/o6K6tKJqXkFH4LmV6EZXsGkM4F6vq4PrZ2jsCXB/x2Fs8yp
PSONOIVjdRKvh0qzd4CWFueg6O9CoWcPjSuyh24C9Mq1siuZCg1PQ6MqIx4EeARV220T06mQREbz
M9xkcf4wjTF4qwFwQVlK1m6LJEwPEavEOVAjbWU2qvacVdMjafwxJ1qBE3R8R1ab+x3oku66zyC9
4uIMvaJIHfuLYIVxKYA9AvAez2SUgC+3n+T+jtKJTdy5+oUOVYFNP1sKAH+xKeCKDUvsachByA5M
oXHRRTEPR/ZEaqKCrSVZMZRN0GsTK+LI70ctQB6nEsdcuPW6RvbitUra2QMscSFPFF/kVT8XjIkk
AQK6i782l96ukPho2Uv7x9RceinW7bRsnQf9UWU9qkqjsHJvcIPeLDPUpZp7U+JlNjfx+Z622NJh
p8IQWIy5/B68R/weGwK9b7pOtKNmqDLjDBr7A+SGpht1UDKQcPYoXw41VAUzoDNRSuXnPML2fcNt
r8Yjdo5RRX4XVvyB7IBFFOugMWvQX9r8NQJrQxJor1aqs12atOaavOSookP5ggAP9JdR1bbyqe4r
qHswSuHm6trCLGTSauMcpJFxtlFTasaddVpMZE+UsV/XMmLpcCQ+wgC2vQQJR/1W1rW5c6qx8NUY
2MPBqvQ9QNfji9mMkCoCFFcZAQBRlNj0ME0aXwokgWY3ASb0daaqzYowWHUUaSfQi1aeCKYI1Rho
NhLMRbCupUlnZKsb8y9dwt949QJe5xuq0k6c8s7hZvUMavRmneNVf4oL5E1UkykrlE6Il161blju
lndjY6TeMAEZ4cZs2FN5oAa8ux8gUxJH6TrW1WgXtrVxG2lFg8qPVHuyNEzlK+xL/YJAA2SFsPvv
Aap1YqGivEEmVvEG/OLu3Tp312YcRTcaCmcO30aaUNnzNFoJdqrSzPFBr92t7DQNIb4Allwl1rSH
sOAcNKwRgEmQGXkoazvZalNlraiZMqc6OnrSeTyBc8817QLlsV2pQpHCt7CtC9RkfUcjZVUUepOJ
9CSFQrHpY2Dq1SpMP8IUYEkMlQ6neV5Hcz8gFW5ReYE0DU0MP6eD1OS9ftukrrFfJodkF5lhAQPK
X8Ys7gBZw/R2stNXFA8g/TGhrmsY2mhTCqyndf0vmsS2pqquRiO0jxOEPC5LYC0KENeYxn0m+k1u
lvGKMkd1+645NeScg6zY2XY2oV4Ciabc/WJmaTht6CP4mzeZybuofy6D4GcloDrhdrd6GAQHbHxM
Pim3oETfXiG9Y++oWQwgizfN4AKsgnvf5hO2ECHoQkGJGk9+qU7N0c30Gm9+Wzy6RjdqJZgu2/e8
diCFJeHFtZNXjyXexeotEPQFaFVSzBQSqMlrrEy21MzaobnLdQW8v2qAyT32v8OmGA6oMYRqI09B
ZbBEJIGq+7iUOCCHE0gqtuQ0NCW/n8LoidZnnV2B8HsY05NbD+F9hGUF2b/5f9rJH9isdBmnSti4
VxLUGoTIxYBgJuJbLr9ALcgrD3iZ2h41q0Yo15LlPrW0uM8fgNF6TnN1uplNSgYqmdEOt5b8ZAGe
Yuz7yc8to/Y7UMG9JgVwMy6rmhse2RG+cNCAlHae2PqmmwB6HGRzHPTNGHfi0axRPddmbu0nUr25
zy3FQ6aqvsnTIdtOGZgthafy3qd/MsEU8AP7OdhAuXcmvnn4nNg/61x3QJBgRTedOUVQG9K0lVCr
BLiy0FhRsoKe72VBxMEd7jcNsLzfOsjlWy8NgOpdCzzvQaBzr8yUcg1gXuBrgHXf2ikIK4zB6fAB
LfsL0oNgkE6D/q1NACKWNSio3kSFYqq+LkFBqiooeehMb4AY1ZwqaFWsnESrmVdHiHbX9LzbiTg3
rqD1tGcXg2X2L8VoUXlRicQH3DhDKWM4bnVQ1B1Gw+7OylhDObLP3Wdgxh5aqQmMOmGAFoPyvWhK
kFTjW3jtNXPY5uCfOYxTDTKvYkLSz5tUmfMszPq2MaCFAIxFig3Btr6dqRoW49w2pWcRq1BNQPmE
ZwierjLAg85JP6xHvBtebdPk2wDkkVve59rrIMaVO47tE9BA/Ng3SrYiNz12Iq/sIdsVtkV0Gesp
9aijcSGlHYMX54iiQv70n8Y1AMxU8+GWmIbZUGYnTI4eVZODMkDF1HRThJZYTbXoEjyssepZBVRB
53bTOF5taOmFgt0ozE52Hj+yVkTXgoNsHDRUeYC36WiXr1bO3A0SvfmWmmpsbyczVh6Y07KTyl2k
U/pSvILFPvbB0RnfKLXdPAA0uic7hWc99ryM0r5DUdZHxoESEiA5Yn7BjWL9rSOLggwkTa03pyzm
FEal52c3G5lb+SKswX8SlMWRDmXkfJxRMwmRDKMzrF0qx6dTcD/y0lu62hb0IzrqB1eZdF86SkeF
I8XQoQoaPGEgSABLtAv9BGUyIJhn4M3jhXEwAnPDQ39ExrjbfOkSRRcAJ8EHJAPVAMpQXDmSe4ev
p2+WAiORMSiBJ71Cbn5aUReN0U1F77XRVJ96LZyJDoRpBHiOw20tt3fjNlGuVatsiPWA+mRLh7Zh
BBSSkuzr0pHC8vyWqKarSc1uGgCB6b+cTGMz8q1gkeWTbX4WVCX0nUGtvtBY/8tAoneewqocNlkX
HZd3DZ3N313hdIcEnctLh87oBcNlZ+OEXzqzDpT5ecdGb+h4sslC5MZRbKk/Y02TgKdo0M5Bx4B7
dG8VsPo9A8AenPoy0T1mCeP5W1BvIDGEEuSmRhGGEXtd02VAUqrOyZaHYYB4Opifgo92zbN2bdmt
ZIOCDVT7Hx3kvcSpQzsdkWrwyIN856EM3oDGl7wbS/wKWvb1cst4sx9dDtQVpqdumask5y9JKvo7
cNH/+vYqn5sOdAlCPv1a/s5f3ErwU8jO5e/8ka2Wf9pkan7xGtU8Wagrm5gkIUkJMizAfCbG5P8o
+7LmtnGm61/EKi7gdktSkrXbjhPHuWHNJHm4ANx3/vr3oOmYiiZT33w3KKLRAGVLJMHuPufYSHbW
+AfILtlodG3IZdbxoVdbTMvQlLgOrU2BrOIyfCM/SYulcjiTw8up786wnl8roIdKZ6jUKXwYVP7E
HZade5bkZ4SalIPAxryOR3vwaIAVrjV4NDwgSQ59JREFMx+adEfj1ICFEHovzETm4sN7ObRbLd4N
ukiWJe6XpH4bptyb49rdLuti85utn+VmyZvZzdy+fxYyQtlcQwkj0nCkIzI3yEtncY54opS3+Wi0
lIOvncl9wi+74OYAJpGofJ9ZV9MjTVccBJplr9/a4ASGihWKNu0WEe4a1OrPpWyMcXh16r47kSkf
Q2A1WJ14E+5lz5kQ1nNlODouuanfk83gvL5w0RxpAnm4sRBBPA3Klmx42Yyex/CwniTW1HibAK4Z
kG3x0sFJMOX2lZZYPxqdhDx0d3rVwEByIg/6aCCmwTuL/NwoUjgmit2eOpuzh8kuoGseJ3hiKnr9
mDt1/RjZ0yHSkgbg51920PSHmzwPbZ/caMCENs9juqcpq2eO2llfQD92u3pylWcnZ5qOy/LyRDQB
+9fc05PZfSBfakajef9U1F1X56w/OIbWnFZfMCeGm9qevMlxSh9FUM0TRFTqpzAXiH1mGp4OlK6n
Pu7HoS+Iemntk7uS9s1Tr4UNNPva7ynUFpeYvNsM+76ywy96bxk7EXXmDkV/zhemW3t6a9EMQM6L
fCwvblrmYKQHDzNF8z9mZjq26e/7zxAKaMGUVS6YPBR1s17qdMHSlU42IMD+4XJ36wD7760LXdjc
yqudqo/6RpgRanpa54s1cu3kKh3YSWTxfKcizWVWMwTZZDf95QZWsc6PleRlltwy1GRDAl4nOmx5
w/Zm2G3/OEpGjShnJpbeOALrCZU32VRgMQWHszxcl+gGle07s92CJxL/1RKprgIoYqjlQG3YBf1E
zDgV+G6dqE6/djV+KRDt0KD0lCOEnZQ+uTXIhh2HMUNhgoQN6paTBUreJQeaNVozLqwufwHs+n7t
OG/abaQbVVBqJrh1WtU9qLLph/r9aLXRgI6ysNyj4eVQYXa5HYXz+qcpf7LdrLCeyq7c25NqQKig
Eunjk8wdm3ZQMrPH8miA6M3LpQQF9OegikmHNQlT0CHYQYrjTZ+M1ES9xg8qspH3UybSuuCkdSEb
GtfUTd6qxsmR+gKKVCFwk/xrpfYg35G91b5229EC6Mtg38i0NJn5Pj1BWH/05CLAVEUPCd6CcQbk
bXinY+9lD9PJNcsnN0mUJzK5iJbsUlxtfiI9yAbFjSQIq27a6oMDkZx5Mv9uQ5MfGXUT+wQW5WTx
BQ/esuTi2qZikFttF29dGVehhjZMgZDpO6ibysxdKvpL3Ho3Jjpsp0FKp8F58eu7BFIRk6Ni54/6
JoDcoXAPGIfsdMmYPdIRn7o5QEgPRbhjCGx9NWXWlXc+hLpRN0UueVbOgdE3KJzpCrjQSnCZZFp5
WTvl1aZmNQdkGGHuAtSKiIVKbv77PujEJ+w6gHRksQ7UclrjPXDUXVcHpq6pglFVe0iKmPWmGfvB
p24Sg10u4ZqieWx2EW8TfbFbR7S2HC7LPBUVMfqkn6i32iMHGgVTk11XE625rBGG9caOa3DPyfMs
NjpZPPdfVB56Uwhg7FJahZQT6qJ5BJJtujlzI0H1dF386seKqBb/5WZOffJfbuZrH6HfKUCmR2xc
KIhfodap7Qe3+gbyCP0amgUkPLkaQ6LERLCEjGYfwmi2muJBycDe3hgdhsK0fBBHm3yUzGQXJPBo
ZWrI9+McRtoXfMNKYFBFbxq+ZRTyLaLdxwnyE0putgFRnpWIaQ8esaJRnxryaSBZEgj8XjbqrKYH
ESnfhYws1ToIue3ImoDF5uwVBQ0I1WPbdKJRltiesLLhc4cioOvHJKuonF3h5rtMs7QtuMCqvVVP
9RVa9ig56NT4TS2BxpAv9SGfdgOyBn+ZZY0UC8T4HpmZgw5EBScQAiT1FYhXwJeS4mdfVhMiiyiD
oMSaBQ6RQE1jsVmq/wyzGa8OSi3lj3hJwA1h5LOu3eI68l1EvWLwunTYbRXJj1IoeEyhtuR1HDrD
V5jrPJVzU2ybgsVnptjI4adRtB/wlnJ2Qsgez7bDnhNkgnwrG6evldb+lcZV/tNFOSBPm/fF+85I
fpitfLjJxWMHevS93nyqtdR8mGWiC2zv0TGTiS2haAkoOqVxlA0daW4xbuNK+Xxnp2lkKyjHtS6z
jvzrlHX55ZzUnxAfNEyzfar1tIJwrftlMGLUJCgtRJDbDGz+tXWxZc+JimIjEB/e0iBjZnlmmvWl
LE2oycXQLyckH5U/6FUa+aCFBzGihChMsqEjcllHyZls96MDg1q9k3zhbT7jLU/TZvdTrdQcJ+HN
l8yIx6AQ83AdIjt/iHD17JltQSsgC9kmKmP1k9BLB3GRuvqrduNjxwboq80pKEiNcfyxrpSioi7I
oY53HXi5aRQD9z5t62Soz1UlaoFjo4Yq+9bwqEtNl+nQg4JIwcNq+zVpTlznUpkD+G5ZdtHVwncn
PXsk8DhByxsUTvs1cLsLoJxGUWuXky+5IdaW+I1ISlRZoPZBL8zaV+uu3cQEbaZ+XOFdY+mrclyX
49A7dY5RMxyTOR+83Mk7UGjx96NI2pLMakENU/9j9M6P5v5pFfIbdFN4dl/PG24DMZD93qQgojlr
RQUR5ZYf1sFxnK295UJ8nTX9NTKS/gXawP2LBeo7DUH+Z+pVFRSPRMuiE3URaHaDIhHAQUnfHomA
PasKVCDIrgKS3qtcjXrUmKL1UASmgVa27QOXD1nQ9IM45KiDWmTQ3QEV112bzHtSds8j3GRVET27
IHN6zlD+RjH2MTb/y6RIra3nWUz/j0kUn5dnmpBTxn+tGPATCCH3DEJcVKn27JpJBnghSdoba4ZI
dOzwY2ro8ZFs1LSKHV5CayxQm2no2DvAmRqaG4Mx6TBXzpVMTdVeQt73D7U2IxhFwp9MgEs0cPAG
BZwS/7Yqgt5Ihy6HyYx9SDjUB4L2LCigBepjSgQRHaZ5oSHjUX1bQT+Li4QT0dEyj5ZwilrbdELl
3mQJ7TQLRz3l9YiKlNTIwMHdv9tolBpV+q1dB9Qp0Gd1ss1qo1VoLtmoS0fkjBqjfLPaGoZinRAl
EQHkOQuErsAsSsQ+Dqih1blQPxshyktAtnq0U7xCI4BYXBC8KS5iNt+PDBUXTphUFioWfhsg50kg
rNe6g7V1uEBREvmAzOFvoEA+mRLfsKIUCD8w1OqPsemhtCPlosm0NuTbq+MPkL/Bg5gjCSlBK1E/
Kg5jqQyeEqoClRlAX1OTly5w2LJZbXS02KKaLTPIbxmYlcfYEvM+LOx8WzZQUmJTh5ox2ShSv526
Cqg3Cs2Fcs7vdkfOquUsGsgE1CJRkwTsrlVAIyXO42MzuNlLY8X1dkaJ6oa6udXPp3QcflLPSJHU
SrFH1eLsE1k01BTez84QC2osBvFAe4ZM7UfjfhyRzWorfkoq990lG8LGcyE3t7kbmN15Y+qWdSAK
a9NUhjMSl/lBm+M99Qrgps+91gOhQv28MG5GMzlK9pFcGlvJD8IEE2pUz55pIwgPRrRpnwHD602k
WFLOxmdhlPZSlKYNkHem0bUMras0lDDN9onK0Nb55IFdsLuzuh56uvI9mchVF13wGJm8oAe1mr/0
B1ZWDxPLEkSn62diYq7G2fSysHSucRPqp8xC4KeURI6sxXtcPEVvhjZoWwEW1QfUKbkvbdI9E8kz
zWxt1blCbN4fjHL5byx/P+4vQWqhpO3mP7H+ZyBd7s2OHj1rY+W+KObg4+/tl16mTK9d1vALjbVh
GyLv4jYH6s52AbZrPpc76ppVjJLNkpkBdaMk6g5qmgCCLdfNlUoggFy+gh7WfZnKYXhWo8GnMWom
9MhMPWwcXoePEwPTspmxvZxjjgeDa+M50ZnGuat749worTEFEK+BQEsx7XsoMUN9tC7RZibn4DTF
80J6v9topMhRaRJHRgRKBQxlZCSv0JycozBVH5gg9aqFrXqdZYOKrGhbpcAHF6M1IBmBoDQ2yqA8
ZxmiXuRNDXk7pvZjVNJsvziTDfRS+Ox6fl4XbRKrAu9xGizTsWm2vJwDZzIm7PvdknNUvH+Au4FW
c0a/dgvUSCDIFVpToOXqs9GHzlsScaD6HKv4hK2gsSkaoZ2rlNV7O24SII5QQDK53bDpjUH/5IQA
kept3X6r8vIxmlqoOxpfRQ55X7yK6DcrhmZXfFJT3UDxmq2eXZSPZiai1mGtHABwkZpJH0E2mEYw
dZ2X17bWdA+69CBIDLn1MK2TTHsCCqosoUSLjwzG2e77MBbq1UYG5WrKphx5vIXsTe/TADVFFqrX
PBknX3MndxNHkJbxaCS3+U8+Ix9DPVqAjrRyDCCil53XhW02NOexUO7X/f2D3KzjVLcfhNauElSU
G2V4Tbve8pQ0MhbAPeHqmajSB72o1AUx75oK6sOwGVLxFvnokETJUMy30whZPxTm7bQVlZ++TyUL
AfPXs67Qf5rexUhBQn4EMtook5jOo4WIBbd7Px9y1b8PBi19ihPdR4LuXSkmRE6ppvc+XrDUJeB0
FywiF1skX20R8ueONQEzbPEdaZTZUyC5/MLdDtXZQFmgCgcUHHgFzXYhiuKfbCtH+DRys2+hEp27
JDL/p7tVEJmgfKbpWat3+zoqpy3kCT1iJUcShr9UMXpgFPocI1r20qBHybqPMQYuuskDAusySZ12
q3TDY0d7MZAW2MGkQx6CjCKcQ+Qz0TQ0TIcmbdUSA5I7WouaWAXca4be60eC8d9xAMhBBzD6I8HB
10GiAYiT98GVBWBM4tde0YsDFDTGgEMqa0NfMn2rlcKyI+/d5/V7J3uTFsckRbX/+gtJkvF2eqEk
6UE3E2OvKRZomcxWBVtv6F4trXhvRgT6oXLYXlZ7pGr6Q2UA5NTPs3ttZUMT1kXWAQeVzmVhgWdC
KwFJT+f+JcVW9rFSrb1aJGHrZx3fpJXbPqEEvkeeux49cHwnR/KtOtyN8lyDxJkcncM6PtQa0PDr
Sp1mgF8bg1a4cVSkmdjGBXygc6+9oTj7PJvfkjx1r5o0kR36go6fRlCHpYEqMd0rHZlpA1nJ1D2t
9t/XMNvYONlgBYo7zToxKXhKjQmZHNvhzZHsY6pgF0UDN35RCPLbLC/8G9vHAne2AeJqhWnXy3qq
sC5FLMDT2hfgygZlOzWgIotajw6bPMs3oR1qnlJlxQm1oMXJNCIM0yH53PRzZ9wY9mDvyZtGyW/t
3pwAuHaOqp0AsNJ5h9oZ54lJ4QDQ1pV/mzMwzpJIqK3Tl7HUw9emUgFpccHf16uFApweJo0oiH5q
ZyNFIkUkkF9GdCVGrgElTBziTOfCKo5aPLR7ls3hcOFxc0SIoN0rQwgtACGRdIVE0n0MkImaDKpl
fjXVdWCPU3WMEGtaGld2VxuKusrSAzRjhOTlhNJf6pP76uQIkHV5/7oGDZRCi/wFaNdV7ReAbU2P
rgDVtVTUYBbF6NVR5uzWywL/s/HKSp+uoMUtz4sG9S8obVwvK7qEUgmF7WJfB/ODNZxHrS4hUg0K
YwCYImA0z2TG/zhFWl4OZqVnQZlKRAeSaZpBKP/kRsitkjK4OkwQG4QAFQ2WFoRVsScCIsduoAw+
hdkWOPFxEXxKuzk6dgUbvd9XIsGnoVC06zTUu4rpzkNmm8eFLYFYDv7IehAPVu6BIEls9ZiDRnql
PKAjQw+dhzljx9W+rJiJAZqjpdjFaTtdQJTB9xCleaXepCXTZTkaIN2VN3i4mBbYpMgWM6PUvWWa
DsWbRDGPqzMd5ZmS0nK00iQXSRvWHGYL1wvh5FHbcKysaLO+1pF9fQ/swSUJjzBYPD7eA81exXdC
o6gjCxaMvFuDBbqTm84PDfQ78rmFbS5hZuMBpoL4t3RcjHc8dmu3iWxrA7YOaL3J+zT9hKoMtWqD
PVYP673b4QbwDvzTaqGjeEiU7djjd3w3oBvO+xpDhN0hKqXENrTjYpcgVPgwC0P5jPeLMyUxByfl
ftsYEe7/CV64kH/1HZsBkmTP297kzus6s+E8+mKO1VnpKq+1QJilPKAY8thEXXUU6qBuW6N5raBY
XHpkm5EOPVJTp8b70Z0NslV4Mv3JpwD+bovS9de7uaOe84dMKV7vwugUSydbKKJooxjKuxQJN6bo
TANJVXzpi1y/aKr8rc3Zd6TJUcqeqvmjZpUpSCkAeORD3b99eID4VIGm5i+Prp5HgDnN/s2as2WN
SqBckdbQAewwWVZt9LQomgAlydGZmrAW7rGc/q51qYfZxD1ugjJW90+PElrqzcEWKHoJnaTbDCPg
7l7JIBnAQHjvl7o9HhFtnI7mOKP2fTmU2uKLZxyWSKiQlZrIbvMAjyGoNEknYIp/TjUUC0OoRB3x
HII2khIq3fGm76K2GHejdQxs5q6HnBwkJeUscqVJSjH1x3V6Uhp28J5n464DutrJCQ+aOr83VTxX
yob6LgTCQZycDlBnzHrTJ+M/xmn+P6y5Mr3pRTGDQDvz265uEeJRDfykM3DDKc0nYoP7GCNR5I8e
Ff5/9D7mlRYKLd5/0cgENNtafkWGrCWboZlR0ddG8VSNvtmPkVFL2wipSnyXNPwxsEyph+lnFasZ
cjB5emTdkB7nzkyPazd0nbbwaGSaC35w42+zi6Ia748uN940Tov1YYUlboZoNdVADT2qjREa8HRe
HpooTp7svE4X7q2wciCACTX4s4HI3FOUAx5GbEh3AwAkp54i+bnvBszflyrVxjpHkbHpM/YznEXm
RVXHHgeImDxqcY8S5vpInc5mENwGB9g3sEN2h8UhSdljK/e0EE2pNmSjJoEe9N7Viwy3RCxEjQ7i
/6uZAIaCSVoFQsBMqesQOVL1qzGM3b4Q+G1QETU1mopndtua8cNq67Qnhk3iE1nWSUtddZwgXRW6
EajrZGE2Nf8/E5IMiUhTjbIgnRPuKTbed292+Vqo4ucwd/66nS+UWoUYCDgLQMr7SA299hWzuJ2/
jIKOLAFrMeg7m2vszs2VjswRNDVTXfQB2VBj+zOdayNKvlkpL8+W5vRHTQt1j2DP4N8ejk2TGB4h
pJFaGu5HyTk00gk86wXfhTLsOsrIrF2OgBqDdd9P+ghCEFYhee/t4QvTInxX4MUULt9h6xj9HdVI
bkMBkn+CPFa9HSPQHwLLNh+jBDClrh3mZ+ZMiQ9uuPovOR2ap+x/DkeJX8GHB1SrtgG0lOZdNUAl
O5PYGmomtdoB99Rfqdcn7byrWWr5eacqnlpAoWTdteHKPkfYLx7XdxnwkIkjM8flbWfduXWQaQqa
gtsBPVDXgY81rHmoIXAWc5/yaqWLEHrCrMFfE2kLsyb+KaYHWUeWewhah+dBMrd8n1L2ZRCz9dAS
A5Kt90cb0iq42aojbsTL8TqWRDKAV8WHTgd1UiMbOlr81j7NaEuUCChNlO7MXrmCd878X9InKLGA
AGA4I6vQprbxwiI8vjpAeM5mDTmFoa+nnebm6ZNegRChMbLhDYS4j2WKr1FOd1qevkUVisSHOm1f
tCi3QZDX9N/ctMPdZERmL+E7hXK7xghxiQpixJ1oO2hK9+bnLAubAHUrqCrLmdgpYcGOJlClB55z
ZTfOjrj2o6kEBeQ3X1SRItEA/pRvwCavi4ObAHSnuVpfnM6ZoSCHSjAUi9tfRlC2jl1ovfUAwe6s
tml21LU6xwszo39FKUFysGMVQgZIBLwBGwCV72R8HvvMwAa8RtRc2lW3RmnAZGYX00IFSlS4X8kf
9VLqcjqQdlh0OrI7YA/diVJg5w/9Na+c3S+ETO0Ul59B2hss6LA/de02DlTNrbepnYknYSQX1xjY
/wZu+zVmfc8SFMqoBqte7MY0NunYhFB6dHUJrwC3DZBvTyxzel/HG/cbH/nFltNnxfYlAP8kODIm
ikdbENpaNK4OVkOg42i3QfuOCe/EKPD82H18uCx7E5qmaFXeBH3fgUjRGB/IRjNoX/Je5a+wcrvQ
3FWTsinmaLwJkYRODPH3hS/AwGthXrhjgRJ+0J6nbnZ0URFgHpLWDOyozo6xLI21OUDGoPlgfiXK
I3Iv1lfolplBoZr1ucu4ciyTRN0AP2d/mQfzhcBerDEXV6UpTKwN5c5oiEIviorzWNv6D3kAnif9
R8rK5eDD8l984ttZ0Mp4e+eFUCq8FOfC1veTObkB0XUAPPvTAB71MUdW6dEytP+R2Wg0O2BA5qPg
DXCmzIuB+H2juWXWugExg5iR8dMqLr3A80vSMroBomhNgHftOVhh6qWuh5di0odDlwyXGxz63IAH
BkjWw2JDkrMJxkjFHpKNV5pVy6m0kmK1w6F2xwvZ37Htv+Y3uG8Z3nKepG6CsEYl/r99gDFHAeR7
LTh2h04wKxMwzSVID7UyxQ52ppaYl5kkcLbrElRomvGFqJrJRA15uFCHPXVmj/rxesbHZzk70MA/
1sqEIfyYTkgnWBdaTqiyEWAXnm9VVdv8ezpOpu3WTJw9MXdfGvpNOg8wFsMLEdHe3BFsCkknsNrI
pbJ0Hf9uyai5MmyST9ZHMlPR+CQmEVY68GDpKFB+ODRIP6C5G0DCtbkqsT2Y3uKtuGJLPhORACJo
X/rpiFfypZ/a04WJMXzRAfSPS5Dh2CVooETa12dDmfVTqehOYLFJfav0cNu7TvqDQ0gSFBN9/WkY
JNcvl+zSCZueU+h04fbQohITAKhUrpaoCKonQuAy7CstiEXx3KFqtvVC/EZPZmzgUEx2GGgsdz2t
cuqTM85VFtChCTW5IxgGN71ZKXhOW6Crx9vBJVLmPWXWaiOBRKipYachPcgGvja/tHmy6PhBEY83
anhS5rIyD6qyy+cqPIHWqDYPOVvGSNYPmFpAjXTEbkGxjkLnj2aeQ/OoyYZsJSBY21Zlr2QHMjGr
8ZzGDOqv0yo3t46WfIVya8N4YBKplNian2htceZW2lxriWvqKuiXARqV1HnQZNj9ZBBRYI7KTrRt
6uW2iTMTmenSagH8qhkuhQIpNrpdi8lB2YuqP3YEdmWdeqKjVgJgx48u2ZR0qB9GDYh28q1jwN1R
wVXoRS0fnclbxKGiQ0dkg2Rs8nZ39B/8ogGQWOM7GO7bPeQ7AASfkIelSmVkdBEfwedo9wZGyGb0
uV/ojiMgaRpX51wRUpHXRZFEC+EM+s3Sj51MbArot0wN/dR/eZLl98nc1juPWfi2BlNloBBiBajh
shwBUjssttSFtpJ9hmZMN+N/bvRIOqV73bHa2YOMjX0mn2pQnsvWmHGB4CnCrnUPaYk8mT9rYaKe
21gGnASfvsahaeBHH4976GJDogtuomHzS90/xsKBHoBa5junKtinVoRAHlu59QM4Ao+PwMVFoFME
Y4hwr5CaffcFenV6Kq0n0lWEQER9KjX2OjR1s8usCZXRZFsEF/XYfrUh3LFDpfODq4XhiVTUagXF
uPFYnqlnNmXzhN3AYiKFNbKjqPyPphQT4xKVB7qGePf60777pdMA/dxXF0vvmMci3QpW5+VaoX6q
R2OAIpzRz2Q9DPafUKOYms7ToDzhBpDYCi/K7NWZrl5mMrWVI7VQLQW1CNKFpsRZ2eGalSU5FWr9
FEUYV1cYL5YZhT+nsgkK1rR/t1OFzWwdRc+oKxtQEu3Gh7xv20tuoZYW1ZjWK+QwXiDZHP5MoQig
jCU022K9xLUI2hFtMFmwKH/KSN+qAUpH7y7cRLgPdKkx6BkDgzvbRsIJKtkwwZOLCpzK1PRakFUI
tqao5NRb5CfpG6HvQJrKotQW9bsOVXhPlvbLq7PMLR/b2Ec6ExdTg/fSLXgLAYnLjeE8ZBr0vIcC
QjDDAGWGZYdEfbdMIKVjGWDRqwCYlkhnLRwDMx+r1w6qZfsphZj4h32Yw3/YB3xThavFLwbIBmfH
GM9NxpA3k9RckdNi81VBe5i6NOr+3qVRQsf/h7m08upMc4kDDII/L8aERDviE+KlGMKvpG6aZW7m
pU3Dn1twAB1AWGZsWgsEbygoBQE6BFKLFjt9E7pl57zr7EuFoJVP+qYCV5FjhMqrSBvU/mhptKe1
48T5Sg59YoF1P2Hva4OJw8LbZ8YgI0BQ4UKMmue0an6xQAD+CSX91wVpPIIbRdHq+IHcFFsBSHdu
v5RhqB7zOLqdzmKQeOhVCim6xJIVri2EknjinBO7tc9lLHBfmtQEoVLOPpHNAFHheZoE7mej4rxP
0aSRRirLftNsW+yJwx/yLptMGawTvWOstP4f9tVEHhP4yMi/MAUIg4lRJ6ujmzUsq+wCJA0APCbk
BsEyUmMMBr3PD4TUIPjGCte4B3IIOM8lyw9/BHfQvAVC8rEq2apJVPv3kFSZO6Yfp7qyiXNuf+I1
06AyXDp/g1Z/Q1EEF3QAgBmO35CGBbWXlrpPJuPJDlzgCYp40+lUtM77dFdTNU+A8/4FWorg4Nqp
bKr3oV0KTy3ZCIgJqmDXNCwdmW6DUkogg/FaslBT0d4ElITHprX6C+1Dki4q8bwNUXQsqawUJwkP
eNo9EnK9qpx425lgyyNcOwONx0lkGojeJCyeSXB7MwZNFeqfyN/UZzCFW0l3JId1Oo2mUHHjbeYt
pIhEhbgyIxJx4mqjbmm4rlepjRncDRgaoGtlDwrAIsX2BaKVS9PL7mpTmlHb9DmQi+SyDqwzsqm5
XYC7YeZPYa2mpp/hZwS4JyLRCz1xaMjKSg5+CseGKO2SVqF0yzpCKRhVxLjTkXHO8GyBjAuykmsh
3upOmZkWlLZ+BvWjLdD8+jbHznnJd6zxHMHMzCt7ZV5yJhS3wYN6uKRmuqRW1njO3SI0UFQMLJlx
U0MIMzwOURp9TnIrf+nmB+p00gKioG2IQoAnMiF4+JeVxMaZeqUhFGzVUT9F3UgJZ2wioOhGXQ5B
pG2jsRLEa7ryYsRDs3ciDXUucl2gVYeTNkFGiLrTwPmj/Bjk+9vHqLU++lyyBg/PZHii8aG4dMqu
mcpx51rTZ1UkKDtxZicqnzueB3EmikMveo6CEhrSkxCZ52KeRGAbqMgOmxxUVNIYJmN5oiNzystT
VPMJHIZyYQULG9ImGEqAA3Jclhig0rQX3EKkyzK4v0K9Cd99172Hf5PPYiSg+N0ckA1E0Hr/57LL
FPCYdz64J0fDgpK2rW5HKX1kRpuQQeCVOiriDqhVthVcvxjjIjX2SPm4yLei+8s/1+PiUxS65ieW
gcNmxK1yz6UiX/bhT6Nks2/XT3sAQpsMz5y6NaC2pLjdZgHnZmMbbmcVP0pC9C0oXnroL/3axktY
C86zd3faUS8wQDkUjXoGbh4135oNlDmI0J2o4UHoUj+0AFd5K9P7IN8VjZD/eYBmTC5ugyst/LoU
DRDV/Mo8f3cOGkACjGV5DJa7chE2Vq2qe0SyfpEy/ui5AAIHOmjSfYvEiO00BxE/SQlPAs9Ho+7E
jcbw4rRqDgPlMCzqwzwW57hu9YcbZeM/+aldEYLZjrhrWPMMeTKxmZiSPgvUOjy7nHO8hZgdGC1+
2cJvagdZSzLobmwdnAz0PeRONttyms2/roPCz9JXCp5uUB5hAQ3L+wzpMNmg3LDwUmXfWChLFAKV
PG6SZUfyWN3WLo2S381SVZHlKXgysaCqL0uBzcNCcoeWJ/c0N03bp5OSYzpFHw5kIK9lAhZJZ2s+
LD40SufNsJkBWo+rG24q/Sae4/mNK27QDlX2vXH6yMfrO3/MjUYcyQOhpPmtVSBmIT0UZ4Zs3qyk
jyE0+v6rx+9noTV6eZbBcdotpKXzjWJvGYRjz7XdQ3HOGe32oqQsPhS5delHRWGBAa7CS9Eh8tG7
tuvdONJIMxaNz6J62Ng1tN3w7B+6yzKnCj/nI/AktCrZJxDJolTc3gJ++uuc5KvOfXywE+eiybMt
prAcT04H+HE6uCUql0A8SYgQ6lpV9t6NsHs9gI74hAK24hJBzAw3pDj0qrlg53QIjaVJRPGjr0xr
R6YK/8oJUUGMlpBnPFkV3oRW2zrNQJZ0wxsz8sl5HaAjshl29cNxx/eVa0dzEUTuB0/ty+lITV7H
QvHXfgVykZ1AtedqunEBtQvSyesQmEX6AAEjY5cXeonSAiuEQDKOUCl1exSBhWuxAb6OI+ZUj3mX
O9Y3xInmDd5/cxlDmN9yVIYsR9MfbKsfVNU3wCrubmIEgnXWdjSY5NeGwiuwfrlXj1a2nXFPPLJy
em/UkbdLN4Xk3j7mPTa+8CA3YQ0Qs6BDMq7TGhnn9qh/s8I4N4cIKdHJVF5UFRBDipUuYdPa6PlG
qUYHWfpf0VaKnSJjwo65Pe9We98g0uCpWCVX8KGWMCwt0G8Bnut9VqOatuwTwAK1HHW21OcluENr
Y36gHtkXF+D/6kM1hFsVfGJn3QYpRTDLaeST5Iji6m2F92BpIx+VfKgPCdjnCExjvgvZC79UTORh
IO/GrnZSHMBxhNIFsgGrqZ/EwLZdzuGi2sK8JqyLd6jshHrlauQI3vpxUQCKRRNRUAiYzZQti43I
SZ1FYzpXsPv/1Tvt/FdS6ti/g+P0OrZdeQaGG6g9OcD0EPihTHzJ0ll70DNN3+J+ab7VPUjXpIOi
xHwzGBY7JBCffW5nZVnRnSeQ00K44Nojt3aIrKFAjrjm81sHShKfCjTXek06clhTbWh0EWta3xcM
BzUdyhx3/voiQStQdx39U4korTqAbQ88HuC8lrEqg4JTtTykPnRZATqKi9NIMS4kQRHPKqsUKBmc
cvEmI6DSeEvTQhRFGUipVqjGYVAUsHPnM7Oj8v8o+64tt3Fg2y/iWszhlVRqSS2349h+4Rp75jBn
gunr70ZBLdCcts+5L1hAJbCDKLJQtfdfbeNYQGSokh0tgf+QAkBpqk60rPIm99mUVDdaIkRXGNEX
XR9QFT6Fn4HtlV/vWUzkUyx/4FAZKPJDMUKegv+dkDNidQKKY60chhl/ZDCrT3gSAFZGM0bZO9VA
+w4X0UAO5K9mrXcimeFFn7I60U6y6JJmvRvagVsCp0kqUG/HGrFu+nS5okShGAFYepAmNLNT2w6M
Yk521dKHwCGsM5HrsXkpmMkHSvOoqBU+gg4kB/OPOz63PBNkU7kXrQdQ8XJintwnP5JJZ5LJCFJB
dnInhSG9pQKFBO2SQ3culCFymsOi6cohH9TsQsM4eJzbVT9algtivoc8fcykmdTSbGPylp3L2uxC
W5D2sY8UjWP07/0vjX5s/YBnddRsASWxudAQ8/pLBZiRYvlbGXKkzSV19WYXx4CtkAFIEWkM6S0S
0ppmTq1+BUnEcrDp5BsHsAybjHUI8Cb00YwuM+DC1ysVTYUDe5AH6cBzBxgiYSNUPPXWDqgl0Dk1
ZDHboDJ4LPs21c7RrKMFdenBsciXG61ckq80lr5IQegfx/B7jQfVS8ZBsnQVBXa+XJuWHqOvB51A
JJMKYYgGoLujVPcEnyXXFFcuxawB5pKbRP1Q2gFQ8nQw/vGHPnyT4cmTP2YW/IGTZjYgE9PDRkNL
hZ4hpSXrqk+OkTiHVbCeHmuNSb01nq0dqYKM6sZoJpay7KyOPT/Vivi8NeGVZnXnJoooOhOVaZtg
D+dtxdp2TcGBlIMyOBmiAspBleM5zbDc3cjy7DmbgTUKwPoGHfFNx4BRHgOvX+vKFzVEA4BdJFcS
0YBz1vygNJ2H5iu0KnKMuRnPs/iBFwAG8qWl2Du8DDRfUrT+XXB6nXM0PO0bwMNT1D5m9QtqLfIX
fLNlPik6Q0t3g62Wl76Jii8sKvY4YtO2ccfIxnlqE+3LJa7ATetnyjAE9Hmjjwd96LqytU+uxw4b
+WRH+Jj+9nMpPm9vfXYpYJ8CBYN/pudlsoB4Gg3Kx8VCRsdTYu28oOi28Bur0c40WPOioVvD1O5C
WpNGCGltTAX0UkX6baQ3heRDG5extRxwhPhBbvumx5vC1VX8L+6AZaj3ZqooQKXAk4AN5M1TbEf9
Z5DUvxusJPmBio4QmYxyeOc5Vfo8WrESkKJUkj2ezNlX8tRQrHUK51541tnyYRzRnwaCS/VqDrNb
4WAJfIjAcnd3eaLiqQqsD8wnoTVqzm/0iltoVxDY4JmWXFUQxQfkZBvmq7+I76SVu5P6zkxRFtE5
QMTndyYaxG0lbIvPLQ4tkYzgeH2kEbcieZuxGfKQQrW6F9GtiuxdxECZp3WQwd92Ed7ScWXFY/T8
OuS2FG1lUg6oWbbTOsIDi2ud02WxzmLW5LaY0VLKUJVWAhWIW+d6ibeIZARFehSm7T0Ed1SnrjYD
6SndMwXHVMJ95DHeslkFpwsSPikPvHIfigxonnqqg2MalSsAwMtQ0SynqK2sAeT+q4rWHcdX7PQY
5z2qnh8me3ZOUkF+HnCgM5wscCBGZ4EhTcUeZEBrcgLxTgQsNqRc5I4rdykklxq4DgCcjcrkgE/6
Px6x5g2AMsTBVtYJ/rztN27PS9B+z68nzMPZuMdg/KsaSMlVGNCUSAF7WtMUlAgL8Oy5/diVQFwl
FX3Xk72IR3yCKuBG9/rggGChRJnLPCBz6Y80Gm3mnGkQa6EjQYd3jsDCC1NASwC69KVP0x4HYSWe
8xBLTFcGKx1Jt9uQcGhBuRRE+OoBjQq6Z+O0ZhcPzVT72kTLc8qXc6j0l7kEnMqTmPI1GWquAyR/
s5+Ms41CgkTJzCuZGGNb3K3TChVW/mR5/8x4tMZrj4GKFvLOSUP2FVASa+DjILDtelGIU/vXSxCh
yIH0dEnCiNaksbq0PuFl/bnq8JA6zt51of4XYGS6T72nf2sAzPKOBov3KDQFQODiItP3Kxk3efhL
+bSkzun+lImHMuaLQ98c6ETP+fCPOPJlHFmBzo9bE7UbgBlJQNzMD4eLoewOUacodz8b5VzPrvLT
RLUfvqfmH1VV9dfcnu5D+piRjLRoMbOePIBpSlEGGNWVF5lJGXjfSgBNRwDC4OG6MdZ7n9Eo5iTG
wdISgLsr3UnP/5qCVPcHMvHKQV4omWsd01AwI+MnFVDiFvwvkFpar0xoGtWA4kZh7EHuKo03MhxI
/jt7/JY7GfrByN1/xVldubRrIDY6l5PgbA/jLX6btBNhphpvDXoY/ksKNa1Q7UNTg44UKeIjGClk
BJrRBsLvYSevQ54/rkIPfE/+k6z2yMcW8M3kSD6PWJvt3vzhyfjxQ5DHCvmO1uKENCtHFBMU5hLP
pY8+9B9szt7j+I0dgYb6mh9TNEAcykzZfzJn6Ke/Z9K4dzHp7LhxIWcpQ7Li1YM0q4gjImQ8gnTZ
XolYU7StqpwTcfXyaudHflDKVvtvw/CfAH2NlZ+rQBJJp+W7qqTxwbQq50yDqjm4PdJUfwhpubQl
bsLSMkwtrBn4BUrfAxOg8Nc8xT4LFZnSmmZkI8yzRBf7gm7mNeYqvJhmta4ex9TB0xxAqOoKRJsc
qNYEYdSl8ZDpJsRakllcsUKwZYr1Xcvq8ShhZjcotqSIgce47zuPc4I8Agg8WrlVOCiokYuWwScf
ikNaW61inykquvzR/XqewRB/oVnrOMqZhsgqUerU5d9oJZQF8ocAQnr1WGm4W/3wlaFIZs+NUvrS
D126nhXIXYowEbvY7oC6bm14Yby5C8BcnxTFAUwr7+ii3i4hfzR4/VmGig28uJDzyg9BRxyoi6BS
DuT66TgW3js61qbBc0BBgZPgZLciHpTchK1d85QPJx0ky0Ibkp3kGozGvsqEp7CcuwIl+2BjQv34
GwyE0lOoAUdx3/3ujlb3qwhaeKoNUnETaAw6vhmTKC1+ghN8CFn3I1SaHnkRU7kmVpreOo+f2xRz
+FFVzFWHq1ql/w5lGR+o1XXTyrqRvdnuurGhCDzoxIPKeEAgyE6tM7+Y4CT6oOWp9j6dD2JhRtUH
iynAj6h56/zYVR9IwdTaC4wRCLW0JAU45J70sS5uGvdS8gpUI0PxbuErEqV4ST3EqHRENdVroCgG
eKaHf+QzBapUQ33vmr/f3UjQKo7OsGYnO/Vr/LOevRJt5V0BkPASpJrtG3Myc53Jp+7/39lSWNDk
iYjU+Z9yJAABFCDwANbzX023oAEr/AB7VMCxVCBdSrmUYsK7hWns0H4J3myRsllpWtR/8/NDdE3n
p7pwnljmLhcaFrccUP3vzQtAPTNVQQXKLq/j8r4ihbAh86FFo1raVE7QobkqyIpyrkU0wwuV+jDU
ABFB47CJDwbg5HAbqpJLFC3zvi7iBP3mrLwLhX6KlfjCq0MqAKYDDAv1t7MdkJRcafa2lxVb96gi
FPmnOZI1oMJBz6jV2T7xLaIfpHxyHKCy6V5kfPb4cgZKcUBMjZ0TlU/4JWLJaRxJK5dv+W5CeTwy
+arJdN9ILmkjua/0ZWCqwHOr9k0N631pJuD7aYCocvFyJ7o4fKDZRlalBbJzG/WcZfEFv3/ADJJP
QUagz7BPPPjG+q0NgNI1HExT/4rWLmSx3Dy80IzZix6MLb5kN4qQw+j/WTYMph446nj3lcbS97cy
2rcLWxO9aq8bkbGmWWHgKkUdoCYIvZ0oyA3Pi5wmqAy+S0erQu04Z7o1JxzmBDj2/sVUeJFUGNjF
jLRXobemk+A/p8THHr/Cs8YHN2f3ATCDOFWUa5qp/EFCyrY2FIKCSRuSNbZ309o8O27kb9n+WSav
UtqJbTPnQ8NaNMLFlnm2kbfFcxCfDsVonmnW8SXNVurFZP+4EzB0Nya0JN8B/EerKFL2W5NNKE/V
kxJ9yq+7/1/9aKe41RMA/KiBMtnxhQYUxeI+ItfhPMUXNZ9wRyFhMqWJsMRhMj7/K6ekMfiNCa/F
+9jEEycOt2MU8XNhWjtRfLBRGLBn4ZT6LWPTlQYbEAvXMDanK1qCFJy0nEhCOhLLJcnqhyeQVNAI
i2LcA8lApFQwX4aTW6QNsGRbdET6FFBuKzfR0AfL/GRo5RWIeCDtLHcZ+qJxM8yVIgOnn8c5mXil
nuoOaEZYkuW5LdCCynjN3krdz1aJHjJWNjvFBaAher3Gz1GOAh9+AGhbNY4XNaBfTOAz/CucU/RT
NH2zJ+2Cl6dAN/XsTNpSST/2k2m8UIxWB/kCj7FUIBtJkXQ86Fo35Lj9868gx2vAPNUNOMLk31A0
tHzWpqZTfpFC0F7uGvSmP3mFPlbvGf9aGnHodpz7+LZ6c6PXq/trmab9M7QeUoxGBppe0qzevmha
wmbiNqsXwpV5Es5CLd8hyW1lIt5JYUdbyU1QsImOI56EomclGuiRSgKKkMxVnTUwCcmsARTsJTgO
Aun7W2MZIBWoJUgi+ziLd3eNG9lnGkArgEymFYFQgdaeUd81YQ8kcNeoLhs5KjCQx5QRNmpaUjwZ
imRiJ+lHarnxJoxKu2xsal1B92hWIu+Fq6zDHJ+cFF/9Yboc1blRTyNzeqC11HV7Sfq5vUR8oKUc
SDZLQ2lDLk4GjCScGTa+VJAzLclExvo/78ev0Olm9SRDySg0G0ag9ihl/Xr9tJ32hDNjcLotgaPb
zmlDaYn+P3BfEo8mDRv1W7LUbr64izMe/mz7lquUCc5NWoNa9BMIPLKnhkOHo/QmQaUa2JVpoFLw
jYKKx4mO1TDHbBf3erIX1IfkQkIZhgzJZRNG8raSwjVRIDwDyf7sAu0KUJJ5713loLEWTYVhznnq
XhVKpAC5j9ZJqc6o2dReDPRt3p1RO+Fd1d7U7muW/tCAOX9ZichEBhwGJ0Y6EYirCdjZVruvQtGF
WCOKLDbO6GFkfp3l/R6/FXaxpwnAi1E195fFRiMpr8frD1oV/W2SJqkYIHiElZgLeYtc4wVVk+9j
HE4d01rRa59kFBWkXK4X0FQYjonnBcLKQocZLtz7LtW0feiiTwP4ApYz/TUVQ74HrsR4HVRrQMnZ
iNQ/rR0WAmkNR6SD3Y1XbwRht895gK+kXa21pUtxPsVMcNAhBKlFnJURcwwPvey5vYsXsDwafXWm
9x96haKXLLmk2Vsy7op+t7Xrb20lbBuZAEMqyFuApm3k0p+upFSW57ICDYHKkxI0RKmLtANNFWcE
4HmBzgCuxSFJc6kpKUHrlqYgwmhwXsFTFVt3WpN+KvrbcSrx90yMJjxvIE4EjskD9qTOveUObsL0
GUBK0rwKDTz6UoyNEy1pUJPspoPq7iicyVj4yThG/EmrEqDxR4qD8nMMNEMzxH1GshKosDj6MDWw
j2X/I82StEYfqDSm2VYozaWhlG2tySb2SvcsrWlGLha/hBccO5UoS2Lo5QajI748xgiNdagzNFDD
9zrHYQ/pFCOH1Frm+5qEBl9KmbAhDQnFOgYyI6oLyV/qIjRg+kM1umJrYUTxyGbtBARHdvZcHFG3
OOJzGVpkzBD5MzzPnBVKndG04em2kifjaEmznC83stDxVN/QK8Cec21vFwhGzn/2k7FkQOk26Q4D
hQNa7GcUcoZeULimd674MMzgtQ+2U7AyeOfJisFzyWekplmolkbpa0AXPQ1zfxJLYW1rSOBsfFb6
ogENrNhIxJyAjHGvfbLjg4Ju1Q+eGlmneDYUv2oy7QPJUg8PLyGOtc8kS9Q8v1XFeCElDaE7WLu6
nhIRhGTIEAbAKR9egFehfcjd0TxZqA/2hy5biqCL8RqYAavYV8Ye3ZyODTTA1v2frKviq2JO8dXj
AyqE8w52EG7X2pC+G8c2OUmXWlrLEKSmAQ+34BzCJsKOTGToWAfYWmsWT7K3UrZaOsCsPTl9dKWm
yjd7kWXjsmzEpFBeD7YlHHieMw6up1cgKvVpWnOcvWhyqkMNIk0fSPsAfRhRd/JMGhrIUNpsFLFW
I1jJPqtG3aHLImrq8Nkcis+FZXunOMljkFYP8c3lA80U1rlBgj7dnQe2+5s0oRnoc8yjDmpIn4yl
lgLodQgGAe1KYttqCmCp8sDC1ai2u5KctgE7thvEXqjuDLPvA0vL22DuWxPJLs/VUFFd6oDGzf4Z
9NE6lnxFchrksgQZ9+yUQifFZKVlwL5EU/kXKaeoMgS6SrodcErCQMpoJu34JYyAhzuSnIbMiupj
5gDaO8TXCdsts/GsVmP5NIYum8/xNIO7I0L2SXLquIODlMRoac9DZ5ZP8cDG+TxayCGQIUr3W+s2
Q91zdY7SgeyotwYoYZ00DKgHWfPsowdQ1idaybZkmk1ujl5+akmmtVoCAFHv7sYhPqi9/5bfr8aT
XXRXaVY2TfsEcohjVNRA1sxQqYV3AlRn09p6zEhWuM3nllXugZQ0kFyaqa2OAFKt8lpuuZxd5KYs
Oy13WmigPXBAJhj4KumzhvpWcF+OqIandeSw7Fkb0O+btOBblzY0A3ociLm9dBx9LcpeEtOwTlsF
rVkWTVeLnSg8eW0i0dID2+MRSEZf37wKMskXtC3PY6cFqwB0AXKd4zkEZFUdmoT5j+QtyM2Ln0ba
RGhMmZsSFaDchAbxc9C0Z1FyrotMXO9KKy89rEKksHt18uliyUZqpWzzu6Pfp/j9rmzwu4vB7iB+
d6vrEL9f/rub9ZOOJ6O5Uvfo38n/toG3ACSiPno/Agb2VLgKmkZnowGOSZTvlFhXvrZK8k4f4/Df
XO+Pya9O5mh+yEPrb5G/5kls1xzavebMoPrmS8per3LcGaXDSSV8KOct0t2UuRZJcNIJqefUQPb1
NFRT88z4Su+MZg88srkQjMCSQhLY3GWAA6plLzpDCg9gEEQnKTWSRzsitdSQITlKm04B6AJFbFA1
/tQBPf/JVVrrOUfy79nms2H2Plqgjj+RiAaUsN4t0iYcnkD6fSNTUm7c8xbofIsdd3up3Rhn6Q5o
Np3YbuPeV0C3dAzV9X/r3uMCUZLnnCis9KdZ/HqBVV7u0Gc/KcV+icuvFQdRkHcXebOSMroBjTF4
2utlQBUlR3pxLQuVAjTd3J+k4SYW7SRl2rDsuwTAxbGjDleAs45Xminegveryh3bnQZ8roCEQNQf
ri4faCZs5NpzPqoO6gXM2B7Rp8kD4paF9zeytkrjABCA4ixhmlawTQVwT061kX4kXCYaRgJ1kmul
TTtp0hJ8IWkdtuBbnSIwJ/8oopJmZTSAWuU0Qk3bE2rUSkvWj2sgExGmU57uT3wAzjF3sl5wU/VH
CpxkVoDmTqbDoERff2u7Kkkkm9WaKg3F2st092AN+he8JRr7YvaAuoyipgpcM6Z63eCokE2exMDn
5dphRNUccxxTlLxRidu2BE2UvIlytAwo2mcP4CJUokaWq7I4qmuTGrzQg3rLywygcgE6DZRJeD8T
72J/fl+T73BK+XNeAPG8eZmiFyw25Xir20QS4eX72W/fx956R5MycqvnQkUGqXpne9GF2OkEYV2Y
6p4PTmPA8HHyOxpir83QopFd0EsC2L9eG57RE3JNBre7DaBhBHVOO+yyqEGrPj6B/W3gQ6sA7R5v
LelRyoSNpqgXdCGP5wT9tDcKQyYzkIgQEIRKEK/CZVWbnkO1vpGVjEazasZ3JtpLZqTjcT0rX5RU
3y+Nroes5WbodARyntNlR7ET2XQOAK4ytQVLuQoFp2kb0qEAkMQ43NISWHEhaG5IzOYU6CuR5tMy
VU2caiM/d5zS+u6U42Q5SJzF80PCYeWQqjTzONaqwwea/VZmNEuHrzf0qkljU03QQCH9OpzxPrWj
vae07tSrDVDWHklnmlW/LlfpYZH7Jf1ghstpWHoRZ2Uj08WbFHLbapG33ySOaUkuIvYqELlXQ+Md
tTl7ytul0U5zqC+nSmMgIHrkujtHq7V/KQYNie459jeajnFZr5xqugKlxj9rM5kpmnEKsx+eQEj0
ElWlcwKfBp62lxa9QfPUpGDX4s/YDjCbnkNOd8mM6cXIB+cU0dO226O/xxp7gHmjOsK6/TaORxGA
A+0vE3DIKq3FnV6iZHeAYD5kvZv6K42A2M6M8LkJnflUsmoqd4TNLR0Zz+nh8Wzx7z+OmX8mKCoa
hg5g4l6kBTgzBn6YHepx0FV9w7JrGOYfU6/qX3DutI96vAnNkdq/IN3Sv2QdEOAVnJXtchdNo0A9
SwFYjspBcgB9Az7vXp01vs5i40RCGsDg0500F8WdUkazUUFfxTDpz1KOLw5jpw5uuBtH1l3qtLyG
GSA0dk5Wu4DiVhwxVK4O8qwiFSvvodyYkQPKzEbwVz58mwwc4nHYuXspK7IkBPcUt3krBIqUh1MD
uHDGNGRNxduuOWSBzDPVtZueqjwEnoNMU5Fa2shcFKWShCUJV2uR4JKebye8XndBAsw01F93fk2K
rWyA62ME9z4o/C8zfAECns4sivmsI3Oruykw6UjGmJVd62i8DxuZxbzpPKGnR1OcFMlWaqyaEzDz
6GX9zchSdwKpJNoUQ+RyHbtM9J1jTulNj9z0ZqXqrsGLyUWKzFhhKoAMip8lcPxOw7QMKkrk4EED
c7suKKO42a9jadOyB0EcMD7ImyzxOJHePCubT55ZfEN1ure6EFJuN3VwNW07HFsnRYEPB9WlAU3m
bDeXertfyTw8woPO/ZMU0Yyx/oycwQxa2WxeuU/N2KKp+yHj7hN4SMA5ChIW4do157kBBS2ZkT+L
k/XOpGhfXeskbvww8+qjwEZpypC/lA71Hri6OESxPS1Df6NW79uyBowmG3F+4rThsKszNwuqJMv2
EwPQZdc2gL3kM7kcCtZeZgPMr7/KaVmgj3ZC01SUiyhKluK5iFQN+HqcSGuQlRnjd64NoGUX17mn
ZVw78TuaTSVyGqkzgoKSy6KoKEwfgLTzs5E2/oTKbkCI8Qg01FPzITKn5EwrYYz81To0aSgWul2t
YwXwQRFAxHqEFs7yQkxWrUILY3nVqwv58xVTQH1gu8xEYlA0Ams24DUKW/9B7b7UFiy7f7vca0jZ
uTPe6aQJeVXwkr3Gq3DgpPoh+4/fCEeBpGtdoAu7DVHBB06Yy5xUHSdjH9BFGmcjKCu7OSCNHFTN
ZdOLqcT5xVbKBWB13FzLO5YcSKqm4Aky8C8O9mz1w4Ij8MOSxwr+eqjkCRfVPCtWjzIQj3nmGRlw
80xCewBlJpiOoH9T6HLNRi1lUkFhxQ4klDYyrJTRlQErGDVGj/h/uLwFPRUnN67RGF0oVwASmZ/i
ZnHOgGnTdqoTzd9RPvicRrH5qSncu7zNh/k7t2dzf5e7Sa8Bpg7yX+1JDq6eN+0f8TseR+77Rny6
nodcXg/FDy20AFoKsGGHsxX93DBOmED8BjMAw7PF1MSlT2ppI7gnhNF6ThbSSxhsfOVSxqOZCJTM
9n/2JLU75PgmZew9iJaH/ZJa7hGVDsNfDeg+fd1i042W4E2ci/6vDCzft0VB01aOn/CvckGxihkV
/Z6Mcl0Hb1yZhuBChtZxkzNoQnTw6YEr1By0J7JKQYx9QWX3EHi5ywDnWQ57V5uAaMGdaktJf9kX
pw3sXTSm7yQqbE4ojFqDU7ahZl8lICzxMzJKiEoOR1KTceK2X9daCjPyzCdZ0/AwpO0AJ3GpEhvc
qag5DjqryN9NfRZd0XeuoBrIdb4P5eJ3hLDCLcoFXMd1kehPPWgLnxRo9iNOgb+XS49fFK+6+VWu
N91WPiMhcRpbzw1MPFAC/R1oygESGch36sCcdzJgMwpN6eDQBI/XwGGGzOIDzQantA/AtFN9ktkU
hpzRDP8TRUzLKU1KhCZrowdAWt735/+Ejyzc5c0+2W/i07LD4Z81TeXBnRLeB/aKjECoB4SRECpW
F2iVme1pKRVkXKZ6fi06sA5z7ISEw35KC5rVHTDcyH+jIOOySPNrmXi+DL4JEkX4YwDFZb3/3IC3
Jle89GDOKFUFIh6eyT0r/UBDOKKgwa2L5jA3UyZkqDL6bOZ9fiULGym9lxjFsNIJqG3Fk8YDodnv
7hTNAOQxRuThdKXzE5QRPdFdnu7nNFsiG/d3eeun2/vGRspIIZcyDMmsbr2HtJVmblaaADfoB7TR
GgoqejIcLhs+MutPTtXUl5DNzq2YSvdGM+aq0R55UZw/RJ5zUxTXudGMFWrxHBmaj0cd292RcTqi
SllRAMrnGQNau23gy53ypvlXKRPsIUM/dqNQHmlpp4qVCg5oCXVhVPv8OUMDyktZqz/nfJy/gjOl
PEwWm48pS+avdcq7fcPhw8Mq9TxOLo4X9d9ZuaH+k5wp1vKIVUTTO5CVDB8UA+3hfMeN1cgvABiX
76y5A1F82YNt0mPaxUCX9YVmC0BOLYBHnjdyi1sotcO5gewK43o+wYkp3d3pv3oZnqLK0PMSC0cR
TWojpRqP99+hCUS1E3hmPeCao+w+mJPZCJhTKMsUlIWtniw1DL81i/13D4CkzwabgZxZRtmlGBLk
YjS93i15l35vl+FYVYb9D55khGkVdXfTHBCqN9B/1DvgB6bf+1fTX6NGlZHiSd1EvYv7BaQKzksM
YoFSq1AGpNrgkqvnvAz6Fi38qD90XmhwqrY8IL3nBORBsl6JxrPbOd+lKNGm+AUJJ1Uv0ajT1JXz
Yrs9kE3APTUBlF3xuzYugwhH9kc9KbKjUbiWnxuh+lxYlfZcaKr6nA7sMrml90QiUsoh7GztqpSf
yVKKpSmOL5tTr2dfaxYus4gt7cBEooDYFNA1MoD0JbtRUVXf9Mb8kPLrkr40I2N5hfx6u3lW7xvR
1TXOp7TUjfO9Z9P2PP1Jfuzr3PmQaoAYkveZt+4OUraxq/mDq5TJG9BGhi6/7T5kq9vhEQdCnBdQ
Ybr1pBSz75bOBPDlJQIViqYaz1zW84K3lg9SnuGuQiuSk8XDnkQ1gaXWKAAK2i4BLOYSxkDjb2IU
DamYZaV2rfAlZUcajqaFjGvJrtS8l8rI2BPJ8ZRy96KlFdtzwAY0tm9jcn+vwFtfUzqFv9rsEXji
2xbYVm6INzTl6Y5mNIGFF98/SXpxw/Y+dMCojA+0Jk0G7L4SFfKM5Da3W6JSdU9kAsxMLT6Akebu
XcX1clYA0gzMyATcjq7+2TaqdzGzk5fBHPTPKMR8R7qO60zoZjasLEu0PLXWUPyda+3BC8fom1Mn
5n5MKuushN3ykiUxGgapTQplGXiA9kCXkYT70ura95ZapMdwKIegKIcBNye1/2U9GaBfGVtzb4XA
AhoUdudhduKkuyZ1DThtEkqG5rwF2caM4xCfbEirlh0yA8BF8NnAwouCppiLawE2Hfit6p6WUqEX
sSJMfiuTvhWgL3aLOQ6nOByz0+LF05Vm0dRO15TLaFZ19X0mtVL2ZzvSTjxyij6KQ27hkVG+eU7j
z7yJkmchki+YkM9ZkzyvXk85JC69X0IHUBQWDJ0K1C08LJ6jCbhxTmj8aL0OZT8kcxoP9URcq/bq
fdaEIcqLSLia6ij1QC0Xt5r5IO2lTASmfdRG+/FWcBEG9aRsX6lJ4peo40IxF38ZzZrCOuOtyTpP
+qC6e1rbDsACA5qSEelpCdx3Uz3R1ETFZZM1yokBT+zuSNar6Kup1U1DdEWh/njO1vBGG0wjWpYF
vs8tdP7taCkHiX30/yUjqBYCc3GmfB1ZKmS8P8sGwo0hawpIs7Ct11GlgmKRiZP5Ff/ZkxrN6REf
ULwRAtYU7QFAX48wJVU2JZoR0BSQu0rhA/jJOIvp1sAeU4ZCsQnn5DygUP9vUWlDMqXIcrmNTmtH
Q0Fci7/yztOUSQkAWo6TD8cDcI9lNe7f4WgsqFmP1IvimKAyBKLLpR+KEr0YFsiufJfrVW26O+lL
GdYHR8+bcwG2ZTsrjQW11UWKbj67P2ouzhOOrT0nT6G7fBDL1OnxHsJtRlT5I0GGZcwHmoGC2Hkm
jzLSPxiVx9DS8ggIdF4ggytduRwVY/hexyB5yHjFYdwqeEkr3BpfKGndB7quGUAi56oxNcMzWUpz
kuloQCz9kscQU2m+UpFTPo4myrZ5JIDV8a3IlnTbdeiGT4Y9snNRj9ptsXPtxsz4i+YC4TvpHPUm
5R3wN2A7fSArkqNKRNV9PEGGwD1BjZo0JhulAyC+nXzPPTRvoV0ROzDb8EAvgk8vRSezKUZRImit
3EMIUP6L3pug5FFb0FMuc8NZjwAGlqReg1LBXdG2xccsToyPRoNnKHcEho862sZHtRy7s1EBgLNf
GrcB9r/jG42hvydj3P3j3ZikAGoD6ujH3mHjpQArm09aGvJOPSwVXjEcbmEknoYzzh64C3yzGJjJ
V7Qq/S3t1YhdgZzn3ShiGFrd3iuVcC+CDanyvOTu+0kDNuuSHlQAZ3yeeys8q0kRglTrdTn/uiQt
gZuRsRM1ISpmgXUmfQvwKF3LrNQvCR7DfRSYt4I/Vsnz6DBMs7EnwtgkY/hYMsAn0hIpn+i90QCi
lXPNClGTnUAvP70kXTR8eivarJsA8W9Bd7ygtpegLo1FN69LiurUOQ5vedaFty5TQfowtf3PDqim
p1k3Bm8HxHVrD2TQLhDrpoks6ZdquhXUwMc8zEYVfxytEZyPpfFCq8QEe0I0gfsonesC9ebRGHhz
fKv5+6NmW0DEJGARsBefI115AeEjMDgJfIQG1a7OCZqhLraHGoJdy/R8pxYA7JqncgShhTHkZ2+P
2r1nAnsicCYa8MyvXuWStHqLzEjcmLcV/NMKyYngnpiZChvpuwmlgaU0yL2y2Ml6E1EzMuno36xa
0NrLUhPLGQE1LgpOnKS+Nj9pLipLNmUpoiJlnBsd98eu36EXFbex0AybZ7c8iBVlQ6oe9YMJerF3
yIWBy0CkYwBv7XsWcK7p7N8YI1D1hOOFVlQowJKpeFG82UXe2WpFnQAp9NSIrxZqX8gCf0vAtrF4
cPGtEndHEpLdIyawElBPMNrz4uNynf3qPZW/PTuqcVT1xj1t5L997SW71Stv1+pHYJlOrww+xYxX
IE8tPnWFZX5sWEALMfRR6qfMSpG0i8tPpjnO+zTSogNpGy0HTd+s4MCCu9dhZ350ZjA1VcWnFByx
Uz1Zz/QaElnsmlVJAay4X15WuDyvwYi2eVlxEmDWcPk447l4/1jSu0sxoB6yGfBQ2/RueWtBtXyI
Qub6FgchdvigKQtqEBoHOEKDjT8JCROjaED7zYVkjowT6Bx/GyNy8btXuooFiusVt8gbdiilMV+U
cjbE4BTOTV2K8JIM3l3E7MIIYh2P7bXag/eztDXlOGah4ZObMOThwHaFs+FR7/c8ilV96R1HP1Yo
BW1AI89BVro6mi8LxymhGQ1CU4JmYiU01S/LMqrnrZnthQBCVaJngFijCGCu0HSMV4EbHkhAVTUO
3fei0Q+jEtr/REX7002q/rM0xVPieysFU125A20tMrEcRV4FvQtIiDxv52b4X+mbuH8XocmFlCSy
w+Lv1kzNK7J+1kckzseDGjfOzlAVJ79NHso22Gi5+3GTaJZJZJpRYnlWkfD3TMXdS22SOc+q02q3
QrOZXe2qSPl/lF3Zcts6sPwiVnEDl1eJkizJkrzFifPCynJCguAK7vz62xgqpuKbc+reFxYwM4Bk
WSKBQU/31yq007vW5/dTHZvHqFJpI1tlkG761CTjciGbC97hOzbiAFmNoIuuV+ZRaGA9BlRS28zy
ECh9jQNqxp1RxEGKfzTYCbS9om7AXupddSICOZtcQceqDaJZqRXc/vJuJnLOfCTyR//zIoO22JWw
C/XoMouiAR67V/YkBBeJPnT7iDXbatKL25ed3wGpXSxv44O8xfu4xW5bVQ2aPgPPYqVmT7r0LQHn
JbeNte8D4AdZRigjkh90WIDSkYvbEK4fHROaz+S6GQUElZyNN/Mt8y/DGc1MQX9zk2N+iZZrX323
+xUr1ZsVaAEg02k3+rb3rBEgWT7Nl0L3vuJD6/dpzptkU0kt0CodBQAqgmKRL0rPJeQETBbXYAr2
IQzIJ/n0YaKxi9sdFKqQFaCZdJBGBs0Uy2CZSvTNdGlq5/pW5kCfO/M7WN5U43oZqBDGbw2VQ+lK
G7pU5VK257X7BHCF2UG2Mp5AGUAxHulFz+FkpYDZGqs6LHKhwKy7mYRsrEuBMMFDZw8AQnGQcQ/Z
SlTLfJ5C84TtwPgDtXTgv8Dxw3Mlneout8twV/te+uI79k/dZ+OPInQeUNs5vBZDC6kJVJmhvl3U
j1BaBcm8ihCW3KRZYr/pHTQIkBr3jxBEts84HDbWFMGkKmxKfyii3HWPpA7URsvmHltgN4hZ1H+1
HAYaDMwVoqJhNRURewj9qjiYg4ndh2Zln03Lnt+x47fXdzxFXN6lf7zjglvOKxSQtgRv1EYPYsYM
omv4BV6F5RzeobyR3HSpFQ4ynhA4tNO/BM5jliAaSFMSvNIOxzIounYMKJGzCGdRd87mlCrFA5Fb
MIavybxaYm/Cbpo0DfUnI4HqmYwxwTzInLIzRB42fR4PQPVjwxCCMNvCz/VIPZIUpdZyURGjB/lt
/Lyvg5bhZHufY7HTcHKS7T1imZZeCoq531Mt7LczuQtx8RLt7kK4e0PNywWOdDxvFAG5KVCS+AM1
b+aYoDNxuJbLjUD67Fpkgp9sO3xIeBydXIfVT1iip6e6dS/kIxOkV+sNN8ZyE7eNngINdh3g1fYv
v9H8j1SchK4loO5MELr0CWfL0k0/Ant0w9h5A8X9CM2lvjFGdgCFUHPFU9c90oUVwBf4Un3JOuHN
NnJA6RY4riUwcxrvKDzWQYG9biuol0NIWtgAi1HMh9Fkm91hDikeV70C1n8Ip8jEHvwt9ImwWdBT
Z+0LvXhJgHecW2RzlS1VNmr9dxx5yxi6addjMN9m/gqaVFUHeKeOYhfXvpu7JdG2lBWoiogmxabm
exDZKIZaDnlvxhDJCrG+gJR5L9S8FEh2zwWPiuVM7l2e9z2478Grphaepro4hvU11HVxouWnD2VN
bGCwviFnXw7DoQhrA9xtWJxy7t0MT0HPvr0C7p3cMnYEcl4YPCfIdQeowwBQSJF331B1Uv+vpKFL
JLUIMU3zZANwRqZvGWsvgopOSlo48++TmlPn73nhAXJNksGtFu6F6s6B9CPsmiG+q/T49WadmI9r
3bPym1UhrQY/LB9p4Xgz6qbpgV2HpfmxBSJhG+tGuq4nvXzDfQhlrWn1wmSWnXSZ8fU08ArAU4jM
c5xo3nsm559K0e8ofoC20g7E49AS/D2cA2X6MrHR2ZW5PX6lJHvsWTG/0+K4XAmX+a8oOOMKP9xD
6uQk+0rH5giAYQ9aiVvIbEPjmwv7c4rijpUEien59yCKikzwf4w55BbqKkFlVGve07EXnWqFbeau
oEiPaiR1Rka2vjH1TZloVTCfo+VI4O7jMQTNpjploxjmA8PVQUaShl2PxDB904vf06tY7B+deXof
2djTgBtNiQ3+E2t1ANU7pBx0S6ufUifKHrKiWZOTTJ1wip3nevbazBnuWOOEUlQG5NXB7bFfBy//
LxJZH0YZnfsM6hPIX5OlTM1rSzAjUtDwD2bq/vaRcPvkZD9bS4OMt4JKkl7vLN27KPuysgIDip/8
+KDmu3SzbEjuwBF0KTuop2/HSG64lRj7kSea/SgUmxhd+q6CJomSg0JJH+TSbsRUAUrWwQAA3vuC
BLJJH4qMMmQwugbrA1KGWjwUPnkTNNbISPJSdZPqa1FrRpD6YFG1sVazui9Z46b3YLXWn5gG7RrN
MF+9btSfEmXKwI2wNicTn7qy0YXvB9TzzG18JdtdhELCNc1AY/Sy+VKoSSm6HrSbSaEJlW3xxU82
bhkn99itbkfKtzSK4lVE+mcRu3KfKq1QumRKINSqBdCYpmYC66OSM61n8Xuny7eSFEEpxgSSEIsi
+1gN/QHcOTgZMriXnxgfDxEEaeL19Ltb9KN87Fn5mCf4ilfqyBH/5vRILS0EAO6D7UPXyCMUNhR5
EVDwMpbiPgT/63xL3DxLl3/yWkDNHYD4wlYhZNSHMP+FiRZWwchrAFbpLybX6CTtYTLjy/Jp1ZSs
0gb3iI2nf5i7gxahLmMW5JNN22E37+X3dIksVbpATWZFaGoSW9cQd941GbUqK+59dVnGfLBRtx0u
9YDbPIWSheJxq1Rzvo+HKvJhEpNf+yc+inU4uLq/gsh7eEyNGIIuklWbcEh/Onbn7C0bB0yrRCDf
MxpGiFyAcrP8p57L5AJ2i+YBsgvNg62zKEixjkYuEV1yuL7iQatRz0mTDI7Nzl0OmJfsrWBiuVzr
tDFbypmXYucl5qZU+kNVtIEH5zzPMsNSUk02GuGUrhU4bSLXS9zySottKMAda9v+L82rxYqWI/O6
5sMa5mYFNPsd3TmCOkre0eqmErp/XfzcrHaoOapNOc1O3eVCr5AuKysnA/vpCBpCx/tl4YzkSO+S
Fw5fWaHjbqk7l4pTM1dF5EuMLfvPKSoc1zX+G/rODGNQX2ZFsTUmXeg7/b0vKLE02erWZvqbNLVQ
QgjS6tckZEWQoFZ33zeG9mpI6KUCjlufyWul4apzG+tFRg3oKHVg0FUUNuj1va3lFgpf0dU8z9zR
lNSlKUfXL/aoWjM+5R20wfoUuu0C55d4LuKiO5M9t1DrfwCqjh+dMWRuMIGiag7GEyS2AFUPX6bE
9nZ0j88UTp5afgRmvyqPkG9VtsXRRsNQrxYheHJPlSwAP6xfqwoF3HEnvn6AU95ALnUoKB4X942H
jSjqfh+8xKEGHck+aYc4NUDS2aULCQRQE9Wa28w1IvBkwsvIQU1vFiFQIgMqRsrmGrNMQ60P3exo
eYOuKi87vrdQEp0ovoTlgjzxtVsRQYKnmBUWtzEC3WnEItsuNmot4xbHYpMDoDDvr0Z2SNGBrWEJ
oWHIHa9DCwRjIAFw7oQXfZp1v0nyGwSEyFYPoYhWoz8ZOzIuiuCkGp7aKE1W46jXTp48RWYjT0Ws
VHsdCGsCwg4Gbzqwm8/lKjOd9ji/PJtKsDe3CnMKqInkLxK/odtt+gG8kWqzS/tXK8t1aI00bN70
kk33ka8xcWy0nrfDTMVQf94qU5/GCKvZGHnlH/FdK86UnKXkbe3Lb9jZtXf2WAB2Tg4KaeGolYPC
Fju1jK6dR1FvyQ//6WQl8jh6AnUU1Dp2z24D5T2RNMOWuknmNec48U9hySHEnOADQV4wq45p5nTP
iYNKqVK0wErFbfdMFzyrQJ6STI/Uo+niNgMpuxqg+1Z+9kFt6oU7JHmce7pErXFtfbANPQdkqUrY
hhy9Fjv3H4Kpq6McbB8OEIz7tzlzZu5FmzmHRsf2wXbiZ6YkfvuwscBj2Vo76taQ5b4YgGtQb4lg
lWlBQpHHz62KCEM+R9BENIctBhSJxn27ivPEv9DFHqE7VVsSN8Fed2dHCFpjnIDinGc2jqL1Lyy1
fgLFWu8/jI2dKsj8Qdtca7+SCOw9ivujYeOja0fjnTZURn34T1sUseGuhNBsv3J5oR/SGJpz6qGL
W7EfVDi9DADibh4qZeNuPp3MaNpgGYqHdAHw8SpyZXe3hGii0++QZ0KWV8tRKEbjOggKOJ6sTzQz
BdP0Vj8yyF6rOJq6C4cNk9w81bwJ6kIvTo2qYlku3FCYjQQ19YuNWkuwD8zLCUnmxUIBrZptsdFE
trtOUR05L52XlfWykkaVUhQkvCrmEHJQHK2zqev00KbtXC2fl+aLYwme1CxmKIpg8X54NZrFKKGz
Jrm2S+1q1SpBuz6DyiywB/5BJgV7qozyh+y86RsYTnD+1evJQ2KiqLSKE2dNA5KQQ/4irF914K3u
vNJ0tnZdDm9/zgjAVHgwU89+6qr6hyv1elPrvuPLtSPzFnwcDhTGx96571ArhNPu5CuZitIDwyU5
lhDqVkX5mQ8p2/17XCX7fsdZOk/FitA+jpVYdToyWA2Uzk6VSB+ydmieyFRwWW8sUVUb6pIjZY7a
f8anPwdBqNg8QqcE+XdLFfw5U/qa+MMUlOEgL67eyLsOyIK9jSPKk227xiZKUuc55UiYd3U6fGvi
EpC4HtqvDEh7b5DVzw8zVXkuL21lyDvwCb00ju0ALua6q5zbA5aj+Ioy1FYOK2rSRfcBehkyE+i0
d8dNcxm9fCVpXMGGJ8cbo0POoVbvuTb/Ppb6P63rOyBJGuUhLJJpA3H05lsab8hfTlB5T0QDObk4
cx7BF5EBf1/NA5NOQJ5z0Ps16iK8o1FpHHQUqBsYyuRlbPP6ebEXlTl+1ZP4BYyi9bOJdcYcj3Wb
+WiVUM97PwXyxtDYWYl2WUwTa3AiddNX503UnQ+dlkMmGuyl/jy4cWp7lTT2P8w0WNCNbvmmQUoN
jN1T/ZB3jfXQC+cn2QUeFwHEH6e905fVm/uAmq7kDaST3p4Gk9VXg4euqB98P5b4JOJsVkbQ1XHh
rGNwo4dA1ihtXnUTecEbtVNyLAIM1KWLnVooubUm3QxwQBIGkRIXS/usvQAzHHYTzqfJVAxWE9jF
mG38Edj+2YZDgwsk61OlRUYW8lFo3tXZZnEU19AQPBdzaJ1lGpQ00wz1qxLZoQz4pCNdCsbYNo2S
Tx8dwPheQ7AAAl3oh3HkHkxwD82TLeHvM7pdCcALQGfpeT6m9Aqc+jaWN56dcrxeYhGP66aJobaU
8spcLZ6BdRu9Ae0umaaqKc1VaI7R3kqbL9AhR/AyF01jQwhtY7qmHdRubASdMXz3oxSQM9rcqy5E
nq3r1h/S398LbBOgnIM6H9bGHorR8Hm5FrTMkcFGDkHHJmGF5LF2cX/Sh321lChZlQNAJmHT30nd
9vdeXOsg3VDaXcvyV7Cm3jpNipOqZRVd4BmISvyo05594x+el5D0tKy6vJfgcLfH1j5ryMmdw3TC
TqIzm2IdpYO7mQMnwErOOnISFG2BjBw8cuGentKJenzPJ4Z08FfUenHna/yFvHOIl/cboFO1Zi9q
4I/jymDH5YJ8LDsmGQOtHRmpTy0crzHIveESS0Nfd56w1x/GmQO46jXf3mWQ4HDX+HTEEc9zcaRW
1GfpsbS8TVEmzh30VBu+JUccJ3qB3xyi5+Yy5sZ40xyHxMbGv06+OLYE0D3zpo0s/eGLh3wSjt+s
9JIDcP6cuP4eEs7jHGbYk1hZWr+fbBRoiar25x/a8gsJFXt+loN6gv7rFMfq4hpnhiiCLy38AZ4v
n3IhJ6h9n3vHd6JVm3YPrjPKrwU3wUmXRcazKeJh4wxaeEJlVrJvu67apw4zTvpgQfKoncrnbOgS
FBKV4Vvulk+idDFjfV/GrYtbUIaSgVA6h0GbPICYwk9V52lnQ5Hbv/dM3DSpF/M8upiK2r5l0asW
o5c6Sb2fMslwYj9K+4213Fr1zTCcujaHcGUWBYMqIjFSZ9xD4xe3I1XFMnjlNczVtAQJ8oytY8t4
a8DSdqSUWBP68vFPU/fbJN+j/jRRj0a/D6Rp3k1pVqa7Ks7OdEAfmX19oXP8KQfmxY0gSw9ZZjq3
p9Zv82IZUXe900FJ5HzF7YZhe6fbAU3R9z2A/S6OjwI8IqAqDw6xTTWJAY/0ONtWsZEe0smtH33h
IKOq8OQyLfdgT4u/xHWRbYXpV6BXyOt7ugF4KT6rRIrfN4fSdrRL9p18y/2XqVtIEbm7fhLWmhb7
tJ5Pk3Oi8+SJLGWi4HKejDf6aABlBmmPVDlpM+A08upc9gttM49O6/HUpK5zpDV9VzhnMLgWoFXB
el9XF+DS2iN0CE7CTQ3oKyubZ+KvtxvLCGjUEvzn+Kx7tdpPBAfSq7E8oUJ8TdiinAob/rRRGCGM
0sKbYz/gjd7jyW7H5rWY4t1OJrvq8esaWuhryXaskF6M+m7jDkpD5pOW+uWbF+vTHmS5gB6obm5Z
PzWceD5Aw1g+OA5+OmRPpckAsuu9vWn074MH6U17PZMvvpUd8hhJ4CZ2p+fJcErFvWru7YrHDz7A
pOsxzLvvTtOvIgH0Ts8AwaJYiK9Xu7qCRNrQ5f6OK/YL5Imw01HUgH3kHUsjQyrSg7KcoqvU1oPy
UhykPbOL8N4oXhArxtgm0TqXZrkjI8VK8G7u26b8cRNXJPo8O6dhhkStkIWv+hiF4cqrQ/7TNV96
/Hnfiw7nkXrTsbMwbXkEOYKFE1vHAPAF1BlGk/wci/pbZRvJpxYMMNtWlsYeazb/YdBwlEpz1dXN
XGWji32tWN3LUXAQP/Lp3Csu+Dbfl/XYvnImwkuU1V/ImoBhZA/1kjywFPd7ITQv6EKzv6MuTZFV
zXSmLqbI+h4VMl5t3HyWuCPugYjS75fPDoQjcuPYTR3QR0kOZvryDA3q9fyhkC3VhQmcKlJu8/9h
gIDlXpsgsUqf5mx0cftP1fxkowlZqIGSOIl3gBaOK+l21mfTFvV2si1tS93YM4qVAznDc1U5yeco
3oSVD8odvwc++M9BhhoEuvJjjgO5F890NnrE2StDtnif4EmEpTcWycqeO7r9GoZTDz0/Mc7FuInj
zvGakfarLm++aSH2c5FSo7cU8cFyCUuQrw3hz8USKc4E6uIf/wwIlben3mLPRttb15GbbsiB3SEI
FWINr4ASRQC7mx7FmORqOQe6sP1HN1m5x5kbuOEgFmmne49z7TEccUQV9TwNalaFj0lrho9FZyJ/
Y0z2brENXoevlmXe0ygo4fkPwp3DaUycT9GxKsTPZYiLL8A8NUWQw9dZAvJQ/FvK/ElX5YSV0bMj
KRxQa+m6Cin2wbZ038cvQ4vJ7Y8S3DZKDAXpOdlt6UycLsmgiSCqVVr+ryfvwuuaPRhMN4RRIBYy
atGF8A/dZBh3To6Dy3c11b/iIsjdkXwz+Zfwj8gIiRPKOz/ytmBMfOm4Fu0yKLMGnRWz56TpgczI
cY/XGvZMJqDkMnx2eXsE0Ig9x6j/3TVels0hvS71TZNYYpMOWf3Y+759KaGLwfROPnrclY8DKxiZ
qEd2LqoCQhCatWorCLa1OAXacF2AE1bQVZusCLB5XHz15Em6voHePbrYfgZGFb7Fo/8aOyB+JRZC
4iOcSQobz54dZFsID2e2wtx9RemdfzfH4mmPVOWfU802ojV8n2phOpy97w5mDOIA6jlUrxk6X5mN
0+PF0/7A0hblEKqLpMm0wwFCuaEuH4xsI5Dn3xlDPry6YS/XXlzqB/LiDDleccH4mbweE/vJKZKn
Yhya1zagmKlNw8cRwotYtQ+vVVGFp+XFxdBeX5y8HRY084vTfLgLf7YTeQHbqrdu8ygMEhsqy6hE
rLEH0j1+F41gHB8NPp7H3hqRVW3Gc8KgJoyM1jP15lgKSSwItvqT4wezkfydFUb7wkcJrKH7x8EO
y2fXLV+IJ8AZYh5AFPSvdlPFg89rjs8AdgikYQ5bSgVT7jixNGfbek636py8tAJKL6fKiBVspwrU
f8OFozFzQYffvEqnB3sPN+4XeBi1PlDwtVpZBJGYRhwlAXpGIY4hox2ATM3JFBVQ5j3LzmY/2c9t
3BzFaEVvLIzzHS9VbYXqRqN9BuAGGVt8JucJgKcV2RMnG4Ii95MDinniNwdpVmDxv1S1qR+8AWRv
FJVVKjubd5AxK/KPL2JzlCIrIhDUkI1fk0Ssco+ZX+xG1HdtjPuNAQzl5wGkN5mZuQF3wTxAZz90
ofOg+WhoPhAiAiZqunntBqhiBCfmO/Bg4Fq/BkVcAnUvMFsu0F5qzTYsnABf7LYLO8WHWK1Jw98J
vVLUQHriYPfjGS0d3OqPZdQl98vJ7c1BMQUsB72ghodCcMas+cT4JvCmSWNotunCTKfYVCi3fAQX
w7QCm7v8HnpsZwDmEa2mSAsSVJH+kHENgHAXd5+QzvYDPY0Y4MsxuwOKodm3htBOeSXBspTl/Yv4
YyZQ5LlfWd3Wq0LvjO1N8tAEtD2X+eWaKKyRGkubX9SjSzh6WcC84jqo7sbxkePJFzPX2NJHjbsi
VEwztzYDVkbJ+sNHXFrpAYf44lDpdb9KdDF99RrgP+u4FpfGYfrFUmzBlGkrWGYiwRWLS6gL40Ij
KNXWJYk5j+BRp18yANXnEQD1XEe0lqVd1dmjbIr2vAXytu7z5DAlevcsamQKHQ+0CQ6+Us8tVr7P
rbS2TR/HD9RLtWLaDDrToYoEZxPr/sXskx3eVFiuU451AaD4/Ga6dHShbzqa1a4PXRQzNMxcgRRP
/5wL/9pabOVfbEscefMo1T8vceQFxxQQIHl+tkSX7kkuctGDXLr/L1tZtL/qSPM3/4fxSelv8iIM
UZULAYjlIhPrtksOsqnJS8v2N5ZlFdDt+DNO40paYpmG3sGiYUmOEoKZEEEZDtj7W6floiH7cFel
yXckFFB4VoFW5BQXWjii2lIKbCjrFntdGENU5J6E8K0x6LDunkQLzKQRhXIXh7+nUHENOGJ8f7oH
F5W3McYKaQGuJ090SS0cUYO7zdovNq14tSIfewhbS54sEHIdtTD9uvj/dZ6kKqcgrJqveu6mpwjA
rBNDvcDJUhdqTQ3A1K3na1gRwmu4yFIE5BmHsbpv8gfq4M81+hXNMjdrG9Ulbu2AZkbNNY9bXoCm
RTIdOyDs4vdd6V+ojmy5uKZzX4G34zCgehDq0Rz6kzgtGYIlhIrOwiKdDkXinTwg+7Sdp9nzMCo5
Q3VmvgYuUjuFugynVZJWLgrUhmhLRro0wtJO1BoKY9yFccNXc/SHGCv5Xug4xjQKy8cD7X2Y62IJ
5kVIFNCAkNtvDpANO+HZ2clqUysopxqSNBDywfpMGaFq4zVBqSkFRd/ez4G4dTYBNdMm8XdOnLwh
y4E4robYWBOABVfg/oLHgNhS4M3AtC/5vWv9IBNWseD90drfw6i/vBNreanrm+qiQ4R6lvmdyEgH
TMAtx7s2LeytsLPmaUwKUNYJU3yzS3MPeIf9K5bQVJvq/HtZ+s4qi5FLq/Wu2FadKe61zG+PVtje
DtctH0WrpjDAFwmIitYX0X3Buwh1WRAHbby63FAX/Oz9aYzZa9y40QuZSk3fymjqH4ABjV+EB5lE
0TbFHTnHceyQaFBlE8o75KJ8mtxyRU4ypaN1+3qT4UKmHsALlD/hFczI6ej1QAb9c5rin9Ug2bPJ
QD+r+zoqmyDP/ky22n1MRWE+FSqgqtNurZmJfrfEl9lggcZTedUF8S0yE08Ws27jaUK/AiBG4Gxk
NXtVPOseI56hqGHOvqQj1Ko+IBy83BxRwTpCtV2xIkWggZgCajYcSqK2OBH04QYxQSPA4KCDKW4D
krbhzFTSv/Ly6yXXUJJl8+REdoog54CP9K5BWSZKabvMgaoZRiQ2iyHKAA2QZYJlPjWVV/JmxS0v
XFMudEIF7qbytX5LadPWQWamK1i/pbzp0l28FDypHCt5/3sseeekq5rZlV4U+ACtOl9bd4Lc3hjH
L1XM+GqYTEhy5Eb0AsmRfAuoQrmhrgFKlJM5eK9V3Cf1usom/LhQDCv9Jn7pctteo1KkgIg9hqLo
qdtnjkjW5G1kWDylODIjJ5k0bvLV9JfXqtU7ybp6FbtvjKjeCo4nNM4rBSaYr5lhxhto8YIIpZ+M
42yk5nJB0bQB2jE1FCmBJArCmPNN2ABGQUHkd28mnWPJvMxCrU5615cDt9VdWFjTPVLQ0HPxx+oJ
36vpOPU8fKCLbVjhyu5ygCQiFGYDnjcWm9EYkYUFL5yGpbrd3uUTeFkoPHIaDDQgBxCV9X0Cno4O
pNwb3x7reT4KqPvir6/jYlkPknp2KHNk0NemFr+1LB2Pvsp8NCrfgepLYHimR6HyHqUDFFeady/U
o8vEJASdDLAozlOAn8BdFwAEbc3ew5RgoHmr1ZQU3TVtdc9QeefbNl85eeptc4AvTh9Z0mdydMdA
Hi6przFEp46yoDbauWr04qEp6OLmHMhikb7kJTi16ZK5sbhnVQMqV+ojs7m3ah7vP4RUSgR7saUu
j1FLNJVq0WfpqNFFSp4ucgJ6mWVWAczSb1uiUvjkMCOc7iyOHhTYF86r5G5xUDBKO28dZDO8MvAS
0CuaEC8LuJKUozQyXSgpXZI63X86qh6QDiDH5nrUBfyE+vVNZ7fTkfapi512rJ0Ac49yLva58pX/
HvU3UJQaVWugfKApNYjNpL4dr+LW6h4iaGSy2NNe+9iAXJLI5LqqyuhzkwkdaztdbskrDezhZF1N
B+q6OPmBSFv8QL3qeyQz65Xmy5PsGQyJ2iu4QkNVTSMhUIzpC9ze5/nI26ZiAAVnPB3Iq+ZrCj9+
IGf8zzLf+/vTgM+e5/vb+6P5JtcGXroMgYkSMZaZ70i+UIH2YsB5Hbc0D2QnE7UI0fdXcN/oRX0A
/uUE5Ye/UX9/DaTJlhjR1CuGO8GhIMgg8A7smPcrs89RRkqnk02ToLhUssJa45ZgzEeWy6kmxVA3
YxK1ptSXxvhc17lxgD4dcDKSXebTY1u7dpfjLG0oAUKJ2GXGkquIm+77+NmrulZtsovh1ShcU2Np
9sZm5sYwwGat+155dMEFuSJ83AyDC40TSibaM0HeSoHnV9JWLJghb1U8PtaJsSJnGAEnB/7CHMym
0OqgOZYpyUtxwrLANcabO1mZFfghgd2a+l0P+aS1LXoQAuc28nlzVo9yd14TA3ldNVc/wPrjrq1w
wJDqPZSKJLc+DwV0hyrJQYeusuM+45ehGpxHDWxjTyL19hSVJU15AOXm7aDOwVJ9StTRHeBk+Qa8
aauIOeMPDzwcq6kK/afeMUKUWU8WpIz86SRYGW+AVrRfW836mhdD+M/7ICssbQyvxT635NdGDu6p
U5d6SECpZkQqFQA+ld51T9SiCGohP8zBpWlOc8jioGAaPxpAkHhVuS3TrFlPbo46bJTq7JHASudu
pGvD8/SKZR57Jn/eVNG6NkW/r/GreWapeQ23umxfMp3tTegvW2lZX+jC/am+VL6p36ehvpFC8A3o
UDKU0UTdfrmNmhJU+OCWuKfb5kRnnHnh/S+binNVHN1PIw4iZDxAQT0x9ON8C1/Gkm0OaQyIHFxr
BaOijD+1Ato5IA/pg1IdkTggUgCYJGoPdEQC7ce9Ozbps6paefSK5IH+28ug1s9AtG2kYLfx+IV3
dfTFsKZkU2CxfS9dr7/HEqjAMUhjfO4186HONfbzPdTMTHvt1zKwgSF4QHWptaGWZ+Er+KGFR8bV
9n+Iy4chxcIes9Sget31JZLZUZcqGK4AW8sgM30nIbGLYog2VoX5AKsvfQe7hBEpQfCw7HlcgCtt
GroHr6h3VApHBXSZbM99xsMz9ZyhiaFAh6pg6nq15HtZ8vpK7GCrE5NI7qiwboIK5d5keKoWqcHP
PZ9QYzPK7Echdz5j8nuvNUAIOZN2b9TaNcAoQ7HifZoeRMObPSq2vjZDW1/yvFbsdi3vsHieAiAq
QUOoeNdaJ/YOngQrIVWPaWC/wLYXXuouXiTbzE/kpeClS1OZiZNs9Angbuw5AV8py4M59vGxqh1g
Wwyjts/gfLC2vllZ2JV3wLWEKVcQF1wcpzq4Uw7qdCnbbZ/X9R6CgttxMIy31tTsrUzYsBtbpr/p
brsOgZt5rTOJm74GiBTZyyH5Femj8+CY4XSxJ0isxn1uvEW5p3AoIKppmmb45BXaFlpHxhvwVuzD
tG2bvk4NjzbMYCUe/fhzHS7Fjrr0YZjcR7Wc8sq+tD4Z4EqfuxS8dMlLwSIcRDAUip/o96HIfGst
nCY6pcwHKykTOWhXBOr9Oxt3itbr+G5yu/zMIa7d4p/4RBfdG+Nt3TITzI05atpY3H1BDkdDiXKL
kDHNz12WzQNwtvhLmgMKLvLiH67VzqnkifUJCtz/aA53TnXYWZ8Gi3/wRSpSqsgKkcu4oYqw9Jru
MmC5P5cc/KptVnqYPEU6Ko0gcBE5+lPsI7/ht3b+oys1cJcX2j9OYn7JPD2ZB02x5p4aAbY9XyY4
hrIjGxJFONcI45pvuWiqHXWHLBKrxJL22YWE3WtcPpG58kP33ox8fJ381J4HmZ727Xo8CUSbFUgt
3mRDxr+ZGvaAUzdqZzv2wERg2Dq4NWrnxQAVDMD4pvNT1/gmTex4jhXc1845E8OB5/IaG00AFdgq
9i/zLrGR5/0aSh7eU3wXZv8er/nD7dxgndO+2Wa4AR9wA2q3L/rUpMfW9G0AvsT4JTHibs2KlB2L
cUq+dAVQV4ga/xLlqig8IAGJqufBSxQNwgYBXFVDfo9FtLFfbhh0R8nFLm2s+ns0JE0AYTjtnm45
hmtdbzn/FdCgAvJHZ26bAnoPQ8cA//LqYWW1Zrf927O2FSw7/A9pX9Ycqa6t+VdunOcmGjEIuNG3
H5Kc7fTssqteiHINjEIgBgl+fX8SuZ0unz773Oh+yULSEmWnGaS1viEN7ePlHRx4LlyQTDsQzXlu
mncgThRTcU29pLgRXdLHpSecvalsctHAqNaeYQnwXu3M6A3ziP9gap0mvogKZ28mRdZQ4bq11N0c
RfW+KMdpZZqXjxTqCVlR3C1Rop3uisCB8XGfzjugeqfzgJ5uAQO7mnUfITNc5rNs0yet+9LWuOIZ
a+5E6ZKnXKq16Z4mX5eZuzZOB1zwAffZhrZVt3+fJMoAsl+KxYmBBVqJFT41tP/i9gm7C7CI/ULS
e1aE/KUVqr2h2A7pTCx/AX6+3ZcDwYWvm3bYFGtJIvdgRmEwsZwC9ccCidp72TMO8iwQ4rBL8XYG
MtPl4FmCMAnmSmBdkVDNsem3RuKvPIVb3UWp+7FNvZPpF63st3NiezteivZroXMAVRI9R2RYk1qL
pBleJRd5FIOgDEKAZlIavJclIR8+VrrIb/CYsIb+o23mEIZr2B5KqF0Mdrcz31HfQjJGckIhdWF1
X4Lyy9Itav+aAxK5Ml9sBujz1kwyjwwpYCNPE/AcgGwYj7LPALRIFOqF2ocj8fABYnh0LV1vb9w2
TJcZlOX8RfaWuzh+LKHv001sNLLwQKhbrmTlpVsRWdOmcwf2ZE1AEBYR2EqmGcq6RuUpBjoQWTkd
MCURXk8gz12ZpkuRE75MTzNVXkMG5ykb+y3vLfYCRFKwHhRFtdhzsOACXXyHBZd68GcVrgo8sX/4
sNfruyb55VYVWLV/TGoFnIHx6hr2WZqRa5kWci2KtotLwDqwV0Of+YBjALkueAoQqzkcdKDjVvjR
Qe/rCHlKINR0a1fke1oPzcuoUnaoywlOxhoUBM4YWQcshbmRHvVU+8tFRuzWwH2yX2DZWl9CfQLh
ud/NDBvkx9UwqGyLJ/V3W5O5DYcb9RAIhHlTswWdRtO3U7GvWWffmBDZMBvaTdP3C997mKJ4aMc3
lwXjY4O/+harmOZ69sAkauELvYVoev2QWPiSwGCPvsGE4Vix1Put4OrZkXR8AxHUW+VdLZfp0FPE
9ABvg2zemddvpvonoIAlcj143QYeISflRfji9Lu4qQMHQloi3SztyR2fAsbktQvWy7Uz9tWqmsFk
FaMMIK3gVVuGEvs1i3p1jGzcR0HjsTtPAshRprR+kX77KwQm+he+KeDewSxIW3Vjj073DVnA83mG
zPp4ni6Yj0HhjfskRJZ2KTaz6CTDcnoCkj296nl47re74GR16mO/sZlw0H+J1ymD5Tzv/QXwqJoG
PMR5Oamd1ZTlfQ9/nHh2A/k1m8Pb5VuFBQxjafRjyEOo6Jaj80SLfNpUZYTSgNMPRx+VrGW6wy08
bZiQD8JtgXpV1TW24cmVAbcbNGXuUEgGTdBSvADezYCOTSb7HNuy+tWFTMchErJadX6ev40p/e3A
uPdBRMlwrD0htS7R/D0sQPK2s7cQd/omiwBCIq2b3H+aSGu6CyBFtGq0DP+k8K22SHZswQ8pH0wf
HMVe5zFx4f6OCAfIw7si+W0a5iOrmulQd3RY2X4mSzwL/ziHa4d0W49ziDx7hUyUHbE7JIWcjZyn
85ENQMEdgH5kY44+jX6IA4FoVQLkm8FK9GANaQtcBzQfGJRE17hX8sVCbuqLq0aiiIBnfPlQ1jYU
5BD1aRIRXoS9gSH0sM6TMdBgQGHoj+79qDdgC91UriDXQatOLRC3exNmurpiVCtg7QkytD10DHZe
Zc35OrRZuwEbRK4yz0dyciXDdk/s8dqurHEfvVMdwqF1jvYYPlVTAwS+GRB0ECsNGNmbS8Fui2AL
rIu70NYaw0IzIHdROd9h8CZ3nwHxZ2y8531vZnCThjlwzgS3En2lBVp12mbHAfrPcB0EriDOoD1/
+NDuajc/zGE1rEwSaLTBUZR5q1Y+tz4OmHee6YOQKU6mEdILJvr9hCYE/KoO5M4/TlpQiq9zynbG
NM6LwmEbgfu1wn4TLCHTaT6WdgtZYaeGA+vnAdPGDTBsLT07MCZy2oZutAPgMCrKD5LxdNX6Inya
OjlvofimjjPjyQ3AmVbc10H63U6rDSq0wU9XVOdY6HW6+Jt6b9AdPALiaf/KvPQIuT7yy3LTo9I9
fwz9TQy3IvmDYpvEymoCnxHvR5b77jpKYKJXwNL6KfC96uhNIwXLH82MhOmDBeC8aZkJoO+/9EUA
CR0dACkId00K24KKWeHBgbrhe4N/9vrI24AN55/ZkU3uR7cz9b5FKvM/sCNtBdVriVyKgUkvTErk
KvxlrumEBOLDGVsPvFi6hc9CCHc/oQ72nN82hvJr+nIt1Otqem8G1bsVJEfT3acBokeL1F7mmgmD
l/+Erom3Hy3kwmTo2LtcZ8cN9n2BwusBCxminZXplI4ZvkSbGNNnoPSTKv/pNJTC0L5WoAPROrPX
WTmla6NuIrDThBRZAE0UkNRQ4dMjS6cZNyNmjlVgxDRZk0AUctJzLmcrHO1WaSRVlMA3/I//+J//
+3/9UP+Z/uJ3vILUQP0f9cDueF733X/9g7jkH//RLP2Hn//1D9+3I+KGFBkQJ7BtP7D1+I/vD6A6
6PD/4bW9T2bkvrcQV+X70IN4n+/fG4ROGBbVAX6XoM9ohqDB9iDNXgKI77f73OhY/d2Ewq3LGGQ3
aT26BDgv6q0h38h+eFxFcZ/4sK/3wJwkHhzteMOnt78CsgFU564E7GjInKc+DWU86j184GLpavNp
Z1pMLyKYg2V0Jn1s/HWE+XD6+ocM/OHqz0nqPcBMssBviDpI60K8k8TGGcQSfIrhEDNdhVh+vY57
0ytyBj/zkZPYGJaYoEqOE6h+wx0tLMIgP5wW917Eq+cwkUjv/nkkseb53Bf2RyUhyFCw2r9FjSw9
NFCd3ncNgTUeZKvjELCLb4lbH6ifJr9sn1w7bjd9dSyRLJPAI0sPSMYPe1W250m9izQxCgC/AzsU
e8NMySUEGl0UwGHxVN5aBWxRTf+Q9NPmElZbzhLGIOq2TqwWCIUSnHrNhrHrvL7TLVPTfW+Zgq9i
Ll6zOlKzaN7HzDyfA10imnEZe48MSTfHf38ZB/Y/XcUA/hAP+283CqnnBn9exRGFilxbiWCL69rX
yip0Z6F6sYWKxPQqC/lbYWVwO3d++CAmBTkBdNtWQXeRjmr/iioopGaXK5ZVVb0xF1DY9DW4reKX
aZmrbgJMH5vSYt7mZu068Wlrs7m4/XOCiTVdZgKvndiugAOaAxhLD3hpHY1Msj2X2fVQiTfTyjw7
eyzHqF+psjxHKD6fUlJXqzb394Pkxa3XRtkjDLroLuMNzEWbKnusWpU96ogeStW3poWSdoBtzlSu
Gq/dAaDfXTsND8m20YdwjhHXyDGNSJc8ZHMqUffXXQVYAWxtIfnwb/5OxPadT38pP3ShGeU6PkFi
1Hb9T38pMrphm9tYdc8jl9TeKAlMFhzfoJTWFy/mSNTB+QjvzvPRZfRyVCpeLjMufeYoHfL1mY9f
yqBY2Uiq7/g8QplVH9kh0EYcuPTl6NPo38eVJSXa9w/1hp6vsXtCgaKsfNQlq43QrRS2Ko9YdlXY
M6M8bfoqPne7GpcayI5/TfCR5jWxHe/Sm3rOX0FRPEDa3nnmTlcfIxCcNkCoTN90v+VS8rnfD5oP
/WU/IBWnDfB0POFgnSvApneczWM8Q9v22RylzXg+wpbun/r+Pm5xughhq2BvoLZcIt2vX3LUEV/5
mJP9xcui1QpgxuwiqgagJWBhxd1O4UGJRd6zp/wQlilpd5/rj6IDntf0jTaqNiAnXM1BBnX5kSKz
Do7vzuNhuHZEDUCJbjp/Ns3oJdjMNcG+gDjWBLtKBSUZFzkGHivz77zilHtYpZ7//efxtKnl2m6l
v5d6zWl7oo970bEdZDCwngU1qI+FbpvhQceYPtrB7GiJsUTdx6admSyNOYdpmzkwGsRatpJ/nVef
IvBdeQVSbikh1USBTG6z8UhnWUEUIE2+WaAlXS8X2ZyM2yJ3QXzWl1syMlS7EHu5Avsp/W7imVv5
UAcLWuBW0t9V5ibPbk+7zYgsw8mGMNBV3aZqS2TrPKq+UCtqK/XTk/cT4ckv1bPfNG+TZ0ek/SbM
kNS07KhZ5kRdaYHY4iLVIVEe54PMnrFFUzGMJrJnnjYqxq+egVuJPnNk+szov4zjQ5rf22P2oxXV
bvnmXOakN3mYn79YluKGmYvyY1MHI/nrQP0EGR4FjQOOpA4knqGT4mUA0KYtrscaWTst21dGUbpr
mlpsK711GzqAPnGhNifTLPItoKHZy7+cNDd996jvPpJn1Qqw4eDOseATYPWkgPMnblnIkFRaqAb6
e8L7ONBlqCyZGcsA6wFr1jetmVGBGbfhSWlv0jR3NpwN2LjqI1X79V0B5NqHvsuoOcreR/8bcYXb
ryYYv8GmHIvNiyuNsZ9py+K5KFzQVs3SUxSZXCeNheI2biNw7R2AszdFjcTG+WbQbTqxP9ofxiEB
MaPOjPHlz2nmz4mY152s6XPTDjYeDMiuwKEgL5DSgKH82tOIuzyF1UEm1LoosEaMmYRmYR7Aqtpc
55fg5bLXwbyZ1hBlZLfgAt/Atlvcd4H11ddKBUMEv17S8eoA4dTmq+quAku0r6ntiKNP8DsGOqrF
rnTFbOHdvs/mgM1/dTP5cTaUuH1okjywHAlE+HjvPKcKDlHh0VsG74q4LKr6baxgUaM3fb4s+Sr3
m+DRi9wKG7IhOCDNRG+VAy8qEzulvzrknPVTwDwZhNfNNwzwLjixdR+6VJhvTIB55pgo3eU42BrU
Hclz71eZ+wwZCjxe3GoYY1K2xc5Em7MzF96c87/q8xNw9K3RtSlECKtb2BDVdyOt6Hp2SwhDGEa3
6bxrkbi8szTP37QHLLmWINM0A0OnniYOcdtHxVCFNYLr1kwPPuwJb6WWa096Ea5dX01bM+jYHbmu
quT7IEo88/6MVUEVQuk9zVf2YGH5lNnqznyoSLXYuERyhTRgnSwjk7UNRju5vYRlSZaseg8KKJc+
ydt2n+ipvS5qjPpDMIUkaYvUCne3TtXnR6FlWDzKIbyCrTEFmktrsEQix22gxeTMuBm5fMwl4CVr
fYrRIedTmNFlwByGTThtOKSwljPAzh7oM7gdHkKt/whZC3+l6fYHo/RY0ia59Xy19rmcWdxBLWFj
jVW+McHmg7TFoRCM3JgJrkPLI1jzHci0f0lMhgrqNmkQlAcjIVmHCXSQIEVtJpiwSkHcryhotkFN
slhTayB7m42w4sEuY2NgCim+5Zi6uXNlmgGKhAMAyU+t3+d3Ks++mW4ziZGkWXiel0k8z9htV7JM
77xXPe3rL5MF7RkOP3jkQwL1msAAfh2i/nLwmmZ61WEg5NdfqlKUp8YpQlhbutOT3cFignuol6K8
8xiSot0Wo51fF8yWV4B9OltRKvkAO7YirkFw+j7m3YHVnvu7zIPtFNXFm5kOZFu9TKeZgGuGiM7T
p6aSDyWrMb3KVVzNxN9XbhVtC8cl+5IE7TMATjA8DLO33qPRyuoGecvtOYN2UmTFUJ3K3qBosgax
Wr7+q5k2hfKSaCYCaAv8H5G2Ye7vvkLCsxjGemeSEMwZvHXmaiz5ewbD5CQIa7x1mGQD9H91BsNQ
+ZlbnDsvGYyAQbM2rBlS2HY57lUty42lIUaBxwCcoGF35dDWe6kHiGdAkOfJhprNHahGL6b70yTe
A20Bi8/+CjhEiC2wnMURjHUaW35tbQAzkjAItouWTXr61G0IOdC9txsmv1owE9mF79E4CeRm4DcD
aNzaZCFLaA+f1TiQ0OMxLcZgGVn0/s24iYQUJ3gsXnnf9MGaFgG5cQoms1ig6f1tE1R4GEA4BNr2
TZYCNqO8VaTVeyAt8Ijcif8E3/f00Ao6b4Xfl18zB/YDOkCELmigtbSvGyzjl5npEGRmJqQC/KdM
z3STkW86iUc3vpw7EMWbDaArCTLVwEGYozTB7RUCpYVMNY7+u3H26G5A2Ra3NsylrlPCT+ffmfru
dT/Wm/M2KEPuvggn4K4uOSaTc+qzHosmPcJzAvqgSU5xR6+kdGdfAWuyNimpS6eVqQTqB719mjty
JZHBuDNgiM6br1Io5t91zHGew9RdxpDWtq+K0ptQQ4ayCrPCG4Hq1P6D5GdGGlg3/DlsdC5TvI/W
UWj76tEFBcODQdXkPBtLZu5RO8YeHlTNSdv6eTVZo6zgfFfFl38b4I9B9eNyhozBDpC2OYHGmI2s
t/Nc2VPyupSRWymROnbmdmu0PVBpfPMpRAn6rhIPWcXvTD6ltJtxZ6KwqIdYChvf2sTq79Jqfm46
6bZvIUqFdGfTcOtJBdLVSlRv501woNo6W0O9xi9PhFcojfvYGIEMAVYwY5Bn61JcyF4TdJvGEX+0
J6b8NRUEb/tZrmcL+w8njKaH3gFGY9AVnDSDbVyS8Oyh6DUmta7ZxpR2khTaW8r9XtNg2AiCQl3v
NfMDtHygoPI+E8ak2YM9Qq1MFITFQQJxCQeObisXe9mj35YPJplr8sDmqE8mGD6FcJb+NACg13Ec
vWjR2zAT3s8BoxzOUP7H1HCC0A/YfPlCxHASm9xBMxWXsjjTMhR0OYHTzsmVoV7UtGyBbKpabPoR
YibY7bi58DIKiDSJIhwgsarKIe6CInixk/nJVHudacTVDOBGFMChbOxG6x5JCrnrmcqOqp4GQGhQ
9cuguvsCYNRTUvjJr8jGI5dhkqUn1dEYbbn5K7se2Ajw34MvTJ/8UMIhK6h0s0eowPrbnOBrtJKg
O2WwvNj0dT9+KSf7Tem9VqCN18UY/YDoPVn1elImbH87TvirWUN5yqGtdDVBAnupvDF4LERYFTz7
/tAiOd/Uu8pm0QtKO1vzh49GcB+cqYEVA68hazD5H2Zaeias89q9YrLeldPMd0DH1WuRjemphmfm
FrITfFVgk3NiGkxvPj41P8Vh9+seHAcpnn7t6txuWtgJmHqyuUO2AcbwDXQLM3vsvrZNjwciksEm
oquC5q6NwvSKZhJ8TIC8jXI64pEQh1QlpKVL7wUSqUUd0S9hL0fIiutUpt7OERWUu8LWDtG6eZlk
CnMJXyZZWZiu8hEOgG7elVC3h/EQvHnVkygbvHptSJ5R6E4kJat2RkI+c+s9yDr0aXJs/7oYZL1I
zl+m59mknlqnPhAtOW+mNyXSSiKJgtsUVeCVPkfXWIBMWe35HObcvv4RLEbSkznH+48wedAUMecw
p4Qh8zLd/AiUdfWibm+mm99ghoETxMwgkpQCDjgID5pFsIu5tWk/rvjQTN8+DciEjagauh8HPFF7
t58GwDeBBFhbeQMH9Yor7yx+XskyikcRiPUHyXOjszgQ707gCPtEyMF1R7P4MB9mVZLBmJHyj9UX
zWE4904GemuWNOee0G3u/z5JDHzO59wjNgCRH1If8s62Q7zozyyxy+wcSSheaqci93YMOqjyM/mK
DJzcoxDegXaM7wVKm0t/WsGsqWp/m9XFUhjlWoHZtP2wyK9GRaFeiZfah7KpaQ9Q7vIgheeOR1/5
DJAzoFsYkhLXVRu1KO4B9B/NAVb0TLSQpJzDL1ATSFdyCKpfU1evFoZ2kvKT6/TuN7fpAHXHFfX4
L88UZKxFmTqNljOJ0Osfzkk3CJB4kPgMnC0NnOg1ovna1rX7yB/ABwkn79oJ8uDWKjnUGPWDvxnz
B9eW1pMF+7s9r4mznZ0yeaVJtjYBk9+cZw4DwCqdoFFseequZk0OMXWIPJsPQqH0LLxK7qYMGahP
A6aZ+erOJmkOGQkt+Wz6uNXJXeSBVkVken3OPQy0wptDb0jNR9gim9NWyt1bRu7PJt1wnPzkCzOl
7kTXwMHR5au5adx9r8ZqkwTUWU9zBKFbGtLYCP+2QDTcmz6KHzEegEaDvZ+qN4OuzV/UEC7Nvqqe
Kqg87CwvmIZV0OXA+izHyVhAfolGB1glOPcqLX+ZO3AC5TYGhZOfwiokn/qdwKtPspk/x5v+oKrV
lcMaeTQP31kAHjVCFGdlHtKmr3UoWAaXB7SJ0dpuy5Ob1Jkf2w7gzRBdOpn33ZR4+36wHMhP9lMs
SoHXK+m6fQCs0qFwCLn1e8uKK8GHr++TakH3xMudb1iEnyf14aa3CpgBUxW8zrW/zXCl/2CJp33Y
IRmZCKCLB17QjTf04Su+/CWiseD22JKxTTdBS66KWU7fYCcT531nv/hdmh5KyayN6RdVEGN1LU9/
/ygISPjpUQAnUgoJAD/yI2gEOc6nR4HdIX3fzrbchNMKhUG2l2OHW5LX9MkX7itcHtkPMqnvduaJ
p//nABdnmN7P0IYCaiT+JnWof/lf3mPAeaz2oQii3T8HpKChxS6jXvu2LEojkPj2aRL5j9i33ExF
om5KbWiXhnm/gRRVCgtBDE5IoZ2myHpSOt1iPhLlfo6HhFGx8qzmPhvKJ4PrhWo71CoIvggLeZ2e
lM3JGeYMvp982nhYIn3JbVjaaFivDqVJfQ6FPiNeWQvuRbq1vwGgK7m1uz6MZZn6qF9aMGwF1WRs
wkM3wOOvaHMndlPa3TWWmvZqDMO9xUVyG0z8PCmws2szifkRrlB4vECSq9ubix5pTLK1rQlZO71I
UXmN2+HTKgU/B9nO0VgtA1OVlZs+EgxpduTusr2RAjECIIvpCNhqoPO4I0wwSKl5h1plfjaqIcR8
LsemG3hoZEMyUa8yAjyOUlHF465V31KZ82tfK1h7rmYiVwP49UagTo8KCwkugafNQdgSS/9uot+k
O284rGB/ul7xuy3L7DmxkZr3pSLH0Lf8GxNKvTS4hEoLSX2a7cU0zxA/Ue4LJF9SGKt6DCI8lvsS
Wt2xzd3gIcpb6161042JUopNh5Q43dpEQcU+XYNmUH+a5MKZu855Aet4v3qEotYPs7ulVg49xDYd
71Go6a6yIo/WZj8cFNeZ5VjfwgRpJIlM/zFJGRa/WfHDjA8yhBWOnkjB/blyptyNO+aS7yWPTcGB
JgLFIJrVz15juZu2F8N1Y030ahqBSFSD0z0RL2lXNSqqv6ximSSwOl4mzaXvbkDy67Z8wgsn9fFy
QoqOXJmjNOXOFU8k3X86+vs4MI7oPvOS81k+ng8gAAfyAfTWquz+xpSzbOIH27Fo7NiUuEAKa+/w
1R8LrNK2F51Vo8XaaEY2766JGunJ9JgPEwXykoLT08Qh1Y6oy4A58hpPYy2h9Hdu/iUDa5qwbHH1
KS//HchLzWkgA4MD11LBGysgWg0eg52s2bPeWCvZOqTYnOBOJacoa/IFr3Eehxp0e34GCacN7K8U
nrnxOX3vMOCaitYOmleF9+LKM8+qEm5EB49ieZ7D4+KRZfCwhpwL/RklFrZFQfmmcmeOW2SvbyUH
7tDEEnv4HOvOPQQOYPZsiFqGwDWQFEZs4MSYlukfuyLZQomQo7LAsAuDdHUcOL76ZnWAf0r83vfw
1B5PNYXqXetACAdgcad9q7TqvHBYti+yXiG3iZtW4CJ8LIMQ3mERvVm6dIRU6hzh2gWJlxOA0ax2
qGPwGwYQ4Q1S7vxGZtG4ZTWBF4AeEAHFXqYb8vavr4yDA3XNChBUpiF4lMSCkaxpFnYE/qHsbhcW
memjvvU4g4WdbYQP1WcSTtjxRI/mdzex5ujP6ZcvRiEPfNTxy/9imuaMOf4yrTvfEI0bLlRFtkVp
wXxVN81HX7Hf0pKw6VGif2gmyW7Djm0vAZ6f2FtAS+oPk6TrwzcYicELzbgtivo0wx3daF02RgQz
gkLupa/Xzrtmwnu/l0HnEko5W9xS6t4m87DNYQS5sXVluGrosCUFlGQd3TSjpkl0ofgSbFy3TdO2
oK4OFA2SLKi3F8e2DuUpb7yDaSHFh3yG8lBH0YMgxKZXKR83k+TwiDKxfs2UmQDI/nm66VcKAOFV
1wE0Aw+n1IVeRDBDzAjiuHRM5p/prXlTBh5kJ5OgTvYTSF67ubHSR9+D9gboaeIwtm72yPlYnJyI
PiaNyB5NV5r4UDqH1+nBJzlA2ebnz1o+3oRF794wf28Yj4B/TVDWnV33poeZgOgz1ApZDj9LS0Gt
CDttlUJyhtvRi0J1FIKpkK8IQLW7/zPCanHLQh/FXZdNx7dcdMWxmLm8T0fv84n+fcTlv/q/nGME
Qe2lbK16W0ZOAa5cgpT9+1XgueV0IHXyeukyl4jp7/xg6b9cNe/95qrxpiTE9qDvrjkpvhU0UU8w
Ds/2/Vhk+wkK5E8lSb4andr3AH+csn1Ups4amROROnuvhThsm/jnQmeNPmgH0/WlmgbCI1m6DC7A
7WH8C1mPc6XTTNBNU42ba2hPLPUwCcd1cy/1qv58L9GMQlxc323mJgsT/rux6vLKtPywqm97Xn2Y
ZO5aMwkGA+xUOc21VfpO8zxCGiXt6m6vaAp9J2ofkjwQ977WJZwdCNQTJDyXPiNMGE5Quzd9JsSo
GZo42VrtjgBP51jRC4CEzRcN7tnAtgE6RRxUODdSChLetP/aVPbBLGHeQ6H/eg5NK89fQr3muKxi
8zpwT9Jv3G2NLOsNdpXuVkbV+cj0mdFJ9/3/xw222rYkT2Mnd8YdPKUZPCITuHGnClnuXJZy6YTg
Hb8Z+qHcn/cpA7wh4sXPR4KUt060bU/YYqdTIuW0MXLl7jiFfH2x6ykybJHP6XdqB5tZeuJacniG
bmmWd9em7SDrciTzvGYyB/rK9NkFB/qqa7sw7j0niD9onptD87+BL20jsVZPi+2Q6Vt+KuMrZAJr
Bl6QRa2v4wgukEley6wB4xiZhqslaZ1vYUUbvgBfEF3xwuniBRuoo3Q+4iqaCojcNNUbeJT1nSyh
sTzW08m0kNxA15C12ww7pdj0QWCovnuPVVJ9jAU6/OBa/NoAB0XHxz3Q5c36QxNV+7WBDprRBtjX
D6P1n01JNn+/KXTdwGSAPqJhAxoQG0IBnkeCgAIM9GeGaLYH3PqdU2zwEPEBD0POLyK5/S2Eqd2K
jbYN1D2842h45Qwyusfr8NAlLYSW0ugFr3PUvSRgyCBagGbWnDyRDPvUzx5G6L7el9RxNUj9lIw0
35UQvot4hg0fte+LsfGPoZW8Tk1RriEC0q/qpL0ZhqA9WClYNYGLMi7kTw5YC2JnEqrHukIVuLKA
AS2a6GZO2Awx9+A7dJuKXVkP3zMFw3klunIbhFgDYyd8x6HLsCki192G/g3W2cV1REVcZ0N0F5b8
11M9EdjCRyyLOVIaNMpOAKLC0HQYod/osm9+KaoTAy77VINRBtooGN5pBjj7GN1OUmWxrCAHoMoM
emP3VdYOe2g5tys2VAC5pKAhtjSc91kC7joviz0PkWhTdhDcZ4C/YkMnDk4+BqtWRsGDei5c4hyn
xAK4tqZXPhVY6Nk99jJRtx37mm9mCt1HezoNnVtcBT6Ta1C5t1bg73IbON7Cne7GAZT3JLdv8rLJ
VskAKeaaZm08+r+KYQpjFtRrLqxuF+XdQyhaKCNZbrcvgIwBbXknmwL5uyaBhV3SPFVB/9qICT4t
JIKJmvUMY95sB3jKsPLmey+Vr/WU/hxriFuzkfkQETgCZOnEan5MXB+bv2EcVhO35RreQPAVzUS0
wjWQV1CByOW+tVGqr0NgnWsRrAPL5mtfVj9biWqI1cFFreE0Wc9c7acBkbg9s006lVu3nb6BmhCs
klx8G8e0WJUOCNjtOH6rCL2Hf0u6t9M0XTUEDL9GcGvfS3pfMDfbJ07XrBtobipbyUOTv7Gie+yg
v7ItvlaiAyLedaeNwnN5VVfiHmxCjvqxW8Rc/PCcaJ/k81uV29iYQZhyaAayIfCBhv1D9FYybO1o
G/SgJ2/TAT5zKRxc4BsUY4fcbhnrglVOYUbc5cEXkqOIkmZwKBTIOK065VUrPAK2JAphidRYw6GG
YhgcHxSYUxXdztXw2uW1Wsm86+M8y6FtnE1g72ivmu5rP3evqgMQjCmIWKVQ3KGMDLtgEN9dPk6b
kvtTnIRDpNcXT0xBB81iJRDnEdBD2GynTZRfZWG2gqEW3yQpEJSdR8QqDVW/4kiKr3ym4Aaa8K9B
AuoVGySkv0OtH+tAPaqahq89VzdtWedw4SvoSgp4BY3KgVtNBHOFFHU91JRSbYkbS2AItuWwrkgB
wTwHv1QaTChEVyvUY2lMlYdKCZDeAmHcS5ttJQh0M/OHrh36nZtWq7DwgyMEJZ6q+Rfz5/AEIZ8H
oIIg+jPzrYt06S5JkmMJ5VBI3bo/S6wpNr4FLkiS+MM+iqzvET3BYxPQIbfZpWkEfEkLIrPb7fLM
exjgrQAGEl4V8x7ryhvUc/d2P62TeYibrt41pLwF++UEoZ+fEZizlZs/l6CdryYbfiAiaVZFN8st
R2pnjfJwLEAg+gIYfbdKojw9pSgWhWRud5EiAtneJN31WZTeuWPg41YZ2ROo+HlsDU30+n84+7Lu
SHll2V/EWowCXql5dnns7heW7e4GBAgxI379CRJ/Xd7efc/Z+76wkDIlcLkKpMyMiNqJ38EHzX8a
nrfuXeBbEPRYKxdFJYHpuAejDbu3geGhwR29AQkGNmv47vtQWM0RFwPfxpkZEYqm06Q6JI2OAKXZ
QLA9kxzIf8NdpXgbQf2o8xaIWSE5Jyo8AJXWvDYobjFDzf2dRDH+ngZXFmaD0JgUvxy3fKms0f8e
GQ3AvpXHnyoJEHhfQ6fejgUypm6cnKrQznZ5Ozq7pu3KI74Y8QaMHtpFlA0kV/E3GiAqe3PEjrbl
DMQvC7fOM9xy6x950gAZPDmY0y8YC/qMmwxRNS89Ny1glAA9tss6juQfh9sM/6fD7RKoPJFvjgW5
bGsRScfeW3XuVkE2yecqVUI/dDqbO2/twjerhdIgoE5mEUYQ2GbS/3Anx68TfRmTllm3Mwq2rqZ9
2UjbLjbtuJjWh8sBiloLe2qSeT4U/UfTH81wmWtOvSAD8GZqD3glfskT8qGX+OKLWttRoaBb4q8D
nUWDPw/WCPQW9+MwF9ZSQfdf/c3p8lNRoo131D0H2eY0mHo89S0dtOKx73J5lm36ShtSagF390ob
UGrlkfjUmmw3z/9rHO1qjcwroNwrvowj279eQYFlZp/n5q5Lohdo2XWPbMy7xxZSehyMjU3K2sdQ
RO+85fxEprIb5bK3lbWxJ88OOcmtlvj+gqwIA7PTNJcCW2Sz+Gceskk87v82DxmZVn3MQ9f8Mw/d
U1+5+TpzjGwhzGIIdM7b9wTrXjHxUxahBsKxTPs+NHW3yJO6u4Kur9ygatPae53vH5nwrFU3Qv2b
hmuQinivhL+gIq9puDUNTz1AchyFmGOU9B/DBX6tR94kqHUDDONR5eBaqExnvIDgJAsQZ6mOaZbK
DZDx3wxaj1Mf1zKQE3PQJpBFn5b0ZKCDmpo2x54QkjzqkLehtg0nwSLEyYyjNmkazc3pjPocYHWQ
7h3K4JP1i/Of5s2ZZkFm1luwNLKPhT08yiluDCwFlDcb51uYQb8DC6Xy1OhgI9BcBblAr/Gfh6H7
m6vPzA9X3ak/ubJULjXPQWk3EslQFUACPR3qa9xnPRhXsZAyUnf4gchDFFhGVl/TvutPaeXIhZKW
v0q7Xl+ZVSGx2gWtI4XUKJIGINdqrKF7QS0wVMqNkcXxUqfo+R8rDXBMH6/NqMUL2fYXtjLCU8rr
9JTVfrkUiPy/JQPKvRLxfnPwRZJCIiipZocOfC9TQoccnHri1UDCFVUDBjJ1KDZGiZZ8yRIHqigR
b7b21MwZRC/cVEFac0Lil92pLeLi2c8h+CeiHGTjgOuHWfMxBY1BQb6GItmx3tIYmkL1UOck58oB
24su5in0qnihMXQXWEthr2iZAtlkMKZJhYriDqJJK3Ni0aTmMDXxLjef+jHLZ+utaYY5rA4gWMWA
CuO/jdWnqaq/zPxlrIWvfevHag1+NbbrjKoEwVDMlhUyys+RF7+rlte/rWKLoET7KwvDPEDUVjxF
aQRoeDnyU8c8d++VeLs1fSXvI7B3IhleO69MOmsaXWcIUnh+8iMBFeJi1Bv/LtQLf6NLg+3SKv64
JBuk8yyF9mbI8XbJkrn/dsk8HN29XhTJfEkZ4mVaYf3wWnF7TaONTgB+XSMWFKcfl4x576Mo4V/+
SrB8loEbds1xjJ0UYQmIiYGaHpG56aAj76UadqUeMCila8Ar/KUzgbGor1PPFSQSr9TzZQZnwmhp
9cvfZqDBNOifGaiHZsATKgxYEgGF4o+vKc/3sbSrZ6BRhy2qrNg6MXX13U1kQA6RXccIWkp/7yeg
cYEoyTv1J9IYg7Ez+J1W+/wUmqGzgETuPCPoHurnsBLDVhQSb2AjV98TQwbkgN9WvDIa5e9RS8Lu
XZW+q+lWIF45BnZX8ru8EOmnGS2V7g0Uka9iDw9oO+63nZDqWgER9jS1EgSMruVE/xSb7Wz707rZ
/rtxzXSFeppzGufWcXNsocTARyNrd6iIcw5Vjn1kZAsziGssKOqqBFUhdc5OcrIPoYfeZPJK7RJg
hz8jE4C+wWbGynFbc7FHdTVWRXk2rYq8TDt0XTLslTkGTu+FkJDGgc5uh1vfPJbaISoP96gkn4eR
s00zfzpVRsxWAOxFtXG2sANdgKojDxwwBB7pI6Vmncf+kT5FaiLR87lJVvp0jBZRvr+N7WoTdFyT
9f85lmaG9iA/6uDRmZKNo83X5iD445Bydgdd7ifqxqdibWss5ZfulINEnLdf2OCZPVCysdeT/30Q
zcEG1FzfBk1XMpQfgPjoF2Rk9SVQ1enRG7EhD+hUEwIBNzr1J1MMnftF+TdP8rk53pp8GuIKri95
DDp3q6ze09JHtLBLHuiTHjLsJ6cWfdCTTUPuc279sf3x9KM8W5YTrclQ7gkGikKC5t4DsnTrIgE7
g5rJ4IObESrKLlTTJxcgXfTr4KBaHRBn6vkyaEahuigu/PdBeizNQ+KALMJDdfWqlSAEplUxrZ51
ljs96vr/xUJmRVkMOi2ABAtsGxEwFzwR9OZQrJKAqaNJ7yRq+rzvtvTWuVnpnfSpOb2Tbs7/1VjW
gzWitqAi22D3FaDAKQNfsGeeCmiMzbAp1ZXg+8Wa7dpU6sNACCxI3f7bCDJU01SQrMuuyTRVlZZi
YbiR+kHX6LuiXv1TcOREbIklVX+CNoWcgV0aBJhAvTdWV6QBh78bphGGDSUnul5bm1EArHuFPIv4
GEGIr5uhLPoOHDncSJNFUrAHohb+whv8pY+axCqc5sM+tytnS60vbtTXtxM56c08jRhd7mzpEigJ
igHG1wfgUS27SPc36aZwtMMDiTp96RMFoDhCCCglT5pOdPjiTE0y3CagPhpbR9WHXNRtrDMAJ/Px
KYDA3tnPi+3OqMtlFLb14tPympbbspoCiH0vwNOCrNjithCfLSA9BKsY2N9AXG2Dxz7pow0WrhBr
tMdHwFzUtR9YenWt8oW6zaKy13UIaCDB/ievEBVSwJTh6zV5UXfueDpk9bxsl+aseGk6PMuUZTwA
0dLc2/Ww11hdvHjQnzwU0s0X1SDkiwulnHXNqgnqjEGKj06AqhwgsKdmW8XzHFk4NPdAzwDHiUEF
uKsOkMDLFzSI5jCgNLemQdw3wV9QmfURpUHdvTU00F+c2GoMFHNnkRlvqVlW4q1Ka+hPaY148vNy
waZKWmSrIELEQYNEXoOOT4l17X81yMtHQNRD50FEvNyafQZdCdCPP2FTJ+dmlGkgK7BCF1wC5bhL
0uRXgxpbrFRD9ktVVr+bi/XIWtXaT6rsux10y5/dqJqP+nnjNyvU7K3wb293NUCsiPmoj7Nb3/iX
vv/Az3G66HCb5XZ2m+8/mOU/uCtP19xNDokgY7CrtUIZwwvENECDWhXliV6SLTCTrOUvHfD9Zw2B
vLm6J231aPP/P6gbPA3RLt+S40NteHi2ex2krIXmfa+VuXBRO/lmqAb8oDpzzsj7mccszbplB4qN
N6TAJntaV82yA78MaLw88+zGrJsN7YDSeovFP7iEaquvFxA4T1z3DqxlRjAP1bW9gFzjCw0CYCwN
WmwZVwhnmk+ON2jrwu2auenzmG8GVHOseruD1GrB8w3LNDFb+6KRKCppsrk5pna9CSOVrJppkZmZ
XreB5HE0W81CjptRa/ylmqaqLNPcgMuPTWFUzNzWbONbkHwjK8TI/E0RGhRkNZ9QqB1vEWUdZ+t0
z9t81Pp5LMAvxTZJqnZuFoWqtrHlVXOzHZpu29W6/OdCSm2ZJcTc9GrL3JqhiYTPdBu6lbGtlwzg
mgoRRO3atlgBpVUdUXFdHXHZcJciMJzGiE1Q1+3wtz6Xt8ahiWfXWmPlfHZzbfO2bgJIuTdNkHMI
f3pRfvhqpjaI9REFpcthD7HR6rjfzaOVa5prLezqBe2qfaNQ12jMk/0A8tp1UtruiyW1He3Oaw8R
ni8elVMCU+FAP2nav5OH1Kr7wUhD5DagULCBWB3SF1b1wx9DhgwPyEVPPWuHU5iY0VYW7Y92aoGL
A5mEOm73w+jFu8QfkpUVVeobtm1dIPISTLBN4z7qXooguq2+mUqPdzKvk1U+NUFt2oHeT8vP4Dtz
HxssNqk/4/nP3Ed8qgsdcQCEwduHKETbmkPSQj8a+UCVyQFMSrmxqIoqf2ldKVB3H9ZvCSodk1Yh
G4a6niEFLUGgBraBLIP5PpbJb4Z93TcRmih843x8QPSJr/LRqi4RGKQ3g9YDYhy57b4RfNi6aRWe
zBJ5pz4xtGs8oDRS8l499wy5oBy/w9cUaa6okih0GhD9p+uBsn/NwrD5Wbfha9Zp0fcMAsaIpPvZ
ozRKd1mYoXsJTTfb1C3jx7Iy4n1XowBT8aE7WYCNrCEN1145OFGXIvTDJ01OkTKlR695Nlx55ui/
wwE4DLpey4HbjNPsV1nl36wuSlbKTYxFWLryMDZQeaKz2+FLn5s5bgAAnnmB77NTW9FvqKEuXI+F
b61wPFBXKnUfuzYIhEG8vY94Zp/iCmEbnpvOcy7CH2EqYtRD5kEa9t67bgnAR2JHQpALJeyQoeUH
CASmJyzMq5UMe+0JIjK/6UqRdwx9YLVV3LSA+bbxo1+Nco2IhHEwfH046jUzV2lT5E8MLFtBb6Cm
EaiuwW71I0u6sQ3oVCUlK5YAR7erCPqikHb8p46czBAYRtH4ra5cTyALZlQVqpCniXyqKS8b3Q7M
Efg76cTWoZoO0WADjTAd7LiyDtbEOpRlCUM92D9WMpDLf9AX15l+cFfzjLzyyuBvg/hoo4zyy8Qo
MTdXqM5EFGa6lU9TfLk4ojLNzjPHtcsUYD2aJhUAgumm7HL9PPeJ2BvPSazKpfTHbklNv05NttQj
bQVYrHuoJ2+HZhhUlGwtO0uQ7sM4mofM1DTtoocQixfPF7gZCtHlpwQY/FsXDRj9Xj8L2xerHuVQ
yIRjTnKhialpSHbidlFB7/hfLugUot61ff403yxZ0xqcjR0rwlWbIPW6pFnMNoilU87z3iZx805O
RbVQzZ0mzi0xmPOpE9bfWxfKnnR3oDntzKArRraXmbf/+sl5CmicNuYIZ0yfEs11u0gHyKRTg17w
1mXjObZBfSJy/KJYi6IAdd0IZFrqhuotFtDuzuJ8eIzAWLqyGjDmoMJf7QowT24bBOMvJfhsl26R
p8+VNkXKhd/+xGNmMc+EsOrB7lj4IwtltBiQ+X8AOBl8Giq1jxzsJntPT60Ny5sKlSN4yxlaq16U
3r9xv85/695unqdKFcCKI0Qc9ZKtoZlVgXsRh/zPGehYP/p44VT7L01EG0EX+mXI3EnuEoWw+oJm
w3sVrreJP3nR+NvMHXneOgvk85Gm/l9vBInJtZeg7lTrwaqGClttOegttFynJhbAyM+r1IXWPUdU
DPQWE9Tcv+oVaifJhQ7NuAP/RXLVlV9uii5ygCy3y4vF+AZFkPlRGtA0pS46YM21ZyV0GuZ+WWGv
hWqVyzgW5v7mRmd+mD5VeqztvvTn3vA6Dlax40p0eAlPpZYNVmv9WLpvivmPme2mT06XRduiHv1N
agj5VJf8kRwqH18N3+rG+7jqdWgaYHjmO9E3AaCiHBz3LReWF0gBsk6UmLSHEeyEK11F/g9o+wRi
8ojwq1lAajc6m2bYIEUF6VSaPLLwKBb2K3dTF5FXUzsI5LkvkMnlC5rb1vlaGKPzrS/dBJUJZbpv
UNdz1fKymv8A5GbvNAjiPBfM7TaFlrVb1RjNY+hm39Ou8N6yRvsFHtTmQQ/dZOfFtb/GByQfdY0t
3SZk574GBYyF/1LRAfyCPGy9kSCkWFOzZP5DwzT/mldRdofKmN/ULe1ugM5To7ad1NxvWdlC/5BV
T3WsoQy2Bl9opxsTtrEJjMiItsBTjY+563zvkjR/53X1o8xZ/yj4kGzDvom2QHCOj2NlfU+m5Ibu
Fj+kid8uOdRe3QCv7L46vqUvqKzWEy7UC/QIRKg9oC+zHP2tuJIMwzgOC/+p/Is29Jc+Uom+aUCH
0NZY1yhFublha5FXAbUnFNAnSembD539GXubrrSb5gBG6WxVDIOx89yKP3uj2pqW6/xQcvCWucGN
Pf4n+mPctqADKtmPONeKpWk4xqEVpngoLe1Jqxrnh4Zv2yI1LPvoj5V3ZRb/BQY5B8kH7K2NofFO
AJiMd4WFEDoNkHhpB65vJpewj6uLwxsD0iq4gg564SAEbvPci7473tLRDsNapw754Wskjdq5y2cr
pbOpiw4is6Kt2/hvluLOmQ4saZ0zqPkfgNICcd+/9mM/nG/ALd2hJAEDUESdQX1uOnV5vksNrzjc
JqGzRNO1FbPifPF1RM7CQG+g6USGHktbFOSDAZKa0nW9pT/q0ZKaLl2oMjvzXK2o53agG470OFxo
FnRdyEB93vSXVKBkP3qQyrz134aKDD9Ze2DJmgbcDMjTpAdE3hC9tz8+FzJqqf0mQt3aCt9BIU7S
lZvbIJoj5GAAHUr38dZ/mwN1Ke8A7pvz33i7Zi1yvh1zzoNPnyjdft9blxI/qv1tOjobc2SyxtQw
50//ZqVJIca79rTCnf8ZZKR+BKPHFWD27V8/DdSYFMYwnm73SyOHIhyW7bRAut0wGWzsmc5IFt66
6Zapif2uvrCQ3/j035oNNmSIRQXCoMTwkRx+Mx0IZTVaa6P+xysvdopltvJMsJM74rmKhf9QosqN
2GhXoFA1UAcD5RuteBWDAl1GydTOxNPksXSBH5CF8SonfHqpDOvcl0Z55kYmFzQQ4eWL4xnJE5KJ
xS5klVh7oLT9Iewd2S0AglZpUtT7ApiSB+j5fqcJbQa8I8oxrUsCteYTSO3ATTFdyXdN8FEX8tny
w35bo9YMK3wsw3OkIna63kd30RiBLzpPz9jBRXfU1QEsusFjQwWmkSVeMPvVIJYylDtu585Oufw0
dOGKxs19Uo2gKhoh1ji3yQT52o0PeutjA0rHO+oK/TZGHSOiz5/98AEHNcK8m7lTdyLj7IBmgS4/
92mOdFYtyixQcYq7pRlt1DRhDRQDhs/0/Oro/vdehcl3hh3JRKmltnMzMxeonyifG7vmx3YoEZBp
a/4dMc4U+QrDPaLYVj5BQHRN/rVuhPjlZP80i+jRKnp+3w1yuPh1nQc0vGMgZE0L7oAxCxftoJij
mvKb7DoLSFuAhSqzT76HNVeBsrTqHBVj8wBifcjuTf1+7q0Rn882NDrywj3qHgBBsfoQSrWuGVC/
azJtAfA1Pygncl4i54G6RwhV7GTbRyuaTBn4QIEP1C5+WejXboxfvCjiKKmCYBvXjRjvg6I+GSqR
52yYSvJ4aL6B9WThhK77XVWjtRK8HfYopxyvNSJYiHnAY0iSq0yl/cT9EpiVqkm2DIVmT57XPpBD
iOR/UKCcCaSdqZjK1rVVAhjm93Tol+QB2Du0YdPGOA+QlAd2qhOzAW+wppPGqwbyblCoYB9pdkl+
FzVQQAfvHwoLBVTIAAa0D5oAOLDKmuoJkAPgr/T2NxiWqycB5M0lBRDJnlouy8FwBqgI2YDT0e47
q1qQbURm/gkoTjLRTLpXBXpSDQ/U4kaFN4fWX8lBL6M7rPj1C9kqX74VoCzA/y2vn/IGNNe+7eUQ
W8cNoSoiDCQ20ntQRudLHhnJqkCt5QOA115YPuhRVT2IHthz6cXJpkut6mFwjeqs9frp5tFiSw1d
E6vd0wAZO8UenIKo+ZnG0ygguI+RlY5nGpV3IAaNmd1gIwgPcOjmD+meTOR9u+RsByvgudP60zzV
NEQzwUxIl6RRIfJie8cFwyENoIMFdGElmTpTiy7ZQvJlvqQbZtNfSaYiDfOFF4pylw6u3NRWqS8b
H6ux1k1Ryp+4oGAHPO2RZ1V4LxkUVycjdWWue7FKJzxTFzh5kKkIW7CGT/49vnbryEOEiKyxPRiI
MjXlPJtmieS+ybBUm2ZzgfxeR3ncHFQW2QFLmb8PNSN6GrCDhUBSn241PYmfPCfN1yqVbEXWKNfH
rRg05Conq9aO3YHnqKudrVyyc1iWD940k0yM8d5hCP9OLTroKFUew7F4oFY/2hetHOoLzRUWCA70
PmBsZExQUQ9isi7ezdZOdKB3ZcPaAgPg3VBlAGQinrAwEMVbemUen1JLTSQc3sfBiZO0/+RDlo/O
tgWulzokFFYWKSjDltSkicJmMn8af7PPnbMD+d7uoQxd56jKxWDbNT6dAUWw3cgurVXrgQ686ms/
lf2nPPau0rXjY83zYhm3Y/mKUtZth63R86Smss1S1qwHCIG/au9kdkxAdEAkAvrsPg2f8O/bU3+R
j/Eyk6I9IrldXzsOSDJdCDwbHaJCkbzjY9WcUGWkFmRoRHdnWs2TAqPEGiDdXTnKfmcYYEldlqVu
HOfTvqtXrEnknhulcUyNIZJLOjVyVHYGjmIBs1HUTH1ffbJpDGSl0rDwD/OATy4ysoZjuQf1tsHW
1D+7DENkHlj0Ql2zlW6I2qjXwSa0gMbFpIfy6UarONIRO0IMDNLJ6lCm0Eu+0mkGKqJV1XAQZyLL
dZj4dYsdWRzZZNqCThvuSvBI/HGlTqNoMgkG00ztRZYv7N7MzpNOFnSCWPkOgD9eQuFbZYIf3zCh
1wCNDHmqFQddxtg0b0W68ztZvZujYy4yGQ1n1pXNUbYFgF8R468+WOLJQylfLpyo7S5xZODmjUau
Gjt3v5vmhBnDHMjqTwxVQ3vXRJa9b1uHrXp3hMRFj5XC5KG7HUrBLaO9FgDnAxWs1esaaoUvUVwe
8ROv3ntpQtKSs+5edHhO4DuLjGSSoHBMjFfygJJxHBjAtGGPw4YtPh99Ew598hQ63gt5jNNmsO2N
RxBLeRsGdputX2vhA7fyX+QQFvpDIkwHKcFGbDjCxjuhJ959DX2XgDyaODrnwCg+A9MFReXIsHaj
n7NrH2vd7BFl9W5s+uyb3ifxGuJd3d5N+/sMEWQQqFvGxQIDQVwrUMG4sXmhLjpob7LU28utF+h1
e9+AGu3WRY6jBUksozWSxRcDhFqtBagF7BUZjD/z16X92oMwY/dlAPhwA8XOmTWUBxXq/EQH0Et3
fUCnVe2KXZV5x9EJwUk/Hag/zXq8m6kNfRl71aSJOY/4NJg8ySf1c4GA3Bguqe9muDXpbCzspzKW
2fbW//WaCDOIciiPNw8X30hLM+RVRJOYWfLcOpZ4CJlY1qMTPydO2V6NOts7Kk+ex8LDZ96JB7IZ
FkvO6Sh/WZMN4X3wneVYy1NTIIJySCpoMpOvJTR7Z2tgp6+N4l1vwNZf5Vwc4sI1tk5ZqGOEfNjG
Ag/nKctAgo667w5PTcNYQbQkubqmx6ZMjX1fcjtZ+i3rJiKZZmIILp9RIMsCizEB7UpIF2WuKLCv
Ht65W5dvTj7eA6bT/UzwLPMaqAs15bhMwihJ8L66z3qzWVsJeBvwPBxPeT+2x7p/lzWq0wKtM8cT
9dNB0119Vw7u8daf4NU2LFE4OvFdlXyeRPqIy0AAEfMJDsY8wRqxADzS2PeK3SsvBlu8x95RrvhY
Olx7besQnBdO9qMH1DIYtKj91jajFXiNYT/zFhRNYealTxxbxAn/Mj74IBpaekmc3rtQKFm1ul8e
ssI/izBWWz5Oap6JyJ9bw7lg8ey/xRZK52XE/WtsxilK2F0ko8LI+gapynXeWN6br5DFaZrcvvid
xQ4ox0WmoJbNa+xj+QYHwClQt61J+1RLx0CpLPLwNHdpXr1eqldmCn9Zt5V/0FASeCmkA8bYSARe
lSdXLHf5VlNRvRuypLxIhPkgUm5q3zK9AL0tyDuMpt4g+ZC/Ak/XLPTYgSZa66XbSgCmXMukupRm
lC2ZPUTfoap5cbVI+6VEv0ltM32NuGwXAk++O9sC5Qk+snJnAqp7aXQ8onntxt+tyj/TlaAxtBF1
xV8LhmVJBELRu9SX+RbEEXKn9KS5QCsEz/U6U6tERmyBbF15bcBotYwzF+kvcC1eqS9K5bAsR01f
OaAFiiFkbLjLpgRB6dyukjBbcZQsLMmdBhp4G6wY1hJLi8YU+GqvkENHRUodo25GYiEH6lrIkc5z
jJWrrxEHsRdz22dGvBlKyD/c5hR12OJPAofqPMegASUTdnH00bZKcNJauWejJHC6z6yuweivReqj
XYJycNdD8jhourK8dtNheK9KRNP1gYNLwtftO6DM8dYHU9Ar1sm/RoQD7lGS7u2ZDrlYMGNZr7H1
7LNS/tCLoVonXZrtbAMhXaAaL0lo2K9xg+IVh0t17ge7PgOFLxfIbdqvuJWLjtDCk4GyqV2Wxd3a
TovsgNi2WKQD2LbzeOwuaQ+FrtYb5MXokUdrbaD+jEriGyxD75ymAMWI0TRR0Jgba2Gx/lx7kBNt
UxT/AuXgr/OoSM9AmMcTBSpqvlM7g1oyMn6Z6OUmT3sFBWMLCCihavDVRUDR2UZ+Qn2GuQHAKDoZ
vsk2eRy7xxRSIpvC60C+hUQOvsAb6VQaKtd4fC1Dni4A6mXvUQY98ZD9bBo2TmsxBQlEuCbOqG2N
P65DV39xtYpa3esOWE/BXMqQ/AVJV2xxEJlaoIc3EXMlNWLqs21705Wyj1HUMHBw5JmrErjrs1MV
7DwaEO/KVF1tqem6eMkFtd2CEEg4wJxNPnMnnTIp9p1CzJFadAAhPwP+nBkrDcvIxeikclKKxTi6
CpD2XmbI+Woo8IDRVODm72JE0gCHG85iohqhMz0EflFE2u5LPwTNhnNf1dGqHiVb3AaQgZxru/w2
mmU0D6V+chtk1h4FMtc+8JEnl6XBzUYDATtFTMkERjBJdBTfUSefsiy2LOzN7VpkGMHAfeY2YkaT
L5tuv+l5snHxSAsKhhhwQJ3zPYXcCvrBGddaXOyb3MLy2cC2CY9vJRaA/21TRAEvo5d792GMGH3v
ahnQiihuXXCnfxICLGlkLWLR7f20BWaDxmbOpG8eGvqezF0ISWgkn59nq+YW+Gv8tt8aP0Eyrh1q
1wyrgE5BPQGQHp1a/s9W1d6eGnTgYMfdTb+mT17z2EbxZieg/vjJIiEsUJ06vwalfa79phnmPsf0
jJ3jDtuxQyGlYcZio0dKPmq2PexqFaYLarpmPt7lKP2nFh2i0gfRukDiqLV6FCNZ9gYky/HKh+TL
fvDL+NkujE3SivaHQL3NqomMYadVWfJS9iicxOfywyw7aANa0NPx5C5UHKQSet9968VwVmWZ/1JS
PyUohPwGqXF9qczCA8klSw/bgtcgZB8t73HsTaQ9+8YKdJHiFaw068yT/IGMmYn1TQStDbKZk4OG
xGWeMetKXUZkvdk87k7k7oVSLGI1hQcnV6Fx8LwljbMmq4Et1iaCLMtydHv/UUcc8aCkoQc0b8cG
7VxF+pWMvqH6B7/8QSbqKSQed33WXamrKq2fnV6A8mSaCo9lsL6kLpSo6RZVX63cJNXXZG0ZsgBi
iOX8B8cpNBm8Eqwd802yXlxASnnX5yBSKMBaugTAAMCixn/H9ru40AGJuOKSZhooCTN1pK5I4zEe
PdjinGKUNd986YyDcvQSgsRE4Wdzs1F3bMpNGOf8OJYOppitMn0C9ZO3+9SXm0AIJF4Rbj514iZQ
sFi3Yk33RBPSDBGv6mWhRfby1keGEMWeq1JBI++LoeEjHu9WNQQ3Q9qCEF0rENtqdTP5NiZIgOid
/4RlZHMGeA3BCvAWfRsnNlAhASolN1T1v3oFkDu6nSOiXY6Ab6UcGGGQ9kN9p1qSV8M4yP8cXyCL
A6sJcPJ/MLeq2KtbaJ/mRh6zWCQoNFmBUiYJrD7PwZjhQ3AzQd1npSLxrBmVtYsaQKT7YcyfpVFH
27ZtgbKZrMUgurVo4nRNVhAKpyvQB+KuJ2voNNoiZj5WAdNYbM+RfneQMSGrC+XUAMS7gHOrGlqK
HuLv+Jizxx5cgiiPx/qch2GMnXxTnF07cxGeZeYBYqU+hM7zFtlaXoDtHm9Wlevu2ZYtZDnT1LpC
HFksId3jPg5IGS8EiorL0vZQOhSOKsitUD+1rjJOupZnEDbSdtQlnMI4yekw+zWVXayTCIobZCZL
o5Sugh4CxRsQXk0SaKsh7tp7NhExQS+brRIPP1Vq0gEOtsvaewKI2aMHmrk/DtQHB7AVGijBqfod
QvI2Fhso7WRAsZ/6uM9XCM40zyZEX31ERX8Z1u/E6eOfYKvVA3yC8oHGeDrKS+1pDGB/+QpYovp5
tLL3cujDX7aYxwg/MwLTyz/GlKwLRtNOd7EB5hxgJcp99D+UXddy47qy/SJWMYAE+SoqB0uWs19Y
ntkzBHMO4NffhZa36T1nn7r3PgyL6G4EjyQS6LBWknzexf8im+3+TTv3/Xc7+LUHzQY+kdOtiPRm
yo3umuJxPLdytIgfxxWiJ93c+v/1m8dU/Uqut4+j+fzPKWkSpdYVDpPxn8tROjvXrSfq97WAf/aj
lhmi7tg96z3yhuiiGVIemBXCB0S3s4buAOsDze22DOVh8rR2hTTQT9ls/UfnP5pk94cMlfLtylRD
zQoEzH7gHIKMEOAz1YBmxqPvEuKrDrKEDLVTyDq8BLmRX+iuNOrnth2G/Swfwfe3BdAtIPFU13/a
6on9advC54yUtKBbuMpVShc7A/OSVA4JrhypHvk/6Xa2aaSn/4cNqR3AgWzTPq2aaNNo/KkvTaF+
n8hWK9sDtUBJF53oLg/K6ERNN4ycY5cBmwSS/2qVCB2lxwUoEdUQVpIgK2s2pr7NBN9ewNsjmTBl
N883y7K2szaxNN5IFLR2tfa0SF/gNT6eAScxnpEpCwTD2HbhqTNTRzmIsV8BO7PfZNG0Jps0lohq
KQXKYEEGhry+Lbjoq71tyweyIGUNvhPXDdw92ZOcLiNKD/ggh9Ms7y2E78LoNugsRhagd0hL/GVf
66MR8tLsd8iKfyfTgFeJs2CVWW80IOsuSEgrIGM4fMeVFA2AhdW6b9Z4bYolG/pyRTZchn6ie+be
0ZA6Ap9DCW9TY/2IQ5945G2vhr8UOJEnMJXkJ/z7wwAougi6udWnAU+jchmxiv3IXJwI6uznv43w
D4PEAbWpPZnOtynEgLNbohfPgBM1TvMlYFm+NbX8rRkKPOdJ0esubiOGPINaRINPwtJp8ZogI7rN
7HBCqS7O2PNgt47UTkHeGLJI7L/1I0WMiuij2X6gClr/to7bmGpttCKGFSX/XOm8ClqZPmSDPw/y
bZoRj5oFgs3FmoR/2BRaOfmDsC9JaVrbAV/FfYif+REJQ94azpgBxA9hhxRv0T0VwEtAvk8D1oQ6
P4PvujinCifbiDPARQLe06fmrAA+qthOJdCPSVGyDqDDXV0AWylpnr/JWMP0gye63TxAhmzlM+gx
zFOiA3unlZZvlF5zBvlgvBgHo/llAEolC7T6Z56H8G/YzLxPbD3aSpQG7YK6zS6GKtlV0IIfrhxX
upc2v8IQAMBdrT87SIRa4WitHyerSI5eoV5PzPOeatQNp8kGleLjXyY888Fkpz8QH6r9RCjCCNA+
b/OsGLaAtIvuwdlX+GENogVsoREHwRSFU/2qOz49wfvhrmQYwMWsje4ReUIFIuFG8BwPzrMep+0v
L6nXZluJD5Qhm74ABfPZ1qcKyD+2uzGsLLwCpuOOFWA6MCrrZxO93f4IG2dsE2mQj04N/FAHQYVD
7erGKTSBQwJ4I/GaxNW9mzj9immeWLcyE5deYbwELdcWduMl7qJTiQCupn+UyDve3WR24oKlXjHP
h2m91bgAIILlPEZ47D0Xdumextr5LcGI82wUoDoXOdCX7HgSzymCTgegCoa+pZqGIRngb03dJ2Mk
kiAp09PrJWl14CltwsZNV6SNiqRbDy6L1n2eb4NRi469AGJAKvIIWWiZcgmYubUobDM/WnaxKoAp
4i5DQGHeWagcXiTe6K7JUDnTWXdnYP67jnP9yBgq/1WrikPkrha1vCn7Whiruu4BrqkUZEJa5LCC
gAEAy7kZV4uKaS5QbEIbiDGVfYIv3z5RU6SDg0TxCdjTUJKcLIzMxc8tqXi3NPM4uKmHorkCBELf
scjaYxNXP1pd3TxGCmVVb9wLwITrxyZvgfHbtdh/KYssFuN6dNpsRVoAAopjZSH/0wotoCJzHHEd
bH3v0hxhnB4AaB99HvwGjaJz73EN/iOwV/gkxxv0nKaA/wdLXLePlFstSyPxoQE6vGiK7iXKbblF
RtYA2HfIHaBjWRJpCvg0F6WZ25sEpxjfiPnwABSm6qF57BL85/hArDb9RnCxrfAWeZD2FCIkof3K
gm54IPNkyC/ZkEV31Cr6BuxZFWNga8ZYUasV94WFz0e1bheQeC9SYMzsaERnmMIVGCaHTekh4aIJ
HnvA0TxnI9PvslFxjLad/dL3XbIpO+AHNappWQwZ6qmoT9SpSnC+SeuXOEs1uMfDZkFiHjgAtAqQ
ak9jtLFZL0y83e9QelO+gA6QrMYOSOTVVClSeCygHGycFUfkiXB9KvHMYNoi6USKghTLuOvivHsO
rCcyDbvSOJZNzOGew6Ik/Awrxy1BENk6w0Wvspdo5L9wpK1xYu6nJ6NntzkC/HqPQPrBtkB17CzZ
gpYqSrY0bJtV7w3TosvYR+wx0nvkomNhrlUjB9Frm9uyG9DMrEDFrt868aR4alkBfJ9QBA86M27/
UaUMgc7jPiOOWV1wkE58QM+Hm7AWBcBAOXZXRpxceqUthFPe7uwAaE9ZkIkdKXpAz9VeYC6Bshhf
Bwl+HWb+6ApUA/moCdQRh9OQI6qURV0kV51FOny/k7Yi2U0RlG+WNFG7oMyQ121fvPwHmZMkAoTj
Lhvd7+OAJUUHAU6LvHve94kPSNG3sG4/x2gcC2GAanqLY931a29imzjXFoTeF03Z8DC3guDWIii/
kcFV8qXr/9H66meqMuEvS+oXqVGAjwhcJ+i+LG/zKV0Nxq1/6eeNIdtl4bALB5mcInWxk+DaZRK1
ynqB4o8vOd3dZCrQBlcXmc/ivM4kEhJUh2bqf6ahtfCIAD6zixPd0aWpZLmuTTDUB/9UwG9bnFxD
j8YF4xFQ+MJsTz3SBPCAdMd5CG0PCsoVGMxAZqbGp4tIhq5b3m5RfpOgaufwpwIvPcRx8P3xSfPH
9PMsg/Y6cJ4dyYrEw4gijoLDqcBR4OYaYfmrMNsnVlDNoVusdLu2j07XJsdMYwaqZUT+bGnWeyhF
8QsFuasY/JAfyEIyffyF7lniwb+rsCtFRpzZITMpwMslN4y/kPLgxWPxyykrMI/AdfPQsTbdgHAm
3qeWFZ07zRVLYcQ2wPBssZzsATHoyan1vaEudMdE/HmnTzruyObf1LMMAIDJMnRslT2IztRvHuYP
WVVHKGOaO/+hpjX81yX90S33Jow1T3VTz39VQ3PNf9a3v4g6fdOTqhWBh/Ju3f+jyzzDHysLy8BZ
wB0LckDA93G87x4iD/lT1ZRIf/DcaEsyFDnxE2q8zw4TcKgqsy4NjAUoVOydp5peYVmHTpa/SUlm
Ayq+ZM+R+qE6mU7Gdy2vUd9J9uriyORSggUCHn60QGOcbKsBAKHUpEsgrFWTa+JCqzIGU67LwJqW
swWvN8gBHq8kMRs3Xxke0NloTqsIqnsLu2ZS3tZuTBEIzBhKQtXfyaYyuIvScE8W9Je0HA9/rwzk
NgV0hFpYGwbsCH7bF+pCohGVl4vWRXojNQPgBe01YyxvM5GsCq2XMHXMI/UKwcGzrQGs6NMySAYU
n30OdD8UOGGWiAFH0g6QoEjLkGPwjnhRdHTHrjvXVb82BWNXpi7WNGqoVwduUuvYIvdBUL0ALUt2
TybNxC2ENtgEoFUTwEAxa5FQspZ2k36kA1I5x4lFiNqb5TPQN7YGiEc/gD/aLJ0WoPfW0Ksqxf6H
UQUIwOYDjhU5Uhbd0EvOILVyAPwLRe6Mv/uKa/dRgO37hCKaJU3Qg1EUiFuvcWrmB0cvLaAnO8+j
ZUR31EpR2oWQpxh3XmZajzIy3BXrkCp50yKEs7PTukbgB1ov58FJTPoLKY2IdQ+lfLbAfNn5sTbt
8UBML6Sr6g6+3685C/j+lxFSWxCTw4uaW8LbxBPOtmTspLU4DhZyZWmWSqbJ/dDY65tSrbmIax9R
6/ZKosKx/kIGCdDPlI5PgvmRFbEtNdWGAsmrXo1oB5Zse6zYp6bC4VHGIZu0OydjF1I2UyUXoHho
EV3N1qz1tLNRmkiYs/VqbaGCZEnNUEh2lfay5B1CqYOBjwbzeUAngm0KdtJzkXq7zjCj0k91D+Ct
Y9vs9CYqH6ygsw9a3fzOqa9tOx8aoohH6gpYpmBbR2bsZ+DkLv1aGzZIDJvOUnXVEPpZ24wZ2Nm3
cNDW3i5xTZB6dlPo7AGtVemPWt6iCHUKDT824Xe7IAEW1WYJj7wVWSEwNhjbsjd1HArCcVPHgX4n
pHtCEq/10IKc9yGIjFfZVOImCuJ6XMvSc5ektFGlBFrMakv2dCmsWCzSotMO1Ox7vdy0LChvHdIi
FffYfSznDkYKtB3GDW1vT5X1wNMi3goH6K5kgk+gvFbVr9kePl6w5ExuuKcllG4TbCeuFTd70Q7T
Q7gl1W0BDhgsQVMmQAHj7vDLHVSecu5HCNi+gpnuRxXiTZag7kRUzSTgYNfxi9HEb62pn2J90t4m
nruAOmXyMa48ttQ0zzkj0xl4c7JlByOXYNcD5NC2zBgOn9k0ruy0Cq4DHAF+i6o4kA2mv0F7q/3M
mmHdeVwCRnf4aMbC/u1N8dWpUVg/peuqj5GrjpARjsT9AvXFCHClY+0HTSgveMCnO8003A0vgvaq
eSgqJNt8NwmP/5UnCXA34jy7BiOwzgsV2u5AcHnpiw4n7rQVPwWPFybYCH/FIXyYlq27D6nlhNhi
82SPU39xnlCi5idBHbxL3QZFGGynNvyZA7nsacBLZ51UoPaYMp2dcnywS7ycAkDjimNURAhA21W6
Des035gaqGq0LoiewZMao0yu7dZmh0If2zZBZV/3KDVX2rqLs+UEitAtaVHGDDalys73pBVtj02Z
nltAZEbfwqjTBZLTqxNpo9F9KaQQZ1J2ZXBs8pjjG45xi2BAMk5rX6t+RMt8RLQb7D+Wkz2l7Z46
sMpIHqSLunPVIcLb4p6Bnp50nlvXZ1HoyKhVg01IdwZPJtL+1TKmSIbHOkciAWlVDtkeGSwFaq9h
DKLMGLwvSBvRNGRvMG26Awtgiu/WUN0BM6A9hIBSXnXIXX9uClQyMd7/xVC05oVm99LleKlPQeIc
NAu1S5o3IGLZhc17nWor8OH2f02oX1/UIFF+zBHo3oDAJfERkfR2lRzyhddJ0B21eFyveNt+tlGW
CfqABs7OMxlFSDv8NLKVUQBU+q1nCBiBd+PBCUGqmwKJ9ppysJVZocx+uhyJPiCQfB4CgJSAXqRA
dsg/LJAGdMYG8f9ikYPoAe7brPyvYyCC462rySx3I9j7rqbWf65DzULrKNUYeM+Wu9DUkb1SxyA8
H4Tc40c9Ai2u+rwzxJCDcfKrPatvmn9tN6MosgUKHYAb4HrDkgae1Oi3TtTWnVSYPo2cNZrrN+Wk
37UiW+A8FL1mejQcohLJUNS0GwdAG26h76gpY3zhm1o+JMixuvSB/pY4TfzK8cFt7D5CUa0aQyJy
jjdFnNwB5A3A/KCXJ/lo159jUy9QlfRLFFh+jt0P7lZXY9te1l2SXr6NnQ60zXHoVwkS0ovIfcLh
XV7rZtyg/kA+gwS0wzF+/EUtD3xdexRtFD41O2wkN+D8ilfUrDqtXuGhhHQv1bXHDxu581G/p2ai
W8jlswvtRM0SATq8B8VVaGn/3K2Azz4+S0Pj99LI9tTiQJk86YXAdkgpGyTJ7vOuHm6TwwHSbvCr
N5d9cW+qD5H+62///6o5y+iDmJulmNRHqGw6+jRJX5P0j+7fTP9t9DYFp0CSB2BvDuwjXs3xoW8D
d+3E43DlYQAHXm95H7k7rauk6n6nXnK0e+QQFpkOYmlQUd+Dr5VtRtmIPfKYwzvHEeFq0N3yeWzb
355md7+RJWbW2IojbQxMO7V4DvAYWaHmwTnpbpftzSnVN6i8qO4Bh9D5WZv074iRHwo1I3YPGw2g
Fx/RMAG+W28LkLmY4FrsEwAFgu3iFCLcjmSkOHwackSk0Et/ZE3yMQnr3jIZ0sNRjf8w4McG8G6L
LYEiMz4ANSq+Zx3HswCtTFkYTonwBgq+d+VoyAfQoQRIWq8tQHsDSNUP+LBkqQhPqMD+qARz12bd
tO88fTc8m78aIGHYhtNQroXutO+RhXNDgr3iFHf5zhMJ6I6V+QgQeAGGhufKRopS5Sbgjo2D5l1r
672o+uIpqjq2h1fGWJJ9Z2dnMBIlqFuOJICZpmxJ4xta9hTqQfiA11V7bNMWhKlq/L7OfoxuiY1w
W5UnlPDWPo3fWw3849h/14PYjROfNnkS5A+GN2R3VSTudM3AHqMGVfiiMSy+I60NkPJDIF3gjiVd
WKJUK3238REdg6wqcDIbgi0dTyR1BhjQFhvdae30DIF9NfwIFIJ1IKZuSU3qZuJ/KOn1621+cJuu
pJ0ma9IJmQyXrpfL24jDyEegs9vJlozTKO5PKAy63laD4j/wXYIIZk/aEBnU+6AqwO9Fyxlq8xEe
0vREI3tT2mwjG6DrN606X6K8Pb3c+jrY8WIzyZdkrBeldq2Bk63+Bro0lQccHfXHURMuXPNsNcnm
tpIh7HNfw9nytk4rs6xjaPOX23/qNAEJYECFroAfBDHG9IDCeoVYg7v/KgsrZhWA2ofNbOipEUZ4
rZfCSZaJqlBIUFXbYTdlHICCLHZUEZHWln6k+oWMtHRLl3/akahgHtg/AMn5lKOiHaj/Dejg/FIx
P5mKTYTukGGJ9IJRG9ezggGK3FiQpnPZp0ZjeGRkdYCCi7yMdhMQKOAQcawLXTQT2fS6fJwldFfE
/asUiQmHyd+WTVECqslGxMIROK6QAhVE30ckBY4EhhoRKeio9voajefcuI1GVvNo8wzz+sbMMFfh
DcUuKZLfgPYq4MRnKLIcZB2C/wQbm0UFSgQUoAKxZsfdgN9USB8F40nZTmfkiqtfLBIH0gABDybC
M+UcxGhFmaXdUeLAl47yGJAm9U3HdO1p7qd0oepHo/xnP7KUhhvcY8OGF+DgNtdwGIp1mxgDCmwK
sPAoWTXkH7VZGIebKEXsIwT8KunmTlUHiKIu45PCC0o+AgDa/1sHkAtaS+DWOcsBzr47D7yrd00M
BLuRlc2KZN2Xgu5IOymtm6QI/JOQDEmT8LhZzV3Syf6PUWmSWWF2pcLWUqkLyG62kpNEvt6eoRj4
NOCVIBdOEyGuxREOICEIfoAamTrleHKVpnYAgZOrJqmnADtPCfqrSNGWEeevFjjJHRt+kkQTfLAX
JNK0n6RPXA15BPrOjuNij7NC/5qC/TIzy7cW1VM75ol8RU2cGj5K0B7dA07bRZXBkAD3Jqne+lYb
l6g2/Oxteps/esdkBTJC6o2TrnfmpsKwiGX11rBE4jNwUNLpxuCdk3LEjxYc7t1rnvX3CEknT1EL
RK5MokIvYbr92iN/LYVv7kfMjWgZlq17jDk3z2PPOBgBoFA9gzpOntKq/expwCVLPckAaUSfPSsz
s249C8MVP8BUdS+LdhsFcfUBSoXRDsRvZDKBXKXsnSfEEZtV0Q/gEKg0JHppo7n2bKd4AO48+MV5
z352qHymXkkh31CAEgGaEAhPKDEVd+AuLPcGKFTwiYYJuBACgVT6tPoRDe4Sjp/oN6BNrgawnZBQ
B1Tt2G7gjeh4vxuTMtqiQjW8n4K898NWuu+iHLcRKhB+A2nhmMS1+ZYDdNAPCju6GG1gbl3ESLeF
ZcCxGAEi1TaH8Y05xYlm6pi2wfk6+kD9I6g7UCZwL3VT2wR6IHcewBDu7Ab1EtXAste8LR9opipA
NigvdODtuiM2hcN0jvPUPPEchPSqpZWZfqa7xhiCXVClL7PI6fl0Bu0gB/QXQmGkwDapcxbC4O3S
sxvwUmga2jQCEGt1IOSO3cZVHal35aTJAZB3+sKNNLhE8ep5DFDk2qeoXrGiJlgyo8n3tetWz8YE
rEdUzrzLQAartgN5ZAbg79dS/0HmmuFGm9Edxw01gRbPEXt9K6yuAmajALuNGlSi6ALHuOwFD0tz
V5iiWtGgvWbv4SjSHh2ENlexhW2WigElOPjBW5Fr64ZiN8DlRIF5BTI5Ff8pQRl2FrJf9RREcsK6
27o9SEtu7f9j59tQarZ/HcAI8XyP22JHTFNBi3xOE5mZsYGq/c4ABQPJc2AcLMtwABddF8nXOh+/
mbVu+t3MwbF+p5teffpMs4Ij6TeY45tF0QT9GadReUmmKcJWRXPeQlVJLrVoAiCpmz/VgCyygYDy
xiI7WzuSlVtLNZtq1Zpt9gYmSLFLMm1akVjEBWq3XfGYuUV/RCRm9EluGcg1dXoUxrsFgowmylkW
Uebyt6HxEIku0tcGVD2HogNdeupa4TXCb2YJpo/qcRKo9bWzgj0XMdzVLNVQNg7EyoVAUf2P2sqv
oVlqf9kO38S2poULE2EDF0W/8WLqNgBugjchHjlixk3x26nTU2Tx8meQZ+8V84b3KPMqADABQc9D
7gAOQ6jJAKmf64dBq13DgvMlw/HwgqL4cK2Xo3mHDK9iA3Je1KRM2S84E83tyD1tL8O03Jspq3c9
yFKOYCfkm24E+FPNYsTLp4njafC//n25wKFUz+sUJTxTcM+AjrcAsCTKAIaBxcDysVDtxJK7zsqD
+0n24zmpAV6lWtTBCuNkXwiQsgknt5E1j2qrVdo6gL9QNhqO2fdOUkdIXJpQNfQly7zmDi8fcaJR
yjJkly5DjPfvPqiUiw9TnP30chvURXragAd9ZJofuVZ/RLHCOYG74NyPcXUOURJgd214mkV058l6
r2AmDtSqeQXs22DQHybwde1nW62sio1EYcQBwbF6FSGYj/hvmp6TbPi8IAkjBeQ5ck1YmJhsQRo2
CewULG1LrdLqDLbwQAd9jvptNMbjXZZJkPoqciiU5ATeOu5r0GnVgq0mVKcdI0Oint5pWnMzBeMr
EIX6fmEoDRssfiwrMNQs4zzYCEe4O1S0u0fS3gar8JVaTnrEUDoL6z97k3kW6sZeA1Hdrcs3m7zO
f6OqXWw+ZWONuctRDv3CTMwKW4ICuZBqLbRUg/TUvnUoymTRMms6fJv8tmDdhSu8LLm1JBWtg+6o
N10Yb4cV8DFq3waIlYGik5MduQ4KGWOrxkMcifK3djyCT6ueQsW+LZGtE9aWtnamqfFvbR1vqb0p
u49bk4+RezeNSMeg0eCaDi6dAeovu07uetVyuim4uNLCrzlKvN0sG1JFfGUKJH5ElXaz0wfkw2ND
DGqSL1mStXJnJtiQUF+agqFe4SQTdz0PR/I0aBf4eVdnmpUuQ5i9mpODki61ELqIPkZ5A7i6N7NM
L7Nx1Yr6WQ6i38QcIHuLso2BHK8uoWG7R2pGte4HRhge/pDPTbI1I89YxG6pq0rtz/7zILOsVbma
qFUoF7PsNoCS6abO1tKMQZXHWzgW0mbZefgGTDIFZDMpnID3KzdkCShOQNayJEPSGFF7sxaq7yyn
OySffHaj5q0vkon2jkgc8EzFHCkphEg9jEHgd840ALfzbwxrUszI1TN89R8y6lvxakAeGyCyyY6V
Fco257H+FGaO0/qup7fLStrtxe669lINkXvqRvObiOSyxL7cZHqxnW1tWfNt3IMO+tb1a5A8bwAI
HCLLgYZU8gpFOCvAjujL4sus+XsuMpvlNBdTc80ymqvAEWRB88+KEnMNphmfZnmj5vLUXPP8hcE5
8Cl4tZr0KTsAMCE7jJrU4SUCIsssi13B+a1doJgMZ9wvcxQXok09SfhNT+2m6f5juH81HNWQpKEL
jegY7qdsbooRSXC3Bbgou/Z7AIYjX8tz23RENa4sTyMckmCOKSr9UMUAzwKq1qcGcK9mtwxboHja
SDdfkzkCNlayCaSF1A28yEtrwDEyQtplDYC+neslDWD+6+TedF9JR5LKQ+kt5x5K0pQ9yRwEOxdR
nsY7I7Hrqxj07FrcVKRPLQ/bbd0FdupXHyb02E+4aLaoqULtWaYXcA1l6WmKhvTUuHa4FZ18qYLC
AGyG4eJKGrKJEHn0G6O3loayJgUvOmPdOnoAdxyrGniy1LVM3OiYq8tQgrYJhciG75oS4W11GXOc
X2qj0Q5Yp71NRIb8wlDTX4oEOW6mkZl7aupNvEPEMH7gfQFs2z6+gxdCf7G0ke/S1k6X+Tii6fF6
CQfKuAM4kfESxCV+RAN4RJpxfDANiT1NlyHx00PaNyKLDh6/QMRllo5MQEC3IiqcmqhvBGmk0wJy
EScx21zgcWHeCcTz7+A1P2tjH+/JbpaD5KHdCrP+RSIHFNZ/9wLX6UL00gO8wpcwclNz34Tx0VUD
U5fbRJHCOgNqjFh/E+bIvTwBZPu2jG/D6AJnTXu0u+W8kJwnDzVwwJdThmTE1n7QitZ9LHPzUnKZ
nHXXdh+bTnG8cGSu9kPmPU6AzUd2UMs3pGXN4KwRMkpXoD53Hz3AWewmrU99GglbCgOk7+KDlDYI
664BvtVe1R0rJ6uXgAHjfocsmUtWAgR/ERWWz4MByX0VRkMauwDkCSIxfg024WIla23pmqU86Tyw
AASUjHuz1OEhGpP8Icnz1Ie70nwbPO8BHIpIikxRWW2jzh0jgZYhkvFH3yF/r2qL7nFq3XhlZEBt
GgdTrqoyksBlU5cYn7mmD7X/TaYUNpLZlvCui2/GyHJ2l6gDSHc1S1KALwJOymCGBDp9Mp2Ak5pt
0wg5fx1Q//Yl99rdVNrR0URW+sYxjQrfnjFGfWVmX8Brz4DKFvcPxTROvsqdfe4d/a82jddRVw73
LIRD1fQAwtOOZkdoUX2R8B+lAqwqmYf8gVgDqHAkASPlcuTuI7fOcH7UcGov9SQzj5ZW8juJ4Abw
k6EA9gC8HY3+1g+2tQJI0S8v01xsNls4QII+BxL1fBvbSbHX67SZ/Dg0Ue8Kp/xKH7UAwWG+aZO0
uzh2XT6KHiEcFuX1rs0Bb5mJstvUjdMuSZvx0T7VQ/YMpLAUnG/DtHABzXctG0V2FwlkwPMBD4kJ
kW9sOwA9ErsLD5Hk98lprLVdABgUz43i/TXtjOw9Dzoc8wfwH4dRCHgSS/hSZPZLFVuo/9cquSK5
lOHOmcLhyahrZ2/xTi5JXvTOlVlB+YADsUJtkq94QORHLTQ8hlQCDdAcQHH14XxIwhWHkxmlfzFi
Y1GQn29GAuHZPSDOHkgWNFN+BsRpfgZ3YgbHwGtiIbSeh153YYELHm+7R7UeDuTvud1LHN/a6pwx
zz4DPR+OTN4372mZaYsOC7rrQU6K5NIJR3gxPDl5w18rJ0QGdiqHDTXjmB9QpjM8IEXbvutqVAGT
XHCAippZgOcakEVfDY7HKpP8OU6q9IiDRuOD8pe/OoM9+OAR5QenLMuXoftBvYOwdHadVhnLuIuK
M3cUBLHi20WE8LUZU7Z1B8C+ZZUp37/knZI7Sl78LXfFEL22hmdtUcf3TT6PQ/ajgbqt2siWweiI
gxjj6DBWbDWGDUOOOUSzfG7SnfulnRXUvxWd44eJlGsJSAVU8KAoH1wS7R04/UBqK/BVSRoAMrkc
YfwWLMEXhEFVQJq+Q02NF4nEK80uu6veiFeAnObvgetmy1CvukPoRMZjz5MjfYciQJKujFLwnY0U
qJeRj0uyN4YBgYuiaLZOUfVvKYic1fAAWJcbvenFhno3BTwNYde9ahMPtqDM4ivqHUXZBtXy4bPt
eqFfTGEEIEnNeuG2QPi/Ec+ybJMzoOAAQaOYHrR6khteNRwpIDBzg9pV6EzDkbT/714IBldPbRYg
X0kvrn3A+gtYSX6EaQL3is3rtdto7SYEU95rmumX2apwtQ8S6zmInyeZdZvWHeVrmMsLcAC8E3Ye
EyrpUaivtUy/0gW5i7E/mca49ZQsGrh9KVSew5cFLzRkjY9CX84yNpanHDljJzY2+jVoW3fvGma8
QJbOuAC8h7NkpoV0Fm43T27TNKe6Z7+tqG2eas8Mz4kQj6SzNM+6DJ7cky5CIvcVP8sl6SaDDY+u
cVORhBn3VeHkj2RctOGqN/LqepvEM1DzWgwX0jWD+RRzm6G8AQsYQF23yPsiPZGyzwoUpza6fiCt
zr3UD0DLcpsITxvPR51ALKqNnYAbym9RqbnQGq3e3dpDW76EXjgcbk0g0W8lSllOqcBe0RcmAuS8
u4CCZ7rX6howkjgvU6vpUW4e9U+sifqjyeV+lgKkMTmAcvodg0/3JI+x3du1TjICwVsNbGtetmkY
KphoHDLUPdCKjHZqLeehpAAJdgCvxHqWlRkcJcizwrtCLYsugYkEi840gQap5myQzbvCfum+tYC7
NWjwy9IlDVMPj2IlBC+zy1CeClWD2uFtVmjvyO4/hJ42nuIyjZCUXWc402arsPdAwMyiWNsix9Fc
3NqZNw3LqANd2ARXYOIn4fQDf2VxoM54wnn36bEA9NGVLrpphQet4n/dekda762yDOAtt97hAHa2
AqHA3a3Ns2ZZNk3/P6x913LjurbtF7GKObxSOViW3Y79gmp3YE4gCYavPwOTatOt5d5rn3PvC4vA
DKBkWQJmGON2GAEJoeuGiwNiWgtzA+BzhDIHa4h3FqCQDKL0zEdeH1XiAnWMKt7h92g3SsbP0kg4
4ifyli4xiNnWQZkg4+0gRKAjCOAkrflY9s+isONn/ErpJ2CBBYi+YhgZcbzLTLVdZkOePLNaZcuq
CertpIz6EARONeOGpFGIVjkAKjyg5j+85ziKFNLIbZl+qFCZvaAh0vnOWjRgb6ChJGpcxC1KNmj4
j6cizzn2HNdP1Qc2utTkQ372VMDZNG6ml/CPp4pR0fbcMa4jNav/46lIqtpKc/VURqArZ0DjGI9N
/TK9/Dz0x0T3GwDzHLsia7eJpifTHf9k7kpPKM1Hi9n2v9Dr/7T9bLVCmPduElpVLDMLP4eRWYBW
tIB6TbcGquq2gCn9OJciuRkuP2iq0mhWL1uGAgbNOtDlgx7dZhYHO2HgxOk6CGp7a7jdCkhA7SlD
pV24eB8CH53fVfLisn7SAEIAv6OLnBKu1p5oRKrvhqMW15PW+9SfvpBUy3a5kX5TjaZH/yZnB+J0
o2Hw55CkqqQdzXGiBoK2dlFGM1Lvo2X6NRrzX2qLroohVsWX1nLaL2gXXgMhDD0ySDh9QeS7W4FA
FjS/clgOnXlbqsOGRo2cClS0hgHBPduTeVUiGIfwv+HTkPTwXT25pFXIJZiGLy4zkIPdFrzfkJD0
2QiXkmV1T0MAeLqTy2nVAr9WlQ3UalQyPhRpUB1x0Izv+6oOz/KUFyPtkSzQWRHtnK7TfJLSRdEt
wM64HMjs0oIurMsf1KQpj4hIf3AyK2RAsf9fOQKUJBreQURzApHMm6634b0CiPUjAnYoptGt/quV
jtO8iwrVozqY/aILioHmwbp00QfuMLoF5LznNR/0ufRD89L/oIybtlOtZxSx7phumr8E6ldF2uRv
6PqyfdQbldjyCsQfbPznloPXHlCSbq7VLG/u5e/YotcBCibNbds0fjnGMJnjO/2jOZAZ08lcU0Nz
3QRjc68XqGw08yL5ZtlIKNVjj41UNG6ZZiGHDfvuBqCY4CDuhOcH+G28oTnQiCBRP0tCDXslPzD1
Lx5iONtClCgfRVn3jaFm2c4LwAGMnT3AQTFPl6shMCFOYZTnO5onyytdHUWbCGyCKetKMA8r1eaH
XNfRoFEBOenRUdp0WZtcW7VgTjp38pKFHb4eUuvBMDxU+MgpuhN1eDSFB4ZbVOkCrtdkOFLwwVvO
emUXJcesMo40Rd7Ivh7cLw5PogPk2U7Bh3cLjJb+NUcDrMN8p0beH5Qq36iAIsdH6wSCpW9UeEGj
SvKdy4INu0kn2awpZbOmtKPSDoTUqtO7HXlhlfKVSjveZf9q1wI82APH6L6rYrytoTG8iBAF4fjb
AoxMDp0UpVZZ8hIKxTw4JvLXND1rkRF2c2BgQf11qn/UaqQvEcbZwSpx1kyqD76uVvxDq9HM+KUy
C2takduNiV0DGjJ7jm0kN0A00NQxmitsS6Am3wnfRCaAbSjcV0Pgv0SLwWbXARrxoc6CZ1IgS9et
L5aiEKBZcszoLULOf7ZkgNLYoTYyeWgc74kUyDJPLKREudVi86PrftWVxqMq8v5AYSsu+dIGObyS
zkMHTEnX0s9sB7BPrqoaqdPd6A4hiIGiEZSWapdvKVBIQUGKFraK7e5aDoSv92ChqlS89meVWUJ3
JhDCkbNybpHXCbazkNzNwzkgOc+Z4BBbGHqgfghNfqZHFuSPpA1Q7LZgd5limVfrzGrzOrMKmkw2
oD3k4D5CGJQefVabl5liqGTmVdjeOji6fXhHZn9X7x55GDPkxbxS/9JFar1o0kH51pf10usr8ROt
Ql+55/Gn0UFBL5qAhmNelekRqILGKsPG9dEo+I+K2e3PZkSjUeuOb25hZIueecVd39gVWiPAAtZ7
CBQ1qgfy3r7uv0V6tSL/LOIvbqKZqL5MqlWA3gyAiWbuoYtBUAZ8wBZk4CFKV+QCbj/6oEkPv9eu
HS2ATT/e5ZUeb4Hymezy3I7PRiXJ08YcpaY4hdtOnYDHLCpAQ+AM4FbGJTddjnpEeVuX2a2eIc+Z
x+l4SOVl1qO7qzmGJuZPVVLPD9sAaLDvy5Al+b2am4fzCqRnZBGSueDAulp0VptN//MD20mWr0wR
tNPLnJ86siM0grgq+jaKvvmi6iGKesK4BUABhqORe6fACpG285ovNJUHgD0Hykq3pyGKbpydgRq4
yZ7mSkfbpI6q35JVoqJMxdBAL0/CAf1f50I3FrPLjKOiDVgJ3pbm3DTsUQITAm1ePkM/oj3b6sEf
MvBoaTNhnrx4NPZJoom1YWnxYxMbP1WttX8AhXaVjJH5lVQxY56GsjJA4+BcVO1KnVWBpXdRJf0G
WIg+HbGmExnw5kGThCp0P++RdZnOZiTvigFhRhLVaf5bhC7EzeiF/E5rnR996OinNHatJ6HaCyMZ
4gcdUccvtYo6DjntZGp24gwxn1wOR721dsD3BIKCHPYFCA61ZgT4rdtaT14ltAWQsjOgx0BqYAGz
SwEpIIWtAF65lV4WMDS+oul5AbJJYuOyAElrMyrXWWKPa5JGRqUtAhDW7EmaZexHPeAc2QLt0WdA
xDVCfLNbIE8qASqEDp6xX7uqiXLTDPjNG0WxLuNxVPGolikUdDb3wENbdkYSnYGUvQLcZPiFLloc
IB7dmxkQNzH3rhECyaVY9KkeLdFunm2UkodfPNAakL2rt1kB4AHYNl2fbWIeR7Pt7B2MVxd7mitN
KyT7wgF5ISgZY7/C33MbygBWx7UDqGvLL+gERsHIoANoX8aoFCe2V3GkfaqGEHnkk7keVfZqDDLQ
OqRARA/KA9MQmg71KHhGAL5YoCcsOoD8SXmKa/QgaEI7l7zpnjwgwSGo/OSYnnOLasfnTurobtEi
vSOAUCGFwiqKtdGOxpqkY43GPnJI0vS3w/zikJaxnWFySM9ADsGKNS5ISA7nJyxs92va4HNmaiHK
jLS3nLvNzxSVymj7Rm6NRdFu6NTqTUnAclkiVP0Yid5YtmXT3CJVFmyNVBN7pEorVDhbw9pGB92d
0SH7lmTFpy6BoLlzypi/mXojfNNW0d7GdAPJKEDtDty9uIwVr8JmHEFbcqnjy2R26TCEHwI37gAF
XIB6xFJ+FCz5281/q2P2zS7SEnxYF8r0eechAKJDMP7Z4X0ANB8fn7zse50MJwNpuCc70RzQf8nk
QloPn2loZesAxgXpD47gyZUGehy0pzBwLz6uNBr0bP1VA6Aw4ABBewvS+DnAHu+xC3TuEC9rVYSf
FhV64LdBHyaLaQzcQRMRLxEDrpo392YWOXcNtv1XynlY4Wu4HkCHw1ooa4COR0w2df2sRQy+c5Ph
gIK34ZA0Fsq8Iuuepqb5fkwU8PBAJTME0PJnEd15IgCrxW+TUnf6w2Qn/c26ISsBsDZJyKMNjuIV
qOBe7AjhYgnXx007RDurlS1AIjWC7hZzoV2Fp8ZlqCeDkKZscL8BIgnUFDTEd1Z4evcxa3zig4T/
cRVTrjmUgIbUJG+v5ejfNIXlp1rufA2MDDliaN28l33qYEcTzOfe4Nw08mKbxeUOAUbnJgLPUdGh
gYCEbiraEYdMqFjIDuLX7C+25E/axthFoVn+t895Hb2JL/aGYgY32GH5WemgSl/Nq60ANvyuqdTh
VtN4uDTUqnrlSKSGicV+sr7e9nrgfOVjgjLFsDPPmjRqpJHE977VenSc17pbvg6GdQOAMPYzGP5h
FCiu5aNQBvtHb8glz+LwFdEO39aG7AUQLE54EHX6M0WT8BoM8XIpVX9EB6uBwuAGQ4nMUQoUaZKU
AkG6LYBsqUGZIj+mHF5JZ1tSpiEHpD1YDQ50ePRyhGbVCjFQOgXSEKjWfEvSLgwv0nlI0ihGZaNa
BvmI3k5qwgApDEDGU9T6OUUe3Xip1aEROWJTuXbQpueCyS9N3UB/84huQbsP+xeOPnyqyp4tXRb3
t7UJxBGQS0VvvM7PVqqBHedPy7ZnS1IgS0Rm0WVU2MkN2DS/qeU4nMa09B7B6OKrHegQhQruQyVG
exwNa4BPLQtAQO1o2Ljevs8s5R6QR/Gd5agPNF15aKBtRsTFJh8K4L9Qvq0caahEefhiDQjr5IkE
G2U8eGlHXayyCFDrJB3y9iHKUHcNrPdgjbwFGIOzNrl3eftWG6w6VJ6FEt+YRXcGIlIWuokWFcDm
AQ8qew1p7LSAUWAI5K8i4BwlC4Fjtj0K+1BI27KoujNOChdlD+gAO8TDgSBExpES8aWisWpNK6E5
oD43oKd/MoGDsAExnbJui0F8LZsjPgTtq+kV0TazUPNO00b1XXdd+0VXjXpbVOA5pOncVn2OnO5L
Y2nGtmjaZJrH7+DCy2XViYNAWoYtHFLyyJykAu3pqI195qiQwEkE3W/kZ1T52lOxBTBKbMicusPG
SD6NCFNkMGL2mKG2YF8o6FGmeT2N9tgG148aK/p9kSObG0SgslBH+6zKpIDntkAsGIJXBC/5MVbQ
BLAmQcldtF69i4UCZm+6gCIBVeGkTuO2TrGdNFeoOhcHPW68L57rnnGMGr42wCRbKvAxzdsuO1No
rsDf4GqeQn+fzM/66AdvD4BdU/wMPTA34H8CP1/dD8cuc5UngKUixwyubDVp98LTgQ2RdsOLWSAh
iOjKAGRIaKUquFy94QW4B82kRUa81i6+QMo1+zLefXXSF84Tn2nRigzsnDLJjaSm9BWkrD+GyKI8
Y0Uynlecn2t++lh9o+lZix5zfo2Z5PXkWm6u9IQdQ9vDtrlTm2xf6fYR3Ai5ugkjxISltKk1P4iN
+6FwASjiZOyUNT070V0U1GyVqW6xoGFtj5bho0s3vAF++TRHylxnJlJEiflz9kIWsxfHRbfgpEeT
zPzoZVZuFIehw0n74KkBFmBnAU3D1Fm9HV0LQBoCuVO6IDaECoQ6WtCoUhs0fWmWuA/NoD3Mamnu
Kos2LoK1AbSnyfTKXaUX+O3hYHqU7pJ0MJqV9KSPRjN5Ig3yFLctvm7eH0KN2wZf6DoyAbaegXgn
DY9MtPG6VBHUG4CncOeh1g2/4egtt2uAquZh8TKiwh1kNHq5F0Fe3DlSg7rP3zVmH/+uQauALOPv
Pq40+kDd6k5bvNAqXZFXeyfr8jvyEcntZ2rpW3vA1xA9aS5fiwpsETS1DTiM4Z1atzagvSwFFVwo
/nVQm9Ju9U5LUcIcAyxp1PmxKGwLQdk/dHGmsW896PYhsqaf6RqtZSEiCp6VeoxQkxlFyl3S6uyu
AmIXak1EtENVLrsjQa6ji7zO2hNpADQvvB1joJ28G+VV1+Pbsm/80h6R1cCHqV6pQRutZiezY/JC
ghyIUixwm8mx12ZwDGLH2YgclwoKIWej3kgB1Cud0xxwBLslT4poCXC96sA9VLwAtxUE8hqSq6su
RWnoh0lSIjHiJ9WhnNUTUN272IjAkkSzZpKbF0cBypkv3iefs9KHsWkYSMujqrw6kDuc91/dWmQb
zYkAI1To5jEaavNIQ7pDTb67Y0m9SXQlRDX+u96sQmZcBGh3kqX9s4PZXw4CDOFj72YeG6MDrpLT
ovnq90KkR/7ieAQSAfJs05pXKvMwoocxNZRcf7bm1bPREFGXs67FYjvZzr7QK7YotRBcHwbCysCh
ODu2haJVdHftDRuM8jRs1bS5z9B9u0BVSofeL6jQJYJV/YmVaWs45yg6eO/UAvzMsxe5jmEP/1gH
neA4Vs0W0/gT7SEGovT8BDZoqBYhAP82VxZAZgCMQJumPr2YKzP89KnIBuDR6LWRv/fFaKqssCn4
zOrqLcjBJUVvAVnNb1wVtpc3iR5xfhs+WWu2mt+o+a2YX+y//5E+s4prAOx/8pbPr/zqT0uC93eD
lp+f8MoKuN4eCunQysKzEGeyfcuNRRZ4qHFrynYfF129ZUnKT03Oh5XCUu+eoWMP/yjAy7ET42eW
BdEPME2tYxM7d9/JAz9Sre4XQ8CIZQlHjxQAb2JROw/WgBo5FNyHZ2EDfOZqldK2q1OErhVwJlou
dtxA5fnbKrbxi3dl/58X0U2WbRDZdqeXEg2oLctNs/YRo+vXYRcnG5GZ7k3SVcmmAzDrdNfLOUVA
qnKcqP+qR9Kgc+NJ7//o5b9d7f+oR09VWD/sPNFv09wzb5oBm2nwpJ+bTOnPdJebw3dTNZXdPG8A
q23t5KO9oDm62Oi4ujFHPpnPutKcp52yE+8eQRD7D3N1sKpt2DvaGSx3gGqNGzSWA0xrO5Ri3APL
yDvoA06Pdg8UpbbCnrqtzfBJGG2N2hNE2PKy2Cfo5g990z6kjhEFvpGryF8P+dcCrcUoYovyB3Le
dFFwK6ocOQ47AIYhClTBsgWsjQyJm8k5iFU/Og/sEuhAI2pd4Nx18OlDf5J+j9zlxbnGtOwBGM+A
+5DOm3fnACK/PLmHfO/ZSAGhRc5BWf7hyVNUVZBzNDzjyaVzdUSBI0rEPJ+cd9I5Pflf3xYucKT4
5Mnj387/V28LvefYrCx5i3N3VNbdrsD58hQ5rou0d5A+4bcTiBl5pv8E6hcCKOavcdSe0fusPHMH
XQEVKLZv0UZeb+Mw+Ye1hVK8yTps9yAHtmZrw0RvLbBYLta0tmK3NfBtIqBpvq/dAT9Vrq3IqgYb
lZq09pV1ZqFNmp6cBcU/rG1970lrdHV+sM4A7DQ9+WxNrztC3dmqBv/oClzIqNIZUencA/X2yJEj
WyUI7T8BC+fNqnj7Mw+shTnk5ZsyhtUiKrhy1sTQb+sUwQxUgFnnXhc1EPXq8M1C81uNf6ufIHoE
gV1RPJF/E7hU4M9LyqOLE83kv+jM2b8t/XvSPzrOlXPPon4LlCwN8QdunVVkbGf/9FAMkKDkH/vI
y/MLRPU3oakBA8iu79Br6NwpQE65y8Bpvk2snvlBk7boyyzdaMW1kK9IR08BAQTMQMu3PKZuJ51R
A2ShMXhHUmkU1CZWvzzpjVyinBYYzXZ1N2mDphhMauhDRyby96pGgH9/oNlUQICGGQloFXDqadtZ
r8dKgFL2jvQcQ4uKx1SW9bY4EtMy8sXMLsoRJFXCbMXSKZCJ8bSknVq8qCkqM8We9yC/mufTPBEr
1YnLqUXr0k81DKgjcX0yoq4rmjfiBnS/AgxYs6ArimZnpyhUpblZINdSAbh4nKdsVN6vDKUol6OS
655fIG5/CszLOrQEKXNVNf0+QQyGhiRo5Tr0mubnkdG5MewGP+mz+i6TF8Sf0qXwNJzN3ud6kWTT
nBc5/I4E49/m7E7gSzsN9K1naDKqNLzSwU8zh6/YMXYPYYovVHTRBluvF9qDVGjDMP+ultrXuAr+
HxRGLOF+skSjq69NOYgztrb4447cXocgXVwmNVPv8V2o3Vsc0MrJEN7Q1OC4yFenJojkdO1+mopR
mjLU3NvQMCq5eeeVN2bRjdmCPAZiyJbTuOnye0DFhKiphO9QG4eDAC0dWdLFAy3QtbcouAG0tIrU
vXw+8mZ4WnZbI+WArvCloeibrEmLA13wubjczXNoWwxLn8YDX6j6yPY1TX0QkHQa97oVlKCbkUbT
fYYmisn9bycxjpn7jyrXrubnAOZpsXVTjjzfqWXGU6OyZJVVPc65cWk8o9H92eJFfc60BMiK4HlL
Rt14DlGYcBB2C/oAOWQ12nk+MUKBRf9QIyD3VyOhGGCt9HweDgqyE0G1AQlRNg0HhD/w5krB+6UY
b6rAyj7MzFpjhkLGIkVKkPRnwZVzEthtCEiAWbEEJPrfHPfSsaWFxfrap3wu7BeqjS6fWrgl6N/q
DryP5y4tf0YyyznqHlpUlM44aEwEzwD9vwF2mrgrzXGUZba9zGvKtubbPnDeaCRYD+SqMGILGgbo
CFo1rUQlkbqoQAgW5DCQ/oUGmMd3hyZ7plXjNJwc0ogcAq7AA94HTK4c0hOm4HQDpakW4DetNU/o
xDZPSpSYJ2zwRr8ZVLZGiwPeB5rsS83cxyHKSd/1yIyEGUeddwckkjUNZ4GKPd0eh9jDPG9m5Rrp
a6TjgKF5DDyOX17FaZ5z5OsE8Gp+jGp8CmuveCljwOYjP8OOsW7zY4Iw36TKWu8OnVWTao2a3w+q
AvVpS9ZJBu5Q8JuW8oL5yN7CBwpaCcMIl7w39JtZroFr/q16upIHgcVvFBQZLi9y+vKrLbSokv3n
cu4AY5LkDYvqm0FBWwxaloDHhnwsvXf07miopxmCajhMbzHNDU3M1xrexekdZ0Amubz5UtvL8O1E
elGOsgdA++Cjl6j4Maf3li4BOmBXQVa1y0YBh1uSxsqU3glE0fuNZeHPJwsHuZRmUkrZHlImKRUL
zkNSnm2pXJCGn9nO0nmhK9vZc6iD5F4LkR4wQr2+BRh77gODNN12pgBK5jy2pDiq1AAkYuWqktlM
t/HQ5ZUY6DJAoq9YOC2q+UqjuLNkFtKWUsPogc+P7uFi4UHquLy4YwAG3vc60NEoQBqCROF2QLnG
HB+l+bixv5g6Oh6mIK3txjFAoyp3RXq1jL722EhtU9RPf7B9d0dOJtvZlbQi+9Fj0eSOPJGy3lj9
tTvLqNB/0ByDDr3NItBei8xFu5Ee1huza0HPlCQSmU59shTNQzKkBSSznI/wLefjP344g/QS2E2y
b4vsJd3tsnaRtTDRlv74p99wsPmG7NMQ+/Q//ZK5oeOw/1e/IxiDDk0rPvjNS42tOWg2kDnXEHLp
c3TQoTbOt7lW3NAQ9ZUL7C4spMYcbFOT9raSWmCwVfdsGMcFaSU1oPCzpO03sw9X+ogzu3g2tGby
gbrh5q7P61vS6jVb3Q+yyMNw1fK5KQZt5XCt35CRreBoVlrb1C1BrN0PSzup2Gm+eLrKTm46fmNF
qGxp3pFTNN8hSLGqbFcs+qTvvSU5sYZ+OQ1J+92WLNQyRT7CLBgaRt1RLNxe2KgNk2vWRTAccR6e
nqDo7W1iA19osFPtWDrAU9aReV2NqasewcGMKhTAm2pHEtOFJLPiPEd3qG7VjqQyCRKjXfCu63YV
opaHTOFIvID15tnuk1MHWMkfsRdIqujs0a0stlajwNgVteaciwQMIaQh291c8F4BF9NaDK3qnFIg
6B4MKzVXYdGPzzinnxxwzpAvdKinjwqOL+vGMPQdymPcP325iqe/lW1nLUYPvbfkS7c8ANLlERCB
8J/cajbaLHTEMhY07pjH70rA24GRvf58zvZisSYVujC78xYDivLXrbQlB1f+SHA1N68x+yPbeV1S
iYIq9S/J70HprJXhdBulj9s3UcQgXDHZ8JDEEaIwpR6eai/mu8wLnK1mgoq5QCJrCYwrNN11We3H
NmiggIuNxuIQhVlsENjFDu0bs7PR1/PhH57QK2VPnkL88P1nTyLuoldr1F46l21yq8/2Sp0WqLrH
xSZKDLrNEZVZmVWP9k/AUdxEhYWqb5LQmO6sLNjq6Enfz1M0P6u1Te2tLAY8oivBPKS7og+3qvSE
yEN6KAKR3neeGm/CGJWv9PNjeE280TPkhOfhoOA0ST9dpHwl/avtKPCBb9GdpjSA11Yqz3jOOkBu
9HiCU24o0TNjK5pGO0p5w0cPFPdSq43B2D0bCTS0+B3rLkYGvNqV+XxlFGsGXzs9juJeHta+VfW/
6PNTJUq1lGABKxrSZ+9qjj5YNKeEo7ei4ZXt9H8x21l1WU//FzSHuM7FbvpsN8qvuGk6AO6xIEPz
PcgtWqCvAjHQT+V+fijrYhPoSbKmYdKilAeY9ew4yDMBN28HT4xP2RDijP6nURzzZE1a/8mo9ozE
HxrwBoPDvtrOnwInbMIeZfLfjcqLj9NoltId6hA0tGsD3YyGHllcffJ+O7ianofkBJuEi5NZYAJS
HXwzIGlmiZNshki0i/mLok9UBItpjr6I5nFoxfhiIhveje2C/kh0mec+6DhojV5MfzTykakpwJVz
8d0tcnEqgaZ1Bn0LsFZdNnwtlM7zrwRUKlRJQar14hRk+cWCBI6rXiwYWr3OWeaU/iQIQcdFFrSG
JdcgwWdr0OL4G1wsQOs9AulX39Fnb6ycHfgO6pv5Y/vnFL34uGKT1vTapYahdPXN/Bl+N5o/snLK
etea/iPQrkCrzYaozfzwADQvDWPHMHaj3oDjY8PyIvaDOhc707Tih3QIn40gid5YFQ++QO3weUjj
+Fh5rlhqUmAnKAdpVe8Vv3g5cNfExTLJlScXmba30s3+bhnxzHtVy6xY05qI9FZoeB4SDtijwnxw
mvxFWFH01rQ50F6s1DqD1oEdohF7DhJwNfE1bsVf244l616Nxp2Nr50v75aqV4ENabCxfZSWwHoc
lmqkAr4yxn+uoSVflci8WGqacrFsEv4Q1gIRnMjy8wi/rGYETj7VRm45Fd7wNauZOQlGVHXcasAx
8utUDF8ZCrauLWZB3aNg48qC1nBs0e0aFRXIgNqt75DEFKci7ZHc/h2GYnkzTZVMlf83cgjK5BXp
k5r7W4PCW45o+GIMLTfUAZMEAMhaRVMqYDdAuaDnj6qXe3tXlDnzu8JBrG1s+ZKNVn8O0Yd2Ll3V
QDhu2HmWAhUSDFn9aKD+bj/N8VK7mE3jbmCTCSlfdFj5mJnKFghv2suYgaenbaoXVA6MW7VClbAA
7gkgC3TftZQSTU/NuBU2zrfT/6rzuX6B+Vlfl35I30y+B/2iyBwn9INS8ac7CXJxPfenFHAUiEn+
/9P7+2p/rvt3Pfks//JUgdu9aoP6FrW3LeDVUYSe1ufeFezVZGax0IdR3PesrdeMcVRn1MzaG1rc
b6qiH874nIXLSDHVZ+kCFGHhr7/4AbOauO/qosavd8SPDrpfJj9xnA1nIVDnSX7szHhz85z8CLPj
EjCyPcMpGvftH0OIVHclku+RU7qAI3X6+6Q0002FUrG9kmbsJlJNIHCjBf85CKoXKv6MLWnUx5NR
zjLgJhR9usGJFeFi3rGbqmucpR4N2bOZpi9UZpqUa7xqoLXp9rNlF+7WyJRw+nigsRWhwt/zGXgq
p/nOEB/m2yEFG4isKv1z3nr38z7fogLaZcYS3HLOVxQO+0DUyb4H2LEsGitLb3noKIehKpQrDXzM
6wXOYxeNWGkAOwRQQHA9AQm08xnPswNXhQ3uZJ5Pvcq8NC5DqmcFWN5Hqfnn8L+1pVrYK2XyjH/G
fFFE7AlR3XDVF2qxD7NIfUS9xq5oS/y+vs9HXBsfs74D0JfTT/OBxi/6BeZJP8ZX1uTnXb+Sfub5
f/U/rxtJ/yhoQt+kYWRLI9fKcxk7j4pdF886qMV3Huhrl4k83gL8N1oNoA4ATCWGgYmcBxCp8hMp
u+UDuESVR7sMqnNlm49cnp+B2G/t2ja8uLACpBnRjVRsI+ki1cHWQi7Io/C+KEYcPL0/hZ5Ee84b
1LRYv3t35y7eMQGdaTfm9ZKks6BSe/zAgoXEXShWjVyF7AMuVL4HzbxzGyFduwXzdb1EFh/EgnJo
gtZgKUyhfxjWsjFyllbvQ1sqz8MrWwTzLlJlABoQSUk5B7IEutjR01uiirPUSrbSUjt9Gj3xEiSI
HyZusrNU1r+mmSKWnQluF94KcYjq+KKacVRfyj4qp8xAtQdY5UEk3XIc44sqIjI/BejnFjxRhl0J
eOR79D9xP4rH7Ps4GsdBd+Ln3NBUAKXl46RRuvFFo62so1KDALBCw9kaVWjjEoCK6p5K7ocB3aZm
7eXTMM94fEwc95s6hb0UHb1ZlprvuYyK6eCmO6aF/Y1rtvmkREK9dUMXTYNV9NZnsfBHo3PP6JR2
gH2QyDOQbITNf2kZstJq6UTY+ffarq4H68u7YauiU9Zu04+GhYH0Jgx7FFxOhmAd0HaeyiZDcJFb
PrAZHWAg80VuSFolNwWlJ93lmHMBG4vcuFpd7qTUrPhF71r673pmkeIfnLdDsfOApOurSouEwnvj
Q2zgF5W3Iz/Qu6q4EdtPKiBBmXojZpXpvVQsb1LJbcCjdV2A8FjpsQOYo9khZ4iz+vN4GKqLJPB+
2kng7Eltnv5M1agz0GuRzh9Ws2kUALhw6rfRuyo/sNxTj16T4jOBoLJ2xIddPVqchcsyGk3sqCBG
8Eg2KMtbly40bhtwPJISGZJ4KIGECw4Xbc0GPTtH6NnbJAB+XyA2pRSrWAUR2tiJIyBUXdePUfWz
ETijL0IQmZ8VMToAUEr5rrbi7khzQHYaV2ELvpGhtVGoHRotKtB59eoAZV8Y9ksJ7t99ZBf6Msi8
8lUYTeRXWp2eXU+wszJi+yPnydoolBbF7xgW/WKU1kz0F2tyqlvVxboBt90Zv27faX5euy92Broj
xyegfdb3VuUhcFx6AWrwynKDzFX4pTcydhtE6M+VI7rMGmQQup13ayX4EglzEOiZulM9ecrXFhDa
/jiAdZBqSlEo0W0B74/Nm6wiTdS6u/fylzAALfYiAIydxKHO950RosQU4bdr3drG176sRiVd8hsJ
MEFOP6cxy7RdTwwBg2cPB8NGK1znVNYeJSYjDXO0AXTL2jaBl66F+7xi48YwMwYGQDacklDpll1s
By+VML9Ufcd+ShB6DiKitzQGmkOFA8Id+vTHTZcLttOqcjihp72fjDTVnoz6zlk20gj0Aeicbj37
TkMhxybPfb2s1WPHDXSkya1HiPOUgqaKe5rvA/cyXyTOqxul7TSPyjN9AWSea32aJz+xPJe962dF
2y0GgLttkwhIBCeA6G7GlKd7KxtZd9LcdBqiCwNRp4YXa1vLvheAe9hqDi9Oo7zQHVBGwdZQld8t
wCWithOjeX5SU6y7kXMF8EQ9oIsFG5+VERDJew9MPdt5qLrIpcohvoZRUhOqJbAgsczs0+BdcsSp
fVGl+sd50piEOXCx5TPU6OAHdom8JUFbg91oFtAjfuKuslAXcOnPU+2qLv1c7dv1GMfaEv85SIGA
LsZPAre8s1Dx/UXNzRaYB5DWegRpVbc4+6XlXVhViIQ4INe2cif1/4ezK+tyU1e6v4i1mAWvxvPQ
c9KdvLByklxmEGLm139bhdu4fTrnnu++sFBNohMbS6WqvbvUtL8Zl7sqNc+y+e7GDqhi5TfXQaIj
NMrgQJmkRgesqybA1+wa7oPlli+xzDcFdWdva6xwl2RVOtXgoRclONg4gXwN8fzAafvXTkXvf9Fa
kDnTq41ejHTXlMCLtUxhrEjm0NuQXoykpgsNuQ1GYDKcI8zvygZffA/5O6DucbwCbSD27EzLwM8d
j8pd4haxJ3phPdtmZj4/cXlL49maZEpT/s16Q3Fma6YK/H6F4EwGoew9AE7K41AhO+XpgXUPZLXy
iGMM5L7LUt2AIOGUM/Sx0aVpVKBDGg3avbUoPKGG+awgrdDtuFvc2MzOZJ2iKv/YxRu8fHuvLhtj
b7JAkoibyDYV3aNrF9oLKvI8Eut9DaBa5O7BEQmrGGV9G18bjFXfjVjHWvHgAcrW2Id5w18FYlja
2D3WZqvOMVrsmE6R1aMtWjoNZtdusioz0N+IkOolRhdht1MUI9gUVKVb1w4wjKdcmqqYH8a6HAup
n/JPZG9rAZByKV+nAOsKx4ZAviSsJsJjYjiK94B7piErDsQmAmQaNKBDkIzAmEiB5AMA0UqubWYZ
+ZoooJl8b+JNGFHXsYDl2jvPAmVc9w2QcfdKY9x1Qyu3F2L8dOgA8BDtZmOAoy3pYY7a2aMxrGxR
l1GzjiR81ShhreiOLqWb29MwIXwsUmdNEqydFnQHs2FKCFfaxXuOM2nI8sZxDu6K5C8F5S8y+WY6
4TadmuFRSrYFYeorvb/ozTW93QysB0kxNcnLUq9tlRSvN29HeomSUgbpgiBRN5fh5HqJxLGhArpe
hdZXXbG+0hd4iHNtodlJt6Lh1bLo6paMHLvsVlfC+eUxL7IESClRko1oJJvWYLeBOznlbETq29Ua
CSkaTQt6NmUR1eATBykG2s9CVNseW/S7IieZtK9VUNSbgrviSIpotiEhg0kjTTJpAj5OtPA0Odpj
8UnJ+mKZDywEeQ0+aSSq6Q5yQA2d5ZNI2ifv9lciKU9xrkxxKMR8kfIBn9escjXMGjYh2j21rZuA
kvP8oXfG66HUJnH2rlWhNTNbPQGD/kcL2txNnyrZwygvGigqUDfin0hElwoFI+vS9HVvSFR8g6SZ
npX5bDvLwcsbrfPY1gGaQCFFscp8e1jFAAEFtSXDVi2KgcejxePONJTR43JIWnPQcerst+chGVeZ
rn9JzPFbpSJ13nW+/S3DT5rMovqRAZbWjpkbHK3Y34B/obIAWYHQP4vfrYVMrc7iD9ZzELJGpyJZ
z+J3a5qSJd1NbD8u7AX+ufAflUegNalz48kEKSbOa7HD5dqpVfj4E6yZKPZpEvbgdkm8a2zbnkzR
YDeA8qS1fzXKqZamrPTTK1OKWla7ZPB91Fn2YfeWOmV4SIfMWANvrnxW0au9aNFH9ouJn4B49n+j
l/FnV5Tl10rU+crOAn4KQPd80C1FX2dKLJ5x5Dn76F3o/zbS8eeIFf/XMR0lD9W7j6PoKOIo+pdS
ZO1+jNkqlr9vSIAFV5dZZgBxc+9nqNeQZkL+DM62sxlFK4a/nADovy7W+Wvi6yJKrw4Hn3d013Y4
cydtDMgM5HMlcRhpcsEa7J80sQx5/q0e7eynBRgNNRiKH7ys7GXF4gJ4Ddy5izMsXPVBZD/VMV5Y
Xfy5RV8E4RaksvEq78JkN1gasLfpt79oLMBiplYNaDeO5Dnpo8EBQ4VcDNDlRqZYAVAFL3HKoqqu
7Cg2mYQ27Ci+XlUCZTSUwgOSkKYbIKetC6D0ya8cfdusSGMALdOP8xeQlEXHrEWYhf30LSbbwRTs
APaX4/zNnL6xl7idgxcbOmsPZEGxOewp9nwpP8YmBcVOOusqNsnJlp6ZhgUILRajhg7vtE6tZ92K
HgGXhVIHrbeewZykrlIXdC5OYpnP+AL5J6PB6bNUkghNLpM9eaPwWF05BjPAj4Ngfab6p6TPgYWL
kWHhXQi29nrxiZM1aMaKwl6cKD6JLvYkSjRLXd3Yy4eiSeiCXm+s05mxV7oJ6QtL/XstQjGGwUxn
E4RN+9z0dntE98WPNLPbZ5eF7TPYnr8iqZWeaATq1XqDPFaynIZsiJ6tHCfDcKYINwFFkgApGQFJ
SRffCKaANEdd2dWmbZV4SUp8GSjgPD8FHHjgojJCBRo6DpQpqCXqH/QM5CefEp//9ESj81Pa10F7
ZJnl3zM9g9VaXtT0zoYmuvzZpCQzGdDIsU6d/k75Z/fyKekv1eRTRtVtwE/+HfUWtSNxaH51UX4M
vnTRH3UTh3mt5lYAiqpRKBTpAGNSRPSEnQ9SjQWyHKRwCs1TsVR5w6Y834xGFW2BTp++mnmzIQMK
iQV+fxRB/w8hKzvSl6J1xh8yJDhvdbC/p8VG6C4WXTgye82VakMGnZ3FSwNNT6uQ+44X8bJfqb4R
vWl2im531PnohfJTBcLty9CzbGMadb0DE2bxiFZPhj8DFkYQLowGLOxOAc6tmrH2rmadCozUDjTq
orwKZiKYFUTmbTAnys/B0Oo6BUNVve8JGQznkSqImPFkbtKbT6NuPqKbCFy9WvvTtw3/UDqlGi3p
Vosy0a7rtvFRs3Rt87kh2YRB/bPkfbDCe0yCDIMI6LsL8tIdUUe2hi4ZdjczmWTqp3xr2hxQMRcG
yoKBeIKcSJaBnfQTpxCYFl4maUAomtG7YKtA+fouiIdk6Seh2DsxttMJqomfWmzo9hmwWlYZ+Ki+
53xAL5DZ/JUoMcBDwEN26pltgJoSmSNSALNh3SjAN0QNibk2HCCc+k2BWtYM1frSc45djGh8TkV+
GxssqShKj5r/MTZ3tfyJFaAeMFK1ByoRsFgJv6CK+0OSOtGXsUPPlRrxs7yXCfSLnOwJN0HKwTAT
T/Yf45DcNoxxP8trA9X4bRt9aThXr+SXecme5lXzFLXL4IZYFCV4xVHPg8KVTO9NcUJ/WLGoazDm
lGgkWc07N5IBlvVaFiUiAkI8ZLSRI+PZd1rYzmNS0zaSZOziR85/jHUz5xwv7/RyN2ROskgqEd7T
pfLFD5PZ4U4o2llEcrBp1MsKwDjLkeGLsQyYY2xFZ/4Cq0ANakTkbu4YUPzf4+Rjh2pCrWt+MHsA
Cd9FQXE1V8HZDAPX2I0iBVMphSX5/AwUH4DR5ghaGxm1M+10ERR6/NChh3flWnhNNHVUP6V5g15k
G9wCQOw4kQjJQgB0NuOkI9HsRPYkc1UUDPD82on12hPp6BKgNAXcOGyRib7ag8k4RUG9cDysKfgP
p+kB7ILD28QPwenXJupLFKfmGrjDZ1uJnzjbGnrGrmwV7huTbQLMd3AKgDE6d1m28GV9Tl0GoYfX
UnbnM64+BKECfnk6dBUJeD5tlt6xUFMfyGNW+BYUrlTMHjehyGPoRQ4WDeKKRbrfOmlaVOx0Nban
zQkNx6rAUG5OkAsvdgATtKedzGxMGxsazloynkJJ3zqOfjG8nsaveelu00YCpQwGR9dAkj9wo80f
Qs3CngwbHRWM16dZ3ukqdqwO4+A/g8WsuNjOcqDB6VNcxp9KJXT+skrz0Y+65rXMDLEKAl4dXTsC
CAgY0VZovgaYA4pS6T+wquzJNEcW7coUOBHBSpemoLe/q/Cz9Xreo4CZMPVSvTdek9T3QDPrvjAO
xL3Bjb/nUmznAEhlZQrcQTnsMi1HE3SiH2zJDnFxAg9t+MDq7DuJQfXwuVPcZ/1j2w1bHb/RC4DT
9Ft6K9D7IUxBF0uy8764RflHlqDsHIB7J+LzVUz+nwIJNuQCle5EjL8zzy/JcJD5n1YJug0pNTSx
DRMVMOD0dKOyklOByuJ9EDLbK0oneykA+OcFfXy+I9ms7S3FRsFt+9/sbqL00mOUvjfxJrvE6RcA
imrvot6afiFY35iroHfz3RCn+avbm5O8M9Sz3A1S7dTlY7lQoKSfiRsnsHlN8tmpQVr39eMkiQUS
VJJ/NolpTPZVl7USGEpdRBbnDyAnWA5GAbA0Uw2fozIGgQneshuSkYWiqsvUcIJnEqErKgM8BrhJ
yMF11WBdRL2jrNiIUwGGA4UpNUVnDvJ8gdJYih2AXQFfaQVvH1+gwzYIhT0+GLj1IgVHc6BNYFuC
8qJhIodUJ0FDF7uOK20dFuehcHH2Nw9nX4IBm4dzZDI2JITYrJ0nonlvfIXoaq91YmVHHv82QP3J
o/3xr2xMdJWV/SMoJsQLj0FOyeWLGz9pXphU6g/eu6bXlW51nzcRKoWzCGyc0taPsk9t46io7x00
LF/ZAlPc1hZFHmTP4Oq2QW/Ru3uLWfUJAE7JCv8j7de0bP8atML/rQ0xujID9ycqf/QF0DzTZ7y1
7LVp2O7edNqzEyDGu6+VXv0l17W/VVTk+W7n/HRFqC+Ywfyn/jVBHdu6YwB0agMTlBfoL98GlQPy
sD52lqPrhF+QPB1wEGopP1iX79UmZYBUwPIbP+H2bztSv9tuV725LB69DkBOjy0Y5tegih3Qp4yQ
7ehktyHLvBwW4L6dQraahpABQoLkzP7NRv0qJOhUgVlzeUrhFvZWWP8ZNCV77vvBI+xqGhUCuTFZ
v3EZzboSunn00S8FdMcEeS1jaqhpMrdudipl1q3rufHi2qda/hbRAHUjpBkVR5eaK7PsVMvUXH/W
fPDRA24+o5HQi7ApP7TcalaZC57sUTOWoSzF6EQZegA/ix7+u8UYFflBWKvz6XvnrPLK9LcRB4Ub
4+MTFYaWIIRb2BFz79vOQbdGY6RLUlTycwt4wW9BWWvrf/R0UrCOBfWQTsWoSco8087CyVMVAdhp
sX3ZG4Gfoxmmkc0tuBSo2DgGNgAnLyKjsKp7S9fzWZ6poHYKGi06hnru4FilMgDGgf8+GqJN6HpI
WvpPIm3tZsYyCVrlqdB6E0XjBTLOj0FirQo1AIuKvBv1Dndhbl/J4qSyTymPgIYs03N0EMXTjC+z
YjC8+biJFDScj6msuuPLdqiv7eYoZdco2wr1CBYW/L5nMx2NszZ3vNF39TFHN5wCkoO2cPli1pFQ
AZLc4Wyl1sNvLcHJcG0FX7if5xvsCThewPL85Oq04/ZwJAnjyXw+G5lNpoMVdM5hB1f5svRHRrvM
MPT9Lzc32vVUNkL1HVQQMteHAKkSe90wAkMxevLcVSLbgnaf1pqQUVWl/gr81ueqEwvsdIkb5Efw
02/HamAHM0TTnFl2HdCpIAsMhrwdnTIltTUN6WCAW6k8W4IMUHvO4eqcQCb/paul+NXCMLiJI10g
TedZfxK5000X8zK0nQTEXwydj1I5y7WuAM2D+UE7+RfddSQBVmHyH3oApi5up3jX0vyNLJVQ8O3H
v1CF7EVTi61IufPFGa0T1UaPIejYXDeL731Anp10W7U8KrduIrHO8L5//ZOnnfDYq/U+utdHozmh
QPns2bt8rYhSOXtm47HxY92bS9hzDdQNZTIowPh678QgmYYV04aK1UmBPa6P4rAQbKB0IFnpxnlM
ZfVk+M+x5uYE8v1jfIpXaGxYp1HTeilyEmvwi3CQv3f4dPjp+UIKpdS5N8tQmYrDn7hP17OiUNLB
wgf0g5BihTJgAkSx2/ikoPi6nLjTFBx0RtKQxq0wjRVKr1wACidGiXrRUTv0qcbKNd2qQaYfKhNk
g6gsNJYko4ueAOtqsqkFyhevVGkfWosRB8vIVFxiTk59puMQmQHU20L/z/BSBEXgjagIX44DTrbH
MvlVuDhTp1FSGMzLw7bb0tDKC3fNhjZY0XAAleIhdMDVRsO2t/mD6gBMnALJC4h1FqwU9hOJwEL6
CzAT8VXsytK7bZRoMJWxB5dfx24adHxNsetkih0DZaDxZFy7UqwncpXPDFpWGwfm4mcHVIAPUMGE
GnwFINy1zPACtOmBY7sByDDZT7f41h3IvPk0yOx5HU46kXvvHsayK+6plGzoU9SmqUjWacBspdow
MNI0G3xlQS4oi81mxcU2oTKz2Y7cJuHFBmf5KEWbbSgWGVLA1ImPqo8iPRKRMtbt87xTGRsJ0zw/
RoYPso+s3wpZAogjMACKqmZ3VTRYmfx7o/jFkWoGA2kRJ063oCFdLhYEfjzH+GgBghE+xRAqP8fQ
qDH54k8OoebpDlhs6WgX8Pd42Q756NHJbx1a2Jf3dlYdM3uQrRpRGC/dACtCOvslo6sj5KwfAcFn
2Y5n9LbB75JI7IO8rXZi6GxUkGb2sU3QUQn8/hwQIBZohf1w6OPni2Hmyuo2skw7CQ0lbXLucByo
WI16ZN/b2MkeRGeVdzHAS2lEF6KrVeve8fzBt/Fl96lSECQ2Zg4QA0lmOxvPdle+VnM8FxSAvhF9
ulmt7dUwtB4Ao41jJrmYc0x/DZpM+y1wwQgJLAptD9Q+60FxAV5DFmEQbDpNtd5EAtJH1a34xnLY
sTMKtOa09nCy8wEMfzLbgB8E/q3EKQK1rY7IHSw4t9VnFA6DjM+19a1ZGfzJjK0ODVvobK1rxVME
gOJ5F5+jaTZrjznvglVvAjZaRqN22QgwGYsmatTnRoATOIpGHb9VcTlFI5OEoy9bEQ4K9t+fjYHT
eMWaPF6OBXZDtARGX1p6igvsMWgRTMMCcFULWgbPQ2D5Y4UujUn7b30/m2j2LeVE8/Bm3j/6ck23
PScCEbbbNIAG526FlhmcrfbyQnfgIUYpntTi7YhtzUcFmSgXLRnPbhk2cpPvHJlMSDFHJm0cHnWt
AYS7rHOZl3FXi75kLpOZimEqm21AOXr/uc1kfhMueveZZ+gGoJPkRYtVtEDb1dT0WRRKeQrLcD9V
MdGwsKM9/fzTpUtGQRbTiLqeMz6J5pUCl6LAVnbzouNjrEgM/f0YuMugq0qvsFUVrf9/vwvtrvRG
LdQ+1ZIH4M21L7G0u4riJ+oqdEpjrYJl9c5V0q1Wx+1BSSPk4+WF5LbS1WvHCAH6UtkSukJqdOkB
jLltmvRYuotWgl1IhXmxLhJusaUV+mw/CiSRQhC7V+gj8HRgFx4UeUxEl0YeDX0mq0E1hyJr6Zdi
rwSebHmoRD4he/ee48wyETrnqbDXArYwq5NFpNlLA7jez5q8RM7oLLqg6Xe+GXXggamHvQmk+gVp
6WKM3a4zQGFMI+DRKSvD6ooVDSWM7gPoWcHljGiAKjiHjLne72gaCsmGAdQTqPJGSjZtr8JlPvJO
jl8WK5qfwjHNmsIVQP7YWSwoljWKTyUamhVXr6oNTgtFZclS6RTnPm4ssS3Lut/xFoCPGdaVS2Eq
0deR2RE62o3x97t3ZqIa7+KNPJs7ebMw7XeB3Z69TXOIvqLRMFqAB2X47ddHQmJj73OXqp4su4s3
zZ3LuQ1w8S4Ts8Ih9bU3IdBJ7xxp6rcbb5qbvOnJa/nk5N3yYvzdJvPcWR3jwHVcIXnVHLUwvZ9a
EGmIrcK9oI7E2C+QttTcLQE/CRv08xYQlQkZStHb7BSifmCCjUrQzLOMK6CjT2Ore86VFjlgiSKl
u2hpB+EOWhoIc0pGcmQkiluMgDJyzGCynTCmYn6OltgKYKU084kp2fBISorW6CM+u4Q5JaOhH6U+
pMEPFX0pX3DUDB69DnzMI+/aV9MoFkjmqF8qI0ke8qF4s3W3fS1Blruz8ha1j9JKlIDjE4prgm4d
QytD/XfNk8faUdoXHSdL5MQGcCSaVuQuyAoFxOVajBYg+2VI8XFiBkRfUw3ULwInzw+sqt+m0A0L
doOKPCo5FYBpvZq4K1zgSQNq36zGFqm/Znq8m4ndCiRVXE5MIW1LDAuugiu4C3rjMLEPoB6hWTgh
+CDLptXWcaminkEOrXpIwJVeRq9ASOB7NwrDB7ILXRPEfor+6CO9CYvQCB9iXqJq1a/TNSM3MmTB
Ms9i9Z5c6UJT5BawxY1ALfOVO7pfg1jj+8lLwfKEIpPxJDPEOKBFPE/X9FSkmZ7vOvok0QukjWT0
avTZJvGTbKtHsfkQ1KW/5o5Zei0zgR/e6syUWCD7Hh3QD5PM7sA8lGslzpEhowsO9rEbTgsBVLII
bihS9tdWjhc5RSWbBFUsx7RM9lMUksW2hj4JUZ58IMCgKHkIzmFIS74NaPyWvaYK1OVbbwPoCNaA
wyzQJoMLenABWPbpOAvG4gBq4bNlA2ZddKVfxuQjIwLGGkgeFGeyKQN0M08xyXySXltczXqJQPFi
fDjB1VsFK2A1oF4xG7M91nklUhkgbUU1IHD1INLqrDwNcvRRRCOSS6tGdKCqxInzKjbTYJmaLrJd
Qx6e6I6HOnr7G8tYzzJS3NghT5wAJTww16SIZRS6a/umWKc5aucECDlrEwjSC3mXIH8dAcfJxkZF
yuTdJJu1Zvwum+2Sll1FcRlA5nOf6Dp6Zmm7LgSlWlAM3yOgW+LHLgz2pg9ydSmPQfb6nQHjfGWV
5ZV8tie565bhVwMkc0RvP8dhUi7jRDoAfQw6q/LBbcor7n5heT/NW3d+ihxrE+3LUne/WJBTnMIw
01Xg6lgYvdtnRMHw0R51XtNzzvaWUNmjhSPvCMhqG2MsAANcW0CWCvvyPBa80m2g428zhpQDklz5
I9r3XOx6aNgX9kFNusM0BGkCfvNKX1m6hdMsBzn81C8oFKwvzR7kEHmerVDsGKzIZYrTBSEIAmzk
Ydt9baCc2xozvPmAiQHU/U47uAPewL7txyv0JWhr0jbMbncVoPg90gIbpr439eJUxnhpkoXJQX3Q
8/yJRHM0UoIsJJmikRYgh638xS88wNO0Lx+jkYWM1qHRZ4rWiXgHVvRNi+Lil6oCCpVmhske0KHd
PQtsAxPn5g+103FYg4LTXovQJqLY+Ut5sdVjs51sKzB+/qh1zeuGmv3KVCVZjFVevIgWdS4UV8i4
fqkZHtl+Ene2jbT6bPuPz5A1AZAyLQUJmQzEAX8iMLihFiA0OElxoErygRZbr/X/ZiEJDHjnfB5D
y5yd0af2Yy+GdJtbTQcWWSC00RCnGB1YDDAcL1pCvYl8K92qLe+WBLqWWeCn+aPvbDxHnn0LAaaE
orSB6IuD+ALlzQ/4KRSruACZynwHgCMBgCfI/mhHvqT9L3bAldqIpnaBP2nE7nBHb9UwYplng+F6
Q29aeilrbZxPsvkdjWqzzANYUr/R4wx9MbPfNLalns96GlNciuGMvF+nOpqjs1A/uEWg/NbydI/e
Qf690yIDR0SifBA1/s+qWmXboguDhzTTmCeQDpDHSQfqoJNOnbD490SA2i2LIvHQjOZ45RTVHfPU
UGXfejilYccPQ5DZ1drs0HkZm81Pd8amCMHXEEaNeUoSvfBBpIdD9pAn8Xqy0VmNV29U/SRwC8UE
wsWEdfHRralsG0lWcKNPyBjkFmImMi7tcmkmrHkChgI241nYHujsN+3r85AOilGXcD2ctWT8z76u
6yw7kJrGvu9vWpG/NFGkHevaVI+9IbTjPKS7Smo/2tpVhIrr2U7RNYyz1pjiOVr5Fk+MdGpisyUH
m81RXC7YDSfHIQXS4o3ManQwWxX4sb/Y/gtX8gIl42kOmQPLLsNB5VQH5IfsDWX2wxPYOruj4Zqm
R9U+aee+KfE4PFVZ2x2jXL2Skz2X9tbFXsaZ7UkOjNv0oXRQGihP0jTHrxdBaiRrqmUHPw66ueay
drobpU07uAnAUFH0rsVFUS1J44+B/NGxUeKVGRtVYXdBEPcOWk2QwDVlKpju6OL6Rqx4WdbAsEDj
F9HPkSbwS8BTnG8lKd3VLQWOE/uOZCDZeqhYZyYnnYXG0RFsF7ngPm2GMHzhYLFb8rrUN5Uc2o4T
72MXGExjrgUvRSWyZ70AAHiRVJ6l5SVwPLPyQEqg2oPEHAdcSxoqDB2VKGN5FG4dvpDo41S5nEo1
en0zuX8ylej3pKNHs92yXCSKww/0aFbjIrHxT9P1oKkPo1K/r6Ne3HdZze84CpFOQBUTi8YvUUs0
RjYwZKMBACSm8TqmVbto3WY86W5qvlZfBma2r1mWKifLGgTaVmGkmMz61Ie0wOqSPqCTBm5hBOjq
BFVPS8eKlK9iHL81knguBgVDpjTVT1ahOSRPUvMJRxFgajNRJVSZlollpuEvjV7zZ6cQTqELADpy
0kOU5d44RXKmvsZxYxaGyTYCoL3XMCPZ1UwpngNfCY4dT35Zfphw7AjUn74woyMp8x70ib4lQtQS
w5YuICXbAp+1vW98wZ8D7oJ4NcOGgpSalhfPW9JMAfRsXOKMTV2TrFOz+h51NFtSNuZYPBuqcf04
RsnDIyBUf00WcoqPj9ShDW6nmXkIuC8oyezjI0XykfDJUP/2SDRhfnkk8k2r/uqRSESPlFptspv+
RPkvJB9JyY9xLVY5EDJ7VT/N+co5uQkdPt7GidKYc+KTEqQJUGSw89qAz+0xDEt7URpgAFaiKHxI
OUgIaO38mYIW7aQYZcWsDyS1W49ZUYLzcEHLbfJo0Vy3M3muI5EZpeUAkAhsf0EUlWJV6tm+bZ/8
GEXG6JjhS1aOxl8417sxGAMzP+Ud8h3AdzT/FwOUvOTAEruKoGl+vs30zvSIhxgEcVg3Rxb4H0v9
MLEWk4IbiciWVjspJubiTvK/fU+DVl1nKpJEKvA6pmqRsBeAAHLSJ7UM1B1ZoDoteW2B1/EvLUKz
FguUJ2ZTjMwABEgZ8KsYs4UbmIAGkRAgLInRwxgRuzBW9OGOcVRgxWDAfWHCUe7wbr9PzcavPd5W
i7LutKeBAerLtItsYat6cIyF1b5gs+MsBw0JA3INAOOOd7BAJKktrF65K/3unpSTKKqvollG+nk0
movHxTma3+egnZI/2aVEWAPgQvYTVD07tAn4rzoHpJo5ZMm+alnzODLUOX1iIZAA2mt+1j5SjCap
kgXWgM0pHsDl2WlduAdzq/rEMlAMMxG0f/lq9Zed1eqz3gBNEwAm/To3wVKnRtaKDOoWoEgtiknu
gDg4nPwodDxSjDnS176ifysc88+x0yBUn3NVfBq7wm4TuCXFv4mN6pIvIUjX5/UDrVBoEdLEpY6+
Tx54NDTLeqgW8/LkZilDQ3Jx0zTAyxVrnKCriwSMgO/LHVArMQ8nzckyYjU7+bqKYuxM7AYg5I9L
QzHYCa/hbNPmdbagYdi2Vr2RhkrhlzuSkW9XWuBcRTvk2ZqETRI5J7qbDaUvGvq3PE/9F6BQ/GIK
ltQNeyuclP9y1GJclHipPfcCn23bKNID6DjTk9aMfCXw3fgqfTLZMwgfrLP5LxGl46JVtfbZjGKg
k+h6csjSPDsFY3326frxV6adQjFODLHIE7NTJJlj6Y5YY8vQ/hr047glOXba9ZlDFpsTHOtx5dds
e8UwK91YiVZiIo2d3Cgeudm984tGPAFwyuBYzS6skIhkmvFdGHX+Yrhq9sJBjx5HTvdEI+AeaIuW
9/2ehori6+s6TZVlU4ZYIAP37xTl9vdOjsiiQAr3xt3pwXM5uztWqSzJwVXV5KR0ryWAdB9jzTZO
QMMHvUeXa9+EqkZep7LqBNzl8hmZrwfUkqvfcr1UV7WVu9tImrlPDei3v2lmke0AZlSvyLnUiiez
UZyn/3dQmiNB08bfg7pD9gT8VeepNBMsQTTwKIvDtOMRIILaGQbAdmivMm9xVN3xNPAf3E07oQH/
p54DCLI12dGFsXC88p32PsO7H22ZyG72PccarGEHqACAz0lYwTmg9HVaLC7pMSjA7EtmpBgu/tEw
RNUKXVLTo16ZXB53fgx6XJo2GIB8wNU6XAduox06QO0u0bkL6hfOdCx8E1M7TLekp4shhR1QdMrF
1fjiOWnIaPa5inF1S/oIyLWe5Wj1Gsgm+ctYIz0VuUBFT3D4/2LGqHasomShOw1gfMDz8sO0ywi7
VChjWQ3DVHwRaEiuOPdHcTVpC3d4qkecTxtN9kIW0p1r6tkdp+5nd9UyjKfYfpxhkqj0DVTr0UoV
jTZBLTXaCNQlKpqbsJPIqCIp3fZWfrafS+NIQZfPZDhcNzeJa8sdc5zjZEJvbf3L0AP2d2gS+0BD
gG0NaMdn1jRkMTqhSGuNtf6FtDQ0/QSgQEURbAnLoGgjbWvr4tuEe0AQCASGQAqQaXy7AYohpcVL
dNFDSaPZ6WNIks/uimu1x575OWB9s1q3TnqvmfdINfTrjoe5R0O6jDVQRAxXcRc+uo03TCvN+zJu
YwYAGGXd16V6nI2tKg6OKHndzSK6+xeByY6i04z/j+BpNw4rIPH5usFWVHWfKH751DhTVT4V3rc8
TFeG754NYrMUeE1NRflT7X6UI21sIAIV75PBe4TZYI7wPgUwTICHcxOej/46E0AuyDV1WQlw43lJ
lYGtQE1xCie7fyuLdxsDgL5Tn3EWK/6DNI6lkiyUHDD86NarD45sNq6D/m8OOpoRAIDKF40WB/dB
oDanQCneotLIXgJ5yXtUT/l18kSjtCqsBb5MxZ6GpQJGL8Eba2kh7/wyBmVz4pV4q93y7J7kzq27
id+uyX1ko7vWrdFakkOuafa2S9pjOaIzQw+AgYemlnKV9znKV7jbv6kuilnAR/MCQkrtDnTv5YLk
nQ/Y7kwHXdXFLJFm/cUsUViyHhMm9rrrPwQxlgD41wH5noGDQm1wg2e9SpJFHMRYScJCRADsSwpQ
9uXGeG2hy70Hd4zN2CL1rNTdY9v7/DlRwG8vIiB7R0G/N63G9mg4tNaw5F1aAGAXWos5D39y0rCl
8jhrjdeY6MEBwLcTchg4SInKmYSDrRESFMybEAxr68hRWvkwoQ7qxrFo9X4ezboIlqQjvzhhN5ak
kzgqu3BEngtwa5a1xrJW2QVKUHv0QuIjuPd6kdbe9AaSWhqSNkiK6+EffYHPCV55GQr54Qy5JWvt
MuOrauL17ssW6yGJ2g02RGjClUORjemzz3FO2rTPINBFY7mpobqnd+3NZKDaw1Fn4/dEtV2Ofg5t
CpbJJnThoxDPUAdUOUt/CmZki3dTpC3zVL8OZFT6dwpL9pcnYy3X7lmr7bJ6ALpVUGBtHQOgHLQO
j//H2ZVtyYkr2y9iLUCMr+RcOdTscvuFVXb7MA9iFHz93QrSSTo73ffc+8JCMYnudIGkiNg7Ynn1
rI+YTauCLcFKWVqvPeADL4/fADr13zk1Tq49BFgzLyg0s9h5phBcK2rbxvsWgI3PJSqKJ7TushTZ
grmdcSSF3jhnhR812SJrgUYd2i1TMrRFtsaCxz3gu/UYbBcAilIKxXhNO/FW81A9MokqVVcoE/JF
2a4mCz1FTxXsC2lPoos9eQPL+doeBRXVIapVNLa2pr6mqn4+pDp63QZ9TS0ALTe1q2HVKtdD0v4X
vqN68oOhX+YidQ9x7NSHHnOvOpb2H1baP1MXj2pVJ3AYZF8jrQ7xBoFpL4ZbU0N2X0rT1EjOpkzP
w63O4y8mAPz2pa7k6wKtLm9txmoPfevpz9pZ0WlXhpyRB/b55l1vXXU1xt14MH1fA+JnXazHrM/e
OnsEykdUZRenRDrxi1PRpePByAp9LxiozkWZaVvUfxhAzstDcQTNeubVtuEiK8vQoycvpMh7H/te
UCJmXqgId01CW4teE98w1m6DfSjBZ+uVg42xZT8X6hAfSY6mnOGbGSo/FNFey+/YA1oUBdwSckbG
me1JfrHvzNR5rsziHP8in+1pXmfs2dEKEwtt8WWV+c+BH7yilqT4gXz2dCMlru4WPy6qy420CYRl
viiiR2Oj36CaBZga9Fm1avDi5LqRA9kWbXX08bU6cUTDEiidZJOdMpqgM7xYkEzGUJx0WJy7Nztz
jIDIBCofN3GTFyEOU70sWlmiVW1VyqS0z8oJDFWPwGStZoq/6syqwOodZ+EjcaVI7pQSVFIghDJ1
cxuh8I71g4o0ARRG0TkFttC4JeHFZFJkURMdWvYfBWm2tQtUtg+tYwf6NmG9iNOd0k5fnIaNuz9Z
YJF8beH02U+j8cH3JgzXS8DI+b2N2wU1ndkWR2FOUn0I8IktLc6jkzko1UMjAPOACqDmZXbqnFun
wJXFX3EQnXTwkj40+lhsgPDSvOSd43oiqP/jWL2yimNb9tCijho8VeGRLk5ehccAp6fTkGR1AN4Z
srNyA7mG2XD2Q1VMvpQIVCeCk6d/b1oG1JoY/1QBOjXaJwB3Gx6X6EeEPU8o9JlU3HiQgoDqCU6e
Qg0SrZ5CgZDo7NEAEufHlOhzwgY0Gkbkr67GBhAvzvUdpI+rzl/lOfDVsGn8ZW+CU+3JyVa5i617
moF0DWzl0fdcLbFeLGvAG/nK2g5DnB2g9/vdV8QjGbh2A143HJo+kmcLTNBF0AJFFym3VR861R89
Bwd47uRpq855zpjHb6MFvh0UXjyIqrV3dFcgzTjdjXdks9097exb/AxdgO7pGdA/QPThDb1RHYD4
mzo7YO+KpcOHbJH0VQm6SHkGasQ18MdmFdnrry7IkXZqGjzRjuMKn7JNOrZjcfREu5CcMN9oy6J0
IGOQinsbGMXIJuXNBoaGFFLO1dapsz6/nzKcc+/Mqj6hBqbaza9dukO9jZjewlzwEypizhakDNHo
P72nacjGGpjbpf2gWaNxSm2fTZdBB1cQr0PHY/qI0lTSkE3c9FurbOt9y3BgCDA5+JF11bu2Zw9o
5l+S9cVwLHS2DhJeSxzisq+XNQf4Gs8VEPO4Vr4kpjPiMyMFsxNlGVpavsTuvXksqBeLhLM1GZIL
hUnxT2SKOoeZFS4hBc6xZ2uS0aWKLQ1MYUCCsPiG/sz8ZWs77Tfh11ihSSn9uYZrNrTtt1FKr23z
pOqupPQNO9v2ifq7LcX9h5TiktSpR77pGmD+K+qi1FbBmFlPc22zGa5DsA7/LomlZO6AaoEGdl9C
cSZDe4qsOzXKvhCV5hmt1lgOPEdvp962e8J5po8OAUDbIRAYJCXVGXn7YjKjSvcugG8tc7AfDPmt
uolCoQqs/e5GmT5ocwSyVgUYNuk5hiI6lEFR7420RJOWvFQclOt60vBF7I5nWSjvIne4VpCMPEiB
tRNf0HBWUChDhppl8xyzx+x2LxTSfg8gPZFv91+4tvQn7/QAhDaBmUtvBvrLnl4PrjylaIdgQTKy
nV2TCq2dF+XVS4W8enhNLx8XNPSe6bQc9MkAgA5z1z3FVVt8KapvtOLvWls7sBBZTxqaiemvmsxu
N7SW//87FV2OnD/qaVfUJEf9cRpn7kGJtCWJpvY4DpS/Qwt49anXDUh5/kFJx+WkJUOSSRMahTp6
56iL7uI6z0B3FzlNSiK6XGLfk8v4FHrse7R4djEYMIx0naE0cSd08QrOm8TZOAo4TO28wIE4b1FO
cVHrkuRzkpkREHVAq25viHxy4qvsfEPbaYH+qrQuuD66jL+5vFsUvWF/MNext9woonVgsOEbsMMW
QuH2h24nzpVc2ndSTvYZim/WpeRUsCG/sXfDbPxmiHZRqNlKa91mOlkv7GXRx/ornYTj8IJ7oYUj
FhpK1vW10tdiRcOuCfND5RSRR0M6Sgd6SFgy7ZUO7rMKRxizOxoHIpyI/nKvfZZduRtDPa5ZZaer
OtZRCI7cHOXF1LBDZWiqPFJGDahNWHUMhbsjZRdafJ0w1qxoCFqadK/6WudN2r4bn2U0GlFIZegf
8sbyr6Lhg3eOVvcjXzNDNHj/IaFH0fLGvI6mJdoUDdiQA4gE4++NSLq9sPVuT3fzMEzAWFsPNV+2
enPWznb/J1ktA1A8wQRf0hwUgBRzqH+XVa5zskVlb0LZS90FDJ1Dg+zcialJJ7W6eIUCZ+y8CLz2
yopub02d0h5QA45QdMH+Gm3apuMgWxKFW8s3kS6Wl6aIrX1aJc2mDMpXtYtgRjKgE/66naSzOd1d
fGiUDbW1v2s3CaOMHZKiGxa2XqubPOXGV+agexilkJ8qWFhWSR6BgoRrzZuLFL8JCPhPsESj2w9Q
WEcl0MSTLpPzpMg6lOIkCcjny8iKjoaL4zDwKeWfaas8ot1Ef8OSM3rQ7BrnCXIG4DSCCssK/9KT
rNv8/giFNND/8AhV0o1YT4JNO3HKf3mEcVD1BU115xHo0bqmv/sIGcgbsqKr8L8+eUdxmLpmYLfa
AJt++Oq31SvPLPNZcwv/KRnMrySerVwjGb92vLxnFVYtUutxlm4A/DJ8DTDFHCsPnK8kplhFrCST
1Tg2r2CZN5+zXJ1mvLHq7dJco4KzWNeWo+P3G/s91WcaecI8wLT1e6rPJK3Z8H5i31V6LDTn4T3f
G+08JN95on/3JWN6DKr8vPGloS2fikpMQ/HbU82+QxvbJ82vQdFW+QDEa5AsuvcN7yNwBpJ2/vTP
uwCU9J21V7sFWgDMUSfNvCogjRM4zXpClZ5nBXDBOdo8w7ykuI04P8+suU3L0PPRXBTH8hVUsVg6
W5ipMkZLyiFR8ikGzN8mDqOnq4SU7dpAKCSbSQqWgMmIZLzT+Vlt92BcNJIw21Z6YTy1HBgaItKM
nZIP7CnqXPbk572yNJEcXZJsUtipvwtK8XMW0R3bsDxCH5n0I0GTgktr0GtjR7FIpjmashziwFnO
skgGBHDbFHCWsw2yaCgHuDwNPaEzsG9uan3m+POaErRzitNtAi8N7fTxKsOJMiGc5nTBZs6pRrxz
gGbSlN6UnyVNhHwv+dKIAtjSN1eRnZpzwDbwILY0N5m4ff9Q6Ia7uwEUcULAX/i2dSVPL/D4QwQw
B09r7VuTCRl/xiG5mEweMwTJPJuFiTQ50Rx+VvqpEIuydfGCjz2wSzGw7RoA6VVLdwV0C74kdMB7
Mqymq2fjdzuSpXV89iVsegrw7/FsanGZY1EY8rsnU4ss9nw+/qW1/kJzA+DyBHH4Kke6BIuiUcGV
hR6q+rsLBKxXOfrdkkak+z3Kxa8P7SnmPT800SjYNNCG2uGlcdLCMl/2haMup612nagcNJnnEdnV
SYvzp9kEa15+apulEaOCcjl0ODPlkR2s595ylM6s8Uksj1ct6IHdrWO3aRaN7GifFb/bUuO6q4a9
PEBvAEOe50DSDvM1d6JqQSBthjWKI91x1AFrBuAxJ/A2qxRHWwizX1qNtQhGq9+3WgeYk0w1fHRo
Ngm6U7MaIHegKo8DTdly6kjEP6TOq4NG2TqSRtFUu+p5UMA6TjI39LGdpTGXNr606UcApZ+hgWNH
ZKiLwtEGzkaHr40puqUKLC3UgbnDV5ErYBm0si+WAcDdDpiFnkj74SuIX89mNPzdrHBw9EHyq2gy
eOIrnlvm+Rcr7EFKcZm0v0TrZPARk5JZDhzjI5fR1NCt3gCIBdyeD35Bqe7DIn0W7zNENQmsjxnv
GlyL6fNZQGYkEO8jTrZ2YsJOTLJY93qQ21R203xoTMHRZ5xXB8vv/YMdN0Aa5GHxtRbxCT2VFmB6
zLummTmcTQULZ1Ml7ouNiVOjZduW7qHputFTJIkbj9JyA9QuZ0Uca6NWgHd77H3AkYGBTWHFMYyx
kBlqwd9MXqEhGU4UQ3eq0SOr4vcY2iUGGSdoP1MixGB+MsUgp1BXnAPFsGJl1Q7NMpB0TQBzAIL3
gELd0AxjsMECl4MUdLGD+FM4lbKb5diNJzuHJbFHrrNC2jqVerYtUPBiNC6YANj4ZA/Y98uSCKWp
p5EmO1ew/JhGlJ28jCzbilVvTE0ToGZu9Uxd7iPqG3Nkvg+/i0opms98jMA/3Yji1DmBtro9ACKk
X9d4Vyzb1GLrHIwmK5rYGuvroahHtkYhNNC25SPTsJTGNLzxJW0xAC+cQt34kjFpKaU6ysjzvLMv
/d+gx6B5w8hPPXMM0Rbv9aw3kWG2AiRUGIgPsBDjrVqcMlvJT1dy1UfNP0R04eD3U5RuMf+Q068J
IiwcYJ/ohyOJnzbdSgw2yhMuPzxp3fBHLk3nCBUwKifTQE31Hfa5HFnLc16myKotdlv2pxKBzn5k
Afh1c8C8VlqgHRss/HYAeRRbt8mTx9aK2dI3Yvfd7cLCq4BY8wMvqYUgXnPWF1hL/iESQGS1nVor
/RQpLUtQVNq6czeSFeU7NFE6n32lMS+uij0PcZqHY73+OBD2VO8aS2cM80l2pTAleFX7Ty2ZcAlP
RXcNGDJnf0HwVJOJnENzzKUYjAzrfESbZgTb0UIvgH9TMxYdAhYtanewjzbAAUDQI0sVaQwm3wqk
GXW2ouGs4NKafPM2XpA8lLWNswXdpRE7+98oyLjyk3afRG+9X3iuZIJDLhMpMLpl3YCkl5amfH9R
+5JRzpeMcrcmrMeSTyqsEFXGepkdKOlspM478GXbIyWkVYVHa93y+YqUkY7erk4PTpTP/pN97Bt8
SnFf7MlUQQHZoinAbhhY4KA087w6Dm+hluKTSZKJbRILrerYvHRWi5+K+CdJmatptbYCp/bA5ozq
UwD/PYM5Nn9ojBBwVk0Vf1WDaEdJvP/dwgjq0WvbPvmFx6t0hYmfTYAJrBX73ujQUyqHKFgSezpi
V/UeOFl3TG48Cjfyt4PBzo1sZuYYHuNGtU0pXzUoCrpXtb7azs1vZIOirWo7N8mRjOyUuKufyXj2
pd66GxkN06auFufvJFb86koTfrVuWF8dAPElic5asdFAivdU+02Ik3I2ftim+121FeUn9x9DVoAl
10qrJztKlb9YyIvFwNP+5Y9xKtCbLXOnnOKMYxf8RwdkFFi37sZxFFat+7oEG1nqA7hTuC8OAJuI
xDQZUJ0XKE24oM+e32INlwY4LqCPo+VqOExJh+BAWjfXNgJkVa9pkbovANSYuFQ7wLtPMYg1NegQ
IylxTEBOFMM1iuBAWh2Mei0IvF+BSOJQjLFPOCqYE74k2Kz5AoAHfYXqA3TByvaqkLqmzreya4pu
0dMfl2syNZ0h9a5Qte47dF2abFpQ8IEWOtZfFACGLHS81v4aeve9iAzzP0G9U0SDYlZ0YRy530Sf
YHUxwQwTgCUWK9VVoPD+ZEWozUp5auxwvA8EBRTHrDWcgt6LmKu7onKtKeJYO9GnxYCvRBFznl9H
bH2H7bpwRGV3rwEV9/KMuWHLagob4G4hzuqtsf1Cy38amWX9hTYYNHKgow3GPJKbj4vl/9cPuIfL
84e2QOE1Gq/FoCQvkVCTZZtbYmMqjfnKuFbto9bOPVsOSSbMZtkPYfRMokA6gH5lmBzqvEbxsnQQ
IarsF9IY8FDhM7ly3n1D2gH0hh6g1s03R6BNlA9oE7V8tImaOs7IWchwVNygtzTR0SY6xPqeKuHt
Mn0oAqv8duPkGGhIBRFngMUbekvJqa3Nyak344dMOvU1FhZjHpnHCQcN2FXHEVlwwkibiDtFjJYS
g/vdekZi67qmPPJRwddeEn6Sr67LhhEl6dc0FFnyN+pAhi1HidSpZm25V3p/TSMQMhYnurP1DIXT
alruIwNpdDma5eZFKT1n5exOngk8b8KmtWXu89jeEEGgkyXZQld1oHbKwq4SlBhu7oTvuZX4j52R
fpLYsIsEUNxqvaKhWxe3TrVbRO+1Y7qPehZ/Uugbp6TDljgC/rHlFxO6pdWpKPmZgCp9x672KAy5
wr0kjMrJhrSzn1wizNCYhHFJFg4i38jvRScHsptQNX+PPsnmMJcno+chudn8tID+tyQq6hHcGOEI
4uGhVcodEjhsRRTYF7lAr8wudl191SXlMyrkq5WqduZKi1FKRYhzQRoA4B/l0+ZKRX/tJCSN7VSl
eWzaEhorfY1ScD2BlWBaXFuD+iJHtJjGBn2cR+0vHVlWfjZZog8EfUzcEqfKPKGmWvlEUZtYhnaN
5lIst054dbCJYWlsHy3e+p+JEg5LoCCxgwlalskgY6r4DAw0RPZseAMnbnvqVbQ9WfJIuMyTDBRh
sbNtBlt8zXNnTWZqw5pTGIBB05BmesCxIAbs/WQWtUCF9Cv+2Jc9IGe8HOwAj61jfphljvpcNN6C
xxEXFR97lPpfxoar9CucHJieTppEQn/kip3VyxjcCZNqNm9kVvXKnWx86U6O+BSd57kypCnoMcjG
CXJjHTLrZ5h0GRI0uGC9cL6joc2LxMt1p1916mAVHtC1z+osxQp3HpJfNgCBeLK5Mr+6pZi8qs4x
byZLZncyvJmCZJMN3dLkuVYUWwARjOhAzGKAFym1yo5uWPkDUCF9FLUxAYZau8Vf5EVGNsjfYRnF
+Fegc8CYZHTxS86ONtLCizgA1AjJJpuILOeIcqpJNkcsEfFK5kob0lLEJB9QhU5h7MJuj1XmlTVT
HnJ5obusbc93qhoquTePWx4E+3l44xKhW5rVndjN8jnejettZApKNvdcUJbs595NCDIcUchVawxg
YfLx//hoN5HJmJ4SnWj1Q2sd6KB1OnM1HPYMou1+S4enk2w+R53Ao21tMpkOY2fc6GlcSjVvUFIo
z3nnM1yym0zkJPWQnk1uwpNHB9hjzwjVb73QbRzWNtZjaAFa0xny7HtdKJ5d62DHA/6WpA2wX8H2
mW5ifPknW78qzrYK6oNn2zjS7Vfb6dMNxXVRPsSBubALQxd9LFXR+XvLSf09eJKbfaXiqNzw9+BP
Nc/KyY5MrlxQFD5bUxC6gG79V1AtqI2HM+CgWaMawgCy4mrowTxVma3yRbdt4aHE3T7QUNHdDaj7
7BdwcsVvABNaWqGjfEkFsqN+1KELVA6Ra3W2ognFpO3HPgY6uhptSYtdyzkkDWXIpGfWi6InyVuH
rlucB55DltkAanb5HBxnVds+dvpJG1f6OWTg1xur6MsHwjZFWhZFakPvhzsVOED0efkH3qkkwNQ6
fTKZCDSvDCXBpqv74Xrwh584LIjfE0t0a6aD4VZnGjtpATI8ZdSwb7y0V6b8udOsvzXNAdR0csL2
bIoF8Yp+bcCQ/AwkTwAzC+UhkmQobhp+lnoePMSSRoUurlYmu3JIY9msfZaRgqv+N7JNf7cFhWfs
TRbSoRBo9de6AZSDJ0MLftLyKEiabGkbarO8WS3Ryoq05kVLMmMoQGNIGi46rFgv67N5CXYTldZs
mjLidKoSZbg4g7OiZnbtjEM8FUhTkV1uazjkzsC7uszVJl5GYsCWnVRtJ/uDSWVJp5zqpkmV0i2p
KN6VcK7wi9Q+WY6jBHKUtddXkWk8z0kF2OQ3TTmVb18eaY7IsEfzUt3lB+HGi2mjo446UC8683sW
ATCqDCLjHV0Qw1IzbQZ4h9bcAMrceIhKIzxkdWyiwgWnC3mL1ThYy8cPK6p/jgP3/55Dpi7bDDIk
CqZq2UdnvCt6eR2yY43xkDtteHBTfg5ZaJW9wBm5+gEYg59+aE0huyIv/1LHKt379lrP2uyUyEpG
g0oXG16wZcXzdElC0JEAZJM0MDYuxpOo+93YlMazGxxKA0AixlBWXm+aceHVSgywLEA3+GMR7isN
7K0Luh10PdjnmhLs6Y5kpZPDhcZK3YKY6NZpMohT1/xfYs5TTIHm2abHuppjVl2eVY1CVI7hEHNZ
hYMCMlBchtw53+UAhlqr5mh7NwoaKp0FrOTq+2x/E0Pp28hTHWPY3HOfg98LQMEV8/sc8iYGjl8i
/GtB8Nm9rLFCSZnxrBi1Z2PrDtJGFVQu2XlESX45SqzceaWk/mVEZQl+hVVs3t31cxHTlTF/96OY
UieiPsCBs8qSo9aMJoB8E9Y9YnPoP6M11F2aAzi1DSQ5nuliywbVwkIeuiucs6x1uyWPdA5sfZgV
eN+BilPfBk5vxQuOeqptbeXMm4OURe4uuUiG1RyEAqM7w9j5yKXHi0tQcqOgcaltZwcK3MrANC2Z
gbdMW9Tq+KgC8xZ0wEGSbAQq2Y91xYujqmeo7I3Qdl51gcD+HTLSThctKFeKEOGChkBGboeHaswB
tWPG+9lYSWIU2tAYLGrFiqYiF2YGxhKkC2xh5SpKiwdkVDZtqsjldGKcALHJTnFeIgvQOepzVdTu
jmRB/EsL6tSzx2RHanIu7OHZ0FV3F1KAzPjh4Dj1EKRd4NGGKwEB1tEtUSVACQnkHcXxRgug2cCj
ZEYmjW+0N75lMATIYyCJQpHn4ewb66a9YDUvkQ6LwVEKNNAdYEv9E94afBnFdf+VBfWzkMw7qRKu
K0BlfMZdWC5Qx9A824Ztb1LfUXe1NfgnowOOFTlFAX+OGjDvFDjEGhtV/7RxYof60rh9ppk4Vz/A
OJDsibHXSBZGObrHdJSw0RciXyL71ZNF3rnukcR0iSe+32LyuRL9FutsJYOpGU93mTbYJzosyaxY
PFRF+oWOWGaoehMFFaDJGtXtfPbCIrsn28lTZmnojmzLvDrbKj3SaappHtBzvafabVbY5jLsdPWh
7HD6UbfGJM8MNIMoLeRGUkbv0p66h0ieFcrZXjFBryCbMyjOLP89/iz/3X6e10WcoFe6IyoDBJoW
3cA/xqjjemVKMPUsAoCjfR30cBr5GiDS8wYgqapi7wBFiIo3yZ7H1W7jAvPpyx15BhCjJ7XR1MUI
EiIAZ1hicUXEDrRE9UD06nQhFvdIaOWy0TSxINktGbtDGZFAGmFTmHq2g4JryYox1eoin4x/dlyp
vAA/jwn4SFBizMKprpZKbHULQOFR4FRYrqGYl2LMCgpBsi6pHvG5jl6SrthlWWD8p4j9tW+J6Luj
lVjdoYX4NRQoEwW4c3hoelfs3TjUUbBuiRfhOxHekk75WY/pro0Cc3bX0Pk1uRdRWK0BsRUekPMd
JneTtdfueZjvfBCwL4EXoq5jW0KFVMnoqVFST8NQylKjB2QGU4vqIQmcnZWg/xaJOGhITS6aylGX
qcf2sQhTZLemYIrCyUWXiCOkHQmBpDTRkpelb0Gl66uMmfxIl1SLq+mOho4WoAfBdv9zI08uDmTW
6n8bVp4eyKpu1Up4czRUiJue6JzzNHiB12f1PIWpBYFXmt35KWZnuqPLrzlu/WnOmzkmGYAHvY53
7iq1dHSH62Bf8OgWCAu/xkDDK1CVnFUeCbliu9m69xXoyUleTFN1XOAt4JaMZrVENkTCVd/+2ZmM
zUTXMTc9wRRitApAYMfVWTjNS6p/POf88JPrrzknw8mTHi6Wlm1T/PrPjPURb1KRoDrqOYiSt+kg
0B1i9aGuwBRpjOD8lpcbhe8bXTMdILrFCEzMyLLGh8Thi4nwgnwsPyrOGhbzhUM7Q9J0Ies2wh0/
dKGiyws11G+ZWkXbLB6s8mQlXb5BkcGPNq9Y/oA+IetAl1jjb2E6RlsRZLzzSIaq5ZYvLy5ThLjl
Hyp4iw0Db1VbPRYtx4GzCLq1VgPX2eq14akF7/CTIUCIoUfGgkai4sPTKC+lXoHJAlnK3aww+diu
zc4ZFkWJtjWvRIXbqQTVHZnMdmD8kMxttdhRKFIUvnn2TQbjb20o0qlSWrFKJKSd2gTSvqxxpnLn
qxppGlN1tNHnoAU2eGIip4HzJNLQpQDKTb2mWyNzfKz0NOXV4al4jgAwtG04iluyHjC9wqpe2jDM
f4RRicUqy0qQKMKiz33wUrex/+6w8srCrxv/VKUqYIja5G/6IHVj2qHCEjVDOqusZ+yA/6YPEop7
zvKwYhZ2WMkkd0J0B+BvB6A3HPLf7W0Zh+QX+zvx780r7VHVED6ogKVd6FaWnFx1fEDFUP1ClzgG
FFXUlAaWo1UzydRO/yhLANyRyPjl1ALzM12Qw4jd3nIO0sTqh4E6/CsHsxRews1FEGSZ4YWlHT4a
ALx6bNV6yVWmH2g0y4dIwS46xAHULCOTvLatFYB1a8CGIsgUL1ID+0FHadJsPCmQKLwKP88xh796
oFKGrmRoMhSZjUe9hCYZXTR0m291UX0EWVnvsf7PwW0nb81yqPd0B4BofVXYLPbMVuvdhYpv6j7B
5jNbz5ZKjBQU9jC9cBcGwNxWYDWNPbVIrHhHVpOXGEbPD7IEoCetbcSA5Cq7PbiQwD4hueCI9o3u
SKYrVo//Z9bjjfye7T3ZTXQKh7+Oxxs5zfXvMk1/7BIzAUY6+NsI8kYZO2XRyj4ZKjC+gcG5RbyZ
bWa/iVqOHKf64xu0m9Zvk53EMKkr8wWMbN0jQb0qOXuxHad7JGhXqaMR6dREuxpddBdLUJ11j0QW
eolCfqC6eyEdk8nbi+7f/FjQj+tuMJrFVRqc0uR6v7EA1juRTJW6jYILmVM3geupLKZbIrKaE+2/
PEiZsS4t12GKBaY3+QyW3m3PB1iR0aJ7NHGXoAlSFioakJxNazwhJQgcMSohNZrOXUaGqiyoJPWq
Q7Q/21EdqiUPT8hiDsfSElQgPOi2pqSDQ+1NvS/Bskx1blTe1ttBs/et/stc7EYis2+/kM9kKq0C
u/9yVf/2WywyHRmr78W6zPinWFphjF5emXwtanPEN6R9t7QhR+5YfqSJcSq0+bjph/59SveR4iIr
mSLYhx4Pk8k0NH4NyVZyLHmBKkC6iDfanumRz71odNmexnSx8Jbf52au4Mwg8dmqMUQ22Uzmk4qs
yH4aTzoSANr3AUA9Hb5OmOMqHI3pAlQPTOzTlaYPLMFWlq1m3mxEinme+THvPracFSR+3ZbsptAU
q5JPkdRlsihHu98aigqAingUbwD3Ac5KZPKHKoryRzfKUelk2vVn26OQRAF++hgO/7A1WJ0/okX9
bMuaaonaDutviou844vrFO1zrNTlKvIZulfkdtywhnLVuuX1UHP7ZEPHAGRM2nl4z5eOAVIZ+Z4v
HSHwAuQtDue70lVBdHx547PLa58+ANNr/epbINXzcH6z013gtNoyyIXu/dk5BPJt6dE0f44jH4eC
0dPNzwT450WuV4dMqRdUdWHk4weyEVjo+bG1jMI8PAlVqx9KQHhuWKe3L7Hbul6jBMGPi5M9ah9K
ooMd5+IUcf/aabAGFzxBg/JdOjlpb34575KbTgOwtJI94VPZec0Q5lvUW+Xo/9DypyiwAjS71S9k
YZu963g3dqRpQTa870EoRq50ITnADPIf+Yiyal047Qt29PUOYAY4wgXF0pe0Eqd6tLIfWmSgQ1no
44vt83IXBb27LpgjvrCuekxljJHXmZcmrvFScjNFUXAfbLrUqNBxWzyRhV76AIgDkOFL0qCwLizM
eNP0YfZliJJnslASEQOsKkleedX7W0XtW+y8Gvcj05eZsHCA1OTlE1aYxjec8DCgEAfmG9JRFjL4
rXgMDEPb1HWT7Jlw+V6oQM8awEUJEoRUl4RH4Xs8lppn2Dz+RPvEqdd9FzVlP2qcfoSepvcHXjT6
p5+x3muzcHjX7aRDNWxZPLWGn21EoOh7RR7Dg0JX2Ywpix+1AlSVCB0dOoHDMlCct4s6Kcp3ukPy
o3y3k6CV5bf83ZV3sZTdsyPZPe1NPLIbNTfc2LGNb0XE6gj1Q2eAOpSed0tqFDdkv7nBvw11y55J
4gwo9UcJlg0CJyt8JZlw/nKBYHNlgF5de4pArIe/IpALziay9ZWBDPPPCPMUfu5858WgbxNefBp2
UH50pZnvsMttlrocDo6LH9fozS1pVdf96ZY4vgvztvwA02Iw1O6XwQU7WY5yHZIKGWGUEcglbo1z
BNKyxP7ZtLlyEv1YXCIApUbg1Vh82pZdHsKhCpegvVc9HJr6H3QX+2BtFa4yAhXTUCbZrJ3vSFtw
57+yG2U8VOr9I97NbP93uyLSBGr8wPbde1wHU4DS6NaBYZeKYlAUKzVRET21rDvQaOhc7TWovtFg
5Fr0bqJN1EUJ8QuJ8sJ/7jLQ2ZLOQfbQ0wE/sydlLJDlLkKR7yb31EcFjFk7axqGVpFvQPwH8Ao5
r57YI8Ayi3pBQzdqm0Pb2fhM01OxYnwsc+dEIxtw+K+93k86EjELfQ0Ji19plHf5IwoNxCONcP6D
2ofKB2qVjBUbfg0uOiCP0FDUkbIEflW2GRU7fMeLEGSpo5auQPLareIMSXclUOvyyels5WGMMxQw
mOipfej8A4lMMSgPaF3VzG2LzNuib9RqCxyc5BFA5UDlA5kCYMVyECMBttxjGdLSJHSBVfQ/nH1X
k5zI1u0vIgJI7GtR3rSXWqMXQtJoEu8ysb/+W7mpaUo1OufMvS8EuR3V3TRFbrPWk2k5aEUrxiKg
JSlMlmXk6xGBAynIt8Sjc89txc6gombupG1Za159ya4RffZYVmi9qur/Xe2vgAl8ypI99QYs1X5q
CvjvsnzAzgqeZOrWo4bvltDfVEX1Hfso8UgHq7TFI7Pz4qDklmUizbnIAFUICrPJP9ktGAGA7GYG
02j37N2rSy1wc8wZ6wpWBmxXgBkiYQz2paCoQMIgxwIDyrViW5hPSdq3jgLOi1o/QN39ajoLSX9v
T2vgQfsYO/47sinq0ygK7eDhCf0QqkMUZ9GDo8UhYMUnPbhT+J0NbaXwjV39mRwcu8711eIr8Ioa
59w+37mSRd222WqsTbFbHOYAhfB9DIniB6FPQBeis/ki6pKpbz5TUK0BLvZ8SVp/XHJxWC7eieZ6
SYp59QXw4rYu0fRlN1m24ngY712j9B9ry/cedTtpHnJQCNhKtMglOtK2KN4VIFP4RbEEIX/yAOZj
/eAAX23yHR0gN8rjLsBiTAGy2GB7ezAEUkngD9QL+1sZ1+M3deKDBPCbi7KMXhQTxPp88v9s8+Fu
Vc24aeuMbXtAez2wNpuA9N5bK93v9QeSRcLVH2hZe/VXIFsgHaVsSUTKOhn0IzPAi9jAlESLE4i5
jaBNjHKzyJa4o/8ed9pwId0SdvkcpLiLCziym8+xhO08Wz/WYPxdAi1xcw831fI57uLic2hdNV7u
fuwwBSyFWVZIJKnfAiYdLq1ugoKi8F5AdPOZMmtN23lBPIjy7A/Tjbwu9Vt5Y3ifKVM26jWw07lZ
nn+NQ/Ykn+J8fCkrAQTz9RW1EnOatCmexzmb8RvHLmM/z2Xi28jYm1z8IIt5oy1D/ZttFc6eHGxq
WmCmo+81o/1xI7PyKgVE6aTvcoACPuW9+6eY9OoPjQFjych6lAjV0jhOhpb8UfSOezCBjruehrj+
oxwwa52mtngiZ1aEs7OZOLfO9ZmczXj8hzMmm+TsvBr87P3mXStujJWvMXagN6tUDsa5gwW9iM1v
Y4uFerXSWDFbdPju29cji9asSKJV2kcxitJW8rlmPwmolA9iPCN1464IkVS0qbfRUsxmkNZL8mjF
PDN6tKcm+RwVf9050RLYJlcngjGlK1U90/eDMD/RxCvNvvJ8OnShK8/LEGw+avGOMRS7FxnNvibo
BNT7DHN5H4zObMiTG1vDZ+6DGf65lMPQxFlvpWvlM9H8QMg09iTqLWhpr0Lmodv8Cv5lWlV4cXKn
2BkeSF9pfJkGoJMqKneA0hPBMtfcgo/yxo6MyY58adyajCWzt5EmHuh7bvkqzLnWBIao4q0EUez8
9Uhao0kEitdQeGXfrScUlnchKJjPkat3Z5+X/dmZmL9mJSDeNH/S5IqEac+7Yk2nZOn5wM7gpX70
lPNsSHFovUSkYGkJpLk7xe+MKbyKnBXadLwJkhSgw1zWvYjWncOLVdkCA9BxGhBnGXVdoRX813Xk
DN96DoKPIvEfPT/f21renSfFdkei0UJfXh/Gnw0lWuQ2qLDRY2eLTR2jmZ5sP2LkEpOZi/wjBhks
cnBNJmtP18TmTkGfo0rc7fXp4ofdsWmNvQEs1r8s8HNPf594RhiThFTKBrWI5C+Jkw8bP5n89TVx
nCQVBrAxGAuk8mZLmZCySrKXoaq2lNv40FFKhXRtW8863W3+v/zqPkdTQ782Bna2BqR8PAdNmupk
ggT0yc6fQII/N+rk9za9nQzbFPwRm7nHbcDLbYAZj2lujqMeN2qLo+Y3OgMFHzpeEnu6adcjRcMN
B7ulntXfizF313roJ6fU6TJxzsrW2NRJEaEPpYzcoIxHFugeBk+5y0DOVDogLfNl80AHD+gF8xng
XstVig663Z2CltLgz8XYG4fFYTFzU4Dc2FlzLke8zpDcGUG0Ltx87/qecQEBqHkJhRldjPxQqoVT
KhygSTbWCJqFzNjpsfWTzEhNXsshw2M9YFHUr5dwdHZj3LSfeJro8wUX+T8vHZcyH+dAdOXOdX4a
neDNLhvxq+ttBbReN9Ua7yLIMDs5uiNvJjSUJuO5FszTHjTfMdHQqp3n1dqwUBYgIR18FyWRNVMa
ocLdTIL8LuZsbmB2F3kf8WRHwCkbcmfaAVoo/TQ0kdiabYQCuXCTT8AVavfcBNYzaSN8sx0rrXBW
pAUiJQZXcvGDlK2dT0+VSI+kazH9+zakz8Lquj6w8iFou954IUsrBwMxeFoeyRLbonw19EV3JmWZ
9mXQeij1ztr//fkiwwNrn/q4v/t8aDD5AQw+KLXh5vMxXvE33j+Tn9eL7+OQ5jsva52jgWmII51h
EOt2+R9lApwWwTRg6Hrx/Y/Guq9dw5MJHf6tjMLTpyK35Wr/UWZ4+T8+2p2x646qhQqIVlrIz6ko
0XBqDegz+VjGSlZNIxpVI+CXdwrp5s7EFFmGzliyoRDk4w4s2WVF/IVikQsp70KTbFGQXTVhR8o8
UOWqi5NDlVu4xvW0m7bjKJMVigrioR0id9Pk6NelZdR54mGwCnybKy2Q5u0Ar6vhWvNEae4ygVYr
0fjNjtRkOIx8MoDU1J27SDZHs5SDBcAQePNuY1mZD/DzZkQuUYm6yc9OtR/uwsqszB0QFNy1NXZl
UKH9YCpa70A1KZtqUANDlYnKTjdVrJtKFalM9+pIKzrM3qqCFRL1XiOyb2EstAMoeO2gyPN056GB
4QWvSOVLir4xC61TD2CmKV40JE3AIiifSEdWdRSmWwwYDGtDWZCZmfaYMHVGeSQTM9SBNVJgcgpR
ySCrwP2SWImxWgL9y6ubXvfk2maYBr+7so8Z3M4Mv/MCsHc3zzeaSaO1C4bAAKDgV/WiWJ5pjqXB
pATUXaOm8pcnIp2Rnf8Rxa5TwIZyFN9iBfc2Kcw4OlsOgjojFrWXWae8l/V+MckIVY7WhopwF6b0
hq0xaBrgL8A0qeNOXY2YZ8ZOs+tXBJ1EB8BieMhFOzeiWWnFwE306tNimgrMWLvS81FoByzUrHCb
a0hQxOASRSxvwhFkE2vLXa6P/aE2evvkYlbiZKsDemmDwmn8WU5KktPZcmgV3B0tARuDbhE6xSM5
CJvk6ktuAijLa8ANyCDMc9CnFmjOiJPJ9IF/6osn+OWGv0pSDXeix9qgQ3MeMHVK+dRzXT41BnBU
3c57I9Eil9P0ZufSA/0jTOmQD9OwdSzeBaPyJNl8DYq0COk6HhDU5+uQQq+mL3nZiB3V+OksGqPn
pSfA6UofYAaqR2A+pUq/n5ke0GdINx8jpN12ynVWUT1/PiVfS+/HdS+caKheuOjytUhYfdL9tD6l
SKF7AZ0uB2BKD4AdMsCa8asJoPSqatXx9upNep54EN6YYm/bk7tUhrUfgdO6jb8aUqsCiw3NI/CS
nVNkl/HGm0r9K/o1V0DwQ3HnwwIow8aBFT3GXw80VTNXcVWNN0W+09iS0J2i8mwe5r6qUs3UkJmw
Q8DScnGijV8mspe449Fp2RAiTZTvHaCMAGYUEErVpGOAWNnJnvHZzsjafsMcKdZUr2Y+y7cxEhTr
CPXTKCjctEAHb45hkg8wGJKBjT1Zt4YDG/zb5ltaUzH7Ls6gJ4+iDfmhc0QPGBiFNQvAr/mMZEkY
sZNnPtyJF1NSCOVEZ65ldoGu8Qo7p/8QcvGNVPDQfLgzdfRY22nm8Nyq5zs97m++HHr6ygAkHbLw
VgFO7A+jmy+G336tzN8U2IfpAR9CZDxjtC0BsW4M8ix+70Oj3FE+lQ6ZysfS2Ujp12VNwq5PZ487
OS0TOaGxbkhRl5eDdqpLLoJEAT4BTNYL0rDTjrQck91gFM77YtUrvCct89wALaMWyGKQu5zHxgF4
3fEGd4IaPbqbP7KGpljHBbCzF8Vid6ddFBQZ7x/7McFdGFtltGnzEA301BifGsN0ceKv1D8/t9zP
jfZ+7AWAi4k2ZDZ7sKmYLl78VdeluXc1tC6OB7ssnlOF0DVhBH7vhJO3mvfQ89r70rKV10/GiQ6G
5RknpxjiY4wvLhLZQ8qAgPBhMq+ZMrxXJayMj5kZA0AMWnLBvgvDFDI0101p6Me7GUZZI+2E3dIN
6t3N+CNNOCL9bwaY/1UfxjxMWVzvmF/oAAEG7Xynug7MeFgBxaD/7smiDxpQOjyFH7Yxc6c72979
knb7m8Zo5ofp3rf9YkX5nkQ1QlMPdNjl2d7RneK+OZoUiwe59arH+i7U3I3ddGa2Lmqer+nBdNv7
Kc06X9OTip5iMrJdQNmjuyxTo47OY2oB/MITCbB/1Y/qYO+HWnT9DUOeXlDbInusm1QcBzOytjZu
lTeypQaLX231bgKS8lSKB81sMBZq4Ktr7msyO20FgG4sVdOTzgBzRlrqiBJK64LwbdaSb9nG9QHM
gJbfBCHiAI3B0VaYajc/xaEFlPoagGrLkrTE3ELavAS4QmOtclsYu8T025tfOv0eFwX9IZYU3NBh
g+wkEZpdVaf78ksnBffyP0H4AyJVhRlNfz6S0yXuItElxtJp578rGS/XxlwdWLvtXFxq/HsxgDpu
nLFr0NY7JH80Hjr3R/0Pjl8AyM5ia4OeJ+MPcNI8NKgRv45ln18wWZQFdceNP9wCyc/I0IGLlU36
ixHjxlXuFLWQRQNAa2R7/1XUcDB31zc3vDge7N6zwaLb8fe00ZDBnTTUVc2Yv0fVdOC1I16kl0xv
JbBtBpBGfPZKr3zAJjNZcWU1GQLvzQ4wHUnrpyC/opCkpZBhXvVn0qKP7CakqijSlTxZ/tmjKLjy
Q79ECzL42XUtlYcWaJbbvEicz4AffaDv88Uiy6U8VDFooiNhgwcKmYKxVw+7ekfvyFMSs5PlFjfp
A3pPnkEiJh3dSXZy1V5llHeIBfqwPjQ3aQn8H+l7VopXerSg/rnlmSWOUu+1/uFjuTyZpsI9hCJr
Tr0jqrNe+1sgtuKeamowInzIMHiNezAykW9VZ6w2q7OdeGgUgxWZLnITMWhFcrL4sCd528baNjK9
KRBxlF6cCphNlLWb/BqQhJUEq6zivFqWlO+jZaa0y5KMF18KRdpaRSbtYvxvfelCJojM5sErWfbx
urUyA/Ql+iaO9eSFDnzI5T4aMLe4yGId2be+ASvJYGlXO8swUKnjIA9Vrk0MfigVaPowmJxQ7PMB
ZLGpifbPQLoeWM2qjO9EBbjPKxRO1GXfNJEBkbAF47s21vOKRHTwqq4E8IGNQTieuO9dakR7LbfL
y50JLUEIw3bRdA1CrosZnaV4RzsyYPCwxPVTlO+1PDDAjrq1k956pIOuOdZjC96PMWw0kC62sbsC
+RjGe4AKM7tFCX4M5kUhILDhNtsssWrmhulGhUDbg3biZWY9Wr75RUbcOLTMqB8z9PzhHqMbhw5F
y9HwtFoEpL/aknS+gW8ly23qckCAXGMWjtZgLL5pMc4AxiO7QU63LsqZISnKZLvPhF4FM9cgN4xz
jN7IWZt6+lVL1EkjA4kSCNx+609KusKvMZYrxAOIg4Jfr79cwZMu9jDIRBc14BoBerAbq8qXgOQH
ilbp+0/OlHdvwMcwV6iTGkeZOu3bpDvWxnUMcOwoba1l8shkaK9I63WAgWwTe0dKUC51b6093UcD
FWJzYJlMe39l1hmAgo04ukx1nQLlOW4BD9xEwwOtPWwbVvRQYfj7n4wJRDaURNWAI3hJ3U1nSWkf
TYv720ngY7QA/3h1RrN5sawXWqDLpHvVbOQmpy5q8H6od69OpvsnX+v+WiyQU3oGkQq7kH0LWrwt
9zAeT/YmkLNUQDzfPfDaV3ofcLwd78k9GXz/lObyr9wJXzm3m+ekz4odN20fOQKUHb3CPPSZId9q
jMRf0FeYBLzvIdfNMujZZJ4xORC+jZa7ozIldjHoSBt5uKVa5od707HkUqVNEqAQ+IUZXnUZRsaf
8Z64uv6px7Bfyx5FYLo5MC8WPetADZhvNftXLflaaGgkW7rfyMICPdOd/3Kr/S6Guj7dh0uMMu62
0k/KCwFVoljQr6Rs7C06ShJ9Z9duv9Kn1N42BccgUIuEftVEr60D3kfetempq1n0WnUsPVUoBa5I
O1Uan01I0aMGusoBjD/zgqIZ/Y9Q2M2ZPmvqWdpBaDZmK+h/4ENLnxM4e//QZsi43fi2yrdX/36F
ntp7m+Fbpe9AZ18k/FNaxvkz590TIcM1POkwqBSZMxSdw6xhU9doWCStWVcYa2rK9kKocgrJjmJo
rpk9Y1//RGKKYfS5GRB+nWmh7bVM4z6IhrhcDYL1/jofo/DBG58czeHo88AiS0U4n+mt5q7GxBq3
d4oqHp0dBSmU8eJBdkl4E40kbuGlgTG206bJpLczG/cbFYmWw0Kr5LDM22Ei6tuM3zAXnQjKoatD
d/FdEBeWKBTdE/Vh6PDGFE1TsZUmeCPm00EAwsepNWRl2kExVqi1JQsvyE29CYSSFW3hZ4cbS8NP
PnuWBY6rnVZbh2WSVgeDbSYLcZ6BzWSkpzuUu3hAJnTQAKT31FXhwXFV0kNB5mpW9d02sKcZIuCi
pX6bHPCneuAYMRoA+AZZmSbVxUFuGu3FNUrPaD8/RrZ3zPLG2uWiDo8kAlbo9azJOHZBy5oP9s4e
MuPYtx0wOVC6BB5FiVxPAgp0fQfqsp+uc/Jk47xWaHAI6MyKp+sZnlZaUGWa/Upn/8LOcz0tKIV3
ibxskyvEnEQ9eumMDuCHRE4ybg538ibqbm2zwsL0CmBR4zhTD/FCfOmSMX1pLd/FYB2aChs1VOyN
2rdFjh6FeOWjg8nJK/x0YM57EaHTHG6W+EY+dJyn+g5strOWm673nDiWfabuOeB/PNsja09Lkx26
A0H8B1iB9dzENyROep68qwN50cFj2exKK/If7BQsIp5nrCuMtyHp2Y670ojZcwVEsE1bIaFm2eig
JVmoYT6lAqLBbEKKEQFWfukXRzLpCvTjAj7hqCcRZgRVpPnwPqKb81kq9dhK7WI4w14y148DPMDG
Y6qZfy3WVqUbu65Xg+ytxMgvfZiMg94wHFO4ZIDaBYfoJHZ0vTnqxwe5hnWzf34IAyTWh6EU3wcD
0Nc7Dy9RZ7t9ZnFiiiP9xYWbbtDuACQbLspdzeLoFTe8hsTasNFHA9zIEcbp16TFUPFVO/TjBj/R
nxpaQT4jafaOOX7tTZajvStbq9rLvMnetMn7DsDb/MevBgC1eQobHgYiN81Pw6izNWP4FwayLPbR
kcPQR5TfLi21JGPSkvGyJO2db+lY/l76RRz0rc0uAA6s95il/mIMiXWR+Fa9ZE2FqTpac0NWQW/4
+eZGSEbkLDA3lzasP4WYcB3xdPLVON7fERc7ikUeJCtA5jpHXRSVl71Kv8nxD1SU/Knsx+YZTaTq
U1r2rlNpUJJpSRkHXYxnhVQyUpAdycgkTfp2G8e1D2IJkMPzWtExTyIyT7ReDhOyE/WqrfLHWjet
3WzSVQlf0+nsSOazpWdN6TbGxkp9SFezLnWlo9m2Hx9ngHq1HB1nfJyx6F3/qiWk+knq2aVkYsjx
Yuyk+Xv8lUXJ8Gc/ccC54n/tuaskKBYjXu91K+cvktc28H0L58/4qynHq6XtxOOzk5Q8GHiGHj8M
QczE9xkzTsAfLvaMfgJis5/VNxz3aZGlfG2342kyjWJPRox+SX5rnCy/jo5aYruPRa1pgcZtPEw/
zngBV5LFH2eLdj5LhvLSArsHrT3Oc4Q3oAOB6NBBV4yBoOjRd07G0BChkHoWBZ2NSfhcVaiBk+1i
ETEkdhwwFay6jL+0KuWE7JL+1shHU1EwpGZpvOnxI4GnkgYLwkf922xSLA65yOSraHZuBELVwkje
oyGpDxEm+Td4IIFqS8l1J36v3KlGMqRKUNU0wcN8vTE1PXrELh6wKBEmB0B4DsBptR0k2XK4kfF+
xTBIeyLlIveVFy3x/wZqBq1C2ksFvrOjJSqVw2nMnsE7utYS1PNWPYBX5zPQv13PFi2daYX+RU5x
BLJ6RUpd9aflbWPpgqF3EbDAzhYkH4D7eC5Q+qQ5XaSkv6GqapzmMV9ujQ/cHfaswA8f6OVYbu3R
ROvOx2Aw07NvnekbJxLVbTw9lEm3Z+EonrBvCrqpQXUuzC20GQFWUgqkmUqW6xfwuY6fXLNYE6xk
3yT9wW8ja01glJ7pGivPcfRLiO7LLDI67fXaFKeL5iFWpc3lUPuFc8JkcozkDUnvypUkm0uaVM28
s3E3ro3qxSIVsvg5hbLYCqC5nOgwod30NLn1LvNGwPQoOYkWi0VWoDdw9lpkd3Y8FbvkI9KdWeo9
/j2hOQA9Yi1z0NJLp3iyqyx6RWd9smtMma2FGeMbSc8czOTr0wE40t/7KgePfadjBEKxYVDOnmTS
B3XVgG3jMyn+o0xXvnNuf7Ehlwyd+0E7DsaaynBL0W4u4t0U/iKACm/Dvv9ENbxZjbwminr/PJ+L
fRZD9+BcB2zL1tl2ZfsJvS5ctXqbQ3ah/INH7J6p5gfcLX4vu5qoXNqH3Z3sv8dbcnEf/pRu8786
NdCwFkDSsgqdjehAVrHI6KxQEKczpinZ2F6BwQ+FbkrqG3xSAi0deuzikRO7tVkiYnPPdnnK/3S6
2jnWtf3QA8w52tDSzdyHJV1DH3Nqptns5hf24Xrzi7iTIcPwLUQGR02K6RuBeZtdOilUYcH+jIei
e+RSTp/S1FjZwGd6F7zOz5Y1IbGmrMjJ5Z2zI+0/naRI0alNqX5ptJ+lAYJur3XLz3rrrUZVJosn
NzxELWvXVEyzM8MDbj14wjvZzmYk7+2iBiBLkx2p+N8ADu+QMp3f9BeEJp+e0Nqu6JuIFIosuz75
aZkYmVgaDibZuWu3F3yzyJaAc8MBBRuOZpxyFDB0O1xFo8jwUsczIMeDERv90Ik7p+AaXuHR2yVn
yt5RVi4O0eiK2W68SKp0XGWa3raXIBqcs3yU16smZPkBAK/P+b/F+b/FQzlO39se/mUWOiRmlqse
m5hHavKldl9lQCLqBZ4bgt1bEZkqxy7O7dmRrD5iLeF/jTWW8osPUOIjNjUr17HFCx0wNmDtuBG2
KCri5QcUBkYL0DEA1bZ6BqKCLvefOvRrO44xZUGPgbNdqMN6XjuG1a6GAsBmZO0CLh2ToRhjvLNe
rkceuopPstEa/KcB8WnVVsZ7nEfvwGNynwcF5VOnLDrQ0m5s99mf3FPCXXFJLek+A0+XPyfGiRZk
FEmTn8fYeouVnuSwDncAxE6DxrYlsNc8B5zjAv805EE23celllDqUq7fyguZGbJEU0ZzmmPoXPJz
j8vkvmKT0cNiS3wkGFgFClbeAQ4tG08LRUnVT9bOnVJMGqt9OnJbaDZIYKert7xUc+tjPViJiybd
EjMHBGNyD4CSxOgRAzCUgbYddPeQjf5xtshIQYc7GQWwULBa6Zi83kQuz9AVA1xKOsQEezkW3D00
enaae3SXxEk5NhvwzMt41UUmhi4NI902fcU+YVo334rES7e1KgQu2pGbPzBiM2xRjYoDlePYLGR3
dEYH0laols3ahS2PGPVQYIxm3zvFHEpp0wl3MkaaJPdRsKlK+/NUdS0KlCna1jvD/hy25tewyotH
UrbSXCVta74By8h/AbrXjsRR7pkX1mM0cDBj5/NQ6uKAcWRg56uINhfahvsAvqJl6NbXC8whB/fu
AqiD3Vwg9jCeiPyIlq4iL5RnO0qDOV1Cy9xGH9pomEGWdkcNyImgDRrjtbDj+HvtNOvJFPaX1tas
bW+Wzj41VCus1jyTAfr+3BVrOHtcPCeUXr6Dh3Od+qH1JZtyeyttjtvKLv0VSLvMraWa/zrVuUEH
HiqOh2JA5jDxi11H7Rtkg8RLjK5dMl+kswG5Kqc+S8ur0/hi9f6IzVOfyXHD0QRzZgq5qCeAorqx
bAwlS7GZhQRgRKfaMFbdCjklcewqNN0onxub2Z0NgPwBGYAAkqEyL2U87FLpfwfgYQnwQdO8NKim
Ob5KRKlVne/mVZ8KE99L19XflhxE7cbKUR0dSwT40ILEXMTbrhAxGkLMCskHYAmv7NBzVHfJ12Uv
8LsNAfqzv3TOhDbMjy3DnZmrAtVRPAda9h2LQ1f3iqjDOyUMUPdrp2heRWaiBk+4tnntlg/Y/r4B
LgrtwvrwVyor75OBRxgSREZ4npKmOWHus9+mncte8dfoV5Em9T81+Ui4hcrHrsFSRD6hoYVnwePm
NKUlsiP9GIx5id2tIkSWeESuurEJHxvRYURG5/aKGI6FiwKHnzZjkAnC9BzBK5AWySOqAcPBQT5t
Z7qifPYMv8bGwu6+Mb/fjgo2cYz7p6ET5he3/8XJkI22s0urfEb+HZBZIxCur7eVZml/aQmyqsjq
AFsK1fQQ9EwckyEOB9tujzaMgOjW8tExVkWiOWuvTT+ZVp4/UX273ejI/X+2R9E88Th6ozp6GenO
cbBBkUfV7bxi6AQc8nZL2ooVIIkuLfNI2qTAXLGKR0q5pnijweZ4VDVP7cyd47XIS4PsGEwWDSYN
nnW3Bw1GXZxN4C9HAaCW5iUR3hA7jgFROMGCViRXoibRQQWtQnzEIVFi94GbaAb+4zxuO2iXw1hY
77n8PDlm+ihsTwSEdtXizo2k738FKVK4BotKNFvYEtR8aE1f+WjJ2joiQQlXtcEw1WnB1VmJ8QQo
wHM4UofFIrSFpq2As4WXW/KuG2CVmMjHqe8x7qzLYUKWZczzx7zCqBnlV1tMMq5+p2gcrZ8VPAQv
J3ngZRB3nlLwpLLOJhMg4BtKY5OXQhevbK7H9czNt3ggoGWhMox12I36N5m+E1eS3kV6ACb46cFA
R8s5Z85iUHQxKgbaqu1AoLAbJbDJANJ0ApiD7a5Fj9Jekfaqr0Rh7Ch1rJnuKcbPs2F2isIfm5oD
gH5MREHmWKBhh6HX+70dmlt5E4N+PUuj99/YO0puxn6JFjjxkhVlfQBhVIP/LEWTSGvd480qzUJ7
n8R4PfMrTNoDtkteZFizd4FseiOL91BzsweUb9EoKi0GHIM03LaaKbe0tBxAnf83p9qwgimafrRj
qv1whlckZOVPG2TfK6Tpxzeg2zT4DffFaXL4eLHlAJpX9Em+m7r3kqIN+KfdIh/Wc/G1nFwv4JEC
wGjM8ZBpmrGbRlm+yDB1V/+M7wHIfo7Ph6I4edjqXQRnN/Elmt0fgfbzk+omVHHRuESZxeZgKOwz
MFvdlF3m05sSy2x7Y0E68sU/hz0XZmYjqtHkRbWKs4Gfl1cjegvK6/xzgcotiK7+fmWiVAxlZwqW
5Id60h9T023soybBEdmhf20zWm0TbjwrbTFyjVdugwk0Kpsy2c3vy0rmtNEazd+Yf1arxrOHozZg
lPr6Dg32ttmD1HT48KAgmgCTF8hEAAaqAtCh//C6vqf/fY07j1k7qU+V8uHUGa25Y/poX+pI4lGJ
Dc1b7SGto/d1/L2shn1IzFdVIde2xa0fNtogVv0UmZ/CPLSRBo+1hzDu9X2P+/TwLyJZlVjrPBn2
LS/Q/EbA4BzEOHEc1Rta5mYZsRUIiNILvidWBFk1D+UmMjEC4D/8Yhi5ydkO63yrF3W8IurdhZM3
QzrE7wb5QCJSgsVyQO+z1W+JzpcUTmu0B/JfKH5JYdhtIAGS/UByHXx/KH7ivaLorAeBcjzIPFBg
iM2I7S0jzgJaYi4pemWW/sD6/tbCdvKrBZkpC4pB9oYDXLo7C28yH9BsIDa0rS0sA796oHnsl81w
LFDIBQAR2Dk/NtMZ8IiPlY7MAH4sufH996iU4+PiNKJsiEauWNvPO2gKkkWiWS+bcQoSl8a7A7jX
o5OVDK+LQ3l2QJW1GX0/BFtXAdoFm4c/6zMPU/Yzkh52t7qpv/lpHG0HQDufyafgo7uJxhrlFpmC
XmTow5/s6HhNuMfcngQkVrzV4yn5Qw4DgPf0zj1Gvd4/iZyjaSCZ8h/KApisyR+WwcwNeF7cow4O
TaBZwkLGaf5DsOR/WNBVUr1ac3DpXhqv/WmgWP7V0oefvY/vSTzW7k6UalI2Esb/xeafKrAZdI8g
4SqDOOoqh2+cJPZPjBssaAcQltU9WmeRlc/f+tQvn5n0AJWFleXrOJTWS+GOxQOJwN8l1j5orHa0
JPdocq7ukg2ze9jFLqAP4Yq28DV4W8FbNVnxumOR/RqWRv6M3cUamzL71VGHjqu8Q2EWJ5I1nKse
TbBGFKVjv6JtI38GkOns7kQYzDVj0JAOVqufW0DDzgehzlIUyB2tQy+gWjlxBwJHM2NIECpNxf1n
szb0Axhe8jUHOeIXy8CmvAN00JnVifaZ6z9ILDCigr8qrDpvuFoV0zieAUj6jHeOEOgaVYveGoXm
0Wnt9YCCPDBZfbM9xKmbHhZFhT+xxHPsb+txaDalDPeyxGaRATPiQEWKLLUwCoLeiQOVKUjbF9w/
UKEiN6c2GD2gTzkh2omoKDz1EQBZQkydAQWnYWuMYJQPgMOMFPGEt8PALRql1IHOSGsK1Aek0tYS
WH9tL8tDUZrZ4xSxN2rSo9Xo6G800PuxWnTKUledgb/xG/6OUrGGBQM6tldhb4+bVKYsoNe3+U2O
hENcsZtXPnrvm60tyQJaLgd/1MbNCDoN/NDOPrE0hopzPH61o3BdZX76Dq64CkNZkFOtJo0Bhd/V
2Sz3RpttQkB7fFXyxd4wrZ949eqPcdkMl6GIrgeJitGuUJwCJFu0XNnlrpyO181ZkeXRA2aCy7OU
AA2hqgUeSnz9f6x913LbSNftE6EKuYFb5iiKkiXZukE5jJHRjdBIT/+v3pAJ2dbMV6fq3KDQO4GU
SAK9w1q9lZsHKlYwfj+OQ/3yh1XHEtSG00OG3exVwz9NWi4S9OCuBgNrEZWbrFQ7XFQEr+WAfyml
71sTeySqOfWWxq6ZrVuPyE6tqRHGE448aRn2R9QmY2agAZNmhNERxaOcMBvIOk1Uo/0KyyZzDkON
Tq0wjGyKQeLWauUpArbLRM1sIfWz6Tl+LPOIp0eqYouhLFctILQ3VPLmDRvuheVh0tNHAx3oWoA3
H4ASo1R3H9Km2MWSK4k+8lcWpGQYm1o7LHPQ6Q0aagCb5i54QFCJfWLcLk94K/WCvhG6E6lxHCyp
eEda0HXDWJX8Zi350jJiYF2bfT8yJi1+1dJTdyxi1i8L19c+aeHw19nQm28y8BX9pSUPLUEiuK+r
flsXqXWMei9b0YcWyGMPg+iHR6dtrKOQQ7aiD2elOw8Wdh7v5PRhDn7Zd0ndLsaWd66+Fi5DfkQV
Z6kaPZiNCwCxBIQQSjYrPlp+WPO2itFdoecTZMW/F8MNtcxsB7UcD4PsqMlFFzrkPPuESUOG5rFf
IjpDT4u/FE6erfnYAf2WhCKpw53pevm0nF3iSAI+3f02S6whjOcr5KADm67AHPTSLCi6CQqhNXnM
xq6WP4Zdvtc0P0Zv3AjuoLxPNg0hDDPP3DejXt7pqhipRbl/1GX6RSh84ihAJq9GSmYF0PRkQxak
yEHIYWBQaHLCIKhc1U1+N6AueMcHo1lomS++NAJlN0zXREfQ/omXdKgneTXkw84LMntdplX5ReCR
Frzk/AFQKiBzyIcGXWuQt8o9Rs1ndgf+Ht6KK/Hcb3GQyXrpY6cjU0FnJOuUbFAyOvv/Y6eB+HRZ
6KAhB18HELutsT7SL5qzHduh+Qw05uEIhJth+p1Ls9xY9h1+UURkDZ+btRydLwUoEB+1os02VZ2g
rQ8oTJ9HZt0BTkl/SPM+vY9r8weJycqLPX1b2DbY7mGl+2wLSLGFxjX7EQ+CxdFw8COA8rLzSDIe
Raseo21XokpOnCResbQxtmRBDvaAMWauHEimHFq3SBRVOPbwdSHbNRMg3i67dtimnNdP6Bp8akbA
O1Zj88+Q46HkAwMOfBst8a/o2snvaXAvECG/6OI6T/aRbtTqcsUS0N3OCvQoFRdTXAk3pnPlVSbV
pUFCzVrxoF9WTYAH2qnRC0uhlnTPTkUAGik6tdL3Crqt8wiYd33UXoxIBwBGoE15GlAHAkEX5b9Z
NCV4lJWA1UyGTI6uEZ3d0sa2/xYHe+F+l2bYYc33RKQfMhAHIgVh2/G7eyXdEuc7ZNADVFW+NyBd
REl+KEcgaqJBHrdRcjSRp42rPDjZCZDoLcvoNq2q/gBzqHmIx2DTyCi8kEgCS+MYRdUP0pFodppl
vzs1/QjgONn9IPv/V6eYClN0FVl7SB6y/uInIdoLBHoiy29DFYIWEo+Ej0XQ8E9FGvw01KNRyaoY
82t2dSZCIFq6vy9JOxsjJVSf52WXYojHyMJy5Wt7EMNjoLNHV+09ViGNgLYfrixWFEiAu+UDWhTM
pZNH5tUzjWEzyLg6JUPXHrq6iHY+yDsuSLpaKw3V+6exbNvFwMvqm1dG+9owQIvMMZGEjkz5j5Zb
30Zg6n92TYauXZSBppDgCa1O4PN9C9mNRXORnfMWsjGAZi76u7ipu88aN9tFqM4A79ouQI3VfS5q
XJPOOiX70I5b46bWfRfPAn2TRxs7E/UlKEPv7IIhuSsFyMRpWclqQcrEHzFIpw4iN9n5Ju/0oL64
SFwtqzJSBevcQ5tr3hR7x5VgWlVcpa4F9rWg9LVzKFn65OrotVVyTxjFPhuTYOXb6fgZJUOQtA05
/mJ+L760Y2xtQlWMjlRZOvb94TPDCIbsuHiuVfE6E7236FXhmsziONX2sRoKNW2gVJmtv0swcrKN
MAO2smPNXscddmzoVR0lYJIy5209NLYEUoNtr9/Szu64botxP5qAZ0Qe9oKJqegxcQJ7OwQ2MInU
kg7KIrpZZMqiF7q5tFCcQG5fVSGqQn9OAEm3o9Q+iRyivlMKQIsFu6kQQOqb8VTi+GCJXNTeZ3mw
MdRwynxAT7gYTHmRVAkvOw95+iL5VlHF23AEWyWVBBYDjbSQjTUm4SJKWLy31ejK36FmyS3c5J4k
/s7tc201Yzcmfi2WvuFlG5JVCrpKatpwNzZg4YnNaeIp0AL90bbMacLJ+21FOgZL2g/5aH0iSxp+
Kou4Bad4CcLGoXmmJLBv+d+zLgk/jVKrdzY4nra85dnT3wZN4VyNRNcXVNpEh0u8trSu3lJp05E+
2lldUW9J62VJMi1buzWf5iVpZ+PZd0jteuuJoDtKDU9GYIey7jzLsBce95F7bwr7jmToGrfvQow/
HZvI3s9yw2vxWIiGIHuRhamxITvyIJvUxciCNZXf9Lo/AEwzXNuBlu+AJa896wKZ/oAF4ZmW0km3
Vd4A1MEH71o+WKuhMbTnNLPMsydqEOGp5TgCKTGWqT5pM4x4ofhWFDvSUkhg4IRnWqqQQxa9hSyA
UZLJsDkjJ5QtWiDaPYK2zKSUhjog15UsrCFPTpTmkKEY1xw84RtaGmnUHU0dUNltGRWfQqt3Hm0w
VNzSIlUp3ruDL09f+kyuDWCl7d0Qzwh96TYLMxyQL+pa4ACw5kVKCfaTDyw6DwSlPZd/WqCFp1nQ
h+iDGACQsVd9bIEGCiBqubmeyJowTYGcx9hIb98m2oZonCbZpPejWpeLsuo7QL4iPe7QXd9s2AXj
meWJ0RKViGlJ/R7U4RF1ziSaOzxuTtQ7QlY3Ea3I9OZoou37VIriSHiYrS+yVaWzck3L+eCH9s7v
2uqko6WfLRLPqw9mnz+1lonaB7m5mEdbT+taNyfrFInGHXp7+YIu3Vc58DwCEyP0qm71hywv0BMF
pgzMCJINvc28lcNqNBjbuJ25baVuXekbrlZeGNpXynjcVqSzoeuVJWVKbjr6LRCuNelufrnlmygo
1s49Y/W6DswE2MMB+BUHt1/Q43CB/foq8QDUZYcVbiIwA59H/AS61fAOmEYopCg579tgJfFf35PX
72ZzNDKjaKbyqt1qneMNLlO/qhaWLLKd4OhizTwgYlT+mK5kbIdf8Dm4EEec6NutxWT6tcQv8tL1
O+3+DycPd8NVFmTRF/zQ37HY9feaAOY2DaDRkBqd5QD7XuRuHm//UNBylkV2ES76xAQlNeuQcQdu
cfQ0aNF3JBarew841w+p7YEsHCm53jG6LW8aRVaBPF6lp9/R0ljdZ240WUWB9sPHRnpfhtoOGxRk
LsQw3JVe8XYIwHuzr1Ptym+iWSnFAMBeDftpq7U5Qeq/uRWjv7MiIz2S8Rxz1GNrXyLcLNcFhk3f
+tiszPbAlYbvM7Iuj5k6AAuiA0lkqB9IFsRJttOqwFqSNk+5dtV6DIt/4ICxMPsxM8q/HExcgdw7
A79ZlqzfrkCy2YH8C2fUrspBM1TiFt8p0aOCImTSgts7yb+3oGevcZ/+auuht8KcbHr6wAJ7cYx+
uL43zcAhe/BiFaYxzYbpsrL2gVcbbyN1Qx2/dENtnAq/lpvECdHAZ+CznQ/xduqQN5k/LbM2cjGC
qz4IaM0IN4bJfxDEQI96YGFE3WtihdmqY2LAawYCAFjlwbxUGOIpDfOPTDMbnfBt1up7Kp7ZvYOU
XRYt/KETzgGt9uLUYgk4uu4YO/1KRnp/TwcHPUY7hyFN3SjOqlYdSOEaP8ewyjF8+8tUelWxBIai
thkUjdUf7rScY8A9izoUvfJmj9maMzElEnMineEhENlc/FIeijJ6p5z5GP0Icyst808TreLsz/Uk
J8UsGmSPjn2QO24cBz9EDXIQh87Qo8+AhljmEaD4Y8D8XbRySHCfz9B/j3e2E1LHAH9a8rvYDvCU
aGgrDUy2SFn9JieL0sANWilppTED227/HytEVnvO/THJDg1K6Hck0gIj24HdU065P5LpngPKMVO/
o+TigJzijmKwPP7HFoWpyOyZzNWNL86SNWX3DBlgGqGNHin1x4H214UJViprqHS0otSeWvnKEn+P
n01YJZigQgcPPfCaZbjutNo9Tk0upGiUVikcA9hP0yNxl/0sisbH1sY60fau5dF4b2rjifhl08Qc
7pWOdnOkq/CNIJ7Ym+6//ADnsLAMkDtUTgtOU1FGj5EV4BvmoVekA2TM2UzwPCjL2njmmvxKdBxm
XIHRcLC+g6IPT2rKSTN/OaEBsz9jMiRZF+BWfR77fnLKOjTxKqeKO9u3x4k4CLejqlXQoeNglALA
LMY9aZ1Z3TJPUSc2qNrxzuamjrxoONCq0TkmWQd/3FLrCO+FtmnxvQDMAm7LlIUAWMPHstrNhiVl
MsiY7BQ/3ORL3SkUj+z+NR7AgsKzlzYnjs6ataYzDQnOzMiWra1/snUDfRkqz1DgA3fmDjIRtN8n
40DggXNOGgz98MkogHfx3w6hsB+9QAcZuxogRQ9vcFc3QH4vtQD3X5pAvSkabEf3vhW8YPKtx8Sq
UvRdsnEtABC1mM+2MCsF2RyA4s1RPgqA3uUpQM0FAow2aL+SGD9IHHClKzSc4GtJUD+gubXvejMT
d/GwpkVDcnuQ9l2RgSi9U8akCTIUfRZ6ja6vBC1wynOMHfuOzuhA0XOwwy9kYOMbji+Lq5DVQrPg
FUroONUJM21WkbAzEuwzPLkieav83tlFrQHSPTJ0YgOIa5Zg1t60u0k2RbAGsauiJrSjRS7yZoFG
Vfs+Tsdy58RNti8sZ1DIu9EK1yq/9I13Zlqo/QPqmh2mo9hrw4DCSU7goC13mD3PADUjhwt+dt6c
ct09v5HeNDvkONzJKUDj072fDGuzwDA9mBX8i6sg4Okg+nKJpIt/Bmzbm6hV21jNU3cZJZsV2AM0
SyB/gMn07yCZH/rnWZ7GY7wHoAT6otW1ZsUchBQ6xg5XyegguaEQQ6o6f0Y13NvXCshBN7tBcR6+
yQBX0VxIQQclN5Fq3lvK06dBCnS1TzJGy99jkh2Jbv668p9cSRabfPKfL0MO4te1SD7HUPb0eoH0
tQtbz3ysXdAiG5VhHiv0GTwNwNASCu8m6wx7kxbVMC1TFFVF3uE5BFMxBxc1ZhA2wsxI4591l7B7
p5XjpQ7ickHyP8KaSbRtBu/DsJlhaM/V2Jr/GnY0NUDjdUDnobB50BVA71B550qT1g4NAsE6xwZh
Q+BEtExq9/0yUktCMtKrMljP2qBji7oYfzgKSWLAqOGlSvkJg63AlVAHgWJqBwaNKyqlAJJoAUpa
4/HiSEoD3eFrL0VzIWljD49BvMXvIGkpWuGkJ1LeohmdhudjgqX4IJpwMZxM2iIHVI8l+rdokRiy
nYGZtYUt8xNZ/B6SVvXvIdE69/ELnN+uivb7C6S3S9Ecp/j47ZI2Uy/w396ul+mg9m3ccJvEqFSh
WeRFK83+LJAcQnYdS+D82fhM8G5NWpmieaJx9fpggcHoxWXpddBYfE1QTnoCOhO661FeNSu0q1EM
coo1zDqIwWunGMIFm3nQ+hgkVsaZl19HvYuvdYnEo3odo2Vqj4B/WPZSUYAMWZCeKmIHQVIYOWFA
12VFONYLEqJl8U09CWlNPoMdohQdg3R1tpmDzbIcA64rve1KIFQ/WSpz0RmoAFmV3t81IHY5lbqm
r0RWWl9/GWiRDzg9J+jv0HM7TAayZ6YyCNwcve52mqmmbHfReYVzGRPhngzTT1bc8KJvkZ+vXFAt
fB4cAImhd4/tbGFFT4lkGAOHAXni/vXm6ZqYb0zqKv4mgWpGnj2gMjYYKvd27i9PMiDPvqkO+OxG
d2NaFPfcE9VijJIOwItDcS8V8GIYo0Jfjf4nEpHZbGsCNWSyJdnNlla9ChnGwdeuBitAEsgrPc8N
oDjFJFmnhtqtJwuFgIvS0XMgrWLoZsub3003WyrdWCNNhVKKfrVtib8a19lx4C3Q2yp7BBRkULIj
dUjHmizOrbDbjSODXa1aQuPCS4Atz7ODb0fOU+hpkxyJumQ9ADL8UHu6/SS1f6Ics8V8D8SY9DSA
+gMArcPSM1L3YHHgmK90JZtOb5rWkUNyl2GafGFX1hoPKfqDaafV1klsbNsiDnoCM0NKyxLlqeWl
8VDgY34SsftSkZJXIcZORVRvyRcAOPoDUNQ1+CGPAj5rD+BLk6nmVGgbG0u09+AqtzgUlURZksE2
c6ttmJnGgwPqpIfPNu9GICXp/lssNH0tsb1z7ykhbnAPky5mDKo05Mg7BvwNPNOgXfeWMnfQk1ab
VTwl1aWySJWFYYfxlFS/xcBwQvTIeO79GcM0/CkGOQHNgG1RtXm7SgGI3wNw9BLM1JjOwgT073a+
NdIN2Qzb9wq6N9KdFhO/DuaGqzePjxQkm27VFJ+sNRtEshnnnwBF0m7c0Hb2g50HVy3DPxKNYcV3
VvRHlLDlC1lUevuXhcuGY5F4zUvgxB1uVL8s+IB0ZaRa5G4x/rcFXYXj66zZgQlWaV07u1nGVmUz
Fi/1EAGetg/+6fUCM5wi+Z4OQJJElqx/CNEWtsXQuzw0uhacG6tkK/CqFC+8zmcnwdz4uyUtDDy1
fjc5JSmThyjrxx3KYkfJRXrNjfxA30rN85Mry/iBvoeku61QzXln+bsfrdDZdqDv/e9RkNJPr1aa
HWhvSLrb9X73u12hApfQxvSAS+Ro4birwMK1SfR0fLXAiIRcYPX5Dzl3/5Lz0hzI3vNZ9Tlr+gE4
nJ7YkPxmD6rsZOfx59Kr0tVcFea+m21qJZunAwpshSbZtB9TNWahZOQ7DRXQ2vK6dEU2dKBYs4wu
QjL8Ar/FR8Nf4KQ90FLb4KiNdnA0tUibzoygCTdCMwA3d5ORCRn/t4x8S0CXLD4y9tWFKBTrmLPr
8uJE3WatwtR0IrQE+01ard9NHsxCmlNgRmGCf0MUsPHyU8ys54Y6TZLBdFdZGfrrad2k/Cj9KLyj
lpI+Gj82pq4TOnzgYA4Po4mBeudo59p1TsOPLYuOeNb+QllsSnfbMo1JRHlvOmhN805EpuQ4Rs3k
SFa3WHP432OR/GZFPhTL/HXFaYWftiMmHz+7rVOh8wVzbpQu925LypAnjfZeaw3j+yVpUQ6MMrM6
247WnXuzDvYy0Q+NmaAPgWTTqYey+z4xjAPJ6FC4okdLEQ4AnInUHaQRaKFfljUbnjQkmr1EexFN
yb8VlvfiZQ7/BszQ6QStbNPJx6pCef0P979t6ihKXzv0qv12mb/t/n4pN5t6xI9cXUbe2pGOcyp7
1wb+Hiaq8yiLNlUUVNMYNgYowB4qdOcOxbzm2fQ+xcrqI6fAM3HPxq3v5W+nPhHWS2jZ8akrMGcl
KeupDk3Msns8I8ySUeU63ZiDGjmN8p2n62AH9AthbI0Yuxa3M5AKvblmcqkFJQ+mkK2BoXi9d7Id
WagUz30ZRMY2DUYU0ZUXOHQA7tqwYuWBd2/dYoJ1H7A6ex400HOoHzqS61bqz/Iu5G9yBgSgfcmG
9NnhxnaWz/a/y3mJsZe2T9LlW6UIXzhwdGhH+nTTpx53/AfdCzRwMNdv9SWvTB7Iav5aKCtU2LXj
/H26iSjW9HVF+DmW1ocHnmFoyHtsYt99IHy2PmzHNUDC63WkHlBI5lxnPZCwxjU6sZs1qeK81q/Y
vYCvt6ymH7VCA//rojXNDcmm5fRzB1mfBeGm4phAdRQ1t018Yi5vtJWoXLDOK2CWGWyFzgr+pI+O
BVDBXygtTLmid0xb9VEaLGfF7N6xT+hit85k2gfWNXEyeWoxMwuqFdaiTRtPeHSoMMgt8GxypRUS
anyHvwpf0pIe/ZwiBJNXF6TgjYaXC6LdMzLGl/m5kOK6gCQGPgSeQMmsMH/OYbXBex+WDHwN2Zmk
Q8GInChsO6YXUtKhUS+XwgY1NtCDSKx932jOXjRVt6S7vBeiEExLeqygpesBU5GeD+YlaYEGha9L
evIUNVabgo466MevvmK9ChkoswAvC24qWjMlpDM6xEHxJUjx1E2uAdB4mwW50HqOEPA+AupP9fCH
fIr87iJD5sdAXi66TYFC3r5n4aNpt/orw4YU3Ljx91xVh6o+8e5AWQo+UzX0hhZE/6tRnsnAEdxb
cgbs4bIX4lwAt35FCndrYUjlW1vxcuWWXXzG/TC/i0bNXnKtjL+75qdWGONXC3TIK1dWBSpIItiG
Ak+Vfh2DWUd9z3PdrhdxaoX3ReHad6SgJ5pUKTRM7kwKoZnWIjDRwd2XB2ZE+Ow7iruzr7sHknWN
g9ahoR0eSmzjNlaodRdUMs2LUelXwsdKkLOnVddoEWpVKFTYLmsuzP/ZRx0Aq03OnHsHAGv4qQV+
ee+ga3Hw6345prWxQdure08mIR7dtlkLVtOyV1QDkoN4l8faibSznYYvbJAbwMSn8C1GGRcyKoJd
55fFLtXNn3aeOfoRzevy4EpdHjAvJq11y4G9nHgdUsx1f3ZdpOt7IFqBLxZ3X5sP8QP4QPMVnqTH
T33lF9jCGMhp1ABc5V2VvXqe/AoA6+I76rRnUbjyp7SLVZrmLF6ED0j1A73Zyuql8K3gJ2oOaAjN
0m99/INxXj7ZUg7ryNIZ9v8FPxpZg/fu2fnjiLHhRZh7zXfLDJfamOU/0yh6ls5gv/hajwwu0qsg
IdWRmbExdMvCMromhdcqvlnjdbDbfeca2U+djQc5+OVrh2x25JoLgyEvE3Xt+KibBbjl7DI9lKxO
L7YXhSvDb7tX9OQCnTXN/tGxhZBZMjy3XT+sC0Dun3xD2id8U/matYy/MJl8IlOrGfcx86Jj1aJd
Dq31jtWIL32Wxbu6quwN7ap/iQPdj96JzeLBu9cNsbIau7yXCo1z7EW0bYHThYamJH4kGTJC7yzS
rou29TAiKa8c6KAHA7b1NT9GHsY0xiF75jzVv4Ui+eOkhyoBuQ2pQiAFcpdZr//D7u9Y0a8Qc6w0
sh4iGacLTcTOAdx2KyrlEy7+XKyfa/c3s8p0k25CnyVtpgAT6cxxbHvvh2tfOvqFfvP8jF3ZbyvS
0bZL6WqRGrNlp8v/9qOf1TJ1PvKjH2QV8/cr0Ir8brrbK6Pr/YsfvbLb6wzsCPAsrfykjxg81JOE
bziaB141xwZtSlF85jw0dkL3ikleYkNP8s7qwpXASNa9ztpsneqt2E5zCmoZ9VxsqVw5a2nGYV5O
Mw7/6TsY5aniQXxIMSh6zhSmEB3mZWGskLAbTyRObgbS6/CfJDPbXfle/2YxNFYInhJ0dVF6wgEI
5KX9TkmLuYDwJp1zElNeX9nyn3Q+Fwv+igCUJOSwSvRTjX2TrBMvDtaUoslqUTz0wWFO0JBBmYlg
TbLfDCjfMkcgg0RFMI3DnMD5w8BLjH+9RCiRTTfHiC00z2iX6PNMdgS627SDeRcgDeEZJmZf3MoF
15nSEgYvabO0O9CKHMhiyNjR15DMQ5vHkqZ86BAV7TmvxvSOVrne9jsn0ApwHfjRI8kGYMLMFmam
vVn4fhgv9T4F9/c2cUG91RemRIs2DnERtmdelxyUAJkDbAEP7UYkBOHgm43lStRM6pqBSgTWpJAs
RCcOChirFDDXZ7vo5Vl2AV+ZXRQAqqeQZzzbhgBQVqe4xTYbjP82C28sgQVMwkpp6MxD7XnPS3aZ
5QKjV292nrRWMo9/DsgoXRpRm0cnM1NUawv5ChLdqR0FscB/xzHN6DiBeWyMMl3n7dC++lW2pFY7
DzhES8x2yAsfXevoNk6CAc2we5V6OlmEQsMcpF03F78x7SO6X5J1X/rdq5slk4WFXc+yDePmgmEN
YMZ1KJk3vtO/mhYaCFVafMQHCZ/OGjU0gd24ZnvxOq/RQJgbZbLEq/fwd4m9c+Ln+r4ZjLvOj7px
QYpKaemMo4NzwZkpt2RcS/PNjbR64vQ7zx5eZvkfZmajf9YqoJ//IaclZqn6ba95mBm7XZAUszGm
wPCAACKsP14XWeQtUMjLrgM6A3PbLQBBY4zPFwI/ZPK1MMH5FvbMO2fqbF72ubgErO33HWvfLMiM
LBoHQ4sW69lilpE/Lengo/ETH4ruNMvn4GhkT1bA26pWJMv0fhwXdCG7q8OT1tQg9sFr+ujazNN0
wK5l5Wa+Np3RhfTISvZgI3og0Syfr10k9bMP+uRdF6BUNL0Bug5msLu1H4PvE8VENKUouGKUeILD
dBpZwDSmtQ6wpAMwCaCfVO8E707JgWcA3F2SlA4xMtsHVBRUCDJ45/Du1I7jB+EM+i7XNGtcWBg4
QhduddCBlX6mQ1XqNnbaaq114rPn+91OADx90pI8Qj/3eXD8aINiuzvZzgHImEx6PMsCNn3yNA3u
vMVNAVqzRF5cX89edEauvg66qdzXHynGLAfqwBW5g3RfpOjCoIPFTfS1t/a0IlGQh9a7ZS/Q44uR
WB3PzL8pwgLLSaa133mFxP0cd7btRqs6a82SdKA8NE5G88WrA4yHxfG4sXx8ZnKzR+saqu9AEGFl
HK/DVDOWZKQxN7FXwJHF9gU9HqvJaHIY4xhPvqJsN6gMVHdkzykUwMt+2Ingu8mcNGQT9OzUJJIf
SDSFodPET5c8bYAvcgs1xYt845xj43kTTyF9PorjKMotWZVVFS6d2NbWU8h2bLN9WmdPHk97gCYH
hdgmWli+vVPyoYMN4PB1is/r+3c7DAVf9SbwF8gm9pzURrNnlyzTkrnrKaZVqCyCX3fTKyDL6eJu
pz04wPTfkwztZzo47uK9H/fiZMQYeLLxE3OiZd+LnSwdsScRKUlOSzoEaNJoFqTBRCI4tgpww84B
ZkPdbsds0nh67m5rqT30GOJIcsk3Pp6nDnQYQeCDLjhHW8yyoMKd2+mZli3enQ5ZGG370PoM/Bv/
oUX/4tXtXyM3MoplrVIwVgcgBI5hSXxJ+L3emwDkVqaiZfrGjkr0PKolMt7+gzRBPtml5iVSojLA
Pj1qHED+kDvHDjQvO/08OXQSHDvo2kYuAG1QftC3q2BMMDAsjORHiGF6Uf1A1g9cn4Ccuh/Kcdxj
/51t44LLTy0eOBdkUjv4EcbwSh6tSinYC8tKwCY4wCgEEGn92UmjelUKru073Bs+lzxZ5bErn1ib
JHeapqCylDyXWb3O6qrb0XIMBbDkRPEIIJbwHuWhHyQ2gN20yXKWbadlOjzrgDw0/MdUyvTqOE4K
EGfTPdXNeCQR0JPTa5PnGPPBr0oeAA5lSWZte43GILknKzo0Vb1LLd6dadXHSQqEIv7CWZEeK8OD
Y19jGtjVzHBPIcik5Va19NSefLLJJCiJA+53a1JTLC34EWHyZx026HBuKFTIQPeS9gCxnNxCKzP3
zOjTxbRO+Ogdbbe5UgB6F47EsKkbivX0LowSMH6gfVOvc5Jgq7Xqaqe7m5ZFUN33PotO8wtB3TFe
YCjP3U9XQRN3sNA0l01h6F2VZoAWKROYQXRpOvgjhqhrozZWtKSAuCuHWz/P5XK6nA4oq51WgpDq
3R+nAkGd7nWfyQO7foapJAuZWoEETyOz/eTaF45/4eEXbeBFDwAmoZJGw2VSjsI+YDQZzM3IKuyZ
2SdLjef916RuPplZnn5Kmjg+MF1H15mSj92+SpvxtYqTZiMrW9t5uUBl2itPpEfHqLHMvbI6x5aD
9lOH5wuZ9MZj2xvPXTMU506tXOGPGzNoAbBY+sZj5fbVvcczQACmxiOJWgNwoGEexkeS9W0odnnM
UdMlB8cMH3tjE0hpoFQMFMVlNrTJnoIDOi896JZjLGhJDj4+C5pr9FcStSOSJlnfVlsKXuuoCCVW
8U8xjP2RMzedXrMWYzJb9uFlegmN1a0lOufXFNFjaXen2+KOItLBT5KvPGXGiVa904bbgJkt5rDx
rkYki69RJFbTa+a57FCOD/oDadNRWDsWKwJCDIiUyw7wifr4SIE0Bm5SvwQ5Ll0YjStoQ48wjzdF
ysSwarXQv6dApQ92XH8sgSWg/tAjEqinWtSvFMmsANXNA7M7FNweLkOTruuUYVymG0tzY0r0HJa0
RgboR5UhfZTHQj4MWWfeWRrHPwArOmAQEeDpja6vMu43k6zpuxd/MNB5DqafB0AXu+fYEafZaQB8
4xr4cMmaZOTZafo1VxOlIXMzpADHbsMabqLxRq/2osuiFyst1picGV5dEZtro6qrPXeGd3Kyn+Ve
kq81BR5B9qWKU6k4Sk5x4kFiBMdp9zpL+4OwmbFuQGLyCUX9DgAd2vh9NEY8a3T2Tw+I100QuF9A
odUvI+aVV3SmNRjZa/RDhDbFMweC45/uNkO9JQ4dcgcfzJt7KHg1uRtZph/ywIrOdHWk9zA2nMav
QyrRIwisyJ1MhgqPn5kB6hMlLFtw8pXSDLeg2PEvlcmg6axLyph2RyIkgN77JmGHkRwSfuhr1BfW
5OFlukaBjqeNEzzHkWA7oSGDJrnlIiHCV6M1xN9yDnSYzrQA0DhY9iURQMZlwoi+IZ97BX5Y/NQn
0XvPLBMrMhiLGkDnTcQA01j/6clEGT+lt2umZXmvo5a4mkk76Gwm7AgiIES3wHP8P86+qzlSHVr3
F6mKJCReOwd3sttpXqiJQoDIIv36+6GemfbM2fueXeeFQtKSaNttEGt9AVSEX+Yexr/jX+PMAG1Y
vPwJR5cAic8ci8eP5uDG4t0fmAMOGboU7JLPIvlmGkWVJ499P6lvxyXEaX7PSYU3LqxOidW9b1pn
LGExYmb9n9aJnMZdFtxDniew1WwAoHcrfVFfxHQgFA7z1tRnmmbg3jcYbUPThpg4HnaVXV3Mwaxl
+mJDVDXtIHHt7Yc5Zl0wY6toFxAuFqrn9kOpx/EcASgHXHIwfhZNLmZjB0UE2tFy72aCLqy0HT8n
NIfWTRq+hUWWrINcIeVUdeSF+dHGBOClOvp7STNAsurjkr7rA9Y2LVnAUsKNvOAtLfW/LwnPd/sh
7bNg39NwN/hlNc/BQXwjCZb1Bqf72rWoGcHqMJoV/hx8Orz99T0MsVFl/GI1FfR5LJ68JiHeFHA/
1lA8wK0nARvk6Ogy30TcdXeKePW+hw34GjxseSq6LF8C1VI+/dMF2yTb5EHJzAWVxyBYDNGTfRW5
9Zd40NnMKtvkFQbzzhy7Gv1Y4X96aQVOcXQcmm+GqHV3EFOo9+10Qa+FPuZgRxAGhJvDk9uqau7a
LHkT8KqdwYlTH+kw9CBZwFKzWkM/3F3XHuRqY1J2M792/G94hI+yq76CZDIZnAjnXKK4vjWhFSX8
H0JTnv0MpUX0M9Ssmk6rtqEyq1oJ+bjqX6Fa4/H2K9R8gGxadfBs+8MHsCranUnfziiq1gsQXslu
SMlwjSk9xNMtP0nluCg5/dnP4WGWTv1/xU/9Jp5N6/wZf18nt7HF6QSJqgaKD4JtAEiU2IV4+cqk
b4nu5crWuBOafK0ZvTeBGPkY/F/n3lc2FzJpY3Ohngff/RHfsGhGuohuiFdyPP9Qm4EOCV93Xske
Mtg73fruo/ez/xpnViECt+D//3pmdJiu202fwHyW+9XuZ/8UBwnkGZzDNARycRvJRmxDhQNRUDkd
TOla0txddUiMQCpyKm+rtiSoB3VfqdVWF2iRkAet2P7GLPOFIg8Z43szGOKta9aIQax062Vnx/Pf
DJQiy5tqU8TYHxhUxEj8Yi5k0O8NGqKzmsUIdZQrXnrz/zopG/TCksy5jknE90q1+cywjczhzjES
CUAWrQBR40YyMsQjMxx3TgMFU1jsgYM0QjFKQjAk186MuMz/2kJ80WjfkT7+Am5d/+KD4b0UgHYd
anvgu5BRf9WRInkqB5gTSqBG/5zU5vnHSenA+I7/OQnyLOEavjftgkpNoMdCApDpvKAmawO30XYL
6QQDuqnabGFBVGVvBgwEx/SbpjmoGjo2U4TpbzV7p4I3q9aooUyOV3Xl1vubGsrUHDNd729qKEKd
XTcsFlHpqiunGRAhbeusfSfOrjm8BLedlWdzMwrRoOA8ADxmx112NV0A5Z6LoRyOppWDTL6w09xZ
myZkvOCm1SRIt5vVfk03rT+nm8sNnoMHdvdBGRc562LNJt2qO2ouH4P81meAb2bAxGlNq7npMyg5
01emsp4PXew94H4//RdnZeJvMzBLUUf1vk8npK1vJ3LqESMe57+G/iXm93SJ4P8S00FTYJ0MsEwH
EMLLfGSyo6Mvu+iRgnT+qH0Xdtu9+wpwXLILmiJamKbDs2pRjMKCLi1G/5zU56BMpOSfJ3WFN27N
KDjRR5cmLjS6PIBJvQ7V0+neXGX9IwXl8Al8QXsf/+6vk/Zx6HzryVfE3sNl1Z25sVwJR5VPaRq3
Zz9hC6G7opgj51PMq9CyNmaUtLR5EIJ/uo1ag/+trjjZt3Qon6BZS+BIgxdXE2sO2oVGL8r+ECbG
4vCO8hdJfg4h6HkJYmCciAdnpSya/EGng+tDIoIDvP6hLwaJeubFcfihz3cDbMq5XWzNUgx/zJkC
jGGlWOXOnFAlX0M323g6Ld8gR5eshriHe5ouoCDkBdh1ThGOX+8IWLavEYVwtCcgxix7i4BgB1CE
iQAG/wGsDPmKyqW7StNBb5nHu0fikgxGem78tRTDqUWa9qWtE7mueCW3o03lU9YCoWzWwPb/EZbL
7LlOIEvhawcJ8Wq0nhpUbkwA494zMLXlBqqe49wrYvJoC0dDRy5MdyAOhNCSdIeHoaxfzaA5BB7o
AQLlz21ftOQxLK3x4I/x2cSbCDIyiMr1jgY9YFpyqrgJne76UQPMkFUESpYNJKTMaBEW7JQ73vI+
nzI/X7DG4ytzhRZ73QskuWYm3hwieHItbPhKrZKEjjsWQxHypWjtYQOPHz6DNJ9zqQq3Q259rDfQ
0+OXpHP922ZErPqucr7dI62I/IwMGh9GEH9HUkU5RKXjVVgQOYIfmYOm3ek6OCJzHRzNmaW42nKP
vZmWngbN2e3g6rWIam9/i7eJja+928SLhFlscV8EePN8xWKYYomctwdaF1toC1YX8wBM8q4zXaZl
+qNcdQcvzLbhFOUN7rDVaQPLbEqBw3GtlyoQ0ZFGHLiQqakKkuwgK2PNU1BiXhoQm1d+DniiGXU4
pADKiHobM5pCQX/mB1YFUSDMTbl7LuNhPHs+XLydenKGH61mHgZIszncR6l2OqQiXza8q06mBS5O
9FDDo2O0VH4LAGeuXzJN5bKkKVKYbRd91WkE7flpOl58Usi8w6Xr9wT8uMWGwddrbiLMgJ9bOQgE
kdjcFsn7ZAHlfH/lxdAAdQLZnTNLjTNjboBSz0snovyaVHW99fEqsAL/yXt32M8A4mV6UbkA+ZqZ
HjDx8NmFoYKZidfea9HD4QF4oRIXKG8zTYCZOVLxc2ZZq8XQ62cg1tU1C5R8YuEjFNmhrmoN1reM
Jc6DGYsyli0JseqVaUrAr3YFTGNmping6DDNhHCrupqe37N5l2VXq7b/x+zexbbcTEg9SBmRLBnm
tZvbuwDCaavcL8VzWxU/crzRf0vtYel7gn0aPaSUx4r4R6gvWLswbKC/MYWibHoPjdL2ZyiHldqx
At5zm3inIXT8yxjUNxSEaSFVuTbb5miQ+D/6ozVFmn2wiZzG7q0/502Eb5mCLN4V1qcw6eNF37r2
MZYwQo67Uq/6qFDgK5Fv5qchQq5MqJ1AlM+EAqf+r6EMeZ0ny4N8MEHdXhZWs3Gd8FMLQN8xAXjf
mpkB4LGyvcshiTmFmUPf2hgt7GBcgBf13AawLayHtHotBaQ/aUHZqi4FREOh7z9j4AxCuW2oXlWH
qnwnyiv2kdYlzcejmcQZ6XctrDzmZlLrwIih5tCWN5M8P8khJaPFsZrWqNOrAJrvhfE8Ondcvpkg
4EurrVkCBjZ4K1fBO8gdcuarYDi7SV6f6jjWM21ZwXufDfU8imzs60vSPCGFfjb9KAqqpc4hshvi
Bf0tKNRtIbDXu7WmUIY360LUZFEjv/iCf/dq14Wo/1eeDN87J31po0AshMeHXSFB+kmFffD0COfd
3wfvIvECfR7a1CeQ/mxPAH9FD/eggUe4u6d1srmFtLEAiymssieBmyQSjPElhfzKU9lCgrnDYW2a
go7iwfZrMXM9ZOXmtUfhe8nskxllyiULBhWSlWnWaZMfaOq+IH8Mcwk7H04CL/DH+qoK6oN47NhL
86MyRfZD2TXXFt8n6DRwFwK2+NUCVadm0ouzc5nX7mkEeuD2q4IIWT+JrPUPmjrwvijauefjfrOW
jWwWTpuDAwuVSXiieiRbM2mnSx9Z0J+d0wgZ/bZbgCsoVkEcwKhv6oTGV3dAIQEj/WT/nQwJ5D0a
bIJnZqhqOE4Fh5aw57afTV+QehoqifTrjZlQ9ulKFBHeqifJTNMXKvkpzRxwuydNzVLjbQ36nttb
/NQ1eu6/T7rRISRv/pqU+8jYmodwzN2lnLKTY45kdiyadKbx0q+W1MWPHIwtcApTkjIxqckATHNa
jNXR9P0v82qT7zRBv+eZ1m1yAx11cUCOBMY5xt94sjw2Z5R1b16JWm1rEVgphSDJbbpOqhn0cFDs
mYYLFxwiZZyWwIXgGxQT1CzVbgBl/2hLoVZ85V0EiRncMTemCShitgXMOp87tEuuiVvHFx8PP9My
EWDgXQeK+rw7TVcE3JPRQ/L2Nggixy7OIFkW9kV6zXjlPg7yq5lterQ3fAeHrn+AAYBcpGlW7sIx
f6NNQx67rrL20oZye2tV4ZTW3xN80Z9jkPC2Nav1coj88FPlU0iDhuTVD8pyY0eVA6FGxEfHoJDe
J4iecNw5idxIkTZvjZZzM20YI2tpc2FvIbVJn2Mnxi8O03Kiu0XQtNWex3H1VLnk2fRX0oIoPt7A
IQCkowug6VDwMtdxfWB6gyqDVHUcQBQBu27YvOqHkth617kbIKzHV16nw6HpUdUyTWaVbFVJbN5N
M+wGe4ZaJXkwzTT61kNX7AXCcc2JyOyb6YV5dLJB1qdcZtBFeq2lU887iEvvzWhPnVVqQ5w0qGtU
+zg9m267L/Acw5NxYSZBIjNbyDFzoW2AT0UAfByYsi4Q/KMBNpZez9wLLN3dGbea4psrfkBfXH+h
vufNyyiPTraHzJXyK7kq8Zb3Eo0lnuG8+Eb8/LFWir9UUhDAe4tkn5OQHZmTsHkfptkXWme3RZEO
gsVQZgeXLhm8ZZzGC6O42U8q1xoqEjOUesfVTZjTdMZGozPlop614OMALDbgtd5MakuAjawWOuY2
tepHRUpQCRuZf9FW+b3qIaiSuTVs4t06XKLkrT5lyHOYAL/GL0X2UY+tm/RPKJzy24DFrWOWc/bs
cJ1u2CABNYqs+DUZh22t+vyLXXaTHDahx8hy9cENGjY3A37dLyAgZz1p2eyhATmsOp6rrW5adQVc
8dVcV0VRg3cpWPl40A3bWyiuL81ACsyDjr+0FCZ7tQVR66LPu4vnwEHGjNcueYONPXniI9xUuqSx
F5UAugA1r5vFMHz7tpYHoJxxGDaWwsjWbCMKuN2tNTkP/9llfIirX1G4U5JdWmvkUDjDPcNmcs9s
R14YtCjwXpGOX2hcn5Hlps+kRMauDHq+Dsbcf5a5OsvYHb7APbifaSj4XHzLife5Tgro41WwV+2u
wJFbbzoEYoVFwxIpIgVtqTp7C/DOCthY9KhQnL3gHxLihaF6G6Hssa5SyZbBFFUFEpraflVAv6Sx
n+HAMs+BbXqjugQWG/Kqc7NY2bnu3KaR2JtRv61nrg/mW9MRsclG2z+4HvxzzBUa1IeXMPZQG9Ps
4vJcwlzj9jlorJ7MEuZzJCHAJOYCyUjA2Z4+R99ksPnA5zCzI8HHXaAmJZ/p40LRcBmFLtlCp63b
m4P/+8w0FbZ3BVyKfg3fY6ARiUy3l/Zz05cpGOGOKLDelrn3mbP7gIm797EcXswzSEN+iuM4mw8M
/CsFo3nugd4Ah6PgihtYBae1VL5U0BmcQ7cve/WLBgb29di8Ia8I452ytd/zqJUzJ5xMIGzncwmH
kS86CK6dCLuvU/67UI88d2FAE3ftWtX1iB1dNB5j3wFjaIRBcNnFs7/6TURJwNNmDTIhLe44zocY
1QevInTk1sSZubdD7OX7NGo3poXfKGYl0xWtEo6+fYq68/3a90tmib1TumA7E3ub1jppu1VueTV9
H9aLAbGZoyKhl/eL3z5fCaV/7mv6YKLNz2dCateGBZqDx/L94ve5HurEM1333srMuH8q1y+Lo2Yz
1cXRHDqd4yroXXYyBz6O1jby+GeGuh+DGxUG4OQgFwrZHYhmhH66ZDLfl6z397cYYYt2L7riAHY+
v61ipoXQ2Fm2FAlO0WLgFuwP/lsc+OH2fslqKNtDhPtiHAI+BbaLXPn9qUpadQhySBbwygHV15x2
wgaFMVX9GvzJ6ChkGh1DM+zEJFw4OoX45DTHjFBaKvwGWD1sIVN2alRub2EQMbyF3mvnOLDf9D1r
CaFN+aPAU7AYrP5rltDXyhbJ5ziL8KwVjL6RHluJ3OvGF4vivw5+zN11SiEvNBA/j3UDPaxBhuM5
pgNZtiOeP6HM5boLI3XQQvczF1lmd8l1W80k0/1z1pAV1Bqs91RqukqAqAWGCs0aZMC0Q2UPWBNn
x3qvWQhZ2O+RjH7kCfHPRUDGiaUPIerYtd+xgWZzKOs6+z+XtbWgK17nw7qmdNh3DfDQg4TyKEvi
N8ITMJKrFAZyllNOnjUD5A5QIINPOAQXWRK9ZHg6zqyw678HKVCGqNNPs12oHHyY3bR9D8HU1t3i
V7kC8gCKylMxwpsMy8zhz/7emJYNv2KFZB0Fegr04qqzb/PNLLOILCogXJOMLRyk1ovJ3r6bHiMe
L71TkeDZND1/TL8/df2O0lPUn10mNI7Eh6j7WtPEtPHU1m2bfKlDjg29w+hnLZ7coVJfhwZ4m6br
26OAyAwMIf8xgHPWHvPRWKdICIN8XEHLGAqa/mcRqfhbkCMvpVA35X0Py6yhOcFWle14H8qVNw78
JUclupggbGHlv8ga+wFWdeOqt5FdgsJbcW7CTs1NhA8s2rRW1MBwgTXQm8b+CFBG5ElMsbrQbb2U
rkMXpqBtitW0gIym6TPNtARm3vifDAzGKNHkmAIdE7n2eQpa0dQsUufngCk6EI7RfsAj8a8BEwyL
KrkOw3gLMuTnAZSW97CsgzlLqxH4cmE/40YE8W3015njr5qCtGvTxCsiKkspfwFc3tsBClMvTH9H
+Y+oa9xzLiv31Ds+5HCn6TAXAROztn4uG472ihe6ABQbd/w6GNiBejk7jKNogUIHWNU07wORDNih
qJPyAaY2HyaYfuTCYHhr5trciZZuOYIuZUmxzrykXZE85Mf7GUF9FUmvggMPiLO/RkVdtRCDHH+O
dtOZnPoymPosVaMG3KEJvQ4hOfJGVaeKVP6VA/E4G6I43I10oNckho54H4/lup5iWZWMa0mAQzKj
o93me+Ji/2PmhjW+6cJhD2ZdMyF67nk3XP/hQlAYtWcRlDZvF2rsvYSjpN7CgJ5Cc9/TqCaVwfzO
yVJsWNlMOSfgK6OnW4T2sSXqg5wi95g1l1CkNqCjcSHepCXLx0CV7dxKcvetpuTNwTvPDz9472KH
ixn8unZpoNjnHoY2sxie0c82CJULWfL0JOI2hVxpUO4A2pyonnW3ol7gXWofeII48/Nzr8V3EYdq
Zw7MVtntrIYb4jC/j8R5yhPkmX9F4r6V7ZDPGJYVGPU8ipu1pzo+x44F8hrwjd8XPGux04qCR5dD
NZXqjkDyrQkeTV9NwWaCudKDaVkWbtcZjZBWMvNdav0A4DlCVvMrdj9dGrMvUH7LF8GQFAdomHqH
KszFwgSEapYNOcRt+9RPj14MSqhR0A3lpMMcSLoyAgFDBlZzUkLc6z46xtyDYT0U9lOAOpaln8Ig
BoDiDbOK7yKx6NPIMvok8mhT5w7yBlMrg0r3oslaZNRG5j010Lx7COv6uxmsQs8DKpi+E1hWncWw
urO8S2F5Z+qtbrLITh+4UwviqPURnNeGPAWsKHc81QDoVwLQj79PTTtzi+cIdpv4d406DxYLrr9r
HdX+PHWnds7BYAfQE6ds1OXPlag5NQFmyCx3G7+3TaeJacyi0+U8FberaogAe+pSOuM9a45NGYXe
olXpC8qmyfbWvI14B2YL62AHqT6aHnOwdK13eZc+6LIBlRauaNaKpXh/vofcZ+RVBNICHFcXZtQM
5FYPOUBn4N+UANTy5wfw/G4Ocdt802mg4JZRXeCLNHopXiU8d6Jn4ZDDwPlnJ+SOyHwIXLENohRO
yyAFXduQkBloTO170mVvrWdX3zFtHgTw7JqBlDpvrXb8XtH4NQK8/32okxA3CtZcRa/8RQYc5wlp
23JNh4ROQr7tzmljuCumcX4ktm0vLbexHmuonc/x+/IOltteK6mKA5fJqYv6DmLgoMgsmefLZYZ7
yWPnl/UjiFHPUasaqCihFdspOdRxuTcBZHTw0qxgYRAJy1l8mESzT6N2+42bxjuzTFV79pGBXwom
w5BCbLNuV7Vi5cKMmpmNSH5E0Zjc1katAeJ9ulmaAHNxJWCcgScMQcYmhy6bosic1UXQ3S6RFk16
jux6TkHHnqV5ltz6HTiwrWs7secflkqtGmLhLAAdFz9WQ2hwxjvf7LawY5NgTce2AsMXPyHShw3e
UYZgaf6Efed5Cq7L+GuaA1IZyp3f2+aP3zdN9rHTDJsR7QmoXI0BXUIIsHoWY7JzRKc/Ac2YLLng
YDbaTfIy3cqqItSf3EJ0y9Dpe5Q/HXurCUF6ThXxuIW1sHjQ06FL8KzmLryR7wNti0e/nb0UDl6E
fMhm9QHuhr0CjHw6mDPTB3MGVNNCn9EZwIKAyf9boJlyi77P1n0L3ej/MCXlXQOulb3+e5kG3PEd
SIj/ulJhFVA+v1/DnP0VDWVPPFQDpMhp482hdR8f5HSorKEBf1ep+GAOMoTtcmrF2crEmL7CxNzb
lQVkBhn11oze17qvQlSZ7inIREhs3XvvK5g+c/1GOmzDYA8ZFWVQL/4KSRSKupPeAJJW+LB/LQUR
hnI9NoOcxT7BN1XqJ6uomNiI4GvShfTQdRSi6XBtVbOkCcTGY7E8hYH9GpTKPrTuiBpL1Tig8Yv4
hasWmJrRKg4Q4pAvsiSvCTwcTmbQK8QhhEzp2RmUfOlKvE1FufsInLd86auXBGKUcHaGoZCdbM10
wE/Uk1Vje2ehbh2XpyTxo3MDF5yJo0HnRUfYsrOREYBlK1CPDFauU0Q1RTR1Wq0EPAXnpi+rVM5n
yMKdNQgb+wCws9gBKMNidbCqQzhS0tFWqF3H3dKS8EQQY65eVFwWC1+F3saMhg6YlLLKkEPB9uOJ
4dtse9I556Rxzg78Njb92KJsYPoG1z7XPIA/IJCG+dSq4twLZzAm/xQGosYNe5o6DQyBJgs7g4Ox
BgIkhD2zC5ngLnuHhoxzViyDHpVCGasLqiVI0MWq61mOTDb1d3gNBHwoafOrI4v2kYLbYwYJGEpX
L0ZRrIitg+nyQyT/PN4Va9PsAfSHQeKQzE2zwv4AZnvWbW2zou6sgxXxeUftuW1RmC1oGlxBcIHn
Wpekm9Kvg6uOZLsqevzazChAZBUgugy61NNoz0fYpUOhHTSWzN8FnUi2Eo6q+7oO002MLO2BlG6x
Vpksjv60123csT/Zve8sUQDl5zEhZFHTMX+UQJIukJB2niiAwXOQDdQz0nzZ3A209xIWKPZJmLy9
1XlVAtkJi3ZO7e9wD6SfWyd89oJh+NpwcUQWr/keUzwl4h6uqCQUS8dp2sugU3z1nWDfaCeM5oNl
7UFLTw6pou0lmw6tI1cs92vAQxFvDgFojXTIXLxU/u4q5yD/ytsUCFrrc4ZdaJ2vOIgZa9FCq8lt
kBIfWL6XmscF6MVJsScWDshr8kVArWERB8gCO76EJY/NokcfO/uee+m7RctgaXdpsTFNqBPOnQ6C
r4XXh/vGbYe56QfWAzpCflMfxqyvrxrksYGU6fuQEwXZdNRTHarUO7Q09xlHvs2LFN5xoI4/M2HN
YH2HDGmyxYPLPlB4ZB7MGZ+ao52Gc5Rga8iRoGn67iHmjJLme9k69vqf5jvNCK1jPz5V/VgfewJL
xDTn7rsvsq0n2+g7aiXPXt/5LzXruyXPnPxBYYP3UDRluhRtN762Jb+Y0N5NH/CdCN6QzrQWvIop
PIOCat9WVbzK4mh8Rl7wKwmHfBlgB/ZQVXqZaFBDAK3A7V4MSD/krsBDHLQmWjXWk8Nh8mDWdqL3
AgC6r42IYfnLvPjSRgNqW05ebGRW0Evg58GM4717R7SdAVtc5dBYaXMJ0kUvH3wAvFoAs3aVCH8N
3GLM8C3wNmT1zbyIoBpnOu8HE/j3HDPslyXblMzbFjb15iTD/rgwa0WSRA+W3xV46zYdt6sL27lQ
L6Frs2RVJ5DBpMzb+8A87lhECWDUuQPZ1Y5BVp6HWxS56gcbBd2Vn6BIPSgkmNrGqp/HEHiUhHD2
CRbsQMIT8gP/6JCuwxayz+nq0oc2/QrjBDGDwgh5xbe2nUuVsEe7EeOyKsvqGDsAi3qASuxQw6R7
XobFOpSandLQ8hZ+HQ5X6hR85oVt+B6L/jkBFfM7wYtuq/Fix5M0eFDQYEjLnH4DI+ZzRAh7s/1a
zZsEuILI98A7AXgef12U8hWAHHjahum+TWO6zpw+PfFUJkuYF9InaA0kcz8c8eeO2k8pi8g3B+5h
cWKN2BRjw5wgnfNdUf3i6PbqwyV2n/cZkoWDIuqhgPAmSlIQS50OZd2BOhYz/9iGvbu1rCY6mlFz
ZkL6cGxh9alRQgm4Dasiu15L6I+AS4oCNkplsRfOK6D357rwy3WOZ8izUF00K7vIOrRlET7Lanx3
qIDgzdQaS/HImENPJjSwYXdv0/BsWhFoT01aQEw2xz0wHMc5/kT1k5nX8asPsYkrjCiqOQjEdK1G
3pzhZVmvMjcY5i0gbwGw+1F4os0ytGiAwh6Rap6RRqxvo7AmTHZJUn4GTkOfO4DWClnNxzDHe2Yc
r138Ud87meiVDGCeNoCB954kpxSwjjfQCeEt7AsQP6co7GZPWYg/HnCSPvIJIKabcMnABBL4G52U
YuFZZ/UPE+/WebrwIz/fm6vhbRp6bP/zalSfAo/Yb17Ey23N/fp+tXS6Wvf7amZVczXXz35ercbV
zKrmaiSOi30oOXJTv3426oWwgtIaJluDtvbm0BCQU13Z/4h81wJboephn0FgdvcgQFQtocWDbhPp
dGspw/hn4/cCGeSy1pQFLQxZE+uhgWbBgw9PK/BefrfjXMJmVSbYkv8euMWYcGjI7MeegyERBp9b
vGFHaRq8J3ZUrwDqzLZBCDC208NM1W+Dz24Fn7Va5/0JaG0I4k71QhtPMSRpmmo1KB+aklXyCMxY
fTGHyM39vd3rp3uXY3nWPmb2NWPWzyjXdvU+GrMXE3Xrb1AbcbXzeu8ClScGsRBPo2l5Se0ACe9u
mNu6ty+wTiQzFYzYbYjAvuTTQbfsq89rf2cioiF3LrFimyhJ+cF0majRn+k0qS6mx1VNe2xSDUoB
FoVkrLcgntctCZ0oPQGeicgOHQEoQaFyOrgWNkJRnh5NgAsDzItbJ6uMNsXRTnUPj7nAWnZBro8m
3oRB2ng5ym44xvD5PCERt4DMPAyHgja5CCnbJYvq9CzxVVgy2mcnV1uAbMMt5Ag/l2SNLUt7SFTj
4cMgfcw4qzflKFA5UR00QHK4nAaepFu8WOe7YBi7nSrxxkYsWeyVm7MNgYH4pPULdxvgox/K4QHq
dGrbhroEbz5yzmDeDnOv9cdPAlwSp0bxnOIByjRQeL3QbB7zLDojWUc3FZ6qmwQKUeeeZ/6cIWf5
Tltvb1uZ+BFIqJZT2n7KczLOA1T8z21Z1xsod0KLICoGGHQmciHANXiH/MnRXMnK9TrJXPWZ54AF
8Eqll6QqxCZieb+tOO7VhajKhQNH9zepnIu5Ut73yybl4Wdig1Zqd8q7uGFkrYNgMgx00u7owD91
UaoGlZgwezaTqi6Ejn3gfFGQHZgN0i9BFx/ztTtQ7LpRHDmAVMcWecvcpwCpNeIDtqVpZME8uApX
kcubna38/pgGpFz0JMnfi5TsnSCtv7vMgZFDD1corwa7Ja2jIzBPbBe6yLyDPZdd+8HKIXrgVN99
JIWAXfoWZ2DoDfg9PnYV/rpKEL3Fvr1dZswG3EirbkRiB+oAFnRXZ9IJ4xR33TDfpcTOd+bsQ6c/
jZjOv0fu4T0Ezj7MNgOmryx5O6sSYKmU44gjLZoI7pJEv2gXQNI+xMPMLQb9osJabQBdpwvTtGUT
LIcGwE7TdLxBLkqP5lvTDNOJMunxeIJNtig+Mmxvp4M5K7yh2JtDHyTlfpStQkX5H2LuU2rHpssO
ipgzM4/VY1bcTv9p3n3tvy/F6+8wSYqWwwAlAq4UUud4hb1wq1r3U678lhJH0hCuFvLJBCSp9dp6
QOuaVtRhR9FDSH1rmqID2T1G+mdlZjq8tDfQRPfnJnMe4pXhwa5KOTOjVq/1xcXvDfLGWTvXAZnh
4tbjbbDq/x9r59XcuA5k4V/EKubwqpxlydkvLNt3hjln/vr9CM2MZu+G2od9YQlAA6BkGgS6T5/z
oXeKfBSlKuANTMp2SyyE2xp8dI/zxI1WYlYtl/DS2qCF7WE0T5rLwcT2imPJHvCYKgUcexEYW8jt
ctz6U2WfVQhixt1c6+F9qVu6ih7QcP/qdi+2JtQyFnh0aDJ/Dyrs7kWpj5JNqbovf01xH0DMGEPi
pcZ2uFvYHMoP5Gk3pMjqoz5TUE7akLNsPehpaaEzNq26SoZeJ2/kW51rR/msUlXeZ7F3xW1ZHD1e
lgPEC1dRNRASXnsZSXMT+9etztBcaY53lASnqZdoCEL5lQRDfS+6amxsoB8F7Eb8hsDtyXEV+7nq
dN65XvHhGJ28BCKTob0GjWuhxXNR7zWgbwdiaBtDl9R3RV+I6jwBiAlldnjrbdtPyRC5b2UOJgmA
ZbzSzD7/APu6kMfce43DTtvmql8sRX3XFTtfbuJnUEXuLnPAAYj63uuvnR7Xj7YXIqqVuQahLW5u
lJLvZjQRyLNKDuHa75tTYygD/EaJHrSE/MfBZRsqbk9Xc4Mkw0A+DaEkP3QBAelSyptV0/naspeL
6oHIA+GDsJc2sqZQ7KXywfHzbjMOWjUTJuNkJz5JvrnmZYDi8WR76+9LbNXcKl/cbb1xDM7y+I8Y
7GY12Zsxnt5cU6RVgmKiM4OsUtt14/h8M5lmFuM2qvxa2327E/XiYodesjahYJo7qhwtMtPMd2GG
uzgrkuFYtYO+g4lAWkUjJwrJtXHS63753Xb2jGxf72eR9W+BHiWvaaGZixEw7SlTwMpGFY4Pry/z
axXKEjQ/gfI1esFCdIoK/1nKLeO1ynmbeHHSwdo6utvW6uQ1eZf6ZVDbeG6wEfqUgPUhsNcvcv4q
G7FlMHgrkADetxuxDzCnfN+qkdRZ3BpIIUxFcfFjNOaFnSgKY2GHKkV7G0o0/Gs8f0o5FnX38e59
/zWesEunee/3cu8rhrrPcR+PHTlxnNhbDTVnMQnZlyM/4K9P3X9T9/9j969RUrP0EZjtlGXWlPrB
GTkfetFBFHCu6wdxqa0uaGei0gsUZZURAeDVMzr5oh6tZBF7jrkqPYWlW6njA2Rd+ZuVuvlblEbx
wU6MZC7qYoV8A22AI0S0Wkm1HMLBeqoLST+1DpxTwmxA9petm6yvRdF0NUiant2sMPCiv9byCGc3
IaJiFji2tnd5bn59rEyohLdDayfzUcphq2xcVMe8ZaFb+ousS29uII0/8jBfGFERfwH+BsQqF+lF
ds0U0vk04AFkQ9aowMWaUJM/HM3fiE4KT0St9MmbnWrjojYH0sQ9B8mBtNKRSMrYAg6yd8kciUuD
+rEP/Hgp6sSFLay2Kmq4ERBt9i63uqQctoHMwiGKooGMEOlQWTVL1m+zxLfdB15Xf8YXhkRYYSzx
wuO9vqmccFZajbIVdeKCOCkpmF5orqZBQ0UbD4HRW08RJJdKVpps/ynhDvo23TqHsoISWUwVTq6m
3baVa8HHAyAuKDnIiNaEsP3G6sEEi1aIT4ODNBD7F60uFFQPox3viC637dwAJGOG5ZNoUw35VOVp
C4FDFm1cy0sWkET3s8wH9CgGcwywBfwgaFxMNyJ7qrNC0iVYitYMRoxdb6b+XLRWnNzhH8xeRaNH
uPuakwEi2sRl+o5QkPz6jhDSf9sciTZjgZsBDFC5l4xa2aaSlez4bVnmAgM5rai09820p0/w5B4N
EFLrDOfOyUeYaNVannbWh2Rc8lSHF6TjrIWrJsMV/chkoZDK8mRUBLe1nPN4C95z3vukMbgaUALV
aQNQRFY0U4bS/sgj+UMb2DRnYXNBXFC5NuCZZ3XA8lv5409+BlxogCZnMr4I/oJaONt0Dm6xWdT9
dEwVhFTEXiv0fAV5wHCHK1r5R/eSi0YM+yv3iw9dV52PPhiiWdKm0XszQmPYD2n92tJxrhmW9mwk
NQc/o4ifwADEiyZWx+vIz7ioFM4LceRsiCaqc7P29bPp8gzg1q1PBiS8a1XtoqMLhHoDP6yz7zQ9
2koQqOwGUit2aetCsmDzlyX6rWxK4BcHkh+0dRak2tFMus/eIY0YAhs8pMHr0HbGKVIdhNG8unvt
pN5dm33dLEWxgNadtKc83osiu+gN6Ork0c+y5Go0NYxoZveqV2m9cxvbmBcIe7z2CRq1eWQOG9Ha
Kf2nlvfqWVZd97mvvsVQGvGPY+h3/Uz0sS0F/5sxVCvRByEUYzaSUnRQgHCbnuyjXpyORwM5p6P4
dL8oF+KXzV+1WduPx2K6eH2j7hzECoX1vd4tynqYjUT7Nrndfgjb+4B3uzjSzWXX5yZ8Wsx+b7gX
mzz0F1rcZov7KMJOmIi6zlDlWZykZGYaMR77vjLncSt1T7mRPbWZIX1CSKGTGm1J51TT1UNrOdFC
NIBJXXRFqL9BImSRx16oGz9Om+fGHXgqUu8rsqEYSjw7PUdoQB2tnH2VZtsypxkC1yPAIquW9FfF
hXXIiPVoowRF+eInyl6Mr1dSPicFpjvpZhaeSCUjlWQad2j1bVbimc5ly1pnYS6vA7DFr1mdbYRB
FXMgdhPc0CGL+AneRVzH4o6S+hhyLzDjV/U+6Vz7qPHvnQ5mGM7x1vq7KvWSman1EbBGY7BWyB0Y
c4tX0UV1CuOSdlK5GPMqXHVNEmxgR9NWlpuOiN375TppJCDBphpc4zw6SaTsH/F9BFe17Zuz1jWL
W9tU5cFUus3AeMzyrM2jeV7xFrTYy6xEj1B0IztlSIt+L6qAlZeXSEP1eLLHqQKLNk6b2d2eXBWC
6IMfLUWduKQdi3BJ6tSOM0qH/6nFeYdioZzDAEKwcM1h1/3Oe+2fljfZ25AX6VyqXeWRrWewRFiq
Onf8X645Yyv7bsIa9LXebjy8Fie/sUBcR1Z45dBvzkeNCFDYAgp3vVL6JKh+LItI92Z/5rO6i1/X
8nMx+ET8e/tV7dP+RfbhMo3HjAOQIvcvUYMkVRDJ3UK0aoMfoBwa8ztPrXWeeAsXwea5XPQG8PMV
HDHNpy45iAcUpbqTyPK6Bs0YzwplTL80T/s2Szt9HPCsbGEg91d9P/gfuo2O+GRgspdfdKk1HOy6
Ms7xiMNbNESIBnBX5nOEV4x1v6vXFuq4r2oUbYVBI3cFPla0YF1PlY+Ex8h9mIZUw3zJxqd/SwJN
W40qB8fMx5lOrtOzMOhKGyj0IFtkr5XKHi8MSs1TMsLvr5P65L/dv05KYhnCRyaRDKONtpqSQQVh
uy8StCiPWcTBJYjaf7IKrYtiKgGD6CfpeUhFDZe8cT10yNXi8RGtrswTYlhFuBL9kyEbz1HhbcRA
wsKKe42HBvaNoS/PRqg12wapgleNm62HXr96udteGp5zUQ24bNjkNTD2m1Xlk51a6iBvpk5h+ex7
lfxiE+Q8wXtezkS15GQV5BVluIYD2X2VB8ObGYmTnUMSWZ7Jb58Ls0KVYpJhgbKIYhkN/WLA03u/
oa7swutoLyIzrM7gheyTMy5r9nysOtT8p+o8rXhoyqkxhIXuj2Uq6iGut08Ts8xEtc9rErSrqHLr
pehS284ZPWtlJ8YUTUx1n0UYgTgSdyCqRY34ZA+mGPteLW7x95R3w3u1Xf819n+thimGpTrkrWx7
urIgdGgf0KrBeemE1cLXuvoTkjXSJmXzm22jM8ta1X5IKg5Ukt3LK0WukxdQ9Y/Cos6SmQ+1VxLI
zbMU8VpyJfZ6qaz2lxJdslk8jRPxPvFJuvnoG0dZ2HVvH1gBYWEOc7Q6pylNphSmuBOcGew8v6YE
iiav3NG7TZmYkfkdWM6rZcf+nvfCi6xC7DEz/FLbi4v251OX6aCySo7YRSFr+zHunF+Gd5tbJVz0
yq7ikK7ZoLlKhbeVKnN6dyTjJyBB58N0Qc8PFXuV1KvNs2WSrFKlho3+Cso2qWVkD7lReaehzRLI
iOjhyvk3gW2yFoK2OGhdKc1FB14wLKO8IhUvRy42ZcfnT/aIDYPgxpPn5UW+LdXUXopxeGRnhenq
b4Ypw0QSd97ai/AAW+8229kPI+04CEBhtOE8A8HspHanl7epRhMPSWaE8jYyCUJpSbMVQ6qsk4t6
qMO9GhM/U+riUdya+PKy1Kgk6+Gonb68uDWDh2Ce62Qrii8vF+wrxeSWq1azzmh+ffnU+9F3MMCK
wabvH7ttei2HuDh0ciLdfpc/39+F+WunAFtYCPtUllklq/av7y/myPNf3z+oanddoX1++/7Vl+hW
KgA08uxHJscWEC23hOOUMyGBEVGjyEO0yrXKXIiiaAC6uAwLE7aEqU8kWemmdCCDKqaiqDMy6clt
epSGpirJDFXkAAZQIKKoGOYVGoZ2VrRlsBN1DjieI7C0B1ESs6D/oOAVHtW1qCvDSnmQTfgc/szS
6126bAxIsqTC7h9sCwYNJyUOjfJvOg8g7pt1Jf9JsBNyFLHQmOn8CKIxDiZDH1IVg09PW48Az1S0
7DY+ubb9IGRBhECIkAopY3hJc8mqbkIiJDHBF6RFbI8jzXsQ8iH3HqLh3kM0gKj7X3rc5yAhupqJ
HiQCs1bixDiJocQcQsbtPjm4vnA1Bsq7KkX+NYxAZaGGZ25EUVySrlt1bcIYRGyvA9xlp0gJt6JN
VBUWQsdVN3jze6dARlUiT4G0iDoHWgipdKqD2xDWSdLG3RHl3fV+Mpzs1s3VGaTww6nJQCaCqgsX
DgyTajitXGHbE29JHvTJnT6UAydjkA5wZ1C0pDLcQcFHNDaJmxe0Sbp1W6fFUhRxGJTLNLKadatm
9jMx/sDxvwPZUr+VUH3oq1p9GUu3WY2eG+7cMjMfUoJ7M2GhRwFyJrr/6Ur9sJCTHumCkrhS5xLK
8OVE/Yz1+GZao1mDBzUtHuDw63aohCJTlwX5K2LWJzEY6JKfSld4Ty0bs7VmAvUkmzN77DR2BcJC
C000RuLwzSShdKm3ib/3C0U+x5xn58LCGQ66l45fuVb6C0fxglNEuOXgIsayKEo/+QgTbZGFAKjt
0o4XcL3Ctlua6ksIb8iisu0CbI0KW38FYRgg1uCE6mmyzLo2fpb4IWepnenfvgrwHL+CRwpgvu+S
QPpwdCi1g1E3efbTciWpXXpI2R2zjgNHGoqoucSOOcyRhMze+Ytfb/0TuEwbb/whx/DWhQm/tbgR
rSZYbSZ5vy71KNuJyzhkOEuIOqY7vax/VZql5hG++VO+m/+rTvS7DSFsaltFaUCSk5VXBPZBjr10
JvDaoqhORbJ3svPQd+Sf8qKEymrIvvz+h5USZIoqE5VjW0ounak2W49d0MTsYD6pVv/dSeSTQKR9
MH0ZpH2bDctGIs+iaWJEas3cJSoYsgn0fgrLf40VVlK8jvXUeEp7+b8bK0+Ucd/6VncbS5Ga8ZOk
5hEuPBnawT7TlPyHEY7Q4nutf1QU552Eevvcj4X9HAQ/wrZsX4dAKY+GTbC/sPX2FU9DsFbNOFmJ
VhewHwI2FWHNqbUM/KVF8v6TnOflpU2HB1HdFqG7jWDvXIhOXSNpsMsZIGXEkMyrqq19TnrNflaG
f4SR5Unl0ZrmFcV/zdvnOIvFvLcRSQ+5z6sm8oOoJvHS2SpD/mveYZpX9317cxvy97yukgVP5OfO
Ch8FrloP3qQgHPdw96M4ljn+W2lWA/ivtt2KVpCLWx1VikfZAwcY9vKrqCbpVluncWAvbbMIODmV
3QyqFf1oRoXxUsdPoholOHvvwhpKQG6yamVtUeVDuhXFSi73naXDw20p/sWoCog8sIJa211LGbgU
YWWD35uNCutH4enxa0wcbLJKTB+mlSyI5uJ+zHbCl/cZ/MNTKxlrh75Jh6vWBvVFr5JH8d18v0k2
vEnb29AczNnpg0o4kkg8oqp0u81mGNpDn0XerRh0nAUVIJ8LkkZQpU1VfzPWmvsEmPzF0m3nK+4L
H1iElzy2mh5vyWa2V11SBa9ZxZlEK90vC+/NTO/C/JIS2tnZwGqWPfRb76UE+c1kEcZeMs/koT3X
Rg3cGSLYBRC28TO0L2KSMmR9GTOO9YUZjkc4AbwFATHzXSJJACboJcyk3VkeyvFqVbq6NRsFSojY
ahKiGAATx9zKtnWjjVfE18KHxgoXOaz1yVxXhwCeNUtfjH7RzckRNNfCrnTzowJe6yhKLEjR3gDy
M7t1S+sMwFhlSWsxZ9jW7iUYUfGdZiysIl6XJL5CdsMNiQHkKn7THNxdjqLmcyUCBlNLI1K0eT/O
qy7WdkHlN69GkR6UwYmuE7D+cRhxPg1J/RrIqrE3HDwTohO0wtEqg4djLYqBUfecEcvkKIrKMMxA
0pXPSau1D+3YPJfTTL1rsEqS3VOVHvTthHDgQhq0zyCW1rDw6T8dhAyn49onbL3evFYq80pQvIfU
DyiLUY7mvqgkAP3/ubsJ7UagQu/7p3sf2ERap+7Bn+66Ypv7WEfmuYZf+jpIZBloxa50W+1ZLTJ7
W4d4h0XRMktj69tWdyvmMX/OYsArKVqBO41bTcPJI4pZYsDB7WnKrehARbxVTQ85eeTvUPiKyq0Z
gM8TRVkJCJhHNWgKFZpufezjCfdg3VolWw+2kdWTATe1coaQEO6rpFsrr2Rno4SBvxCtoZqbm6zX
A1IbmMg3TG0z1EV0a43hnI5gm1cguc4m7nSGMRBczC+iygIXd5FbB5QGKdOidDclArnIYOI73evB
O7/3fI3dvbdCkHGmdQ7u02l80dDauraIkCMAkv174ixNgzXsQOVcDGdMMwc+0A3IRni7Zryw544V
1ceqrDb3GRNcPitv5MerAu1sGXY5zxszW8leCUt2N+iXsbSUXdAktjmzUJM8ZcEuHkowdWE39Fsv
Hj9vxTIkZqmnpHPcylmZcTCNynbd1/yYudwioCNUUQ1D6o6ELa1VVGbZ7K9K0ZKZeX8sFBcERFdm
s2QqioZeEDiK8r35VvnXGIRyzVUDfBzKeOYxzPFX91txqhMmSaD8NpnqIo3IrOPr4VYyoOsqoF7Z
1mSHPbeFfsizJPjsdVI7gXPGB8drw6ttpT9EPeu1O0t6RYMi30rOhctCRbQ1+ERUOZiB1hwhCMH1
ZAWGPRc9tKI8F0ajPgVale6afvpDShm6oLDdzrrOJOcOT057tNpZ7Af6UVxYRgmYRq3aEk0iCSJw
Ne1Yaak+LMRHyR1xyvmBtWqMBlbc3yPgIdKPt6rQattVyPt9RtIiwXFfoothZ9ZKzCCGsVRWwJlX
hdHkmttJmWyvEpXkaV1zQ+y8iKQC1rQU3+Slj3jT5b2HBKjHQlsS5oNDCB4uznkqCCHoorxYSl7Z
fCD34mTmGz9fOiu1Jj3F+Ptm6dhYy6DG9ygoSEDmEBIzzPYUJG7yKmk3gpRhsO2j08Ccc2M3mdZD
vHzpqoXo4bVPI5N9A/Et0SqzKKrwWhA2DO3z6BkfguyEPJ12U3ky/s6J7ARRChYWJ7J3+lQk2rKp
EH98zEDZXtBMOorqFCgJXNRAcHwlHB7DUHroi97camqrP+eFtFVl1fqQ2lhZ9F4S7FGIcR9LNbzK
Uz25bA7cw3V1KFzU96zC+hL1mYN+kwP89tggnPdgkaUKwV4Gync0OOYoWnbWtCA4o/iyqUtTvvaO
3m1BBfZLH62jj643VyHSFi+Wz3qqhFJ2q8+acWNbtvHsuC2IJtbqW73WKDsjsdNnKBXRM4GDFOXE
vPuQZOdgGH47s3M7YWmP0gdxsSaQQpYp1eZeB0bZ3I2B/ZhrbfogmcS3NLPrFo1ZdYc6DbuDpXZI
gNpmpm181TuKOkPU5Q0g3r8sO6mCna+t+pUwug8hikhoYS1xiN/UsvZwb9UNWEdvXYSh57sXIyaL
P4NYv5SMlaI6ylMol/1mdDtrTpIdfLZB6B0DO/khGttm6K4a/iFREhcZrKwsSTD9TeZRHMLp6Rr9
XjTqYScvwGNXrKy04iKw17EBVaNoLTUDkWwir1KdsqOFtaRIpEdxQX3zUPtjeNYkV3rUchyaqTqE
a9GYSX6whyapwgc9SI/ZdIlxieV++ChqKtd2YOTn7SjafOC3Gx5/E88zpq2hqw+t7OCLYDphQaLF
R9HI0kFUuT1MOtCmaTeLkAyMI5m2H6JRXIwyWsWjIj+I2xsyj19rCCKUNhgR3RULCQLfYbtFkSTu
+NHwd6IgbgCFoBpCrsrb915egg5wnRM5Ftui7aznwoqVrR1J+ExrzfkI/WwOKDh/S0AobpQm4NE1
Y/fjIo+m/dE2pbWS8x4qozCq3sIgnote4wjkE8DjREHfO88gwLeiF0dumOhkM9k7jTM8jkb/dJsl
hVROGlT3EORshIMWSjjR0Jm1PZN9xUThLC3PatnBDzLdl6GQKkQv66Hvo+boWy3ZS1MDiSBvDZn6
jzGyOfvGgv9Chblr2zrAXkqth+Qyw/WqFuqwgKEKCVdRmVcka/ueshelKLedk/gkx6lzMsbq2huQ
a4j6OjGuhUyupAZBxyHD8f7X5V4HQzuKToZSLXn22oPC8ZqEI7206tm/+mTlLuAr7u/VyjTyX7a3
UQPCiLYczcxBto5tJCU4bUz3wTAROrWCsCZ3RSVIZYN1wLsbIsDX5l+tXp4UooM/q9Agwg6XyKzq
fqggcHDlG9a+Cy33q7Wan6ZrGm9uaLszGKPcJ5m8DWAYSXthG+kua98vTsBcnPWAZuDeSd10ZzuE
x2z8KYfEIbgo64Z9rpuKzH4Ssh7NKbXVjTznJRqn583AhTsq/ZOfGemPrKiXt5sh/28oO8RFE71c
W5Ja/2PH/ZscwavUSkhXWhIHQDim449KZbWoiEa/W95EZEd+0ZstcxgFRBa9oWSnzMrQYWfeDWQv
2oQe8UX789qTSUeWYHFvcr9/JpsbhGEZO09woEHLA9zkySSLe66QjPFoRnW8qMm+ftS8sV4oaLhe
iwTPvQcj30Ujtr3o0L25ZC58llrbGw8EjbqlV7B68MYxl5zMgRl0/H+2YZqclQ5WMHYJysmBXnEV
5FZ8MhUc11KdxJs6uVbEHE5+7Zgn8Ulc8tgky2IsghW/MPEPC56AWRHW5c7gP/VuHP7pRsb6V911
+uY+CKwQuhRMO5nUPYYwYRyLSjfHmSWPGREDncgQDbc60SwukjUc8bOZ20SSR5n9HjakPnNm1SJ5
/lelGpG7o0NDLbqxlEOSn7TFvhktsBYtkjMCn6lamb7VO5ys5UTA4CqdMyk6volGADP2NStw70/0
C810MciNN4IqIwuM0mggMj+Q4n0Q9hHEwHjsrBFMAoMJdKmYSnQle0sHn8jRV/St8TPcp0q80rnq
QQfQj5792OxBLZB0r43OScrY8CQVIsL2cGBrVnwBjMkXaW9Xx24YqqOKIDz7Xzf/wsBqyuY7Ta1+
TnKWe+oj09nbRMiW1phFH1KUL25DmbIz681+eFD5P9h5aF+tpLT139Te36m92XyrDh45qdbya+cS
huDs661VrZ5J2QDV1Oho+2oKpYiLiLb8q04URcPdTo/lgeSqMVj2dpMuXVQVF7nUOs8j/E2u1uRf
vgTQxoYt+awnQXnI/LpZOJ2Tfynjm5Yi7xvJ6Mr4YVbtANTXV9WB+UMYmBWEkuYsaHR/UVlWuhZS
o45XS2eFnY0LFp5kGUSG3b7xFx5xkrWo+2Ph4cN8vFW1o79QnOBvCzMZbmNAA++fC1ldumWh7b2K
C6wAyYLHEDDaX3W+tvdznJ4w94ErG0PK4uIaDdvw28fJvBr7TVpp+ubWcOsjxtVb5LsiKGM83+sP
wXQZ1A7+UVG+fdTV6EfhV/bqVtRqxCNTJ4yambAX5R7F8lWNFCieKppvlnB+/h5O1IpypwaLgL0b
Cz6TdWKysIv7jdo08qzkTzKr7bH5ketst3PnB8AYYuRhFz4HcgiSRCfAxRZN2ieE51d168hPhY44
EuSF5o9gIfqYUD3NMhN/ZqQBxyPPJDx4dpEcoNMCYu24zlORg2/1FMP54V884D4/KthqZolR9U8j
caKVLTn2Ph3j+tA6pb7Ug2bYZHKhQx7bj+CPR/dD99wHlxCZR4TjeXJk+7O6k1dq57jfQWX9CAwp
ebPyvJorhR4+ZmkBFhRVlpMPMmJj6oqxc/W2QdPEGdZS5CB1ymhLY1C9J9RTg3noZum746vvGZQu
P+wayJmYJc2lGVgs84evuTDakqqjGMABLCRrCd7D6EKug3u2VDdddzZfI061cge1VrcxLSc8FaWh
LRs0sa5qWI9zj//k1zJsIBpMzeRb0+XNbRq5XXWZghspC6VjqWrKZzpINTOn8UsVwPCrt21+qa2g
XiWaEhyBbRdbucQfifahc/CysVvVaL9e8F1x633hPhcQC8wm+b5PPfLOXjGglhdZoL8qGNsKDkGh
zvERANu70lbVOjRUbS35bvtm5/UckG36qdT489VYhTMDNPFTRYBB1ANqQnFNUuSj3srhg10AXbh1
gBWN3Ngmv2gBiTIkQDlzowiyT6ipDsA+6mez8YetX+PoEx28+CJrpfSOrhxE20R2NrKtaq8Dqb+i
nfMqUdTUZbPU+NVjYBSvor7IgYoaspGccn5qZF9z7XYHplmz0ZAkB1opcm7aPkL3ffouFVAPs6qi
F9lNQ4jECKmIO4PjpiCH+KMc8nHlRc6wSXJvD0aiZ5NZm9fMTK4qq8V7NQTD0m7hRQYp37+n7Dbk
Lni3VaIf9mBEy9qSh/ds9F+d2vWuhlqpp7ItOF1OvdmBjHPJaOIDQcfwubHijaiPO1cD0z70eNQx
6/1gEdXR+KJCN7MPKtyrYlgjhFrXgrHijPKTCs+F/FPYB3bVLRRSm3ZymHSvednMxN21jetvVHKD
VqK7NZb73OS0jR6LeXCcAfyH+E5xZ876xpCgs/H5rlJxhSiK5Da16a8ogb1GjgRczqhkVu2kRWRC
t7dIFWtrr2ybC8j4Yl4kZfEJjS3gACUkAVA9JmrdvY+484Cw2t6DR9hjU48oydixbp6jvsPnk3j5
uwK2QHSqLXUljdLwiQRHOm9aV77Yigk7Ei6snTnAapb08ClHOIhfc615E50MrYO4jAhT7ZPZ37GQ
PJo1qT7jIOd7tS+Q0oqIpqS5XD27DuLvTvxVKE551qtieHHHhREa3otrDOXVzMpN2mvDS5k70SmX
0D+6GUHxvDMapZ7rcBm8JKgSrXuXtEiwMMNLZ1sghlPc8sJ4oo6Hc4g/myjWyfBlmIV5ErZKYiyD
OI4eVdeOn4OQx4cRUECQH4w6e7jZWJJ8QJYSeslpNmfEKWlWbbQQ46mgPVakLZSr2/Dw3S44moKk
lPuBDMGWFwEUAlDToUkV5Ib8MoTKqS0d6cGPgNp43SpiSXkmqhxfB7/YChtS3hTYd3m48iZRXgJL
ssDyKsb8NkId66gzVMFKtLaOmi9wg/m3vv/TdKJrm/8fptMyHBKB0v09Xdvid4+m+/8fp2vVZqFm
nXKM3OwDPgHn1e0dY62MqrZk9wqCRIH7wss8/yhag398h+QhWR0b5AHGYWZNRo3aeis2n+1aFA3P
/SZW/VNDuW5rto3xZFrjQjSRni7tYMWQ56KIzxLNmNhut7dxQmuvZbpydbNYudSR8yAm7Q3FIE8r
kRYZGKHXKE4gqBiCBlUQyE4z+ds3XOWFZO1xV1UdMYPIUF8atUrWCbGUJdze6kupJf2iC/j3GaZi
zmZ6VshpexCtKCCcetmSHkRJ6cD/yelLHECtlYAAEV26sp02NosBt92FJ8Au4kuJqLcPSujV4D30
gF8luyCglF36oZ87AB/OonSrx+kyVk1wspIsv4gqy1V2cVdER1ES4/Lkn5vITw+55c5bEmnXlYws
2aKT+2JHhOHgyHZxEhevN8hIQ24WXK42fjVkXCvrQfc0mKQ06DIUB9CIBlEjNNTxxNQCGe8QfReR
W+BOCw3+IeJwVYaF/W5DNCwMZF1JFpGU64ehk4dzUnCm1CsCsGZRHyF8iV5wEXubjtfAOsZP/JLi
4BI9ldyO4X3NvLPV9dmRpYVw69ST7MdFbivRO1lFzQr21mILIxxul1F/Y6XMv4o+BrPmpe2UfBrv
6xT2nsQy4q/hNjVMPHgOjTTb20CTLnZaV7cG2XNf/W6I4G1iEz+VRuLnq7RqpbcaIICYPv0Pzs4j
OY4lzfNXecb1RHVo0davFqkVgIQiQW7CQIIMrXVsx6xtrK/Tl+m6zfzCE2QCIIuvZjaJcPfP3SMT
IVz8BYZ5c0fJqosslu1LKErpXJxwHIQ7k/1W3t9lvwa6FG5C2Fb3PJQuRQDamw4rFqqKNLMiH9B5
yxaiADNeJHZi/1PmMzXoeu5zhzPH+TtQF83g+3d9IMlsuSOPPqYKg6IR/lUV8JoVSS2HygWVfSZi
q6lCxLIpiwNBdhARfoUvWDXkzVKUpgAsL8pMfzhXsJAO0ezEPL7pT8Sf+oNHOhelnczCalOZM1Eo
st70F+g4jYn+RPe/6C/SlaWJ4/NRBBh5pvz0/V73B3AOsfF0VZhR9wG10mBpF2hkl30fX1sol806
Oy8/l3UI9ENR7mwE/jZqCfVA7mLvocmllaTo5WdAyc1cCbP6EmgDBt8qoiiipgQHjbmc/dCyHrLS
WFXfZo5iQdUOPokAXs/pbKhlBwNMWYXCYDVLF9rA49heiABsT1Eg8azoYPcwgBMdbpk4jThkudDC
9BMe7/jZNiZie2Nn71VdShaZ2+rHRuNEu6IKD5ZUN7tUHtONKyNEXZd1sqzh0d4qAVv53VBJHxvJ
ucXo0/im2tdhOBkCjnmz1S00mlntfG67ZAjC0y0xnttmGe2QMHTY6Zh3bCAEGZdxAJ+wSqcN0AYr
D6nJj6WlZ8e0iVRkOIH7TynQifkxmT50F4Blg1PCpGf9HMuXCfZGm92I2FYdABGaUp+ARkOHXlQT
DYwwR7dFrXwVcef8fswfjGIsdkWQwINnGCPCFaAtG+TbW65hGzCsyGQ94SBF2B6LNsRHF0juSq3c
aC6Sp+AGVXymasPFua82U8ylPCrOKU70f2qgPkJQRhNy+qqqmRtLbdDc+WDG5kKePs5fHw3F4qoO
Tr/FOdvSu8nPk/bPv0qmdCiecxrnLyp7vP8lOHErO8jyC5TJo37mthFTUZMR1ZRn2XUMxG86ZGGH
cZ7XHANkFHATD4Zr4LrY3IPovrJtxG2xZwsutB6TII19nD3u5OnOaLlo7VBijtcN6rorpxWmHg0d
tS3qY9QZaAJ17PC6KHyjNNfU90zu2ZGMJ5cqdErnSo7AiIto0jJiHPpg4yMwywwrvXJCe7gFP73r
Y7R9LVnGHzP3tKUhl+ODb40szWBJe+WzhnxrZt1e5A8+sANjUvkWrcWu7qOnn2Nw0WjhbdT2B5EP
FclZK63knsLKUfpWZ419pbYW2EJPBR/LuSA0rq/xqghXom2IiF9BbIbH3jPkG7PXL0/Z4Tiuo4zt
pFPTbgMaMi6ObsH6RVIEXM20paagxBwLjQbxdezSfNShWRzHKo9vWAC5FlE+lyWPcVQmQ6B8SDhb
l7nRmGvXHngTeaOOyJY+XGNBe0pJmF7ewlSvZ3KqI9o0JTtd8ZngBuYpRCmZ+wwsPWV9iXrQ1AbI
JTAPlduzPUcFrUW5MO575VTBDor8pmm+iVBRqZTRkcEqJN+JvFJTuw348P4U7yqVfGO4N6ItcQbS
mKK8xs7Ic/uJr288wtBwpjtMR6Wbut2KtsSH3CKXX6IDf8orE0naMIVh5X+KTxS5vDVS2LZpWM7r
UZOADCNEIPpL3S7dIuoVnc5F0xP99lpx2mOk8pBo4V9BMzHzq75L+gulsmciJfJTJS6uMjxHUdI4
ZYsyfQoXR4aDHWpUSxdv8mEzLOWs7g5v8gusJ1oZjRAtaFMovlNDjey9L63R3IreAhVjLHSbWn/W
quOId0uUgR+fzlKVZFYHR7ddv4hk7ziYpzqrO6cTEu0CjNXmVsgSp8g8f3R+1S6wdFMW5zxxhMlw
sUS3i7m3aCFq8nzr1Syl8CjEQdmJHjPQkQsdccgDpgDGJVLeTGfHJPuilZ+UmplYBUdsIRushaJo
2l1qJYvXImDUL3M8Oj6DyMfrQvGsg+2geDpaJmwPrxofeuSnYMm9b3k6b9nFqU7Glu2kER0E9n2n
SM/5IktETPlayJa2SHlq92yJiRXELune6xBjrrVOrm7i2rwUlNDGR3d/mB4jgvop5SyWNGESX8pR
Kt/jq3cikuqjXewcBZVv1y6LByvRm3mAH9u0o5A/eBn0Iq39gHCadkBuH2GuKduRkTrK9KJAQBeC
qm0ra6PRw7smQJ051V3/FBYUgBfLIC7W4ozY+T6dqM/Nu7S8oV40TK0PduE9Dmlbr70aYbHLQkmT
bRR0+wrVo+DWVkJ3RnG8rDPdOAz+4KW7QvUzlkvWLITFyB111rBQPUudS1B1LoumbS+rwJk1o6xB
wCUFgMxGuKstip2hphfnMK+u8MtQ2tBY5gmCCadAzTTaSxHUyCEaOUbUrTIbmvpCZNaKwfeNi32r
aZmx0FMHH8IiWZ2bFUeiZ09y9ZWp5yPvHc7tXCDOUm8sjCND8BEi+BwijsCFX0k8rrYiZcUSStiO
rS67RLN2Vp6EsyyIk2Tu6Xo3R2oIlq+KaWJRSzDzS7ALSnqD3Vp/Y9ZWtMmDLp/7U1LkSXGFjm8r
s648xSdVGV2hHrwSheKjjyMbXOzgLERStB1k1mVvx+2FqKTUuQW3Zfh0Dsjb2gdQh2+piFcb+4NT
WTE+VvGsZpp4FNl1WHpbFRr87HzGoPDkmcIW01a0JklKATAcx6nzKbveps1U1MXRf0NS6ojCdPWt
NlmpiGXtc9LgKhijJHpbBaGyCmWn2itO0h9QJLWWpWd2d1gtVrO6yocnt/7MQLP6Zo31Q5nAcVRl
yFOgw+xLMzKqLbz7AvhnUB4bfBTnLv+oj7KWXIVoIn0L+mCJHGv/2exHe5ax1Hjj25PHYu5m+9Cs
lUPGWGZplLl650r8K6AUGk8OxlHTCUNQ/Bj0ZTVHyaXcFKkNfh7myTZOyguROn1kDF/OSRHhNflF
8SPfYGlxmGkpD3JRiuLxiwoiX9Q3fkS86WHque/tycRVdu/CFJ1ps60vJFXKDuzGgIIY2bocO+fQ
eUnzJKXeQ+aixeXbuNglUCl2jZXEV4EFh2sw4XCxeDQToYkMS9cs9JpRAeL7OmJlSFLE5Q3Al+EU
wv7xrPOL8rMhDVDEjSS9SkwDYEXQlCsNZbp7NN4flFJpntyuR0AvzB80SBXs7bFPYgRyeYFMmcxm
coP+XjmuRcco0bEAHrFu3rhesB7swkD1fyiPnQxDPfKRBgUeJ0JTp8VJzGz9bTWCsmQ5rllLjhLv
VZ3Hn27rYGIGnH7UYAxA0mveB7kaA9g2UvqEnNhibGLLw8XSXbqS1gJy7/HW6rTyPRP4grUzXFfk
gTEOuqbxfpSc5zYlGHjH0Qf/VoTF2zaBkaMW7tX2skmwHQ9Kdg5+1aY4T2VqE+ebn85zbLpgVpRN
9hRZEC/fnOfrNguIroy5vn/3LO2+KiFKQqgRYBCo8rAvm+owSlr1pA75R230tXsFCbgVno/dTkJW
BZBbyLyY6/8zW8HoWNdPiPDBfXIy57rN0WKqChO0p1x6t34JAFyEZMo4hyFdPaYRkGdE/9rL0S/L
PVBq7tUxdd8HUnNTTa3lKCZWnuR/YOWbx3SWsEkRQyMH/ouzG9PrR3BiaLcTisYGbmDwu2/DmK3x
NkcOyqs887qJIv3UsZXfI5xpf07Gfphnsdsz5GFGlkhDtzLterwfHemj+L6KbsG4TpsHrWOVv+mt
6tCzb3lhT5cdCizGR4M9jVJhixx0LkjexinvCteN13IB0qJkRH8MLKZFrpxVT9fiBAcce+aaWrYX
gaSsUz+SgCwHHlOHKkUmuDDWpYw4ioVi/hK0/HDbTdxSFKOUh9zwv5Q4eT1F6rhMmV77M7v9piqd
8q0doxs9r7VPWQTGoZ+kDmGPVwvmj8pRG0t9hfz/gLecjrBL3oXbsuJ7WJLOTL5iWpPFkbeoDbd6
b2iILzbtCuqY9l7qfdYj+D+vNcvLP2AM2PK8HtILZUpmk1Aqz90709RqPJLSK5HdWKmykyc0mKh0
bkOUhr7aYjnAyocoxRjk1IaRQ91PaENkiza40WD/Tz2JNnoXYjkCjnN2SiLj4GZDu5fiNHPnLw7r
Xl56YRpvcQwZukcXOt5e5R+RrjxZ4ZEtRRijkNf4TbGPT3bHbjV+hMVcfJTqcp9hw3snd0Z9oVrg
RNvByj+G0K/ohH+/66fVvR8MK5GvBdw1gc3SvD5VH8z8bXXRrKhuT9XZ1IHWSXWRr9vVy+p+U+7L
+LOZsiEgDDCrbNxU/dhdq0at3YMiOaWE5eWUyrGcZWTvafdTZMGe9b6RRtSLk+hQY7t4yLwuOoik
OBJ5uZY8NdWgrBqv73kVvo57kxTVTJzKRI1fNecMWjPPmLavlAppM7lPwoWYhoxWF7PTFqOWzSRL
ZBU6pq8SLMG9ZmhQ76YKOeYPpxCmPPG1WiSn6qLWucJppgaAGVDdY2UxkxPfm53vZpOqiLCKn0gk
C6sl6cvqPS6Kz6Xj9COdk6Ju+aNUJM+lom7Ddspzy6+b+hfq+pquIaw79FBIJuTYTFOxXgRzDaTG
0r2L8wf36MukiGu8OpixNIZ6R6Ga2LliT+RdiCIEVbCkQzC1CDZNOrIg0yfVtTP59o65EWykvH2Z
p+r9c1wyxYngc903eYEV6DOJzTPVTO8cbB/22tg2Cx6Nw6c26K6UvIGw0mCIdM4f4ubKHEdtJQH1
WbBgtUEmqfg2sOYqDqacYcqZDiRcb8XBzzGBo11EAHpR5Pa5LhrAkqggubs0M43bwh3QzwJZM4ef
bdxWqjlcjwNSb50Sl+gsfg8WpT5CJi+CrbgdrnmFzEXDtYqqTmNY3XpkJx3l78Lbm1oDSELj1pFC
3u2lbvq3Iq8DTg11dvT2Ig/xSYQKAxVj1KlGqQX+rZ0EXzOtRfNbwhobjAOMDN5Q92haVmsdwOmy
7HINbkr+U6mNvuiy69DYKApzWOrFxI7QMvcr3s1s/Onf2jT4CPZc+1D1rE/ngyRfpXbChquBOV0/
NMPl6CgGW45R9T5tVW/WJ5n0qrai58+17apQrvQQf2pRO/KMn2qbjS76ziYPpKnvF7U1JiG63PzU
dzf21Xsd9xgkRE+1k++1T2deYARy6nuq7YxhuR2nM48a6+WZf//eg6Y2t50lQ3wziwOOvNJTGuVv
DqS2OnT94D79HONRa5iKpphz9Qkh5lWmvPeT3JlZmu5fJJVbvLcjA5ZLNDzEAO92mukgrzMlRVgy
BMEprG/1U1g6hXVB2LwIU53Gvyibsnw/hU2v2AeQVc+toQ3G4l0GuVF0KsJ+dPqrsBYD8sMYXkoY
im4Q8KCxJt3JEdTmMezTK3fCcgdNMDyYpirzXu7Qcp6SU5jhVPJtYrBKaCHtcwpj/xfQZ43ks1hh
m8LwvpBvlak1NlzimcgXrYlOg2ldznHiU6eitRAl/xdhojXRqY2UFHMW8ZvVlZWt+xQDV/GlYXR+
6hCKPfZx6t1AELwRP42ayy+jAiX45AGRO0UlyCJkZt2y8YcEuuR13txjePt+YPQ2l8JSfp+yXXk6
6qa8YCr9p3Hp0K5tp1lnyMziYKyXqzdHbHM954XTkRN5DdjIpFiY+lYdMMSqsQKfS06cXCbhYB8G
wFpoucvp5757G1BaiAiIAKtnO67ItroEObMzx2DdhYmDQ1r/GLYBolsi2ZDMepQIdjDfwplvN+UG
RwLnCqA2T+DIjzeIB9R4A5J3LgD9AoJY8qL1m4Kq2Y++G51CRZmhAnAWbcCvlHG3m1qKE+On+qKg
B6f1o76chxvP7+V513WoPojlpgwBMF9yggvchlp/qVTxKRmqzSdVq1TwLS6OPMbY3SU5u4/oTDt7
z1bKQ1vj41HX4DlQOGEBoMrdrz4ufnY3IG/vF28r4bxcHlA1MpbZhLESaCsvMs6VRE+uY69kVQXv
kA3hXlIs9PeVBgU1z4nAy9VrH/u+p6R0H4tRVu67QklWIjTxkuJy7PPnUM1uzqFsLD2Hhq7PSgqQ
VgC1CL9g3v3FS5z846ix38UYtd2WUVl8ZDm2y2PrwW1BEIZZA416ioJTH8wQZkiOtRydaudT+NBA
B2x8VEFEbQN72am2IYHgeFO71urkmIQWW8hJieZWaMB8RAp7HkaYwiPtoB1LpV09u8J35pU5KOql
PxUaMOAWed4baxHrTVVD9mPn9uT63vq1drS5T0VhhXwrY13zSvI97VKk3lTX+95F7wRxmw5qYpBg
dCCOUlvDNGfKg6SRX7KsY52O0gq5leg0roZwgkcDIy82UK1t6OBpLQZi56QoDZT6uVQM4s7JU2nn
WlvsDn9dt51aFqWirmhZnoLPdUW/Ykz3pt8ae+a1IbHe22b2GsEXbs9cc5rdlAxVi9vT9PAYnpKS
wRpyit/FRpL4aVMVF0VxBMno+eic96ujfyEu1T3z1HKaxcGqLqVZXPT+rTpCPgicybVPM4FIGCge
BXZ/IwrZM6SQjWj8vYIXhVJrqfvYc1kGmIYkqOHedyHmJ63eqvd5OdwzSHuRijsgnmK0Upv1qUwf
NXsBrTxbCclFBXnzWdlrKOR0eQvfY0ojgARQMhyTq1JnkDC0wOGny0yWUDqV2nB+ukL1qv2QRPFw
Ia46NocgzfuWtBKxaooSXVyjeC1Kf1QVhSILvOqL6kkAojCZqotCi1UlFIW/99xY10UdrXDoQMl+
4t8UE7tGHLHFgCG9e/UiR1WdxTk0nuK/h9p2Kl2dW2inUM0Fd65bmb205Fxj+dy0l0YqY5yt+uYF
w7x+EclK89GJ+m1qxdYTJMEH183y9wr/hbehxhi2ItRkTHsOFa1WOEw0ip0fMX/+aPuZdxoax75d
YhkKcEIMjQcXYfms7/YsATAWfh3btUq5arM2WJ5GxqPzNlaX3Rky8riut0Y5nZ12zx6GD4w4rpZK
a6qgsBx/zX7Pc6lIimC1TLVTKcKTV0OAsy34RkwRZjp0BlstXETwMVoUboviyJ88FqdCiw2hw9mF
8RzWSs81Reg5Xxz9otkk5xF97m/iR8+wBDQ3xjRCj4fwQ1j3ykGkevgW+AMBrBFJ8dE48YuIiU25
bSF2zYppbN+F5nXe2CzLs61+dB2oDFau+J9jxbzj4mvvUFlLt/hzNysV1jf/x2AuAiyUMhZZlDME
Nc3nmrIXBZ+9Rj/VNCz0ywvmlytl8LqPXuPPRUBjms81NWB5x0VSZ+U6wvLmNCMGP6gdkwgHlmlC
LSbEpoNaQ5uwCCjyRAVLK3P45oS8riBm4KJCV7PHLyrELJaujanCtD/oBnBiQTEglYMUfiSv5FyI
SKFMWHhZsexycEJdaT6Jl7hdfihbq3hifgtazJe7W1HHyNQYsrL5XKeGCPJeCpxTHbP8ADu2eJIj
+7kOi4D5KlAijZ+vlUH3hOCVM2fR5c7a1xMoIqyQ6XPLVtW1NOHZXb0urpTRXcPA8G/Fh4ioUszq
RLIOMFuaIuS0imfhqe2kdstNPhTJVpfrOyeKfWXW5m122U8f6fcCu8d3d5bwOAV1GXH5Ki7cW/a/
uyL5ogBeQeLKeLANKJZJJcm7RDb1ozYhTH5EGAOkHWTorGUfZ8pOs2IWkCem/T+LiKY2zhE2GkfJ
1Es7ZM+9/KqNyNn19lAck+kNkbIKAsErBthFCvo6bhhFo85FUnyoUA9HZ0hOEUjpGOteQYuyTWL7
KpGDbFb1zddBCatr1Per64xnxi40yq9S2FbXZapDsPmeJQJEKEu79U7L+68i4Bz1I+t1Wyr4W3/+
ox07l3rurNvSVcZrfoVupnlD8qXTkp2mj8YHrqlilTeWtytaXwY2CJr1n0U4RtUeulzfJJ2CqbIk
W5vYT+wPml7PHT8ZP+EJhVaBYz/n2xIib7o2fCoxcj3FZ+wRfdD75pT/ph2DdkS8yLeVNgVEiyLT
NL+3W4QtoeHl++JHUpK6SYZVfS4VyXOpCP59XSWxuuu6Dz/kjhHeiI8GbsKMNetud86r9iAdoNdO
Qb6uartUgZyFJTh+F9NHhyPzsvLcZHmuE2pweFjNfNmOsW2ndkSdwam1XdFPAvY/+o6Rcn3RjmS2
LN3VyLjEdbfsira5EQOuGmjbOZWArNSQAro5rcZRJlIicio7R/6uXvY9UozwXkdOKdHmaYHveypX
QWfYWEjPxdClHxnJYwT6TaSEivTrLCE2HWVusdPr6hQlskRUS0WRarXUWFWm2y2MRBu3MfquDGM0
FhCgPM2qSu8u5MrX75PEmYt8EZZ5nroofhEWESbyxxLD0zq25GNTIhPQhObRK7TkLvWDbO52bb41
1DC9Y49bW5upGS9EaY/d2WXZx8chYxcT/ly20hLdeFFVUzQwDVNLoirG3yDlme9BtqKqzrBIpETE
VH1wbW1ZthCt/HZYWJksX3vgNu56tcV2wbeSvafy4jN8v16OTFlXddK2d3lu2GzkVv5clCK54V4l
0rgThaJ+VQMSnloTWVVWtTM5iNK9KPTdqoZrnL1sLUTziicTjf9ozWpYn5mHP84rhOzpZaW6kTNl
IabrSQuzcOgd71jpE6a0hN3ie7728UeExRj39xGnNqBCHXvIKr9q4xwhevHr6EUvTeX1t+/++Le/
/8eX/t+9r9kxiwcvS/9ImwRbZ/Ctf75TNO3dH/kpf/v05zsomKasOJZl2pbh2KajO5R/ebwBzjGF
/y8kV5w2nDBjWmLqxWfZk9B4t8pS+yaN9k2jNIkPItY55NMrv03gf8oTTqickqU5ZrcNnlRjx/DQ
bytnVrqxutWn5fdzrJeDKUIIO7v1x0VmGd/AGBTrvpCVhTXE5gwtVMzDNbCi+xeHntP8nBaZ55qi
jsg7f5zzcqaOjBV5lEh6NBwTiJ46uwCXCAakcF7h86NMMpYru81JK5KsbOvB/hYMuHIvNZYkyiqO
Lx0RrXWhMjcrwGSKrNQrBAzN2TAU7r5RRhOVg9xx9yIdu6O7dyO1WWlx8fVNvij8p3mi1AnQoEEM
w7jLWFeD6I1NwzSnAvTHxfgyJWnyAP8jHREmU32GNIw0munDmYYWiQxZfXT1QzyNNjAFY0RiplKz
ckKvlW5rp0zAKXd6zs56IIMAiYKDak9+3cLcm5XtZpyFfdUg1FAqK+HnLby/T0GiDno/h1/5gYs8
UVdtMGxMcXW05rXTIMU7bUicth1eHIZxdBl0qrQRWxGiACNU1lGRolj+xQWvThf0iwvelHVbcVTV
5IoHwYgXzusLXrNKNPcs15m7ABiAuwzSjvU1aZdPH+KoV5Ernom0ORRSisUSQfCLvL04igfpAs2N
av22igg51RaBuqgt2nxx+KL50+G55VPaLv1L0b6oWSFlCWG6lIp6kWOvNy8bObsEXpVdWkWG6DM7
CWAUCmY/fhQwZ35dEuhudimK26blGghQiUHnvXiuI0oq2wx3IKm9dVB6EobpsjwBiaSvbiYlG9+X
2kuRFUNrPx15FbsLicfIltHVTER4RuGigJc9nKNOrQWJwQNa8SNc4xRaP5f/S12cew716hp/p3ju
8u9hpj18Giy1XlUAOjZpUo8PFja64dgNn/rGqXGVBuYR68Vctus5pP5yp0hjxzhbgTk3yOUON4Js
WEEmYP1FkYEuRTKTmjD5ksEvB9sV97e9nqibwB3r9SCzevf/EIE5ojezaqN70QZCFPJ9kqu3Pgti
O3Fh/9urR3klHu1fsnwoAwgab5J/vwi+lIhTf6v/Y6r2I+x1pb+vv2aXj8nX6m3Qqzo0/dz14rF+
fJVYpnVQD9fN13K4+Vo1cf39fTNF/quFf3wVrdwN+dc/3z0+JUG6YJO7DL7U756LpteTxl2qv7jB
px6ei6ev8Oe7f/yff/zX//z3P/43f/+Tv//1j//8RfWvj1X95zvJNv9my6ZqKGiB2ZbtyOa7Pzp4
rhQ56t+AEJqq4+iarVumQVGalbX/5zvd+ptsayoPDUpUi62Ud39UGWgLitS/6Y5myY5h6tBBHE71
+0/x/Oo9/YP+2av41YMJOTbHsAxNVnWN5hQ0j14/mFQItRFGW+beYeSxsdy6v9LrG0NJy41R9MPK
zlr/0kjDWQ63apt6eY8NN24PliavGwaHL37HX40M5F+cjqVCWoeYK9umwvd+OTDABkvN1Twx2ExX
7cWQ+/kqVL9MuIQrOX10cjefG3YCe73Nr7B+ik/X86vL+eXI5PVj+vRrWLrJr+s4qM+r0+m9GJc4
oTlWjoq6Wdm7HzO7bW6N3t2YNSiWTnZjXMnhB7d5faiMNlj/xXeffurzO0J0zqXCtWJwR1qy/ua7
l37nYzqn6Pso6YzHjGWwtTlos2Ro7EVYBuqdFHr7EdPnDO4YxodPZhLvoixM9mGl12utgtXt+QwY
k64aN39xcsYvTk4xDa43exq6KW+uE4hf7SBj0raP3apchlXxEYuAfFUUrrJC20+aIcgBxEvHu81I
7QWelOu48eIFQlS3cSYN25SRQdfbq9+fl27/fF7cDbxbDRPFOCgvr/9jfRZXidUH+t5vXX09uTku
qjqXF6nrfJOjyLvXZTwv1VhahKOOein+Oru4SIwdN2KwjjbsoqkbDVt6My4GBlO1tZIQrpl3lhde
ycrOcdoF8+fyVgM0MEP4TsblIZjGiP2T6bON0WQfzaKyNg50i2AckHQNvOyTWTv3UqjqNyg1HLnJ
ogtHSRdyHSrXpow+lqfmO6RprhvP/VZNCxG89DBIqWxt64f4/pjqB1lNncPvfy1F+enXMmVuK7wA
FAt/XHX6NV9c36Hiuw3r5zoKVJm88tyKYbSh1Ow44RpfxSysj30RzgNo/TM7Lb9krs+b7P/zRBSF
J4/Cnc4N9eZG87DOif1hQEbQrrtdIzPskl0NkcN+nas1Ood4/+ZDtcfLc1vXybZG9f3u9z/Gz1cO
kxDwjoZhyYYtG+rr3yKo81IyceLZt67/TVKxUce6oW+Gre44Rz0IV/yP/urx9nreM93i9GmqivjL
K+HN1Sq3oW7V0ML2mmxs+hKUtVSptxmu2pmbsPaPefUe25hLtVaQsR2tCxlp4LJQtPdlafzFraP+
/LwxZU21FNXUmBsp9puLga1upR0lRdtnUX0AI6EdNKe+sONxLoexcyPbwxfDkoJFklrBPA66djW2
gOT6bARamqIC4efKBe8sG66ewSawPeBHY8Y3mpyiSDWgb1GUkcsWH2bRZTWwV8nDW2kBuVRtM/v9
P/PNAPv0y+q8x+Tp4amrb69sV1UwbTEjfd/pQ4amRO5elchAzgyUodd9iGA826uHXEK+sTBifRtX
BhS7wfykZXlxU43jrMthZuRNlK7s0dJA4mD+nOE/vG06bd8aqnSJ7Daeu76D/7ySLOUmGvBv8lDF
szRvVsM4nBl5FaxDpyo3v/960/Tg9auBL6VrTJSny5UZxOtrFXNls0+inOsmMopNj3XVXAbYPetQ
QdsX7QOwt+wv5yy/6NM0NSzZYY5r6tv7o89tFjAshE0CwwFI73nDESPho5IXUOqN0lk5ie2v/Viz
9+LDVtEWeIoQVfiLl7Ly+t3Di17XZUe2HGwWOJef7tTcr7O4KHJpV7uRxMK6fKvHTry2TC+a+32A
hEIXyis0Wky8gSTtQq0q3oRVqW1sFTCiE3voxADTTRXMZX7/jzFeP1Gnc7NsRmOMGbm1dW0aw718
ouY4g6imYjm7AkUgU4qtpYKa0DxC5pwXhTMsWtgpc87tQrZUgPvo4OAjaV9N7xWvi9WlWlgyKnea
tO+MwJ2ZoNuMFl604hT7yDWcNTRlbZamSCb3nb10GJXNAq9ylr1KxXDAIF4d3H2vQDnpi9i7cMJC
ubRBEqE/ajuLXnevIQhiPW47y7QydjUk51UV2vK692VWFKdxX+QnwTqJ+lVRZgn7gOy2DyME4TDM
loAjnA3gHSwMN4gAZPvf/4L8C6cn7fnqNhj6WrzDuXEdbBNNRn+vf8MUrLfeJxr+Wp4SzyvDvMfn
e1xlgYk2COpWWu92vLQbeYF2aIXkji3PcSEM54zQ/GTmllG3C0PeIwVg9WVgGzhiZcWwS7Qh2oYS
7Il6UHdB3YUrhl2fEj3ZjmHUce3o6Huz3bsbQlPbOZZ53XdysI7Bbs90KWsXCi7wUaRau9SuwnVn
dpfFJJCaeC2OVwjw73zdQ4fWccP5OOrQqhXsDHdhkg7jXHcw6hLpHtT2onKsdCaXeHnPc8u28b8o
wfzm/lZipZVtKC3bB77GZmFQOruu3wh9+xRdCzdukj0Ciem8Vs16xfCAS6iL9nXRa/NxsDc8N4Jr
s9akdaHBZw3SD2iqY1zqpzeZbdzwXMOijmFRGbefhqBfDjGKKr5aABEABbp0JnZmbiLVFBmWOZMT
/VjzDL3qpDpbtFihLU0573C1H9foB1SHpLJRjTA8qJdazI7XwDpd7ZX5LHOAcVaG2sMDhlBfjNCf
rT5n2JNI6Q5xsnlYqBA8IaIGuC3M0TV7rHgJ3wKswpD3QTM2iA0iLt2wZma1QX9g9Tmbj538IWs9
b9soxmNTN/Eyr0IVA8shm2WKm63h4aSL3kIVnLVYbQcmCh0zPQ/0LXSnoNHMC2zv1mOftfsUekpc
O9Zt5wE0zUx3Vdh1vXZG19wN43AfpkF36ENtoxqyv5UT8yvyXCgc+/isxxbMIg0k9UpXmnBh+bV3
bFulmoEf3WjYDn9CZ+NKt9NN4gYtnHn+553GQL5ubsyojQ5unJozBGbSZRHGFsN4/06PCuvaB6o1
tz0GHklSrlHtrLcBeg2LII2/VWY1YQ7cby6mZMvOiJJl68fOukfadVEZ8XiReu+j/P8ydx5Lcmpr
vn8iTmAWbgpJGjLLqeQnhKSS8G7hGd9Bv8kd3rhvc/pt+ge1e5fO7t2DnnWEAuGSrMyEtT7zN5QZ
asaadKiS+z7arORWx/k8NZtgfnWHsJN9Bf3TnAhU0S+M7CnQCnR242WR7yGtB65sToMSYZbSLe+c
MjmZdTJTsrR8A2RCsDZqc7C4rUG+5HAzbQU18uZeb9cqUAtzPXOvgX6QA/EMhghoSjm5l2B4wqNE
naiF4PN6h8tKDTAx5051WdPaCONq2V3rtX5xY+ZgF+uux8mhg9nSh8Ag0T3FRpb7ZqcuoTtYGsCG
7wqPxofI+JJV0zs61PptnYgsDDJpjEFFdgXKdKcMBZz3pX3Gm+oUiyl6BAIC4auDG5OV2sFFxqrC
VMcspTx2SqL5bj7WlzJer4g+ocSSZcnRWrP4acnab8KYu7Ps3AZl2OJb1EFJziz3fhSifeQDok2c
SfsCh+ibcKPl2pf1L0WM0108aOohqg3HV/lVsSAY0vexyR1WpWGnpctHscnAptwVw2C/9DdzHZN3
eHGrXuMQeEO7lw9dlR9WqyxRrqgM32p/uRAp7wqz26ia7YNA/Lcc1u+xWk1hhSJlYOZGfcpT+RlL
8AIT0U9dLb+mON11tZk8WHWJ+EMUC5yTXNz5YmhD9GBCs+MN59ou/b5lCFzhOJ7zobgfhFxOqsKv
pZbInblqovqVDQ28blGjIB0+mZPdYr3XYabj1j9KQgov7zAU1LTmscnj7jI6+a2s0+gOPEnOnVk9
q3MSHS0XaIKyfk3MxcC9BTFF8FYF6qDiADH6q0w8JK26k1t1Nk7MWFD1Xjb5fKXWLXW089KhN+jO
3ZPhHnE20I/ALAdfmDLjsau7QHY9aWita+8r+xz3dvx+0IwRVfTygxTZfFO0PPrYCvEz3nR0nHXJ
SaP5S2DGGE9Fg9RXaU3ux8GlrG1EjEgZ1elDlagQeQ2lOqe28CCOr54WtZ9mIjRPE7E8y2GYb+Xo
vk+WNuV5G0/GrAmwaCjSi9KBFdDNkNvM5X18m9WR6FpQM7dj9T6tgfmNcetPWhYfNUFOXc7mpevQ
D8aP7REqBC8Xwy3qOucOSoQcnQnAIFliRWZ81HvIOpmUSeNpEP1PcqgQMtfXgnjxee2wsphn0V5c
RqenPEJJuJoDrXTM65Kvj1Uv+cr0ajyWiMMFatbBf3Hsa1w6ddDmmB+VVv2uXN3Kz/oMSjI4Sq/S
Z+PTKMDsNdkc4MpeBsaaM0PoHTDILj7gZIRtVARxVtE005tM2ldVfZrIGbCOEktQo1TATaI/xUq3
+JZJLuHqUcKjm5uBbfWYblfFe1uZi5vR3ZZRKme3boeD1zXxgghkQ7bYzI8dyi9SNLGfdJF5a3Tl
gys14UXKiF0mmoinmRbFQeSSOV/aSlAMjCmWdPxZUcoQLR3jAavKASWx7qi3k/u57ZbPY5HK8wxx
+KS7sGhawux4EXgJYkSPgEteHqpWjc75GlEc25ILR0zdy5LpSOXbqXrFKahFeoWqUSuqX2VnJAdH
MY1bm9hPvdWWD06nKfg1NvOxHJzbOPbyiTh85e2wJXUjE96lTK5FJ+gKarIOkS5u7E1rOyF/MRYE
EiApWHWCk3plYLzpGGoACMK6ILhOdmn0B+Eq4ylFwPc4542vzDiDIicFe10C1Ae+KvkdB5M4qCb7
F9RvtNaR2HkooTnPzTVF1c2X6ziFjMNqRUrs2uj39v04Hay6PxSaaz3Ium3RqMhSZOWS/rJYmnrF
mfmexssLsrfL1zTeAjD9JBM6GDPAPpFnw30XWekh0nKX5qx7n7UGhT7UwMFbo03p9JS8dGqpTP56
duznSgK/ZFiMx9w5R3U5B2NZT4HT6fKguEL3MqOMEMhLs7uloOAAx0Exg/0dszYZTo2VpoByvxSx
Nt2yyAUHzM11WPXMvCXrRmEppX4Dc2eUvfD7Cnv5JMGvKxrA/MzM4Fjt0GecpYN6YoHcC9WoYFrd
n3bv/Erqcbp0jvg6VtZL08Ct55kOqihD2NVVv+dKlJKS0NGcFNwXyt48unLm/keWpZGGRKdpxdN7
vK+sgURF9BgouZce/N3C/V3i0yJM7avh6jxdOi5MEcxIbU6ZOwTF+CnZPH4+oxCenMc8ZZjGrafT
rHdzOc9HzLitQ1slXy3ruhXD5sRITnY9L2Qpv+ZqRdFRL787Nmq2XX6xVetopbN7gIwYE8SZx3VK
Y9QKuueZRzbowAAD7/3aOU1+Qsl+DdBi9eJ27i+FG0dHKaqDXPC7gKJ9J1qJKFTWwbuF1QVVDfWl
/ui8HycYfnI2Pjr8v2j8bFO/fDUROD2myXxxzDb2ChPX03isv8G3/TZo2XlYtB9mMGpt5SVq8Twi
aYhOUyZ8saFj5EdlSAEGIa2B8W9n+NJ80QukJLpcFkGmtauHRaY382PUSD4CoqDzWzc67bbZxOAN
7emp7RsC4xxT0qZr8GRXNvms1Z+WWvhJXD2Nauun9jIEmtEHkaHgeNf4ubrArkGhJJEpYqp2e2tn
B7hkZmXwW2N5qKDxE0Ue6m7Y9JjgLk5pfV9nODr249HWNfQw5v55aNYcWKw+Xg6um0YHVbia32n0
csRUPMb9WBxH1EU1JPG8ddzcdmMzSMyGZKfvzoueM8nSnVJG1AgbVMNJg6cI5R6cpzX0fP0WtoiW
akpA0rc5SxHLFomfuWnvWetDiz2pgfkvdsMl8KKjsGbL7wcF/9/qQbHlaYjU3h9dBnQytQMxonPE
jGw4OALxAcRSyHjPogJAIWlhHkYpPjIxPBKLvojVwrMAjWWkixqsOlGCF4r95CgpTkKdOBrSbI/V
ivpgtQkdVxhu5Q6Co64N3TO/lLVRMoQyytnquVHan4tJimHUcAX65pOMJuG5lJJMoySs3HqIdaw/
qwmjRQlrfpNuvoqsxOHVyCFg9eE6dXVgNxW6flBcqxijBKu20EzfbILwSPCYtFyvgP59ivIXjAN/
QhZgzjBUG8WpDAdM+z3WhEuAOz0TQRYFZZkYByuOb6pmtEcEWFVvdMbWJ8d/KvF9TZ0JV7e8YPzo
0UpR3B+jwlA5Ssr0tH3ioztjVqD8mFtcP0fz2ZjEip1z9GGSxgtoAIhpA4Xz0i4Osk3HQ6sfZzcP
Is3ScL+piRxrpp+ut0pPG74b1eNaJLM3YfSH+mUQK5Y/rRX1XdOoD+WIFlhdfy+UBc4CUIxzrr/k
49QFbj2aXoExrq20gYZj+a2Grz312pdRNyXezsUtJhD082I8o0VZe2jE2Iy0c/JpPfVtd+9E5giq
x439QnRP+D53gRI1yfaHIBvJp+hUvNvHMfIULreOx1w08r60CrJ1+wm94u5gGWbpqVoRmtYXqOaq
Rz9/fljGc5TpmmdkCJJlY4JMlc13zK3r8P3n92j5lQGsAWpPFKsCZGFCh2yCoeJ7+hXeCepr8/yt
SLHZVlwiZUdndhkM1zN9oCvE+WaZ+aoUOBK0NhlX/E6ga+s1uTFgNQ9PGJb1LduszUvNPEHn+2Ro
0p/bE3KK2lmvEOe0xm/S/FzAYFbcnPCkD7cpTIfOBkNLXDsDtXqyHONUrwg0ymH1E7XvD8qQhyhW
n+0y/lipzS8tZngekMfNJuTwMaL0e6e4j5nl0AFL/Ny1HpV+aWgu5/5KefpsWzgq66r7bgLcBM8a
7Xc9mp5jt9YCcos10F2qRMbagnN2qprZJ88CTS3OhqblrY+zuB+54isVTxXbHWM80i6IQEkN6O/H
QCcQUVKPg1IpBxjFud+29nK0p1Q/zXX7E1iPdgcU+DYyDIdaSqB9cO2jOkrL09XaChwxZ/dcJ7vf
14q5yu6TuHw0lmS9vO3veoF01QpzV1h1SkalOp6m81zsm/uCpKRR+ZqZcRujw4pZZHC3OoRVxqJN
7htwxSrR7LiEbTRd+m2f3PctffKSVGWCLY+M7zekR6x2GFu0SQyIgYX555plAMuZY1j2c4wizWR9
FoUxngdrpuhUdJN7SWLlRs+HTXtqb+hUcgshgu9q9AnaVA+atGi+Fse6GRoPc7byjH/dRJq4OHiJ
jo4/bPZwuJN9JSueASYg2+s2lZ9b/IRaHOCh/tJVyHE6edb7HY66znR2K/IflM3xu1QUyisaMUyi
aldcS/khLTvkI4FzOcJ2XnxK23fSnI7J2GeHguYhA2cpDralvJimvK0iwaMupj5mMs3k5oCsYvww
FIl6EnVy5LIPFGUgoK1kc67mFp5HlzY/pvhseXJc3iOQ/Q2IknUgPfk1rOj9gtziAdpqjFhIzEqb
HEqTKrVPSZRCurTlpRNr8g5c6Q3MaPKI+HG+AWwmUZ2whMJuu7PG2zZSIn9uMHODZjeqzLjCfzMp
iHTqxczJBusVBRuKHs51bob+BvlS9dahekC2Yr1v4qI+MUnNp9Tg4YmyVMHvXTsLfdIPJNH6pVNn
84pg0Mti1Mkz3Ys78BvJDUVvoD9ot2J4H7kP1uBVZief1Nx2z5LQwsNA1n7WTCYTEPkjEjl5ee3M
8qEzTSbruJjOWbmUZ2xsXEbsfkYNCHP6peERTdo4VFOsLec68xV8pBihV7SgOgz0pA70XqVU5s12
7dvlZmWZrYGtT5/KRIkPtDfMW1dVz1bbPphpBuFd5l7X2tbd1KTJ0UEs2atiHEaYN/HDaR8rtbOD
JHK0JzN5h4choPYojT+NXXnvbOj+GjFgZ6boZuEPDB/IOCh6PwY8LV9qpSjOJTwVD9M2xQcYJ8+1
/SGze4b3CWN63qvAvfQo0e8k907lc5FdCl3UOPPWP2QruweBs+R5HZ2GUiCzq27OX93R/rjqOsoG
UiuvfPTk1JT6iCdbHNaTERKo5ifpCKSoXGFd56o62iS3uXDjuwkp+9WweRqR6aYl6XpuYyHe1IFa
pyOIsrUpl3cN4X0fo3ZQx/UnvS5VP50L82zbuYLwUoWGYX4E+9ceHYv5v++L8laX1E9wZAp68JSf
ZBN9Uxw9Da0a9zE8MG4ALj5ohaldtVlfUXnJirBZlQ8qFI93IBwvpNsOzHENdfIt+dTrNr70o3VH
pSh+BHeTeGUVMVAbcXsqqR/eQb5Q7wqRaXedWtQe/VgXCo+KDu2+cz9nqszxznmuVqI3YXVPiVCh
acB/Pqb0gClYEQL40GqRiir7p9EV/YWpEOU8cPjtYaiRjqrRiwlKCxVVtxTV6I2b+JQxTFRHqhgD
3vdA/GUoMsoYII/8GsJX0JL+nKfJeu9GhntuJeKS9mabRFn01EytC4CRHjh/On0tfVIvTUb6XES6
n5iIG3Efv0tW7bM6f86maDgYRdr5wshvHRAufoOk5jGYFV+Jo+RgVISeDFgqeWggpWekPI38tQxy
enmIs4jIzknR3MaMoqyTl9TAfXoTvhLVHe184bWpWR1L4ULbenBJyDyY0kXptXnyw7ASLVgVZQkz
xBOGxHLPTqfoodCxlkCKrMHIJ9wXPEfvVpH9EIrDSOrMLcMupZbVoUY/TNTs9zX826jhN5mObxV1
Ay/r4/qqkvQfXPTWeGBhJFLh5lspkKRGR6iewrFQfKKxcNU6hOjGrSlH3o/dCCbKymF0IOdM6FRb
MejteqwyEgzqJ45xsyqeDZWhGfTrfHQT7VIaie31blFc0FNqaOtYz8tk/ehi2/Qzax9ftfcTQjun
UWueJrmM/sxwHczm/JBmMTUp7Dyjjq/ZGBHRQraMdJLxqzOQyFKGLEyMjhjP6LsgGX6WrZgvyKlc
wafRqyJUP1ileclzqtFQY35h/qNcGf3PVOEazxjEcs5x9mtI+RbLmE4V7iah07gfmtVOn1CEQVAs
/jmI1grrhb94NpUsGHtGR1IybzNvvdOsavAa6KQ+QpJEWVWGb1sdGWey2LiwofUxcnpNGi1h0s6C
tKq4o9CUB9iTExxSithU7D4ao6JfJ3RLZ6luFRDPVmILBWiK+07cx/TJNr4xBSrUN7+O5JKXLKWw
rhUMUSM3d7ZEI2KjaN+YGDh0an4cCry1dPR+lilvAbVQBlv0JSTt9MSSrY+GdlGmuTtR5T/FlsC/
1rJ9hGHbQBkAlmwmcn3qBkOmCsogVnIqMbLUzEYcEOa9qItS+BpyUgcklb6kmg42uJB3vZDlpYCC
SfM2OiVNcaKl4PhQ9a1An39QmlPI1ijpIZ+L1j9FQvIdZ4VpRJGoLHCoXNqt5DOXfZA032xYbvfJ
/LQmizivufqoxU1/AjmDoXfl4JSGSg6Q3egwKIOn1BMKJ7Wkja1lQaPLOKAYMnpVCid6VevraA18
NgeDYLtivmmsn60oh6Pt5k8GeTaJT+YXSv3JYmI44jfAjb45X0RfSledAvTWp82oZROtWk2vZlzC
6w15sdk+zAt5NRejmZLrKEo19dOYR9FRa753FMPPljud68TFK896F4sReL8evUhL+WnGRhGM6Kh7
BH5fsWndpD0IrkVBK621yYMwMgzVtkG7nCpvopXPqu7EQWxFX6YSObVsdKrjLKkSTB24hpxh/yQr
+jR9CYNGRUS8Mj5GcfzFlcbkNwZq+ZXlxAeg2dqhdsFnV2SrEBiYEyOaqUZ0gNyFL1o1F8FK3t51
hn5vL9nHPjHoeOTyXYaLyzpjw+f+mlKihZa2kw7X9BpVjc1IcXQyiiLpEKzq51Ui51+lWFKjW8Qw
5CzH1YXpqNTWwY5LhFiVAA+mH26zlTjoSB8mkfuZbEvElmLC9NS3MvVER5gZr5gBZ2nLTaNEgWWo
8cGcq+IwdcVH04IalxJZYcRB0Ow2beqlJSy9vLCeVkV8XVR4p5Zw9BB8f7BYKKa5OoaR1J2nwxIJ
Bgtju72VX2a2qAcp2yKwFmGeKE5T8tCurYiME81XxvilfQEixuPhdC9q1OmHGRE9r8+S5qAP2jHf
5J4QDNmkoFR/HSlk4CPYTusHpayf3NU5uYran7t+UsO2GdugEcv8OKLmuwWSFL8k00NKj5SqNo24
WQIB07LnmRT+OtWwC0jCFkLv0HAzYlLLzbExLbIDw6rpKyi5ocsmuYPaFbOnvv+Anaf5YCXjwzC6
8RPiv2cX+6b3hb8JBctIWrcJUXgKy0120hX6yZNKEF/C1L3iLXXSbYjFQ4nJjtXcuvZUueaHynG+
WQWoemfB9Djv7YemHjyXOj1m6XigqAWJBerJaGp2iM6t47UccHotaRl6RdW/X5FavCaicm5iSIiv
kFc3sB5YB+ECBSdQQuAxo+RkkAfrZEcgfbkX26DuLNr5C6x9+gbcf4P2oUBxLuhEfkCBJFRGET+b
a/pzUNCAIGmu7lBbvTdxtDotutEGalP+qNaRFCPrurOhON+AbOlYxBrqRx00u9+nhqdXeYcEY+oP
OYKbpTE/Ym9CWxyyihDup3prdkR6/NWY60/ltEnA21N8Jir9odd8mhp4uO+UJS2jde1OfYY6W933
Bq1Z7VGNG/VU2UjhEwHicw5TURuDArz5sXJFBXJB+GXVuL5LqcmP0NanFUyXaOSN3ptx9YKU1w/R
qvmpj7Q7s7acG8yfcw6a5CKdpvFro/CLpDZOulZMgWEyQ9NDQog+aRBeS9COr3i5V+WoxVfD5iGr
Oh01q0E7gYv5Tj+6R+WyfXIYi08G6jfIBbaNr3YS/GEFHy3Dib4s8ELBhJWfh+plajZ0uGbxFGsl
ksMkoWWbA16QBzNldBsEwc8SlURbotWD2G0xCFi005C67wZpqmEUQ2aNZ8cKAKb6XVveVSbcymXJ
YRG0cTAqdunV1UBbcnPJTkrdc2Mm3ShZ7CMeHV+ikV8uARxR6HMDziC/qIycvpPSFKWgm5t9cVlH
7vbIS8QsqUISQ1MRPHRZd45aJQmNoC6YzulnZhg9f2yG1usxavZrOjc+uvlM+mtOvcCG1zQolnGB
7aMddVUO/rgCj3JXSIVukl1zu79Uo/ws7RKXp603KNTJ8c0o+4Xic+s1E9J7Zq6eB2cNRbGQobcx
gm7dcmrjtrhJjGU8Zxa2Z2NzdFGUHBfC9oQazQGmKh1DAXbEspEirX7aqD3EM1YBdT9bByAqwqsU
8J+WqZ+b+ljxKz0oFaGqIZm8Qc/4IpFnZbBTumcTxdbJDRY6a33XtYjJ4zqDpRVhIZKcnqr04Cs0
sGYt6TVcurNRO8Mly0moFNKiWKclroBT8qmNkyDYSYroBMlnjJimLiG9OhSMHwFRvVdBpaF+qt8j
XYCSQE8El0E7P2ktivZ4epVaQH2mvAn668qcfSHLRqhTuOoRF8hfrVNpQeYAGdTSc5mWMR2QdJs2
EOZtXBxN0MMYi/4kSEsf4JbSH9W6my6l9AsrBkI7NLfRkndYOfRHo16uYqyL+3bVyD9X9AvBwNE3
BEvuyWUeD9aIILwdY8S3qihlRWP7wcas1XeU4kOjDs0Ryzrq5Wp3hUgHqxBcxsEczfV+4JsDT9OH
CIXiI9yN0ltdZz1ES0xTDasMcDHnWO/PhtvqZLiKhvIFXK+pIXfNZN57tkhLbmxgVxtq3ksyOiiL
jP1MK+tgyezlcTJVgs6ow5F9aG+gFnrEBddHxapgWZGF+bqOIPtq98gQdqK8l422nEbE7jyp2zPe
fD0pqOFEYT5+zOBgqfqDXaNUO0dqd7RnECTJiP0f5OyjLii7LzOdnAY96KNTju+w8YufS1e/5pLv
rUXrN4xU129mTBKU8VPK1wc93ly9ZpXI+rvXaXY/IJ3wXRuSM3HhwNSb/b7Y943/emDfpxRqy4xg
IO6OonMgGprRXV+HaazXYWabCapJ2+q+c1+0tpP5XWfhGyIreaqBaEZtJ8NMzySuHRoCSvv22078
aWTYMnchL7at7md2EfdZ0tNkL22b/HtitPCiXC5077laWa1Y3TNN5mrN37C/c7L/OfuqWqKGvJl5
6VXVhG+LdlwKnKT+3GkvxKGplf1Q0LYOWz5euCLKLqelPQqzNk+K3p32Y28nqG1kkbY2jt/Rknn9
a7V43Xjz20fcF8m2Zg/jbWzTjLDe6sNSn1lsXzvOKxgV5cvZXqM6pK363OZGeTS3LayAH1zLohS6
be27JmRjjmg0PIsyKxlB49yL87y+pFRYe4rwa3mqjSU9jxFt1raMv1mr+bK/PN9+mUY48oRFUycM
qiczwbGCtLC/o+z+R0Sd93XJv78ScP6Fs/Pfcnn+F9J07J2s8ifv9L+ydDZ+zv/593/75///5//9
5//793/7naPz+to/KDqaqv8D6OZGhTEsOuwOGM8/KDqa6v5DBTJvA4PVTWNn7/wnRUf7Bz0doPSg
jrGw0VWw3n9QdAzrH66r6TBbATVCTlDd/wlFhz/jX/GRKrwhx4aRgiCEYVIR+wtQWy0TXCHxyboW
Mil9m7JXSCCP5vefa6/7GtgQJLdpUwBm3tb3s/7LsTli/JXwRn8/vl1vP31f1JrehuROE6md+wgf
WKxBh/QlY15/rAqnCvMObS2v67oZNKSDev22k67DH4tmoWcADmg7SVZZvuKBxLH9rOJfT/3tcm/n
vF1pX5tJBzw5TF/GISHN+/Nt/vKuE3qA+W+H/+56r39ZpwCexU4Wm8Q//65K6z6p2egGStFfGluO
py6qZFitkwxVxD8Y43KAQN6+d1/YcHN/30blX4b7kTXZRL/N+LK/et9VjFoZau/39bcT98198Xbm
6+nb2/72Bn93+C/74qp2jl1u3SUqTEJLbS5vV9rXDNe+s9XWgljbMCUYOYPNvrovsm3n26Y+RxwW
Q/zHzsFQLeZphqb9K3v7Ff/yo+6b1f77O7G+HhbLJm6yGgsjdeE04bLdaplwEoqYdhpQPeVO3W/S
umwSX2oNDOntxH3fvvb6uv2W1k0FbHSv3e/3KWVGXrwfBm92RT2FuvL22mKy6LmkvfV68LfzdLT5
rMGeQCv853vsl9o3Xy+6/YGE2bOm3FMYxtYm1S0epm11X6STBiug+AYiZgiXWNILKbcZJN8WgKKY
RrY1kOPkB4qB/5dmdKFdF4SU+2q/YM4cUz8mQK8OPfUDD+YbD9W2GBAt8VR+/YOGi/LZdmg3b/vT
P89AgO2kV1KllzDXYdRYzPRuTlfsbduQtREUVvVF3wDJ+wJy1x9rmLKATN4W+4FiXT6tS0OktJ3h
xBltrUqcZ3N7mCJFZemkyXhypX2GflGGY5dWYQz0JacU/OeqkT7NJp1lvDupJaC5DwQ0i8qw3Fcd
raxCapfjxSwfAcabx5YS+f7B0HzlLfZVx4Qz5iH+P5FOkJZUuq2XYBBijDAy65yJBcPvtz/f1jL7
oLcqvajt3m22r6MfuWH3zX0htgP7GjKId06XOEdzA2b3drMFGjtom7pBE5al6I+g1p72bwGNX3Ty
tu9jfzd1UJYzmQYBppzDxU3nMFur2EsQ2QnmySYaFcM8hXGK1xB+17CdmxxvkGLDjlOyI0snfaUd
SB/If/27MG8kfsJp0sMVmmLijhbffhNBi3ygVHLed+2/0NtvFR1XgswQ0j6DfF6UH5uuio+vm2h3
tCDZawWBgZqWk6p7ZRrFl3i7+yLb/OiSPx0BGFyyth5PqzJ04X5sXwM1FeiCdhC/OHGgCqR4X3MR
Eyo8ZYvp2kRBQssYXpx+kkAItujKyBUUEBHSQIxkW1Rr9qw5eXM0R7EVGQyMZffVaAvg9jWng2zg
yvgGC64OtS3Wy/t45ovZw61tEcuehsnELY05y2dVSbpw2Rb72tums7rYMa3Jr33XMMRfnHG2gqQe
uCWwNOxCpwBghMf23aDlfbjvSmLAaKlVn+fc+dTAJAnePqxTiYEP++eHn9V0ppWvNIe3T/j6MQHc
cddR3wqbXtOBit/inA/49in3zf3zNlvUKsbxODsyOqWFtviqGFPE5vjkzvZxbWWk72Duy31HTRnB
sif9nG1fERrtjOd6lge/3a/73VHnHQJuFs1eAzu/ggr89gRvC3dQTmBTtNPbLkGag2miedSh9YeZ
wRT/tohXyoe2mSJfv71l7bTTsVXHx8zMawIDMgqxTdv7ZraH9Pu2CejVqykYBO4+1w9Kywi2LVSH
kvqGmjzSHaIyORrgyvS+OdjbPW9tlI7SzmsfX67Jl001h/u+qFq+2nWPYtZgZtd9YRX5SoMf4Q4E
68XBwK7bGzRmxznG0n5fs52Ym7TK5XyRNG0nuu42oFi/btcubMpy5nZQ2y50t8VIGxIg81wGqKcz
f+d74rPd4K/bou0jn14uj3eMx04jedT2nx+IaRvuC2gX7MRZ1/H01jX9eKWj7yMkw3ix/ao91ks0
6bC07uuUGY+vb7+597W3zV4CaqhVsmSH3r69rFq4L+DBfIJgTM2cjlGobkPnvrApI4Vv+/ZNCndu
TgWEI/s5++G3zX2fkcXJiXbSdd8SzNC5t5/3urrv/e06r6uONvkWlkBnaxmVo+zaG3CXLpwXRga9
A5msoqilW+MB7LrANjs3DqMSx35tuio13TI/oCfZhsUWSvZbINVBKi88se18Xd2PM6g8RCUYOjpE
lodqB9PENsmgCcFfua/uO/cF9DqCyG2hEDUzaWx32ttr9s3xyRjM9PUi+6F9736hxdrmLIwGRq/p
rIbQZNtOt4u8XSmJspYavVltVlo8ePvheo9n9lWMW5iMt9dg6FKF+yaMbX6Et+2/PYwqGe+zn7m/
iGYS0fHbNfeXv22+Hv7Lu2VvrzHdrD71Q/P6F+yv++2vfD3x9Ro2UEww/xD0ZM4E89rl7Lau574d
6QIuWgSzat+3L/ae6Nvm3h3dT97X3l772kBd2yREDG7fELHNxLqvqiY66v5+siK26XZffd37dp23
t2JGVP24AJq4H93fb3/J35382xXfDv/lT9xf/Nv1HSb+fd+cMlLQdd4LDdr22O6L9c+1v2waC7pW
TPCmtx/Qt7mt3aKNtwVIMqC85vKy74ITxPRO3fr3U/6yuZ/43+6ra7RLUsBZ3n6esccLb2+3v+71
Xf72+DCaULDocPzxF2+j0tvfvq+h9ccgta++HtnO2T+aNHDU+u2jvp1D7xtVtfbsUpw9Tylt9P1F
22L/8iCN8ZPb2Gseldx6bhpo/yNeu4B4tiAP+as7UGCgKbcozdxiM3sP+fbtt8XrTllpOHO1rc7E
tMWFb8eN7ZWvl9wvsm/vh1937tsqAMVAq2D2OrbiJY5CT29SFRJZGHZ9AX0MF8w+aCUNPUdmcQB5
xFiDFoEd0AwKPI992pvFOj1rc4dsVNudQahlh0GTKuPVFqxtYduwx5LrHmknCZ/fkTIF26zWAMhd
EbqrKsJ9LdmUB/Y1kY72iVT/vFei9kKVu0dVWWU1vmvoGGgVcar6ylXTGf/LPeKbU3L/BFQxVb1t
/o63xb7T2pjNI5har7Y1tOlceSxUMAd+mjihOvcUNwfHDOdtQZehuaQ9nAk6xGG25Sr7Wjl2lywj
ZpBqpYb9tpjsCJ9iaWhBXJvfxaCiHLzlQW+LfZ9FhHBAmg0TJAeAtQIyiQaUoTBRrFgOK3TbMB+m
w+k4dI636djZZuJ90a3meKnrT5Qv+Vj7N2FucdX+xexr+2I/UDTx6PdgnX06ltN/UHcey5Er63Z+
IpyAN1OU9/Rkc4Igu3vD24RJYKaJBnqR+0q6b6MP4D63e++QzglNFKEJogyqWAUWEpn/v9a3jl8b
PYv2YsJRuYyNdGQZmeEYcvGYx+evm8ujWBiuo5l425Hi7dGzZ5VbFvN9w2bc/31nbR6tl5ctzyy3
MJaSNFLM7Ij2t03+17vLs8tjca2RDeJJi3ZQ3R8BrvZHOzEpOYO5Xy2P/XpiuSXnQ+VJj8SLeTa/
/H+XW782/fwbWP7ny2PL3Vabiz6/7n/dmrr7iGwCcoyX1cL8hssTy4uX18Whc21tU9tO8yW3my+s
zA0Laqz/vKssl8hoWeyJ+flamy+8v3aNYkIgA5Va5287ZUa8i2NkCXT2afiUgdijh+2PLh6qI4AV
l8mRVrHqtWOxZoERwdtwcJsaVXdeNl1N9BsukL2jSor1IRFcrFXYIEYZmESY7rqnxfA1gH8VjX+N
YSRJSmrxYHm7wqXTZcwVcqQ6xrxE0+bNr7sdwsjc/3V/ubXss+y93K0CVLP/b+uxf6na/n/EVrIs
D+bOvyra/s//oGj7P/7zv82F2//874CW/uP3wu3X6/9ZuNXMfwBIAiPi2VjvLRNswj8Lt7r5D1O1
VM/hNDZ1y6Fm+s/CLdVezcVERd0X7/5fCrf6P6zZJ+q4qour3/W0/5vC7d+YFJbKx9Jo9VMGNlTD
pA30V187EaawJfADXvHBeRsN4krVSpPs0EruQsgSz6Upi0Nnxvj6YotuXGM1vtbG1S4OukfaBflT
rmZQ+pFZSy/awo67xpDoUYIl5D2CuPWUY2BisaLNuEMs1R+kZ+7xqT4PritvRTLKm9e69r8hh1gz
puQ3w/78xSAywKUC3IIOxJ6hCL9hZMxirFIv6vprqBv5bvCSld6a3yezsfZImIpziQZwreVdsisa
XMVdJ9xzM0jtij/3ZxtN9H9lfyvtSl5ovRd7o1NQweiIKZu02qhD093R0jVXnjmke02GkDrdILtA
X/vRp0O8x+b/QHNfI/iwJC1HF4TdJ1V/ion/2NlqQchvNJwa24XYg9WGeCAiPdDeYaYY6Du3oltJ
Rzhz2zxEUqMFJ8bjuwCl7hrptfHcSQ8jomNGpwiCuEIVd3SVR3uqDBQBtLqhScT/5pjaf0V8LD8W
wFM23iOIXHM/4W/HNHbImvPG9hpOY7ulzh1vvd7sNuFsXe1DdWVV00h/zuTDxrSuiyp5b8vhh2vC
BIxplJ7gHlEJStVb33fGvsW1tinsHi9csmsWdDYL6QctbHwOtP7sgcNE0mK9kcnRo2KEVNxTWjox
Z9iEposgdUgm9GDq8JSW+Mgje9bVRFjYUSfBSIgqzac4BwBQatGutoJmzUmnoSxzsxuTz7XazUr0
mnw0f9QH7cmggVx4050b2TkBKNa6d/Jh3VpVdEFhjNOjOzpVnM7V5ZZZkfWQxu60T8h7fdHba23R
xjWM7PG3C/88BejnWtw4JvFXw4xx8/8ARvsrCmz+fzh0dhx+5TbnMCy2v/4/nBEVulJl4lpYn2k4
AV9NG/QufULjPgIwmQQ6ek/Tsi+yN1ESNHASZmu/Hp3auknoaVo0uk31HLc4myIFy9Kauaz68tvw
ePd10v1OLJv5Ir+fio7mOFxxsf8xxrCZf1a/nYqWKkOzEmFxVXVFHJPUuiDAsTZWNMTrbrS9f/Pn
Fo7O3/+eB2bHMaGz0ZH626lf8fvHUQL1fi0ULSLH9SfJBCMBLrq1IdXSvI5tii3NmDwyrnAtzJ43
24NS46ktNndTfXAesJ6EL62h5gd1wBVbO59J3eERjZUXesWE8TVBtSsDFTGFNzqXcsqbbaU7QELV
wP43SKZlrPrrF+Jcg25jGiYWEq4mfz2AmLAQjxR5fCVF8B1bXHRyIn780tUahis0wqFNOLrjWP1G
9ARkoAnITs3U6VskuQ9xrIfMRKJNq/Eilom7QVTa3bJBzv5TK4gBMWJOwVGb0vWgEr0lcWTRmm4o
cTWM7BrfDvTUsB06xKNBDcaEmEImuD2iYsUgdTCuza2YA9eR6tR+MCXOq4dUehVFR1ju0VVLOkfz
WzTJ4PVXoTcJhoBKbMOK+lRgpfKiDAhQW2rnhaZL1oHkPCii+6MVanRVGtx9gaaba9asGr6IOQID
T/g+tDNBD586SGW2xfVf/26tuWn5t+PuzJdHMqh0kwvJfP799sNV7c4qLCLCLyNOp0Dqc7tsoPje
EDalMPD2ib4aSNQh9W78kWpu8tNAoqQn5fBRp45GKcO0b5GSqIcUX+2u1Z3gIRlJPI3nfXuBekMZ
f3RdejVT4yAJnXtPSnfEAjZGtxT22F1Nj99vrIyRqLDND1MLHFbsD2btWusM2sNm7CdnpdfjXVLl
w3lKp25Ne1Y5hIX2OOgpMlO9NvfR5FKoq9Vir1gq+lBTAoIr7A0BM8NezlI80y5wclG17IPmW5/K
6pYZVfNiOvcNhbRXV5DLSI7jvz7ANAnmn+5fDrFhGowINq1jzeSqMtPIfjvEGNyJkyUb5wJyI17V
WqaRqwrfWBVSrX0odrtsst398sSykS4xkitl3qdBVY8S+r9eowXK92qqmt8e+m0Xy8Fl6y9v/uvd
eoFGuHfGav31vsvTQZbwJ37bc7IVZVXELoVdiBD+8nKyhfODomdUzOcP9Gvvrz+5fMAIYNwWZNTL
12PG8gl+/fHRS/lnBE6nHkSE2+5/951+7f3n+2o/6GXjI5u/9fKK5davP7/c/fpMy82vP9pV5Cej
nmv6bme1rnoq59cvOwRm4wIcm+8vzyybcTn8y02TUzatrxHX+J3Wo78LRHhWjOCESNzbW+sY4zDx
VAx9vYfLI1EqImz7Djwh89gXtFR/TBnBMCPpNsrwR1+a2qFLjXNiTn+w5rfX/Rg/tWn0kUla/lEq
P6tctdZJR4jN4LjpSspT56nVMznQ10TomH2EHe6mpnjVkVMSDAFfplM3RIyEu67IT1zwK2rvWb9N
CmVj6IGB4QAXatWS6BvWTBPSQL/i/yxhkt8PCpfzsKFhn+kkRdjdGmNSvJraQAG1QAIdUrWtHjSU
X1T5OBQMo13Pe+AJLWHQ/WR2hlJcmbC3xNjRHUqJuv0qXP1qxz/qhPzz1EkusaHAbXHbbWo3dzhB
bx3YrU2aDI6vtkW1yu0Wd8vcDuE0WBeei07XKB+IrOKCZAO1c/t3M3t34bWvLexbfoxdzzKEuatN
EqYSky5nyYI8dquEN3Nx2mFjSQnxK9Pa3og4wqJkam+TnBTfNY6p4VxDVHEnpVXzObibvqrX7Rub
rIECygAGdxTeZfqWBqofiT5daZn8kVjVo05lZV3a+kMSNhekn+568vKHifQXytXAe2ix7Fg/wxF/
CkCh4huIV3QPNkXXf3ekXDdZgdZVy9oNFk3jZpjvaVsR8VoZO5yjCj5mVGIC+yoquJ0b2tqpVBkZ
0bZnY3xoqr1S26cmsu0jV+xT2inNuosIbUpc5KkpKsAeECChfd/jOnvInQIgNUwxHPLGHjDFNtQU
9TA6tVgrkh9Y4YLbCNpz3qF3LnrrIKOw8gFoAGhu9xoRXhsR4Zi3xh0dhuDQ1UnCqF5wpFs8UppE
NamLKCTpOWF2kzMUpw4hzVipJj0sfAJF8wyFKgqwbgNU2eHgq3LV9Do9IIXe50DQ7qTLP5whPWby
xbQgppYkPEuyFywzeSB6rzm7lnMsVfyT5VDPyvNuk+j9p+FE50yxspUSP7Rc5/0+1c5FnT72ANOS
SqxjE1cEfSbdN+eOqXZqM+tF0uK8kdexqqLZQyz6u6a2m3XLSg9LxSOeAH3VAS7bhA2JY5beEQeH
ZQdr23BxCFPtazM8egEaT5IRjL7akZkcgu2pGr9TzXLdxlntj5K+covUbJVM2Y/J7GlBVeRVQCoD
0xSuqoIcylrrr13eoqgd1HNooDNsFPKbR/tqIcTFTg+txo3QBqcu8Y/auC0S55PuzY0BC1OPSF9m
1Twru2okL9Y4ksmEcTRVj3moW3CJMk5SO7w38Z5xaiW4Dz9yW6EEyGRjizx5y2q9ParYlV07HK/9
k5NkN/KmNyoDoj8ORQAvjdaLcLsBJXNy7YQJwAGPuZ9Y4qnuWQ9q2KUVpxywXXEqy6LaTzPUxfbK
ZyZb2yTxngc7TJAjlbgcBIxQvf7GbwioP5r7vZHmtW/lMLWxE2CWr61visvxk1YPJAHmzNaESQQ7
KVN9mZ5du2w2TpZr+KbMR50Zqs9lu9j3ZN6tdKWGH+u5PwdR07G0RAHg1jmxHPq0snxVzkc6ptmx
MV2FYCAUH6ONAdMxdyzFgKtNc87rtMPNeZGI8Vd96GA1kjCFSvw46sJBLRgnM1ZFU2Im95kbb3p9
FHeCanPSmIeuSeKZ7NTsbLtCXBB0SDNaz9tOvfBlm5SrriUksMdzzIEUNma6rH2NgHrItAMy4YAV
aGTarL2uvY7WHfQm/SBxdPhJZYNVn7AhRfZ9O+nuxhhZNLa5d2rGCqcC4oRRBfQmccjsQJ/5DnCV
U38belc/5dXK8VrrMVazXch4CF8nDaEr5JOvN/ljEWTMQFuTOGwdCF0GdUGz3juvP8PopxNXGE+W
7p6dgP/w1EYHeH7uCjtuuhbx9AgaEWhRO5v1Sk1ue+ODE6yHKxw/pwycq7EROt28ehcxq57SuKC+
T5aZTAkbypKZ91GsxwZDdpNwt3GqlzpVH/yqnL4VHjKNtIz9wku0lWLYb00trxFDZ5VPAC9IUnAc
HDQl6RpdbrlYi7J0O6RgNQAzARQVcAcVORKB4cJAi73DYGjMoA3jUVOyiAIOdspKV6L1WLZPWCwU
ZjZkaOVK7Wy91ju1QYV4tajvnEQ+Jv20p99zUfvgZ1ekP7VORL7Wy701TflK0+QbHPgCOT+6rtgc
aj8mAR75fXepIe+tzQEDWghYoLWKV9w9DNL8yP3eQqPdsGqKrPoQ5WdBT4ABJq4M8/sQe3tamtob
eqp+46nmcOpDT7kWoqRlMO+xbJa7KUqXm2pH8hQAKNssL5tfr3Fgvrshf7ufJuWhhV6wRyvi7MI0
TJ7iVv1jeQ8xjBdYit1rzfV0a+aqfhw8R7lhiitW0/wehXtPZFP7aSdpvC4tLbrKthTnrMNgZXiN
8q2ntba8lzPBtsNn7d7riiwPLMXyXZcP5SmJCkzhTvbhEKj1Q8+1E5Xl9k0xwYrgmC7PlF2Gi6JG
mEnULn9X7HC77Mqhz/yO9ODHhIAYVm9DSgDa1Nw36BvQkMzv1l8SRGvfdYcOUgZ3FRS52x5dEgow
pHRkIVfemzXvCRL20gdO9DZ2qthINYzOQ9dalzDlklGZ3vg+hUDENZuEMWIU/LGru0emPCfJqnmD
K9HbQxTU7tUO3+uym2q+ksRlfgKuU1dGXDS3MZQatLa2xnvUxC+O7r4se1qTeU3ySH/tQgLeYkea
p1wR4TVapwpcHrLQlPciL3EwW80PN4QVrtpG8ogRSUEaMOp7p7WVe7MGtrF8FxOhJX0g8SlLz4QC
5Ua3zim9o01nZdurTcsK3gXNxdfWsvqOy1X9CpWO+FyNH1Od1s3VcoZkXap681GWEi8EuwJi6nyz
LK2HKg2yvV2aEEW6GACMAfJn2cVjtutGLvZsK/ZWrqaYV8+w05OikMtRu6X1EnjR47IrwIKHAcf/
S1mTRNhUVkmadavCf8gVpmqd+dHim/w6kLT/fGzW/YMWTGLvhlG114ZWfQjKvv/6wwNo4qpzPZ+w
cvVqCbg9nTZi5FJr89oSwgy4Iy+/D+arMmX6B9hodV1DcjmXWdledaqDXzsUyqkxzOwziYG9KkoT
nHtFia4jn5F0RaP47sECagbtM7exwZkwLi+jORiXvtSi9fIn8pXs+cGptgbKwW2nS2A74jJ0dr6u
k9H5xM/19VEaOJtd63gXl5SDi1Z1Yp3jbl47wsjOQb9f9mLKZ61a/ta1lIoBio8dVC9xP0blYfk8
dkCLpSBc5ZpmZnsmJ91Yk2cuPnoMnF8fCEgWdlEvuI6VlpzV2vHWRWu57w7/rGUP6hBALN28vjF4
Wqdo1DHal2P7LqT4+taWN+QrFp3aLWM5fYLxg4OaEe9bxK9yeQ/RhPGKAxTdha6VA8JmaJoX99/s
uGRXjv0EbcLXvUDcpaHhHqcMfuloZtG3gjbX8l0ClNy+DtQnTpSYtUE9Hfu4QONlESmdSHO3vE+r
WEQiOnZ6b40NbTauuVvbVpK3PiwOy/tEklJClDTyXuhKeBwR8W2thNOL6cFx2SMN287HZ+TdT1hO
D7A95DYhXbnTnfKl1MKVJSf5Ebupt7YwYZ5qUgQfrFr9DohFfnDygAoKoK66EbN9NaKk4cwvUHVY
d6pjPWe6EexVm4VNEOnDuyZOywt1C9ZeS13jyPU82xgqbBrbLZ6XJ6vSjSigVvZ1AKxODiDUnOVd
UWA/DIPaPSWNsA9WnZmbMo3HD1wgOmPhRyubfNupUXnwMJQ86xT4lo+v2u0AKiY34IwG8qZlseUv
b9j38r21nPSxE4ZxjEs32SyPF5ikMvya36qxZHZSJHAGpKW/TI65Xz4iVohwPYSjdk4wEN5ZIXSo
5ZV26s5MjMwlGdjWT/3IWP31ROCt9ayL3lzZartCaaad6tnpmxrjhZyPJUnF49qdoPIjXQzu29n0
6Nks0hRXeHdVobV+LWrtDvWQcZ7aQVkt310C36XMM72UhcX6TJPONpHe9K1Smdp3I1DEef5jm0G6
kVUDQDgx88fOVb59fSqdHxqmw+GmxpZ5cRX6AssTIpquaegUhCfZ1aEllnGryy79aFFFzZ+2m/CT
1SIGMZfBaiv1gBqxXj58HR3RFSua8YKxPHCuVkQE2fKujdY9DxRGH9FWZEi3MSwuXyJTTjoX+nc3
JLTTMAp+MrK0n90mZnnKP1jRcE8tP7EOJtht+dmNLktDPdmpevRdgoB/CLVUHsHoNRuDKUEbuA54
tKzz2y6rDk1iv0N1rfa5YdWXkvgxXyuMfocv2LlUOOi2rjNOjIQ9V9XuwVOt8pAAGfAHlcWqZmq7
QTVBvnkgf5n5ubeknR7GtjEvpSc2KgSBXcEKlkvMJ0JG5U6PMRuA4LFWvRjMtSftEVap8u64Fe0Z
MGas7NzyuXS9Q5wM0s+D2jjK3t03BWvAeEaXOAar6tAkLNLDla9Nev+oZOY7ZYx9lrjWS6dHoJP0
fib8tPo2cjhHhVVJ+tVoG6Y2rU9B7WDSnjdhrido86Bu8U8rjo4b0/9ebsqlS97rpwYj5M6dJXi/
Hv/7fsvOy8aY9XxfdzsTngBOqeVlyxssj099w99Ybv56kGGcCD7HMkEXzMpsjLwl7jR0MSZ21V4R
lAvA9154r3IlQZFv+rR4KRygj1iktVWENGdXuu1LHL3ldLiYEOdQxWzET6Kb9UzzJu0AMMVVz5y/
gKqtBYJmeRtzcFVlbbl4+V0O0TazPxxMnwfF02YhBKnuE5qS2ZvYcRGQycbtb44JhGPZoR/R3qb4
etGCs1lupSeV4tTekPojBF0Av6h7W/VnSRI8suhZ3rNsRpizkwVXh26MvvUGJAVdTvxM3b/FAjgH
zIhUD5CNOGJAv1Pfcsc4O2Ejdsvh4SwTGz0lYrJM0cAhkgEVWffPy5ejOloh+/ZztWLkGEri/cxP
lMjlSWGlsiX14FnrkVUI0T6pSSTBCfICRDocK01VJ0ioAL20Utkujy3PFoIpum2QNtiN+KwlRXqn
qf2icNZMFJDbGKvlg0WQutcl7C2/zAgcA0qshPzTkEU3TyLlYUMod1Ee9JtS769mAie2Y2kJRx1F
EypM10W8XY0Iu8uQC29ZqPDX7A6bYYpsjOqV9fX7+Hp3Czn1cfm7eax5q0TiMo1AyWhBsgexk+4n
rStwGyNCBuGSsVjuOoJBKDkkcab41uQoCHgTserb5r6D7r1TIxqpiOQlGD/nbCtjk/txCgOELjQN
kcpTtlMzvMRmvHXK2t2XoecdWSyaLdLMSMV8BxqzOTa9pAjZ47ezXKn5ydzRq6qS8TfRx40WGfZR
kcH3QYgfiRPkKwIaZ/C5MQc9VpDx7Vs21eFal8PL4kRY7AliVrAst5pFq9IoQ7FtI7PftKk97YvG
eJliz74E2dl2O+cOTFB0AmjF/DCp3EPHSy9i6PtVJjxz29QkTCaJZW4SJ07WsRZ3u8Bp9qKDluMH
OgCvPh13loZxyOi17qrEU3IIp/6ltbrp1CZGdiqEWT2QDYOgbwzti2WXxjYxgIKMXWStaEI62wAM
yrHvNOMYyNb3RjwgsQxYGnNpWJEEZ+xQExQ3t7O24M2DU0g4hTqjG1RIwjPfOi29BGtEVsKFzaYH
paDKyN9B49lRs02jJD5qIx2OxAKHmQ2atq/yTAdg713GtnKAXSNETxeHZleX2U4YAJFn8feyyQE6
egIJ9ljq58XLsXg7fm1SRStWQ+k1fB3lO9HQz6qH/YUJWHBUyu7FjhDepZJmAwWRRYu9aPad/t1y
U207Sv0umsVsjrBYgrvJPjJY6GxqZv6c1xBaIdtygHQNkIsBYXUm+v/akFfT+xP2Fx+j2GcQ5Z4P
5qjAqe1+ff5FwS77zPAhAUfranbuLBtKTt0xdl68spcHUu/aY9smN9Dr4Hd1nDzLQ4unZ7nVe3DB
Zy/F4pnIJCgif/FQLL4efTSUjerItzClJ0615i7XYpUzMYTQ1wXg3RDkwi5afufOyph1Y8osCsPU
tGrDST0MbjqerFye06QEK6YHTI5mzVSded3XZrmromFBXjo/o1I+t8uhPPzyJ+WIF9cBejIuIVGA
mIsNwrlskxe4G3DdGivQr9eyV5+8hlE+CvgIy8ZVnT9vBf91izcjf6Kmlw+abji2tjYcl1vmrOH/
dXe5pVbOOk9s7Ns10tdlQzoB15U6fw5NWL7RLOJaNnnNOLZYTH495gLL9XGEmavFcAKVcPbI5AL1
JiYyhoPnLrQnWqAoDd3Zp7Jo9yPAVisrr+VKMR0JvoCVpFZVJ5KRQf7IHFc5XTdKo2RdnHR1oAxN
C1SHblu+mP1EocZU74O2IGsrqMoToKDIb0fGi3DuwSotQVE4L2mUcqyWjc1s3S9VWDnLgeggz1LE
n6Gls6dm+TppwzkUsFxXlX1huN1WxumHOnsaSPdY16M27BebxDJsYWqk8EHNkEZIcEd5DUDPBA4i
jAZ5tExTHhG6BHQDhgKzhacCjMjDQyrE6sszkjucanqh5n/e90DthSQ9HQhGIX6BqtrKzA2Ssz3E
qk2xyQCaH6kV8GPvdAMRpBMWuPW7p8X78cufsNz622OhzQ/Ra2s6rvwuurb0NhVqg0sy5QlwjgbA
QZkWZ3qFwDc1F/1j5Lr+hBZ1h028pbvLYkwvzae0ALWkysS9SVvfdixzP+jBzOGYEGa8FCZdHgBP
GmoFIjUAjw7ZIiXgkMeNcG87U3o2UPEcsZtvYxnV716uX2JarE+51ciT2xukjz1Gc3hNISbvWqAx
KA2lxytHQxD0BuZGWuKQuTSxG+NwvA11BYS8VYp14No6BULPJmdaH2jTZH1ELVa3zppV7vLUju7y
Ic1hL+h5u47ykJJyMi9XHOuK4mW416nwbqRbq+s+G4Z7fMIsozRw4RHWcX1Siru8KagS28ZdAK9u
pXu0bpo48h2KL2+EZrV+Xs+jdSL1Faye9KyhE/M1GIZbW8/Ss1OFE90ZV1/3eeg9ZX3yo1GD6rLc
oxbPFLBkUMkwBq6EZ5mvsiBzVXG0985U7I1haqgv9Dx+hQm/WR53qp4ugg6HzDbS5qUhi6IsE+vB
G8pvzUjes5ca1JTq1t7rIwIYfbKeKvhlryZ9/kMVa9m6CwvxWmqTtZZhQVNoftbFN0viEhwYXIVb
kcNQ9zMtUg5qyRwXSEjz6tgBhiPP+6xNjf8HGuw0h/Grqu2M8oSVMciH9praibgtG0NUMeIJ6WFk
S1FKVKX20SoN4oHcegq7oGNhwMSDeIzxrqPdztrjpW4V98UYRbwvhvRCIwW8VRnpd+F8a4ynfBPF
stzDDOHUwb93FKk53kdZo6yInhtXpIOUa7RfLYcaBIjMktHvExWZWzUFR2diBMq6sTmokaXvRZH9
zJtORX9aVS9en9LbiAXFNnNS1rqB6Iwgu37LvKH1IcnHn334SP7EfmHrSDc+CoLKQb6F9RNEgOxQ
yL5ZNdYj9WT1KoRi8SHgvCSaLdHIiQnZn2wvUYbe3U6zwM+SlEuh14r7ps47soHK4KeRtvlGCKRE
G010h6Gpq5eGBgf+3uxmTgmiL2lcba94oDOlP5FF0z7ZMUNDArVmbJNDIztxK/gWtgPIqjXa4ryc
6bHtkhEFwXGk1TXyGv5rXOoKmM5Zd0HIflnuaQ6iPUWt6dw4ta8YYbQygim67RWZma+OzHbNVOaf
g0edLeiTEFKJ/FbLajzTFqX2jdH+4LiWfm/Nm6mfzlZCHT1XzZQVi8P4V/Mj85KsvUP7BNsC7pnW
NMM6Duzx3rCm6tBHdNsCIyWSA7FIAVLxpAfMPYO+MN50ipV+hGDegU706QIuUoLGp6/dfUN3Za+l
IDspICXziejIO8uu3fdwLiVQqqzONIi6meVpb6vUUml9jON3N4OCS47RN6KeUERlEbRDF9RSpZZi
q5hj+9jmBNV09RR/l2G8doHK/VQSMuq3Sg/Th+mZeyyrdsNAFn1DABluCdzKj0OnevfdmLAukq9L
7HxtqTENRGbvOoE+z1ZQ/3l3eZYOJ01Si6liKYL60ZYMznI030xDkOgThEhW5rt1I996Qtv3iT78
IcgWuPY44MLey24jYoATBCwmuCYVYMvO0xtVS/KumpBeaTxSN6G8q9rfvZz2PRIPkm0CGgF0SUag
u67zQAbB3IYpa980puGp2FlWaP6htv1nSTP5tSjGfo14J79lROH6sVcQftHE9HHGNHkb4maLNjF5
NmP5TSXx0uf8cD904d7Xrl7/JL+b1swcMzGVe4o/xBgKMJVWNePQy4wSqUXgRTqG4jg6tv0UTKBF
E2YEgGMnneBx4mwM2Q83vJnfsjicDuYk2os5OWvNTqqXipE9T8zn3raHx5xzvjDM9hYrRDIpo6sd
+BGBi7VIymhUYiE6AWp8NG3rVPXtY1lnT1oNND4xpvcM6pUBXJN1jWjjB6EIbd10MLbCqepfec1b
2phkVpC6dGtoFa9qOCErQMaUQMAFc46a7utUSteH8ZYKw34z6PCTyzOnk9+MGkIhCaBbAGwkuBP7
ZFBK2lNmileWPZj7oi/U+fpabpSWgI1Ipy5jBJm40RVmwdjrcmWCONiU+K4fm9H0fFEW9jGDaUqy
SukcIUGEB6pH087IrEuSqtG3KEwwE2bKZ6SBsewTydo1HJX1yIj8XcgfphzowQ5GdTEUs1wVTa9d
RdK9SEWHGFnm1jnpxHvTaKBlw6o6BnN903Yb68P9Jssq3InWgnqp6dnJa3PtoeDiia9ZZMx8C+N5
mpyPpNLA84JKtG1QiRO8sQOhh+D/kyTZiYnCnFvW7aG3DNdPGo/VGWjtHW0RLmJqOJ6RylBXiEtn
R/ervJidN0EfVy4JIu0N/eLqYc5pAMdU6qs//4OEOK6NUH8CdibXBOmQxkM8BmpkZWcNUXZwy/mo
qAbkmNg4qGlWnaqAPq6miZnzLuGnSuWqtf1uuWfZoNG5poiLgNZe2lMR+TS31pYTGz9S0pEaSzOB
oJruJhRYkjPhfAxIYic/ZSq2coqovrYtjYy6np6FRHhBBIz5zeufiygZzzbZjAgqhXIxVDMn5VTM
UiL1JPLpn5um3DlK95NOxt2QBAgLFYOpRTzJk1KOZ3Lck+dYGR1kUWOE7T3xbmPaeTfOyhHxtwbZ
Bs3WT2nh4Esic9rTpkoes/zQNMI9NjAgjqGqPJLGxK9QCCqktj5dyyKFX8ZSTEgIblPQRlsMKtNW
h9vsL4tpkXftKcj0wzAI7zHTFAQwcXzX5cgepO2JK0OUU7rwslhWVfM3RP+kXOqACRYepGR4ztWx
u1C8cK+iJd0IXqP10gAkJit98mWgVQeaxtV6qokGiAte21q1d+TtnlN1eI1ZHpJmQAJfMBQbiBgV
6Ryy/IijulibyWBvgHEzQ8tpIPBtsotZDb3fUl84KsPY7sho+E6F99ZmsX4/pKG7TSmPrSsBqBEr
VggclqyI1hZHUHPihcBOyE1AwvL5NOlFUeJEreV9Olqf8PjseQk/3COxz08mU/s5aCNehyXkvL6Z
v3nwHBpAueZ4h+/BPKNU5J7cXH1TxiZpefeGUTvQvPv+0+XCYndetKFelCEP0uI78Iv07wNlDV+0
e1aCZJOLMuZSF1BRmspwBQ0HvniRJmdLGI+mQ5fFjpXppisxaElE2PvQk8E2o/dBC1985ANNoK7J
/6BGQ1dNc/LzgL39+L+oO5PkyJktO+9FczxD35hJNUD0jJ7BfgIjmZmAo+/c0Uy1G01rM6Xd6Av+
r/SqnkxTmWkSxojMZJIRgLvfe8/5jumKx8YncwEOcrV1fAzgpcWCPbtOvgcMOoXSir2dBjV52/kG
vMUBi3E4a8McCqIltnZiL2t4Gq9OSWBqT7++7DP2fLcPvnQ2Cx2P4a320nPrdfrSVm5wFqbVw0tM
1H6qRLwvjNjdGBXzVFMyy3LVewHPmeFtke9Hz9h0Qc8eJuI3cu4GfuAI1be2xLPUHUUKWUPHcRI2
liovRMjIBT8C8yeDUohfmx/Keo77uUffEF/rNLsziod8RQPLeCyaVH/kBm4xP/VMRm345hP06R+p
eFEm7UoTXbZ0Z0XCSJDcubC62rB/IIuSZru3mr7d14JdvmqnXYwAf8OJIwrhvOYrvYSSlvEn+9Yf
2z218klz0WRF/fA8wtJtMmntOJuUy9Im2mdOE5JN8/vu1r0nfZNeRuk0ez0jXywxs5Of5T07nJ0c
6XyRO53rySHL841d9CRZigiAV6Fdong2wlFxKwOIdl9JTW3SUr708Vrkojj1vpWfNCByu95JLj8v
FRkpPHNhLsw6n061mT1hdPSelN4byEuDVyVa9yqaVzVuRlonj6moaAC7sOAUSUWr2s5WfkWfxDO2
fXJHndUz1rG23MSA4BeFA88xrT8sl4lvWjkfjiubx7Rmte+Kwv3SG4MIkTi+ZZNnLqweG00sPtBE
BiBJ3HLbx/342qNLSssxWIAFyUEL2t0tc7hgGX9s/SDuoHY4Ma2/wiKmLSpvvBv3lNs+2aOECePp
i8ggyl3rY4yhRadjFG2JCxofhMiIseKcU7VELHCWaT97ZMVKz0okdp65l8k4Y/zgnUgnOb5iPJnD
FD0FAyZvfOXMgpAyah+lbWGvjzPQuXyaQ9kGK5JM2q1DA+PeO4gJCONBjOC3HXJPl0HcQ9Xpvaef
h4zW7mS24SCK8XUoEEM1aZyC0E/wtrgBFhwN1mQi82MXsR0TBUQsA4ks27xP9Icsgq1fQIX+oFN1
6a3oTXO0LbW44mjFUpBKyldf+vmp/DAnlrtUxgRquj6YNMY5CFKIUCpzlW+wVad8slP21M8MagIq
AdVoIbuUcYpqraBjb1Ori+KJbA1Q3HRr0xjpdk9BE2Ta9CBkNyx8EA17sPgUKrGOhnyAdNwj2it7
wzhOHWVmlXsNZxMthZw9O1yT1G3jkF+la/dHkE+H2B0TSkowrXPBwFlD1OJ5aLP7uoGrQOM76LjR
MuIl7UxwuvaZUeFgDR79DnhtHn90lkdYHFEVDznHETSiVfQyj5DLXyjyS9wteXlGYLJSgP4PyQZv
cHyOkyZ7dhKxVIY+HBvzPg0sOuPcxra3A+b4ZrQJsQxdvy970ews6ZbPXmk8lGOTMpAB9wlIkFgd
PxVf4/TQk1AKt/2pGabhySRRCLbkL0ZY/REQVXelAiZBKgoiGIYa7YWCKFc26eboDQxedbIq0WZJ
RhB67y0I3RPbrCIQg8Uj3/Z90HLA4MHtMppj1rjHGVQcnKxNt5yBjP04jrTPKofx8KA7T0nfn+PS
Lj4D07cQfyFIIYC3tsiYUTKr3ss6ZoDjOb8txuxuGZAVYzmc4sm7bUoSRQqnMo60qfQjZk79iByv
fxha7dCTEFTSlnr31B1j3yeCBIDotacnvGWCR7uP8p2e80W02Jgaq3iKelNeodeGTlEypeccWuit
/ik1H72dxsxYGjriNqamOwd7KnLswnrRfQtG56TR/s8c84XYLZa4yctvQ2HQqgdmLOb82auR6WAz
nSlfu3rNUNte09dryWE5dIbyb4VXH4mNWNG0wnpd0SSbcBoLh5WOQJOI05tO0q9JV+c8Kj2mJuhe
3a6yzz8vJQn0yrJS9RZGNj1Dds1c6GQO4T1Y9PVAVxOZ5WEynW+bltaiktpr0cwjBvNmuAg7Hi8g
yON1gAWQyY1ERMQ0OXV8dP+jnr9Q8Z2wKjXQUiU2u0AHPo/wcsv03aLzERN8YzZnDwlE75sEM2DX
euzpZ+Bo1J49CS2pc+w11rR0bWmWd3SlIGDVrB9dQrfXpVYtTc12aG3lDEUmmpMlTdWtbyTBBm+j
udTy6pl4Qm6+ubg0OFNWIINZY33jmbi2ZhvHGQcGo0LLMJG8mck7NllEqyqaY3IVyIr4eRABdv6s
nIuCdar+LArN3f88aF2PGAJfIC2XIF8ix6aNUDU3xP7G1SMxbasLoBQkiJCe1FKHIoAQnNpH3yb1
k9lB21/T+0ND2oBmo0DySGnqmaouYY0lg569G/CCFtMElti9w1t6Tiu0uq0UFaeWormRcWgVabll
Fm2sSOZwFu1Ym2fRQh7G7ddvlUbbcBq0YQM2y1u1dFIx8JT+QzlAqjJEc5Ou5+9pafv7IE7Itkxn
oPOkeIYkLVYHoZXzrUuf7Pu6GxvC3/zQj5GGUMh3vbnQ+u4XmZzR2SZ4h9zgsX5wcsQaLhSmLSp1
+N93FUz52UVFfJzUjxh0kudBcGNG+rOlZH+MMqRXWWNqO82IH6dZ805jJd2nqed+FxjF/qqrFbAS
YoNYxWY0cH37ETRqfh9dalAnskgPvD9FIHJwqxmNOC2CUK/KBAqZYZ/BrTfIS2d7UTr1m9X11mUY
fg2DIS8zIUxLVaEGkrRgj9SSgMO9CjvVlFOdBs3SR13i2En0mtoj4VKDru9MIS/caEzyTV0tI4le
1G0jb2PcL9WkAvePJ+JhUE23ioDihvDb7f348zCe6PoArWG0Sj40cp4tetsHNzP1UzGIftkO5Uth
DmQolb717jbztpgt99q4GAeqCpaB5f6y4xhdsUzHR+JRD5wOgu0gSPpMqyx9ZhwYnMRdTu5b7YPT
crb24T4+lqSd1C09vcxKHop7rFwaheCZ0UJatdyU08iM3yx/iSam5BHdKU8HItDiRO0MGioPAE1D
yzaDR3TT6cLIEnv78xSxl/orsHj2jQORzGjWVGstMp97xdL0I2rmakWn1F3AX9WPla5ILhlMVvSU
LdGw4u42yvdCM8Wj6XXdDcbERovN99LV9Wfh8lbERMT+9dXPa5rygfoW1sbrNeSTmK5uVh4caaOo
93mixVVPCmETWVolQP57jBlLhoEGCTOqZIQYTx80RolDa8ebaODOqzzDAOAiWJZD0UIvNgmczGcS
sDvlPNs+Ys2pcvs3fiUGYyKtiIr2n9s4JplCVpvEmekv6v1FzthPGLNQtvcRSEInGf2vu0vWTD0U
2kmc73IdzZMOhmNHNy56sju002biPnhJPp4sHbNZIrq7cwCOOCZbaEi6ASd4nVs24ZK5KpfkV0af
vUNItKzdN5U63rrq3V+DR+fXkDnKFxMBVgOi+5EWMsTwuczeES6+xgwn90DXOdJRje/ce+xFFWjx
lfUTuX2GjS9HbkSPklFB3ozJ7eeBKGzsN3PgPZhD0SxnL5iXQ+2Jw8+DkAw4msT6/OngJugsDThN
y1rK3yZL5K6JLz2r1zbTRrklUpfsFeQ0q4hQLC4ObVUxaUNebeCCFA1wwBl0OUqsJmyigqGu6oml
Q7hDgWfT2O69fqOnGv0nW3M2LrOvrUPbd5G1jPHAj1ECMZnc+l940IJrT4Nr0eV+sWEc0K1Y0qxF
5dBQNqy9c28PN/Zghj/OuP9nLNz/X9kLFspbEAT/d/jCv/2P//nf/+1foeX+639ELvz9n/2duRBY
f3OAI/i6azgm/kKP7/jvzAXd/Ztrmaan+3f4rX/3Dv+duQAR14YZQCgcYgZDNxxszB1k7uS//RfT
+ZvPMcX2bZ1GsH9H7P7Lf/1PNu3un57/Rzu0Yzv/5Ho0DNOx8R2BcCcD7b68/WfXo95rmmoqnE12
2qqt26lbo0jS7GNkEJXnHnEZ0veL6scipsEfzNOhlMFSzOSLTvwVM68PDCYYKAegIv320XKKzxaH
NVhAb4t3gKw09YThiz5nkFxrx78N6IDaCup8MjsMExLsTrP9nLFLLzLd7A6O1X6WOlpgm3tmapaj
MM+u4RGFZDwY9564rKNt6+drT3avLAVOaCcMV0jWg8TtXBurOzHRZG8pB3rZQGtDrbEuuWSvZrLJ
oT9bO2MPLK8nPxb8UKt906yP1+xYZIy0XsioNzQ9w1wOOB7y3ChWs7dj2kisnjDqlZ9heTDkS6GL
ENj7wC9WbjRNPHWBeyezoEWXKc31hlSjQYzmhqbpopbF2o+6j8Y31rK1DxKAS8j4cAe3sKfCHlAS
GMTSK48qLW+KfTVo/AAmhLhaxeaxKCZ976XY6e7P7LExjz9fGS2RAajsj+zpxmmeeJ/LSgRwyoHh
hKbdHXTHGPcdno3lNM5Ygt1AO5dOFV8ia47vzpZNWQ3zYZ6sdIU0DcU/qtsLR/B55WNG++uprKLm
wigyw7uxtswpWQlH2E+e6og98ZRNuaASJNnRaxyV2lkP4npNFYvGU/Oj889D60/auTarm7K+QAl7
2wicvBky95lPRVzJfVmYm5pmiRnqLYe2iE8ZsXpqLywifn7ObximKsIOU9NI9hi3LMhZhrnotcw/
DKXnHdrJCRNtrBENjN6BSWy7zPk+S3GfR4+tJ06CLYGUE7a/PsEX2urmuMmH8hK4unZ0s0neukkk
mykGtCM9p7+VrWNfDf2kyDS0jfZZ1yoe9A9cYtHt5wmRn2vGO+riwTsyhtR9Vky6MXyKN53O4t7S
Fcc8t0vfMJwB0dMdd5V21hu9mekpsvoXTvfqK2UnCsfZtq/KjYyHqiFuPIn0YTECkdpPXNOkNmm/
G1fjAh7rk2owd6mcIYqux+VDUErnyXStU+Cm/cnVwRlQW9xGutG//KbYxUPN4boq6XxpbvJeDdzi
ebDBFV7cQyHcx2TI0g8jImKbEsK/TRgs4T16ybobXPLNSjXv8pSwqIbP+TpHBBSJzHc+/Dne1VCL
vpSJK16DnzLSPOu8at4maMLXfmd1b3TkV3nkmmcnQqcFr8TajBrIi4Bc4pcs8+11XVT2yido7qXI
LH+lnFhf//xpMJgbRvnk9tiev81qOb16nfHK/lldOtuKw7HFtEWeKvrxrlO/ChS8dfSYzWT+oCcg
yFAFp24sBLIjN6CQE/4hMfCo2WVXPyUuFuSU/zrvCAtq0lk9+VHbPXDAecaGT3c6jz8LTUD+iElD
qCh9KVCpHc2CuC2fm23f1Jb3MPqoYvI8GG8VuVe30jS30glycpNIiE/vrw+Jmle9mOBX3v+Ghzh1
26oOpySIcobT0zVrvfHq2P1wLIV4+MdLfJbZJtbFXrgu2iiMfa96DUZm9itOE/enuFHGsE7ueZlF
vG8HRaPXyM4RtNOrM8vseaJF7GbDB0PY+Tg0SfnExP0kyi5Gw8Gze3Yg3IA83lI0LkaOzU+sQIJo
rSk+TCLTX+n5LZkxOU/TOMhL6wQvDuI2ArDzR9jn+bWvyAceOgKm3clZ6WleHO12zMlDxAdhyXQN
2prAknq0BAXGk21aA5ENPuc8L3Jute3SOMmj5je1Lr5WRcyAZy5djbCaOc/KYwlt9MznpzFgVcnG
m6JyqwfVS2xr3U27B8NJtssltv167dW12NaudY51JX75vnH2OTh+j2tpuDuUO9Mr/h6gbgGjl5+n
y0rRH28l2ZdtZ3tvOVcVA5zs1QYUsPfwhhHNVfhvA6CIhc7lFYqhJnvAjas3uWLLb9/AT0f7XJDs
btT9H6VxP0EBOtNzUC+uZmlrXaAfaRUh9UHQpaFNSNG1RBsTBh3ux6j3vKWvGvvSTl25UDq3MG2d
KpQBvGsl22jr4q1+8So+lMLrBYVXecKoHJwHHGGLJPbih5+Zk+fQ0kny6c2McK9xwBQMYCt59RVT
4ntWYjPYrNURijOnqvKDmfaHrPHVxc5qjds8la+to63pIJcPLinhz2PHcMz2ym6HeFI8m22TrYTO
b/TzpxgHSJDkRFDMOwo4VC6u186MQOSVBAm5/+u1+9NSpRVCRf0lwt159O8PP18NJT/PoByIIGOm
mCWYav/zVZajQMtmRpVFEo0r9A/UhyXLk44jY+kLDvTCNOtlmt0lyUHRXHJ6SV7W/aEBZmwCJetF
bluY7WKGQrabP4gSSYDhQ2qceRO4fjC9xnAqufAtsInvhB0Mu0zEDIB1uSsqsZ60lI19cDjltF50
qCnAAZSkJ/OhztpLofXFVWOVxQCFJFNzfxszByKbTWFT3GMrM7Nr9iqrcxDW+g0vPzVmGhnb2YpI
KPPbYF1l9Y4Z03scFBsjVuZqhNe0dYb2i0V4DqdGC850yToUi/gBvSw9Knv8tBvssbJGQeGwP8iM
bL16ugmVg0hRtNisvue/ZWLi2Xb/YHnfRKw9zWnDipotBi0xwo4mleHMMV80fyJhLKQkg6lx6bN1
vXHReiLILFP9ssZpx+ilCwvPEGtcQE1Y2SnVSOrZC3LT3jDch3oq6dPoubn23BGbnaiRNdN6qYP6
O+5QWXC3vmj9Pb2FyDjnHhtOCDVOgxerMb+NghGip580PRoX0n7362QzGP5VIgSgYh1+e9JLmNMW
ZJoK9zmW3Quq2w2xQe6mkYil6ul3VjNgcAiWlIwiaOl/q8pViwCXK0cNzxqMpU7wGp4dVLHJFTgR
GehrfdDBYKnog4KxC8tfUrhczL1cBG3dbZBFETnTGsj24JYMU7IAfEJfW8TfJk3cUC+cax2EfZN/
i7R9m22cyLmi5dDK+5TgEJHM3Qw1bSfHeK16/RZ52WMlcSAXZCV5+p+BYM5hesEaRZwgDuXY2Uam
9hCr/hzNGiNgb8nVtJo5/83qMnY+lMyC2XGiPSpL+8yG7qrHwDoyAhU1dzvRdclYiRFLjE8IJuAK
azUJxpJKN7nbY6ndq5ghmsofS49+NxIu/A846Ky0WXL3owXy3W93+InM5ZZs011jOl1okfI4DgV3
tuUeGqDFsd08V15P8CZ7PePXujk3sQ1yLOkOnJ+yDauahzo2HI3xZJZDwNhy6JatYlbqYKHXyZxK
Au8Mdi20aKqUXhntzYav7sduobPAFMwRZVSe8kC9e0WzB7D8XfZ6vem06Unnflz27ZDyNlrbwpyp
2puIMCluxEA3FhRi9OOD6WJMKBGtNCtJBo+A8vDxtIm8TeQSF3qahqWvAw216hKAkrHmUk9C6YOL
m2P9Ra+sU6Z7cI0CS6waJ32fG8sLOxpfNC1jfDLpag7MkYOceukK6727fx/DcN7jNj9ZMiLO0c+A
mia/G5t7xNKab1UL0nglkdzuM9onDDrGV+r/Yge4RC2AVKvGLEZEdNn5f/xi+rJd82D2zEv0smjJ
nSCkrCORnh7eEmnBp7L8l8mwfyt3+D2J5mDXv7vO1gmFJe+qTHZOd2/XMNhOHHHth4ypjlN/GpVb
HbxkYvuaaqYYaahE/YFqB4Jm4298ZyRMMkHwp96MQb3G0nnsXJdg5OCam9i3K4vAtQJZkS+PFUhS
G287RyMzrFrSww2r+bkASfhDVYduS8mUvlbtntvM3ct5WsWkIWqMGpgcMBa4MHTnpmxLLpIZk4Vl
8UwbLvingAjZHwi1LjH7r6sh8KjGuVqrTh7izt42ykpgiQi4Jxj+i4tSUb2R8IfmGIJ+WxRnhLcs
Wcm6bZnAaBIwRjOgZPc/7AyOaTPPv4nu68IW81LH3Bc1Lup8EtmUQH47u9nWGsS5I6d+4xrq4k+o
YYlHjQK5qzQvXdvKaHA8dKjBxFE2CpMh47ONC4HCsBt9OzUO2VXVJ4IguUNmbYQl+FyQVAGm8rrl
vIE6xqazy5bEexDMY3K0aV9OUEsuXhs9iar9k01EwUoFkMLK1xFylu/4Mb350rohPBSA5qzXKGJr
j7taW2rIyxU23DWnrG7nBFxSZYDHnA7oGUb7q5HY+WFoTTR9grjnDPVqu2wo5baBNhy7+6Bdy5+E
xQTVdIhizS2QghLuYNTYy3hiNYkVza4mAC4zJcEakiPIZLp1G23ERilt9yXpcZ46fnn2sildqwB/
rR55+4xPjdjctXFvn02Wile1np81jbFo4/jnAQgusrdi7aZByqGlhXyv3zPPWPoXDLw+3NaTO+rE
nZMk0WrGNrttHTqAaWU+tAVVPDaiX0aPg7HOYRIOAe3+2rLBLBYT8oq+eeuAhvWtv5oo/G9Zga5x
jtxP0yK3NK5Y+z4czbTRJqLEYQBvstgROE5a7Ey6nHdNpmhNWesvmtZ/dOlphzGmGN0k069rYfVo
kNjj3ifqvLySRuguPJrCnaQBX6YRgwhtP7C9+kWAC76Fj1PWk/bcRdNCA8e3bAPx5uR5vm6d4QjV
508yMe6QhNlt64xQOqOxKazhnXR3x1l7N6ClOeJV1pJ/f/7zohW4r7DavdXP6wNRjw8ELvyff+/n
j1NdPFCNNZuff9piXiRGL9n907f8+UM94kRojzqxm3zLn5eGRi1HWpFwy9loIysu97o30a0v6KPb
DGcsB8VsdUonGknl8DspOMz2k/5Gw+Modpjzu9DU+l3V9We7b3c+bR8wNuTpSvfNEeorq+ffXjr9
biwQ+HIiKjawdtYw/J4zZIuwH57YxPYIf5DWjwuEocRBmDZIA9v8TY4qNWWyJKLuWE2Y+9Qv5Mbe
OifPE8iDcWhqgtRFWTIBtNCv9kGy6HyG0P9w2/3DgTfnkR+qgUQShC9yKwcU6nd73s8DU9sCV4Tz
3GSjBoBEfBYJExadCbAa7IZy1SMoHgPPaKJHwaEywPeL9eWPJa1Bkc12fTem/Tz/cafVkrzN/ArU
gXDOtGB421VDSEoG6wL4uszNgSM6nM5ms3jNifJYzx5ZN8hFyhDp2gfYAbBpKO2wC1qQy+4P5v/+
Cvk8+eBNzE08ko/rKzPbTUMdluZdewZgobNOmuf8Ml16cPqtN+OXfIj3HSLNXhjHwGm/ky569sS4
TQRv+HjC8z/cp47kKpta+QDuZKPS+WgZAy4b2zzEGjg3RwtNqQPnUhtB1o2SS1JEMbkjfcX/FPDD
Qs2LFx1JrEj2soUnrqq21MMkV73rrfpA+2juHM7Bg+c6Br/qyd+JLgrvRwTH4TjbRksvQJ1gOHuP
4IS+uY6xPNZlg7mMeS7YGkPXPvpoWNL744jfrJwK7Z9MPoxZPyIR4l6aIWXXMqKb0vY0G/SLXzIo
Sx5L/JJbSw6nYDTvofMcpHImufZewepBZ5Np9QHG+abAER5KtDKTb57NKD1nMSCWMSWAvS2HDRHM
RQjfi1/T4wouUblWksZllT84VFF+/gTVhsLQjF4NJiaRllJfYDI2z4Q+DqTe9l+Rj4uVCReYszpH
R7WzEAChD67/ZPgwglx78Ce/25u9RHJMR8BHDQcHt7pTZEkU5NSC5HZnol4O81rVu84psFzUaFvl
oSmi56p29SXy8HMKR2ZR1eeJFN1Na79PUYQfOLknPyYPVXqRTgJOqsNFmzhwVehiP8yy3xBhyPmy
I+S3Kl4j6a9Gw3IWuUjosCbiqbZBj6DCVw1VAAcOLv2OdPP2NnPcD/2A4WvrIhzs7Ok5gTe1sGGb
LbXmPaHt4IN6o2JC5Nx946PGeZo1q1Sk32lV+Esat3QmJ9iHw5FE+o8xYspk3YEUZdyu7KHegnNA
JHjXNFVR8muaLHkSYLgKC79TxjaW+8ErMFASGSWef6EoZeDD2OXw1pDzkvY5ounu1bCnDWSA7z4g
FR3gU7V2TOD3JrabYr7lZovpQ5fawkaT7+jaM+TvYGkjuUomaYatdPY61qhcAAPTzzEDYyb8VxXX
2s7o32y722r9q/QEYVqkYctmp+f2Y1pOwN08ArwMKRZ5IwhtV86fVrOOmsFwv0nPVQNHvojQk3VG
iNXLoody6nL1G6n8e5xeLAPUSIVosyTa5T6ps9aDy4oGc2qthuQQqCh+l3X1bbjZzuq0w2jLcxS/
+NyIluIU4qPaqv3oagRjsCRVfO0a3a3p9FcYYXuCsm/o6pZdPrBHZ/u5yRfQN29F2u7svvrMGHaF
uoCSWVlYnJBEvyfoLzb1bH9FKVICErtmVGjVU5Jkt2Ku/yQsFObc/Km1ZqFH/TXXWXM8BrEdDp+q
/JrF+BWxKBhG8ccPjOM91GPyvI8JFZtEF8U6tezsslrUFb1/ZVTFejBYVjI0PkKE5jua8XQbzPMT
+gMmgijS7BV31zNwOFBS/kcdoY7sBPrgQYLo9eia+eO4DaZnIGH+Op6qh/J+VI1q0Mka8ztTGgjD
reeWLUDGxtmG4R7qiKKMqVwz3V9PglIwRYfB1kdGYHzNDQwTzrfJFsawfMEV/G4ZYL04BE3lqZqH
XT/GV2g7j67NoWymUyxpezjN0h2yi10NA7+Kdh774gH8CME59lGAcQ+F5d2a1IUMN+0ca1jS8fXp
Thvvgx48JsAmYl+YK4+zoU7YXDg0qNq8nF+3whmMwC6lHzJxgiaiPObAg3b+en+L8cQ+BXlAyhIr
Anautdkn3xp1GUm5FcccfoXkPUXYmAfAvpDHTmEHcMwcjePg8qSE1djOLatnMTs7IGAXX3yrzpmO
tkiC0HG0t1zk75bw76VVAJ0ie2lj8qyG56GsDP6ZOP/cSH3OpV//4fDxXNyH8PGdCtbr1Gj+pXHx
hwxTQLddMwnB0A3qj5YYMX189WCKMsXizK7NFIsuMEOVzUfToC5yswPjMb4XCeIWVww7Oggtpl2b
ROq4Y+sl0oCLGIyv3PNZ5IPmEhuIvkw89FMFPio3eQPblA72vdyuJoVOIzYObs0c18iCE5/+TpWl
WPh304k2kuOKuROMEr9g7Dvbib1j4Xqw7yLn2Wncj9G5+2OM5yihwaGGP5xxX2R+c6SqkFn5ywgL
x5Jri+hZa5iAdyTsK8LXlhJoIOfI6QHxPItClv1xBldfNQNC6nF6jGv+f+JF5LrGyBsOpvlV+Cj/
oBakkxMdHSmfh5yIShg+p7kJULJ1SHw6fW/mMzZol0I7GIjvk5NDy5VzaUfzSffDRBkM3eYF+NZq
neQmo8MyBqRgGu+zgbA5fZkYwYRFFtFnuK+QTfcO9fDTtaDa+YDuXKyjBz/nHMpw2wy5VNpwrAgM
d/QeAR57qxrBAJumbVGdORP7j4fbA1aHZ69dSRxU6+C8IjsFE3TCacJI/WJZ94mxgVd88bTERf1H
xrgdZz7Ra/56yDGlEmD/3EoLVkHbrts+eJ31aWMN/bdsfDsc7RlQihOfvTyAa0OXtLdufTO+1lZw
UjGzjLzR3ujYOjqZ4WNSldsCgEjoJoJ9lg1NiOlLJEjY5iZbUOb9mbEqICinZmXOB9IOVUbvsRHA
hF/RXw92kfiibe9xC6HssXuE3uY7OR1s2bn4Nfr6yi48Prgky1ZzDRjP8B5Dt+vVOjGrlwT+edXz
A6gEcRpQDHpIAZHSRQUlFWC+DLjEDWx8oaniZolyb9PYyln3RvDN8eYZlLrkJKQtgaMpziTTnzHp
v4vWXvfC4+waCDOMDJcCMlrrpVVhyJAvRkD9hNWNfDA+3r0X00+awLxgF7SWEkAQdUqAgDt7xoJK
M2rJYUnaJ89txj20QLq0cWUcEvSxYRpHyYtem3cGYYx7ao5Ire4+7dlFMHPnnUfqWI62WMJb541L
RtprpEv7fErOQJ3ODAoYI8pvbXzSs/oOiXxMgooCDYDxzgvqT9tknET4eV+MNLHUb7/WybajbgKg
EA5G8TwO2bQW0IkXKknXDqKWMtPnVWVMp6nqfpda46y1zlrb9PmN+oVkTY8wRY9mnhBf9X7sClI7
lL7RCBhw0jPWL5B7k/8bpD/9f+Z6Je1qDbBaGBc2I+gBQ8FUrDF3t6FShYsGXg/TGv1vaQav7sg7
jmnss5STAAy4CpC4LnpL6gindOyJ3pWC9ong8E8zg0Iz9eAIga1tet16bwtv2kS9jBdqbD+6nP4W
MIZ0mYwIwkHmsTkZZ4dBoRPp9SLxWfksLTtqmEUhBNk01dNVxjRlZUZs6RzZERV6xHbVrcsRNPe3
9YxBTDrjsoCmsnYR7Nj6Qy09olyl1S0j3XCXqWsYS9WlvxpGZouhTJ+8nLL5LqRZtKXGyk4TkP/Z
ZCKwRBsplqPWfThRAtvI4mCsR+YqgA2zMNr5JdawuxfSJFnWx7PoklaylPr4LT1ecgrz4uMMX/jj
Q/yj9nQHXsUKi+9n5SXIDJJqjzB5W7cYliJIUaAC2yWwJu2OHlQLWu6PU4fgF/Y4ep+m7FemD0MM
IdpdVMBh0nmNPOtqj3G++F+Enddyq9C2bb+IKuIEXoVQlpzjC+WwTM4wCV9/Glp1r/ddtU/dF5ct
y0qGyZhj9N56ENMldDRn7drFWwmIy+2f+6Qv1lHpTrtMBtoR+qRWIKQ2dcg6zSMWenstWWAO+YzU
G5BOzFhfXIKMM5nJk7FLbFKUlNAknt6QxqYfuchUgohwLdX+xGz+vGjkQkskYVOSz4IUfMizfTpN
p2hoh12ezZmfmWI/uFzikqLZU0vfITysdskQnRWDaUOcjfs4dZnRZeo+zPAvzg5liDBNz9Znb3Tb
YKv0GFgSFL1FS4lgNuPGkX3JBaZrMNmyIZ9b5bVs7ENcw7arqjWUz6MaVqOHPBffduNovjklOikJ
siPjfGYtgl0Ednn61BFPnDMUhkzPsrWa38chSZa1Yp9BdI4MaTkxQtXHSZ2eiiB+CPqBwsPhlU0R
XTsTYT2j2l0cpZuE6SSG0/6efSxSVBVBfMKkVhZ2dpBFuZ3xBevFrVUwWKjYZ4O3yu4HsI0vuPnp
4ZSVpXzTnfPnTmCT0j1tobKYbnsT6Oj/lETGW57vI8JLuQJcyEpNzupoVuUGI8sniJt12SbwdiOb
NVbBsjjRETHD5GIVwDZa9b6yxV7aRb62up58XDh+q0RQbwbCFIBueppt9hf6n2JnwURgVU8cX+Ma
JcoWC5IeMHSgwzMwjwxt7ZNgjfbYV8pNnTbHyLafnGkh0QdZeoN41mqyTcVb2oXIMPdsS46KiWhu
Rv5Pi93eI0f1kBxB4VHz26mfT4aNBHbx1ahdi7s+ZdQB71jTbcnVoSbcUnYhwyV2TI09+3MaPRhO
gTY9BGeTxZV6h8OWUaJiPNVueS8jHBx9jQBUSuMpDurNjCkU+Kep7qVWlV7jDv5Mz3+jtiAAgmK+
zZSLqXTFluPubKTKBVEByo+xAQ0o6Uuwh0O8ExOCOisfdZQ8Oa809I+Z8jyY094o2e4NoYWnxOXS
o/4xBokRtM2e4SRce0FMHPoPCG0Hgcd4hbzhTkpkrPjGezZJI5WrkwvfxPq/Yhr9InVsX2NhbKa5
qhG3oAeeqjuJkZ9YS7dYp3mHJ78UDn0k5xK5+NFb1LgrvYjOeZPZFyW1jyFq8Y1lpLTW+rcY9dCW
nGDogXlAo+IMweWN7iA7ka4JPaF7qd47K3YUhWcSh8Hkw7xkyDmH3uNyIXZ2jucnZ7gMEl3Idt3p
dLK53B4lQzoPXvKnKE1wQybeOgPAU8+mWiu0b611ai+xE4DPBpzH3O3P+dYJ5HpogMoqRMyNKfVv
2sutm5U11aE/9TFbKprytVHgY0yrYs2ezvXc1Ax8LWXFtkChNJLGtyVg/dZBMF2MIoO4EObHsdJQ
Efe16iE12Zl2+xNqCW2u9MfEt7Ou+I84Uhi+qONDjySG68DGjqB0xsONaykH/Ed+MOE7cWL51JXJ
Q0KwLv+y5ID1+Gni3eiye59iNKJd5WfoUHDr6gB47WJjFkXml5PKoS6H5d+U3HdGLrY5+h8NMXTg
gl7kv8Z2P39ITWBB1RxlW1kSktyV6bceMeVRRfkYBPBjtfStZ/yOH5qFyK3bDzxfOypp1Z7tXRbC
1bHL8odB1fMMCV1ld0eIDw26sH+2tfHcTk4AV5F23SBzGJF4vvs4+xCTobNy6kdXV78DgWUVwB3A
3dJ5lGIbSUNsymS4JWL+gvlArFAg7RDW9H5AxxVKkN5unbQl1WFI2XxSAWeqXd/1tXmMyXrywSlv
alsJluzQhw6RPFMVBoVqwkU7eGEw1WxoVvC/6SIaTjpgmrbC98XF06Sj4cVj/i4cGxvzcllyopF1
3z0kXMe9Pku2FTF3vrJYfEf2k5XAf4nr5g+juJLdB8KrEASEpE9XTG62BCQTTMtke2DYhWrJ9ITk
gOOhWRkSIPHNUdg1nQ7TfVAisiRK2X4jzWcTRaDJSheYQCfDgNTSiojzWNlCnd6omvY8q8p3E47m
oa3KfaO66b1zch61MSqObeishjIhrxUwhDD+CJzBt2Uy34V9jc8jXgdjNF5G3JD9suNq0wa9nZWu
JjGTLVyfgzmX57Jrm61jkKYeOyEpkqIrPEyuL5ajqq+ite4bw/osrfQ1zLVgayYTvH/o6fa9RYN1
axAofkQaRarDTMFZQvs8i5wFMjUdjzZTs1ax4Hih5ezH6iVt53F/DSJXrfqzbGUN7Msgxrq/7Sqj
Y2GgxCx7Gj5VozR+QwxwGFrbqEMiObVV6NcEVRZKdgkmJd1rcppuNDshILojhTpu1L2Y1RsaB7Dj
EoTccMkI9l2pUV/vOlNr2ZcMqt/RoYfRBhEkhNO9fDmVcRJ8RzkjtrGu/ES4W0UEcHmYL+FyVfy+
Hoc1zZHtaAUXRQm5ZhkcBo5MLtMkHuBmGPdmBhRzaMztGGoPMbOo3agS/T11QEssAZASmp9ksH/Q
HPes2DpA71F70ugQWsCFCN9TFS8tBu2gGw5WddqOE2zhzURKT2ilGAk1/J1mN/ua2Xec7xXG9aWb
7arxsza3Ef6u7qPF6rKNWGkKoeRAremQBVEHYgq6qpaZaNZSgnPIV2r36EBUlpL3DEmFlw8F2b0T
tsgqZgzEdxPXMPW2rcnnDQa46OTYS6vWbrRe+kP+GahW+pwF2V2cGcDNhd9VsHTdTJZ0pfGAuJs+
Gu5xzCyK2q5ZK9fdr7IObPHdNd2LUveuH4sCSBa5elmpW9ua67IK+1eEOYWpa7fsA6ubgRRuxDGH
oaxmX9bhnnWK3VQRvQwJYOUUlCUVe7Adlx3nd+yQQGPG8VuF4n6b067G+VLgg08POQf1jlC3g4oy
aW/U1NZDOfbrxifaB15+OL8bbIZHm7ErZlxfLZlixN1roDexD2fordWbwAto4XlUyH+GpoIN0OJH
d7uuXbsE63I7BXI/TKlv25tc4Xidh75FdNuycjW8WL1wQdvCVMYZzxjCPlYsNnaJcUDW6otKdb+2
pXxUwwYU6dImhj1frXvQ4HnsdpuuFRM9J7C7FtzAFfJ91pY0OExYidck+T4VupUDQTfRzurGgspU
CkzOrHxoSWo/NKaPpst/OhwcCKXs27JRza1wZxhmzB08hCvPhGlxvZyL537gczONfl5ndnnBIEOP
V59HTJTDoyoBkQMpB/OWGdxSB62Veoyo9pEbjrxREtHcfMQRuZAvr9/RT0Gs+f+/Tb8iLX/vOC2P
8PswFaWQJ+qoK45aUtTe9Y7X+1S1QGh3/Zk+vjN5v88YpHiXqJF4BfEU8avrH/zHt7+P//c3FouN
7uz/11fx90X+fUaud+3s/+ctoRng6KjNPjuKBqfs9WGuz/73hVyfDaNIme9+n7hSMBTurnetoQ82
fz+/vw9+vfX3Ua7fqfbYcD5wkO5d+R4Ksz842PD3RT7q+04bS5aZGArl8h3JK+Xf735vc2acYHC3
/s99EkRWdNX+7z2v34VLLvHvbW2QeWOQmPCHuP3vI1x/+/ePf5/r9+/+eRhrCf6etVDzNEEf3cdy
gk9yCm9+XwjusYVQv7zu//i2bDlW/d9HK5oi3Oij9fQ3J1um6rRxehXYCkzH65drSvZvKvbvbb93
uX5H8NbJJk1k88/t17+/3nZ9kN8fSVLo2PsU3d9I7t9f/D7Z723XB/jfA7x/n/OfP4HWUa+01oo8
OiDb31/+fbvXn69PV/RVQlLK//uu/97peuPvX15/vP5NOrsHt+2rLU7w7tAWlGWaqUh2X/xoBzFj
tOXLPz8CP4EA98+vB3WTkKibuEvHRYWQeP2j3y//3KaW4EuMEbPn7zP88zS/f/vPU/23+2luwGv6
fSz0hfWhOczXm69/YALtyP6+s98H+I/f//Mk1x///bXi5tVuSnr/v34Evw/7+zr+68Nc7/jPfa63
wcJr/cE2/vRxb3rofJERXoGkxUA0ExBN+I+3MKTizd/lYjCeFQsc63yO9OrpuhqUtPAOUYKp0ASQ
ASBz6T7kvp5it0L5KjfCUJaLWOpzwn10uA62TH+bI3zb5mgt39Gta0y22AI6r5ZaW97zRU9pnalO
/qgGjbpzo2SbjvKx7mNajouL3ibOezW2qP96YhKqQN60Wnm2Zi4cQU/NDNXpdqrktxkE6zRCT2Ak
HXsP5rD0AOtFrjsBHaxRpOlqsMXA/e1m46NWuekmqhFF5GOJuKixiMgOYl/PqZLC9AyAA0p0rJa4
Z6roJFBBnYEYelFpAJeZ8kuuoQVgiG2tXVEgCKAUZope+WbaBXdV3e9HdbKxn8/qHeGF+m4m/c4Q
bFdH+4XShK1Nl2pI2Cl0dKcFT9EtlRgzcJmz1eczXWPSo2OT3Ji6JjxmPoqPU55ZLv0YTC0I/ecn
wP57oG5nVLqVF7fmWz3Uh7Kcsg0FFBEtXNupUE4w3Wl7kkuyZsderttiP0U9gIiUPUZCG1ABArYO
E22lGkwBSEiJN0PNZ2d1xi5wougxZIY4V/rgKYFDdgQb89aZblI5/rQ2H4wj3Tdm6oxHF3gBkCwv
htURFIl6gHw5bpmdnXRyCRE9Jexbmuillj9JQAGpqlQEI7SqLf5zW6m6Xacz/lYaZxubgk/apJ1e
tQP+xHF4ppYcN22tQrfDSGzHt3nI0B5dIH8raCVvDWWa7vUF2twPCpV5Rvp7kL63ErQM4/t8Vyk0
CKqeuENn1oat2WUbB42Gr5u88RBd4y517kZM3Dun5UWPgHiZIZXKQS34R1cbI7Jdjxkk2KzQURkb
cC51Ojv7SPnpyJlZN+N5OYL0RHRgS+Y/jLApk1vGA7X53il2cCn1/qvOgVvpnH4eMkCJmR+pXBTZ
EInVxGQ/ZYNLbwdw2O7KbDGHZsi3DDNVtnMKEFnAlF8assxw9O4liFPE/AKfaYHwaiIzKHR4LoGS
bF10JCX0o5zg7lro6JRNHrbB3QSDfq6dzyoryD1Tw49Jgo12FMUbgHMMmnGmn0DqYYGVy42+lUX5
iiWWvvY4v7r1BBbR3GnKH3sho+mxEe+hSeaem6h3+FkdEP3ZOojk46Q5+NPcUw8pblUqdF5T2eBe
T7/SWus3c01hTOOx2kBDjJYK2oIzj0uq6MHkFPRCiEqZOaW9oRtoimvaDYiIzs+Zvvbqh1UTh0Mk
J0bs5qFN6yfE9Jnn0qkUbvWmdfLCDA1Ks9EtPt7nUg0Mz2wTOuMBUWjo4dlvaKOKY7kMkE8x7kjs
COO2QhRCrd0Tjf6sJDRFsa1lGXukNgegCZT5YDha6Ktav8OKbPG76SV05QfsuoapcfmdzK8zlG9k
atGXGgPaa/Unp46eJO4DQBXAVIajq21UId2PbuydNe2qcUKMl5DVvhKB/lNk6KlV8ZYMFikZ84sE
S2Dq3C3XhrOhor/rZjPxJZKWrmpPAfoQWlPTNo0isYrBde2mTyHhGmRwTft3cNrMhbrpFlL7eujx
DAo6iZgkWLtNBmG1LBBJAZ5EC7MOOSa8puxRxyUfkg9p1VQIYbBZ7CsAvpC6mfJ27BHJG8lsG79P
Wx7xwDe5FdyhRun8ISCCeRkhizFfG0XPQqDQcciy1yHsM7JfyOtqG9oRbZu/VJZmeBaZeNlI3E6Y
DvNaNCoNmZGJGCp7v1WyZ5Hod3JcmtMvUjD1reMUKyWCiFj/LpX0O4/1r7Y26HJgV4eYHa56O8cx
01Ou5QEhvhpCGidjqhVN4auGSmHM0XUOU/mgJvWlbieoddOp6ml0tjSs9IEXHEF4b7HeqYCR/JEw
AQhq1Q1zq1VcCvIh7ZB9azjuS2D2/EeKVFQb9CK0RzsReom2b5iqk+uMeSgrL3lKYwtoZF0L4GyV
X47mbeRk+dokzT3SgFCGQdet+yFA/+EMh47JeigKc11z1fV7I0HXPkhQTAqzG8R9hNxaxbgODOXL
qRnwBeCJjNhgMjCgUbLFlqn3IwADLO+5uS1NfWvNwzmNiqdiVDcmUOHNEn2MCSJ7iy0OM6V8ddUy
OZAnHYEnqep7NMDAa7NnEpCztdm0j1Ezf5WjeNFLdDULbkjUGxGO59lZ2xDUPK1FyqoJcS4rZDRl
yyS1ZCgjzHYPD1EjpG0LyAF3CUq1N6b2726YPYqqP42C/Ch1QOCa7Voze0tHjomkazd6T21gyFME
dzCb8LmpDU2ttNJvY+IAjYbzE7CMle3YdaM+zJj1xYMgvLucPM7N96kb38OWmaCdIQl1QNp0MRPf
PP0a4Okb9fgm6/lPwpBWhjDNZbzvzfyR+eribC/vK1ylfawwHU81vhjRA8jUblvOMVEwGvTMHMMr
6I+P1mn3YY8th+6mXzjkjQ2d/acFhoqvn8E5cWixV0AS5krLuWQOq7ogDixYPEJdcZeGYJo0hBE+
pqjtKNz9W94CVKsZa5YjY3pMaqEH+woARMy1WdGPddazXw4QtJu2vlt01HUVFKvKhkhvfak5xiN1
eO15UXu1eomrtIbNnj2TX3Vk5XuICTVe9b3NRx9eSOpBva5vu4SI2DLYtLuWFnLLx8IigVQixnK1
IqEzfo+mBWZqV5fYWdQLHYkZ7QSN1AW+Wj4QkYWaQS8wqXD2Dk7wBwbsoUwHa+EqvKAKOeku0AMn
8+x+uKu6EGQTYgLAb4WXDNmbDcwUfUgpvZaUL+AR9IZnjo3UVAX0WsqGRhuoaEafcMUTp+TWJBll
D7WJdPoL3gDUNpiB8MxwuvQvoqMtN2fOuCKc4SZLaJDg8uHTJIcLEkr4WIrsT7UYV/IuG5Be908x
jfhdEzFVQdBj41rAY4DuvAjlEelWtELD+I4NZs2Sq29EXm/sVp6Nxj13JUF4dYCWPovxfDFaNxR0
BVio8xR1qhPagKRmiya/wYds8zHaNg6CHJXVutdJQGzxsNNngaOTP6CnrjjmEDOhoV5ZbUPuI3kB
gYD3i/FmcO7cb3Xs+5M2kd3cldbOCbpHKK7s5tz+Hc3vapoUAM1D/9607iaUDlONGNSCi2Quo0nT
MBXJyrJeI5vn5KEIq9EE1vCHWT9VBKl5CkZEOntnzl5sivqKK3gvK3Tg1MYTERlJKbkYxicTP5YM
h5vRTThc6vheY/lZtz3nWhCkjAnrUxiXPzbJpCsErLjOiChrnQuCk09tRJUyNy2lNyahIHY2jHvP
fVgfBcViSJNNuuGFEgRQpnXW4/SZWvvZEUblWaGGPlofv+hKMWxx5HhxXC41xLOkTv8RVgA5bHGn
hAntcVEj3a45OwaoK/RuLZkzbSKAfmU61GAiMzdJGP9IEny7o1VqJFxaowJjbABsN/iabo0UVgrX
Vpt9sOhvMZky7FXSW4PeODPXT1pixZYx2w3IS6aYcyS36HKNlvm2RhwSCqJPtsa1Z6U1sldiQz2b
g0b50QP9Iy7TPXgL1GVRd6zMS16ppudGiImznEJ0tgjVa1PHczHlJLN1bnr3MYeOyWjHcM0TwQw+
kncIaggssRr5nQxvE2maiEjqt5Hw976Y78lrOHSyeq9NiCSji2hMLaOnykQyOlbBkzMsWCE1pO7E
lI9WFgO4g5ZDBSGAOIXxyryTYlrFhfWR9Hm0ksPkmSGodNOYHnUV81LCGRjxCaeAChfJ2R8LQck6
6yApgrPWBEqQ8R0eFHOfp8zmLM3zofZzjc/JHMxLOOZncr5xxgmHwMcJ+GhqvSgwBkxsZMhV5ave
HhVtI9SRMYClPJglvCe4wcsiVWIMdPCBTs/AO2ZnCGAfpixsinE0ovZNRsanTi7IJiB8R50Cf+q0
xJvCLPPihorQcjn6S2VyfQqTkDMkpaAyuFgg6StT48dgXLESY/+HofZ13VzFtaV7k67exajrV1Ft
r1OX2b3icpTYlv5hOc6fmPkSVsFyb+jDTk66y+RBu68tF+mU5iIqNrDOpSWQMgskWWx1awRYu9FJ
GYzrk6chirQ10KIhel5Pc5HwIO54Jdt63wTdUUGgWJeI/tqsekqy4hyp4iABaM0l9fPQuczgNZ3Y
DQIgB6LbViWgU1oBr5X5PSFJIloyWTOwwifW9nd2MbzZ7fAV591uZqgtdO0dfae1rowhJaCBpPex
wdY3DwwEOHgq84G847ueYehqSvKzxLGkMKNclYn7lljoT9A/gTuDDQgx0mXrvioaB8SSDfEtKs6Z
ZZ5MjcknwWW+mEeMGqoNdik6SsAS64ipgGsOT7pUiO7oi00YTfc43EAHjvZdDplIyiTYs9V6dcDe
0WtHZJLbq4I5std1CQU2Baaw8SUlOnTBwTogG1uRFrTt7Aj9EK7n7IlsA/egJsGOY9Jrqsjwx0Rj
JyYRvOE3KIgGEHSel9gNRO7wyogpn323x3ta2P5Qq69KRkBt0+vbYIRpC260hLDvhbXdI6nqviLi
hyfL2FNf4AmnwCBZ1KKqZPdFUle6p5K29sqiPJGkC2qlFDyN8Kn3FXwf7ivhKmjwnOR7sqPXqIuI
u8SQrBDz6CWujuhqeinNOPMDfZuBIVmBVM7hSoa+SBjtmf0rzE+6NEw710HCf40cMrQwLpDCRsPC
ae+4W7KIr0T6BDKP2rVE0FoNlBxSgBJ02mrFEKBAJOQezPK7CmxCtaPq0oXRxoBBiel1PFap/gkI
YhdESc+mDT1y3X3Fw/REomq5UZa46poz3ncVm72hy6kEP/dSTBs3w61K2AFaz65m8hUyCi2D0KsD
38wk9DxMdmsSgUiqib/LIDuR5oLTK6lgDgVWBSWr3UUjqGWHOhtomv49GJg6sieN2TUJsNq7jZrF
nkf6J26+T43qu2QGtAHW+p1kWH0HOWzIgr3MIULVmi9eu8zv1fmmidydfTtyNeVUvOBU/oj1YKNb
8gckyyVw8XnFrFGa3fi5tJ9dbTxOjYKSo2YXXxrNjWxMdGVM/2ymV6mrb5WlFR5V4IsRXfpZXPSb
GAGjYNi8qqrhmXMUNQgA/2U5FFD6pi1/t8rnPiTYI9prmfqEB1VZx0z/nk0d7chQB3dd9O2OL7Vj
vKCfebTznmoT6gqE+dprA+DjiDpQJKGltNktUPBybqLZLett3YiN8aYKHf+H8TzmvcIH2tyXfHir
YjDulCyd1p1pvEq4H1o4yPWMVov/jBuesBA8hrPYaYvuzQwjkh5bcPcIRhz2sLhk8Xf1Rk4fDtej
1G/dKLyr/rDwBiFivto4jZG8y0x2aqLR0e0MNRIC9TVqWn016cT9ZcPjiE5hM0XxbWLLk+GiI4Om
dTEZw67ZBJ4GbN7jZDxoH0ipP2ycy63KgZlaz3YkHiBur/HnnyN33qYdFpRsOrQNZ0uIddoZd62h
vvad9anYSEJ4X3tMVRvcuDRjEq7/9hwbK1WX+7q/kKt+blkAXDPOvabT3oJl8+oo4Yn8j1WtladU
JwZGke1XVY+LVuA56wHc0yEdGP5ReKsWYpGAo4Uqpi+Ar80qbiqLCXIZdJ+FKe/I6CZnNLHY0/QP
dmYeEVm0hCFiYgmR2jtMLHlhirI28+QPBQCp3KrerSAWf0V5tEssAhjxFqup9R05DX2qpiHME/bx
ZiRgfqogXKekkdfZvpIjfhK18uvS+ki19tDoTGJdK4ZBj/826YzPKCjumtjyeQkQYG9saAjtPJwK
BfpNKpBuxOAvBuM+6IijCIKfuVAe9cWzhmPnUUnfJRoHa4b2F6oVNZeOtjOv1kanfcFp3Otu/AAR
J9yXRfrdAV3jg8reJ02+pAVWlcLAadyWvOd4uEzpcCaV/AELxQclxAcZfoSSlHJjVdN7X4UD7DQu
5EpOrkg0lyYJ6zby5v7aqRy3I0vmGpIfJX+sH1Ct002I3l0sQctM9ZRn4REV9H3uDObKVpW3ORxI
E3UPkVucdZZwoCjbriyRGAw6qprOj4f4Nc4a0/uprerLMrLPoKoCCvjyjizlFRI2FheBOybA/CHq
41wMfoDtVdDRy1KtOhpZTm4GTjwbDUmB+mUiR5VGPKzABFWs1UN+mQf7GM8gdVXCPFZKGW5FXcCA
87p5JPvPjtPNHNrHrCw+hFm/Ix2/kXngEEMn4PJmL7gdbF/p125RnuPeCbd6k3j20Ie+rRSekcwX
JSgOEG8JXLAM3+oh/XDJU3wS5kFrIhSdVbkjGAipHHrq0VkysnhTleHej0vYOpgmduVUdBzFxdnI
niHIrOH63zZR9xpJtK/LIUjCmL4qKI82oeBAoZd/we63pSP+Gtjdhc7tTdAGKrsEfWB10nwrqY4Z
oZZdpL/lozDZ6EWUtUO1ddwZgFvHhbGIH1AvcB0mx9eneVzt2I09dFP+WnXJF7vfx8Hpur2NH8Qo
5mANQeDVqk5NFbxRHvT7KKJECWjUnxTH9Bt0VB5iewjOuQ5SG2KcmkwGJUMdnvJJOUHQVS7sNV/G
nN7u3Nsb8qyLNUqLgT09QhwMNXTGzSwlyO1clAoDAh4AhpXyxb6XSGX5aMaBsxtn5VKxK9+HpFWE
uMUOMh7YNCrNxphaxasSRPfVZG2nNifkKUPLXMMpZxJhs1FzInWbB9p2IoBwbykOcvzJdTwcYPm9
MhGXSwhku73++Pe2IN8lnJeMb9Z2FqdogSuda1VnsY2H0Z1FzjosxlfHJKY3N/qNsPFU1e60L+08
xXFgvwv6yBoG6pVt9MqO97OZNQrV3gzo9Gm5x9bmec6adiup0JuBa5hsaEDG3UMFkL7vQEDFgqsP
rPG9qUl3awc/tk34wZQxGqrpG89tLZFLoiJo8aYoPekzpUFpLwbtD25gThoqbEKXPo0ErCktIvI2
QwSkWOQjFQlWI1iWnPqAc2RpniuINp2dHdhfkatjfjFXycQiHPTB3pjjk2rSsepc/cVNLz1SBDzC
53p5uniZwBgCgOAQvQ+u8+yYEDGcYmfiv/HklJxmVdzn1U2VgGFAWfNQhDjcMTLtm8qkpWnf4GFc
Nbbz3YyWzcUQkpeV3SXL6MBVctqGwM9NNRxwQRicEW4xQQ7tDr1E91iH9bgimHhNcT1wWhv7Qpp/
SC1l9wY/BZ14nUZ0QkXQrzS7ajmyDHulTxjvQEjdNIl8HfOWcmhMsDUa+c8Qz+25S7ttSHtbtdgp
G6HLBXYCwoKryncj9TWe7LMb/qCCSo5qs3gR2HBWS3R8qyQP+fAcGNhSJImUiDORx5ZYv8lARyVM
cLbjJuydbWR5MGS2SaxqL6nLap12QOpSWizQoKytFh/Nnu6LkOaFPfajUPOXNncyX2kwGEgNBEVI
4mDu6Nt4kcIlKDL5JwInt9WdSeeQJhU6TdqeGH/BNOv8j/VKqQ+zIi6jlZLHhBYkafWjwSxsozri
Y8aQmA+0KgPJcEWG/FW7MN46IpcIn4KwVGSOlwqh+cEsH7WMYEfVqHEWQ/pZGTSsrOo7Terbxi2G
XTYt7qIMz4hu7ruccOUpZDDVzjSfbDv96GnycbUpFcymdMxAse/DRC4FtP5mCfyvdCvDLfdublX4
v96gI29bRk/Be02HBeOSQu3anTAOYBrEUBkuyTAUI3cBmBcgczQ7e1UBTnyRyoKgyfvKdwuroeZn
7CHkQDYkwRK0+/uBeRkHjGuEZCxEzRrxHPC7Ju1hBTMEaq2Wfw2x9PTlz6EFV6GnbzOST6QNtDWp
pap9IrHQsJvaRqS1eAxf1XPH2B1HKYuYrdt4bOJzYao3bmUaW1PtAZhP5X6uEwwaafE3vIU4ebTU
odkeB/rtqYOlgVybZ6ibsDC6J6Zm/P+LGdgcHdmACKpDVtJWZ9+aY3wVx8aQG9IKGm+oi/jU2cxP
64amfWWMhJhzFMMAAxbYIfdkA/HquoVfWEv9WXYWUOK9lbKSZnH5XIjZ2OE5S1jCyulgtstMqFEX
KGiOb8tOyYYyM2sFE1L6ZsRhoQymfmTemHecaGyzhPWcZ9jGbK0IoOF6hQ4lwhoqfLOcom3lLKfk
TTbyFOnEKWxkpJqbpmmgoqtP+GtfCCDkTWqdgLKXoqHhtF/n43MjeMckkDmenmIwG0PBssZIRjjy
xXItwhkwfDs0JY9heafSQuGIYtDNf8WP0nZJYm3Y7vHcWjVtjJolVFuqLJtZDxRllOBJKHcmG/eV
qsBD1Xuz2DIsNiLg7y4yzCiSPF/9ocKav8/1wCcy5QUcw6mStoSakJToKbFWFBMjohmAwBjP3En5
MXOFT8AKPytD9Gvb6Q8hM1Qah67uNgAsaJuL6lvvMj6iKbmVi1PXCZznLJLODp8S+YV1Va06NKhr
va53fXFsCo5kK8A1xYkEmaU6k0PFcjMW+t7WcXZSVlgcc2alfY+h9aHqP3Kcv/uivnOrxLes+nZu
hXpowXCrbfCBdo+/NnWBofsxgCy1HiuWzIyKh/QFeRmYMQv8U0kk/TZS3tyGBJtea1SP9Q5JganY
fjY7X1FqMtNh7OWhjKXWmKlFJipW9rVbvWStzEfidLls7xMjmA4CK84qZutDFC3FbFiOG6UiGqaK
HzolUzeNc6tDn93Y6vQsRwBVrUpXeGyeOqJmt2LAd0dSHRggF7zOSOCMmoXnCKp8RjhBa/zoMr51
2O2zCeaqKOX4YupsB3r8aqvIBZ4Pfr+0opuwxJVQGowNqFWGFj1vKd+AR6DpDs6k+MqV2X8PDg39
KqEFL0PlsaMpAP3XXYV6IWh+GE+S2BuucqSzoQX5UNi6N5E9QQ6LzX2eJHeKWQGh+R/2ziRHdu3K
slMR1E5+kPeybKhjRqvdvK6edwh3f+6s68tyAIEcR3ainUACMRVpNrFo/0tfCgGKbGUrO4R58fxZ
QV6ee87ea4NAZ4tEuEPp0b82evZ8UONo/lfFly6HD9XrVCz2sDdYe3ZpUcL6zD5wlAM7tjCXaC47
Y+E097yihLMKX1FTWdkukmA859pPtWSfk0LBqFbeEmyQHEt0yWtZw0fCCzhV3onzqFgbNV6bSA3D
dYU1y2wQsoygs6LufZrKG+6wCVWwXGEqiWGiLuGT1XZKyvYKZxldfy+pbvW5+pm0aEFUlDwI3QvW
UU3rNSotCH01jRMMdN1NYa/jXPuk1z68aeGe6Ssyds0kFIcx2zwWn44DH9Qx2Ro17XW9OHMSQ593
IVS7m3g5WHTfcg0o8uVb+FQ+e4vOA5HlvNrWfQRcMO5zBOJLEsuCN023Lmms7I/7ya9q1uGgMh6T
bkn9jfWXtooG3xDCWYdy79p4xszZewnjCKjMEuZRtvmwaQI2MvkwUwutmrGsD/XYPvZONe8EBqRN
D0xpTM2Q2THTOVggIM/xKq1sF4uScvH+GkziKOFYY21U9uy80nIjm7a77iuXRD3e0GLGr1oZzbXy
FMG+MUhK/j0CeE0x3qgHUm+CiSY/bUYchR9DZ8AkdRjLJ53xLO3aQd3xVtUF0TKkHqB933iNc5Mz
EfOxsCMnRjkfVNq2Z8RqZFrrl0DLEkxbgd1jDSckuOnGbZ7XwMOCa6Bk59Bmr8K2DB1sBS9WS+nH
EBKLs6OiyBm/WHKBsTnurSGbu7ojKie2IXFMzD9N7kthptgJ4M0M+tskwDUeW7L3VZGHWy0D/1Yb
7rdj9XgP1fOoUJqZBP2unQmFbYsVX8r5pzmSUC6hsybfjs0JOufZJ3Rs5DWOovYj96MqpvA0yOqp
SRFTKE4u0T6OaXvyGhQ++DQ36MyfjBSugeOZnyZReBTiZA+1npDrQDhXgtjYjPnLpg/tg4fk50jk
55MxY+ELK41pe8kb4Jg/4Qbsukhb4xTJtiPhHP6QZI8QIpibOjj5kZEjp5tuCG9o6EgEP6JbFCis
KutgmDedUL7WN2fAY9kOWcZh6oObqmVA7NCLSI0RqY7D38QG9ZIX1lczj2cTvAFVqh8F0QlDcrHi
7NQQBLXb1MSnlS7VGXOUG5tkLsrZFsNmL/e1pQ4GxKQuHx80+N/nDi2QqCxuA/EeLoVF8S6/RCrB
GcOK0EoSWbs55WbA+yZq0mQRPTVudFLM0ui5vQtTqSv0n6z27rTVlPL8Fo6yZ0acLfEdKXTGOmSt
L5tda5Iy2mfcygEkbzKjesvsGGvdiF1JaF+h1b2nZvqhICpz9ovdUPO5mPGwhomTbu25BVdLE5IY
3I0GpJ2yFT+fKEGCmLjY6DAwsbV4m3s0ywifWGGPiUqe+PzvnY8Gv6Qf0i+gTUvTv/V0fIdsq6zw
a2zH+1Y4X1WmXtypfWAKAYU00ULedMXcGXdZHbAdMI1FvcMcVcNzbZvgjfTIc1ddTjiDo5Glh+xI
nqra+DCCAcxSgU5smWYVKkT4krnAworq0I/2qW+Ok5x2DldQgXovZ+EObO1VdvF3I3Biw7IedyWg
5iHAPd98FU774lUh3eiivKnJGwm4c7KmZ/Dr9rnZn0eAEnhnB4Ynm86NkdTpZrUlS4NxtZNtrMXm
wuLz0xFfDDTdTTR75xFJml8Y5idZ9AQv6dERhtBxtOaLofxcAQijcM+vbECBaVHnOzVZ+gbZnEV1
AbGxIEtrGMOrVlX1Nmzre3xgG90qufxT89iwKQ1VrWGUBz2Qe7VihcdIlnxFENcwLaiDXNJCAnCK
pk0Xh/KWTZgdbrRpwAIReSc6G+uxJdDatWJjMzrFY1Q1t7KT/gjUgacR+wM+Wt+lW75u6PnZAHNX
NePydTzB0HNkepXY9V0I65bgh4qJ1cgQY8wTmlXZrlYagJLqRs26AbW53+KaAK+WUpRV7b4sQH10
9IRjoiVXaiw2bjSfY/jV5K/VxUav1DF0k0MQEkQGLuJkAGDcwK95idksZiN+l76lBFAhHDiKfgAQ
P8l4W9UJYAUv1GJfm8S7reobU1f73MumjTKodzPi6ukHSW1dZCWs7eFWhfKjMk+hZNUc48FhHPa9
pCWXpgWxsve+nEm90/wya/eZCcpuLEJmJelJsimNQsqIMRQ3TjLeEF5yEw8dag+Se8Ms3xq0B+zc
vh0FZjjaU82uqvUjXBnQZo14aUd4NzUNUysHs6L6ZO0V9nUxywdyPe5N1pSt63S7tJl3XmWQ4QiP
2E3WXcmAzAaZlCR0I7HAJVgkRD1KHxklX7khxU6FLqaFZ6yr/EDQ127qja2jFFUJzUavGJEAaNmV
OTY/g6T/mbbMKpJ5ZdT3JPd2XDQTVpjyFd39z3i0vrq+3ASQzqWeVTtdG5mXTYAMa3btdvRBS5aB
PQYymmfajSznx8hynhNn3OtCHjBl1r6mxFU8aAteFo1Oxw3RavHaXn2jpd7UesUNo23WvWdurZo7
rD58IFm/zdIPUy6Ag/RAU/cOS5jg8ytf5sDzG9AHWJ2MJ69sUCN5P6IO1zmTzisNTAJ5XoACQyLf
rdx9wGtFgzt3n/Smv+qC8ubC8///0QePU/X1pz++ozsrfAKxmvhT/X2GgcE+7vJO/Ros4L+r9z98
EZqlpuv3nH/45//15/9N9sG//+Xf/jn/4Nd/+1v8gev9YpuW6TjCM71FLvp7/IFn/mIbtmfbwiTO
22WA/ffxBxbeedM1PCktj17N3+IPpPyFLQ2/7fLtX0MT/kvcwb+KPxCG+Kf4A/6cLtmnIsK1TMvm
WVSf7/dxEbZ/+qPxP+q4FmbFJhQojcvsLze51+XtKYqt58x0kFuJONwMtvkpZ6Q0a5uu8sH2mh/O
WOubDs3KPrSnBzABP1oviwgihFKFbEUuoSFPHkLVEl4gDb5u3AgZ28cId5cbnjt9Ah6KlttPAm9J
xXJewikZd54Gh9JEwXzBlIDDmixnPvuRm7Bny4nlyozJ2gpCsTcxatEqNT7ccR0kenulo64F2U2N
qhyULrkhYZyVzjcpbPZDSzEwCNMXJBPcZFawz1oV+EWXcc/x4Pono27tcgYtfCzj2taBxjhTdGsW
niBdYNOk+RvdRPQY1Wyf3HoBL9RIgvsZNYhbzrfsnAx8pbPut3cRO0a616w6uoPvrSxTbw/nDJB4
woqVkJxpUW4N0IQwo443VnnjEXy/VUmXbDw9N6haFllxjm8/7MqvwnK+wC5w22mogCcB7hlP1mmY
TxMkGKSNhb5m7BKsro0eyWXZHSsvECcmdee2p1vLTmIHS/B5yMUDRYX0izx68WgMbUaVAvfNmTnY
UjWQ/L6DbLxRTXBLInjg13qq78w+0lZxT9RPk+f7tIvNk02uplXr3g2Vb0ugTrUaOnYPvWm8wFyP
N6oALBukOIHDeEs7pd4iCwDxoZVb04MNUg7W2UJ47NbhLvHcY1/KeltFJLISaYsxpCFp2UhdyMoF
AVruFE3r0PIeK6uAD9s0zQ5nuR9izkOyX7yVenqPkvHgkC/YuB1jzdybrwPNAVerdGYChIAdoIpe
i7A+ekmKI9eOMn/Wi7daQ1dQhU9tsnOK2WeT/5kwiuqi8V5hHXBJKO0KwASJNb5Fbgkv3cYQkJvM
ColPZl5zoKNi7JXtvuqN1W2zpk83yjN+anX85BEU5VWPDREFRycDICwN5x3w1g/TnWB3dHy6tVW+
O0tZGw6EhEHgCvASac4+DwFjlMCq7TkIThBeU4hcuDiIb3dUl67G2vyhV/HXLJrcFyWiclmZlLDc
X2h9ZBlU8BnfRAK/m6cbvvcitBB43mpJOG68fHpNpNgjDt1N7B6GmtmnakHFOHm/l6iC5ki/b0fr
s48zk9ZAuE+K9mcQsZ1NGSbzhoq7dnAf6BvJzXOZsGMveNYXePBKR1wxdvZtk0omqwhOaW+Sg0bL
A39wb9JKkdhT0J5/MtnE12i6rB/0cWoh38zEQjIdDETPkoxusEV1jLT0G8wy1GblaijuS3vod4Sd
2jty9J4jaC6FjcYaO+4+EtlzpZs/yG6kNaROISInr0LKoG+GckB7c18O6dmI3fuEK0657pUVi+ug
cRL0qX0BMhlNyQicUWZDs2Mf42uudugz587UvI3JdGCqu2Q/mjWoI0BzYm5QK+v5p+hJgoeQf1s7
4GemLH4MNXp4ITC+0EvKVU5UnZ/XHt3cPoVuUAzfmpzBn2X1D6vTCTImTlxDBeZqJpiaKLo2m+YQ
/KjtkTnaSJKUmXRrqeJuH9PWWhnK+gYW4q5ENgan8N5duOxpUKO3Ekc6wT/ZdbpbWkHmJs4zLh2V
g742ASyEVJOe3h/yIDuKolEbAidIwAKgyT2A05w5wIqgL2sdz86PoZjuUZxAnSc1jKqvQAMQyHPi
agWvpiGXmhNU9uM5FAqjZOXFazGXwd6JENDmM6YVu2fyKwhhJ397fBuwavs6mA42Ox+MtRqr+Zla
Q7helB2zA3GhbKksm0hA4ljA03Am8y65kWmNyCBFo2uHbUPGQbJMu2iJ0DM+AHk5RlwqoL5ABjWj
RlcaTzsRxME+zRAUZj/LkUluCI+zDGnzxQzMZuJifC8VbLQyXL4V4yXN9txTN4T3gokfWj4cxUkg
GM/4faWdJ32aSRWN0aKN8TqsDMK98krhn28zrOCcGeV4tcgHImIeNjMRXb6bNfF2lKh31DSRVIrY
z6jY5RsR4erZAKVM1flzgGGXmxmCqKiNCdscCO3obZtE1kT4JTvcKQJrInKhvY9GJvZjUXKL1cFg
odG56cfqRxwj8PcGdT3WkCzYj75qHWSbsXsFLdIymNRL9o7amoHcvK6iyF3DeEAmmZIaGpq4SycW
ZcZO9DeGnQWHe40ikm0JI6UxxXBIUGzfjOzApPWMOvuZ/BVnU/eEGydWDurZonmXkMSwYNmAN3XX
GWmQuyFLQ39AabsSYfoO9/sJ58T8PLuIxz04XHJRFKWbRWkLJq3bC5f3RxWL2KTfg5oeV+ZY35C5
wgbUO4ayBdFeOGe71Lgj2vExcOW+IUwPwmxMTh4Mp9Hwnns7eopJYQotyWjTY/gtcQFV/VWTLFTq
LuSTnaGzi6WTErHssumGhGHBdu+FxbuTYWmvn2uX24u9BJ9WM79YEV+47lOmrYE4FunEeFvc2Irn
qLGQMESJwfH0pt9rqjnbtVplaTDdTbn9Fta0s5txOMyx4Z2scKDTQCXf6NM6aLiQSz3boeyOzmAg
r+IJRXgL61vp5AeC/gG7VL9PiI0TcSoCh1jgyvz2ZMWZP22ZErRPUc3In3QHnaiIFc3p0u9iT/c7
LboBIZOdjVNbhFx8gCtAPMg99Cv74FI1ofyv/bjz9vpMLq56yRMLR8my/0bGzsyLBtZIFjvRTsFG
c6Zb66abOPFSo36zdXTq2sANetBwnrOYgR9HEaXQ69LBRsrCCTfArmFtMT+aJQucNInXXitbBst4
TTvw7fOro8MzKc38Sg9cSBV6S1DN1G4H8ptPVuq9GUldoftyqICG9BFZjYfAgbt2Fwb1ASAFfA7e
QCcw+42DX8qXOVkMmtR3kQn2zBhxuoePddojuMm/RJ3CVmN0D2vjEAzZu5nmeOwq7qQFbUzWIxar
lmnX3tHnA8mKd0J4Ix06KsHYnF6mmLa208K/QWWJQLJumSnqI8TzAqFlqMQhaVC9BZ0BFyByU19E
RJp79XjAMIBqB9oeE7Dg4KJZWpczKSozHqgDVWDHDPcwSj71dKKDYEiay30ufa+Pu6uqnWNfWbTv
mwgDWRh4e/ITiJiWC49JRu8Zg+c1kdBbRiLX3JeYe5Zy8kPHVpyRnKBZEbyIhdjbPfZj762DdiCn
0dkgA3S2fZGUCLDEq+XAuigQ8QOkhYa01FwpTYaJQcTBTTC5jcGRsXOFq3BlWFm3B5l4RepPchhs
boGMYbFpRVQWDeNXAyoF9ZKMfb1LMcqB1w2iGw/sFHewiadU6/dzBpA2aO6jmJgGmkaERWHDYKK4
alp16Az50nZqOhDKXW2TgrGZLuF+GINDpxONHEzSnmBpa8c0Dl8dHybjHkKoaT5kB9vUN+n8mlG7
QGJOEOzCIThDr3kz8vqjwwLms//+YCa7ISsEBlziFrsxxdmG3PA0daFHPqvlrHPRfxtt6CDuasuN
I1mUp8GBl1Sjm7VKk3KTUjMwkeuVg7wevukVvk+Rva1Lec4FkJiY2NRV1MnXGqlClyrTNxN1rIjh
ZHFzt5SI7rEuPcyJeK2SatsOlXMQxgAHr4MWPUTzvVOPOAvzhsBcpzxa7fiY9lXHzKxePExmsWlG
V7LrIA+l0Xv8zWRstCXLu4VKYHZ6CzQoPiSQOvU2F8l7rOs3BcXKcjdEt+LR8/Wc1WgDLioOzk/X
CTeW3hmrXiu4Thp0+gMolaw/lflP2mqglnpYGLbrnti56o/TcLDiClUngJ24bD+pld6o9Apyp9j0
wGL0GJ1axEhsmqlrN2qEeiZCmmOwRWmpl/U60iwb5k296W3InpzWQY6oVGfb4jvxhFFVPyRGZ5/p
bNhMlIPP2R7K7cQ9p3MKCV0e1jwRBBnOSN8IQOzIbRr1ztZFd7OeIgakeQZhfTHKYpVgiUMWmJba
Ceu7fkDrcRN1dMLChO5thH0i7ZO3vB1WTqJVZ+iLDKAATzH9KpaR7HCiJe/ddVNy1iJiEEYH5Xzo
Dj/0DrOIbOZ9U8nvTGYP5AlCijXObpSxRfTQtcA+32Qp0OMWCfzSGg7aKxJD2cY0xH0NAk7a1FwF
cXDQSJjbubV8Dh2GsXU3lDs7y3Qyl55mdmHMkU8EifUhtQQSq6MskM6GDQDYicSA0NI+ZbnTFaVs
gTVuA7ocJxsn8nYxXzdaiwBI+0hQsq7oBWAAKZehgqQmYbODiw1M4FaQLG1uFJt5NUVHF3LyqmWM
vaKo5X5uMCWJKMTWaZj6bltjSihSBng5/Ttup9/YNa6j1tkmRrSE8AHFqybvR2yKFwOW8YPnaPc6
IdV+Uu1h1JhMw58c+pUMpoJhG7JlLyb2JvW9WbGb9+YefzBRN35YTSuhk9+RCrQVyG63Nkwe9tiF
j/jIxCqTPnqoUL3FGUwb7lHzIlS7zYQ+lamq/pgkoLVHhh1114BoJUBP7+J0hWqMxBu3fqZ3SVLP
BF8rjBGdttZTlSR87OLVs2j7RknDfY8yCkcAyPViMwxJ7AN2m7a0nombtY9pig2E9qFcob1Fe20M
6778oVotAMGk91sxvJEuU55KloK4cN1dEokHuMoY2czq0cx3CEZjWDi2pES41Vt3oSWilmHUh8Ms
3XjEL6/L5LMIo5fEra2rqszOjP7cFffL0fj2tOaN2J6jq7APNnO9c5ekBgGkV+QIMgKju/Ism9AF
NFB2hKDS4DmuOuGGK+DvMEC4RYXtbZG+DWrC9ja0FUrH5NrRB4Y432KAJIYsFK0TIWmBRbKZNWCI
GwHeoAUs/DlYBMjK2Rb2aJBhk/SoROGcDsEdo/5VBKnkmAqJvdjQVlrnnvV43LB70zYEBXOFugws
A6K+OmBYQOEq+gOwb4epG/YT7OcyU1fKxEgedfSo2giEmqs/iqF2Dq6cX3Ky1LQ0WOdAVIGcGzju
ldgrKh47wVvR06LFxuuiA3NRhy91SQg6EFlIcTYszdwp0uxYT/XnqveeGsmVZqtnm8C4rbTF51Ci
ioYqXU0mumamr/jGVHS26WpZZJ3nVf7Y6yxR8ZIH1SOsCPPkYYxqNBMRbZl1koUP2Vwc2YtNZ0XQ
HrZgPFqRrov7Yo5fU6G39wYQWHITh/fZ2g1tUh0cKV+xHa3PjG4f4jl6nKUr+URZwGKzWmMjKo9t
x2f968PL10n+M+3g3GuxSvY1eveqUdx2loMBvNrmmttdvspCAVrFKNTONYNbAUpxAst+CKLCO0I7
1rYBHJU+1sHS5d2hzRnBBQbsKmty45mziYdDhvqW3tsuMnAGI2fCm89m0m1Mb5uFWEQju+3vogED
Sj18F5KkQjTCzSYU0W3riOeuhXBfuX2xl2zvjL4Ha8yK/Dlot3ZkdR9DVh3qjLjnnmSRU8sjhFgY
JPJsQNCDapNnNrIw1RnvZ9h8IpI82NpMw8ICHeYa1oZ3utgYOZBlQ6QoctgpRl46bbQH3UG6p+vD
rQycszbY1JATWVJxWB101dEEMmK2dEj8WjXdB1o5Upwg6c7UvWbVnyxFJChL+2y6+ZGY5TcbhUMZ
agDHNX3dpOG1cE5NbDJCxCw0xx22G3geObDsvHJxW8FQAq3wFuMZ4EX06Osy5vJkJ9xnnit85VQ/
uD2cDGSIdZIge0rmmXQi6wrmOhWdlkKSw6KEeNS9TpX9w6vEa+Xl9yh4yKyq+s9u9BBMlqe4zPW1
aRNMkRB8sWp78lpkxrIyV1ggKfU4afXbzmvOxkQUu1M6Bv3ZAK4jQX9V3V4zOJd7KyseZg3AaHXX
W1q6K5XSaLP2rzlgI0cG4WrI8/Q4DN0hixNGEnLbgMQiqQxqqVvPwS4EjU874dqU4grrY721+oXt
6Um1Gruo88HDVUfgm78dJEyRo1x+5fI9KwratQa1cu3OQXkccIcD5dCwSGXiaM/hTcupBKqPr4I6
f0LI+BH3dE3qNmsJJkORcrk47Lgqj6buEk/ZYoAmEpcUxlQe1RHuZnUsCCjRssH1kZ2+ykzn+c0e
eXnUkNWxz8Astya08Msz18Z52MUze7/ZMWYaITxV1S9xM84QwcbArRz26RtMr7smoeR3Lbc6Xg5I
J0relL99bfBB6YkdHS5P8XKYGGMxoV2u70Sgc63lAV/EScnE29ahj56BH3gLqYmZMJLnoDmHrVgI
QMv1x26zPij35XIxSoeOluibvbm89sufNMLwr399+b9lGtMgDd28O9X8J5lW5LvLK7acDgHc5X24
fF1EZCo6Yrq3ZPfh9QLrAe2ToeXTtbpmx3Azhh/bjcORHFfKKfZjOiZjWbAZC4ej6anDECN81Upw
BpdnellFLl+WjZzX7rJvapZXfXnqjcxea+5W3GIIifEEclPUqnvmLWpfBOWGESIZsd1A2Si6O9UG
5na0EngjaMEBjIwTCy76qGJbF949kwq4e5O5jwD276jBWBNyz6v2UTLTloIuNuWjtpM2jIp1nOgn
IhvMk9EgiIAGPSB6SYejHirIDo2DjnVe1FSRlZbHy/8zh8AfrGwmStAgHsfRnPYIGxbLYiv2tmba
+prm4gRAiArjsv6mEbRur2iv1XT5CJG4moilaIdF9ZHEm/p4eXQ5XM44Pda+Zx3M+FQs6UcCL1bg
wib49VK5XC/LAdkVC2ZFLseEGOrYVS6upmRZ7D3+MT5n6OpVnHSc+TIAfFLYq6STFHoxZJzyUE01
iojK+srDDopvZl27dAq2OkL54+UgnYaMK8Ul7zhZf5RVjWkQIzZ0DK+hbxS0If1uVhs1H+OWUp3N
VQlJM4AalJDcyY3NNxS7nsvFeDlUy/l8eRRBDdgDCvS1pgDVb3lwycIaytjlMC+nxmdnd9xlja6U
cK5J4OvsJ71I1OHyOYjMLX77ROjmuEL71Hpka70df9SDN12x1ZuvWlOhIwiTZhfq89MoLMe34vxm
0lwJpJZDjVOn08S0xVH4jDBBnkd3+u1nRqORmWu7BwfdyFWGXxX9lb5xKzZMOR2JK9ul05UhHLz8
QjGMZNJgo7z8zMiHK6IbvwcAjojltJ3ZDNNOT1GjiSHsYb3kTb+TXGgMuov8GvfsHq8hfn+6oaj4
EGFqgRWda4sehDXCThzS5VWVFRPq/oHeAh3chiJJLE9ab5hxVRqEmZxC4xyNbEu1ni81c/7wiBeq
E9kh4zXxnhd7SFFnUmFpXxRGcQ6m77IzoitbtPSQaLit5mhKD5hx9y76rG2i2D0PwwQAgFPcOLNk
ijPuTccXiC6wOWdXUVrP+w6YDPjaDP1LhDPI1X7U4eI+T+hylvnJxUhAzmsT1H41Wnf6kg5rAGSt
oM74lp69dti1N9aS22AM7mfc5LeAOug6tD0Y/ZoaW7+KiVPdRHZ8RQR9deq8RbMxVZZPSkvC9iQK
F95NQ1SekPnp94MzCuDrUIb8IgB+5NjbyPXuaNyize6hbpxyYyIia1bUICGQnphbnatK35qEALOv
CUohHpmJ2GiGsPe6nuUnObskXi8HaAw0gSyKs875Gicn9iMCh2KvxO4OVflomBIc/vKoXg6XR7//
IGorcRwhQq9TJqbryw/0CPQtiqvc//33Ln/l8sumEeOvI4u71jVsxugEj+irWzIhloeeg88SXTp5
4NZwRFB7+e7vh2YgVejyZdHgDy0tXCZGLynRRudYKKWv3Hm5k9AnP4aB7h5HXaTbIdf3qAf9jIpw
WgAfAw51fCbqYwli5Q8YaNaHnTegNKsww44emh1uBXwuLI+hhNrEjfNQsapCy1THHGY3TfmBBDlA
MydjyjDQDSMEMYpJpFEHU7CuqUvyEKvASlrGp4X1prfbl5iQIror69JWr7Ksubxcte3K9jFeco1S
Ao6GS9IRUnfexz3t1u66IAwpW1KRcE1FMHErRm/NRrQYFZYe5lESpgTQJ4G1baV00nobnLMmss9R
r+uN5C3DYPMJn79ZuYQTjPIx8V7NicZ4vCQ4KXN64pa9SAQJw5gGOl1l8+C4DL7cJQGqUeyzl0yo
0tzVUfwY6eCwaGZYa7ZHm5EYqYw4qUAKOo+SpO6OFW9JnGrbindhSaEqkluXUKpgSafCh/LY529x
3rusazdy0hZbYn5TCg2pJgFXZCFwsYNoMbMN62B1MJYsLK+mWJgjAkMcCNdOUV27tLWNxuaqDwhz
EJk6LW3ZpepHGPQNA4zhl7O36+RWTuS+Codb6UxAF3eGAbLLTbYEdxHghRllNyTRaz0xY/OyR6hl
y4nFFUMm2FA8Ng5JYMCxQEGWnAGslDvPG+0VW4d6LYkQm/ljgJ7oKAGmL1W8Q2JMxzhDpIac3CSb
OqPZDyXZKlZzNYHwIasse2xV3Pi9FLczCyBXMMCqJd1M1JhM9Vk/A+/+oQzalAShlXV+GGG+VXn8
XjEJcPJoWxKcRnjnOdJuNVEdwbyfbOLVasxqXWasFLFrtuERJuEcIuLYINxfozFipNDH7wg3NmO3
6Sry2+z4LnDddJ22uHqWhLfKkCeNyDdtClc5EXBD59ON8Du3J+Nd98sE0IJXbSyT4NMlQa5x9fMQ
9LtuoPwkYo4pxBXtc5PguexbE/2eFLingFS6sSKhqcj8dCCtjtS6xjYeDPsqIMuukdfpEm1H/+9h
JOuOzQ2udlggp0mzR9+ykVLPPTF5XO0GHo2/HjpJLt3kspbmUfJWzQBZpiVqLzUJ3UOE8CKWGD5w
/gWdfqL5PKDfgEdJeC1CELNDByKqTYB07z2X6m2cvAZEG5e9DQl/Kc74um2dmVg8qu5BgGBJl6jA
hA5jt4QHJhYr7xCm8kdE7YE6amKlpFaTyz6TXgUfpqJbemyWg4gG2lLVlHB1ts0mDp1rVLx+LEV9
7MKyQVzMPhbOMOmYS1l4OTiOc9fmc7OtFK3jVbwUcxME7Hndjh/2vPDDczYxzrLj6PsKhIsz7aIq
WOQEWF3MgPr78sPxJmnz7EjHtToay2G8VGi53qt1TqsZ7SuSXRHD0Em4VopITFDLMC44BddwajTj
UbMx/FoM6NA3Wuu+mHO0c6lHCouFs9WbIWINcKSZ6NrDMVwOOVueo/4ml3pbzdqDW/BK4Hhxy7v8
UgODYR/ZBZishLc6cmBsQ9og6m95OCZVcEBqaKRZsCHR90UMipeTxw3VorW84vHX6pFhkNmhytAy
fIanMaTYE+TYEQ9BhSrbqeauQZI6w7C/fk2u+0EfQrXz1MC09/f/PlmeCIM9Jt2sLTonQL7QwQlV
svHh6WjCl+9dHl0OmiivSi596iNvPFKqOHB5EF5n8w9ptmpRRj5bkCBOFgFItOBoMpWFw5CulAFJ
mt2r3sa0hPtlWEj5a3d6d6QViC/GwSs0xRZDIBvh+eUQzlywZNLtCnrDx8vBipyNCzURZvjyChEn
F35GyUMnIBFrRRrLiqDeeBtX8inTWBY3YwZWyXDKxq8aVL0YFzVOAGpt9l5sN5Cxb9qWFZWHfDNr
Aa2CAXn4fyvaW9SBn2VFRRRGCjXZb2rBRQT3D19sLoK4u+6rme6/2i5TfxWiLb/5f/vD32R1/40e
T1qu+S8FeX/5n3/+9z//H+R4//GXf/t7Id9v//A3NZ5h2L8gObMwWyCfQ+7m/PEPw1er/vRHCjTz
F6Y4UriGQG1XAPKL/vRH0/uFwth0HcMVtsHR/ZsQz7R+QS5nQDUgEsQ0DZ7fX1//bZlNYVn8KyGe
YSOz+/XXDj/5fxD02cxMDFO3DXgOSP/+UYY3l3PdaW1n36WgCPwC18GhVeQ0hTqwki4vNrm00Mii
9kRflOJJKk+Frpdb2HMk4FUu4faNt0+yTj9Dhfj+O3Hjb8/2D6Aubsu4UMj+hPznZ+d5LJEMVmkV
CUv847MLrdHMnEiZd7ZREh1dmmf4J7jpXc0iUce4K83g3jJKBOtlAjCyxDjqEHy078KWXJ2crWUa
4g8NZm6SrpUsPERvBX11MakP0U0XxNs8JzluJk1XlsHHf/P0lzfvv7y5cMl0XXdd27H5/P/x6Teh
SmH9G+bd7CGZaOYyua5nbAApI5Y1JhaGq0wrbiN9Ba72xxTq6lYZ4pRDp7mSkRnj5SDNnpySa7gk
a2JIN8pd9LlVg56PwOUiD8Daibo59H17D+DgPwk7rx23mbRbXxEBhmI6bYnKsYPd7hOi7baZcyxe
/X5Iz0Z/45nfAwOEJEtqiSKLVe+71rOaoz/3ufxZL16q9ilT0vv/+E7zLv/372TrcGVVByUox+Cf
3wktJTDUODXuHOj5tm5URAq1HWwYedFsUvCyQ80E+jZomzJxnJ1fVMrB1EIWi8KncuVUL84oq6Od
GRs3rjRMwM96FHXYFxLxaKU1LUKE7CiEWu/vH30+af7zo3PuCM4ozirjj6MpR93QBSUqMlTrK9VS
4kepbQc0ReC0Ip+pfx8e6bRDsZDJue/S8Q1aYesMG5hVPWZNzfU4fQlhCKZxg5ODxUMyRNshhJHG
VzgqsX5WeiKppE0Ymk4h8uoohtcWxOeE5ButbYxAK0yf7sEv7HTDsdHhyghJGXd0g0OyobWf6a5X
RVO8SgZ6YpQgoq0ylMXONq5mMEsBRYHLzJ/Ce0lnrfLxVnWKq+1ZzF2i0HLPyyaBAN9b2da0wo6y
sHqWYxXRNVXajQaPRfiqeBiCQr65LFsIAoy+opTozjHrII+hYtw2MFHBjmgErqttf11uDUl/S2I6
QqqhNI+GDo1FrXwwly6NQ/D8wwDBxUqerUkAExoTjfWpQEtEC2s/Nmq9Rin4IUkp2WdR86rn6Oan
0RH3UCt3ZtbUu7//3vp/O1QtRMympZtojYX676efQwmw48Kt3xW9O/V2h4jXQcXpMxdJulSgi9Av
gyEgKUpELbi5vCQjhL0gyQkDN62csCDbHuCShmHgRMLhfSCiD/Tog+EizJrgtEEMcb/+j489f6w/
zzDMX65FH4lP7v4xaliKivXBrLX7LNdl4A4fg8S6GjZp0LqVOVQVCVSofDwJju3kZxE2EOeTp8Z9
V10Vr7Ia/XKYeu4GRxj0T1zciGHmGRVKUxl20fbvH1f7L3vZ0BzDsS2VyCznzzG6p9CZVMmowd5y
qpsqKTnL5C0aqMN0RQejKsdplTsHJxcnbcqTkxbEL1HitPu/fxBjVoz/sd8M2v+2cFQ+DW27f/+5
CTJCAIyM4N7l/VOVaOJUf01DJE4UHBFMKt2XrP+WFLmgpZWgHhzRQJDEeV12JTVLpGRDeqlz2qST
hNK1UtRY3+NAZMHcaFCGY+XEj0NHMc93/Zihmoj6xz4RxSWv5GHwNXiKPikvtV3BoFRyeVDi9DVO
aJn//avq/+UQMQxglNQZbNP4j5EM03DhVqqv3jG8/BDdEB+HGTY31Ya9TmOTNL3kl1U4d0VBbV0i
qnqLLWNutFgeUOZpU8akk0gAi/vQ1o96y4qBYuK4ncA2rysFwubfP7D1nxdy22ZywTWDf0Dr/lD7
ayW594rR63eUNs5azwC9MkhvKe38KGVrXx2TElNFZjUCi8RED6AWR/QnAviSTiPavGkhalVRjD9M
p3dOGjmca1K134RKk5ML8MAQatDl0+PrgBMJbUdvoKj6arWBs1NDgw5wAbEv5y/QgjHg+ADqzfAr
bmrVgFCi2dmpyyS6MKB3YJ+Ptj4+4vlzTm3Su54T19pOGamYJIAIJqe/VA5UAaV3rvFIgKKa67e8
CcxfCr2fPCq1u9LZByPugkMRsyR2A+OFKn9NN7AQB5zPMGiy8QzbUTlkIVHZ85fSZ8rB3/e7mMeK
P84JW+eUUDVhGtSD/hgCaf8SCC5d7U7HYUaeT/2jBId0nOy6pj1gjY+K29N3YH5Bd2yCcDDIPa5P
1JdKVu8yFapL14jD5GhbkSuXriMlyWQtBZ8l6PcxNXsg6PKImB1PBkIMx92UVVeuLWOWKbXMDXMp
noLccjfIoq6JklvPjgOMATL+ZHT62SlKQp+kP5x1TAETOsDSKWYpy2SQbCM2GZC5zch18GGI7dLL
UOnt9aLu/scRqjHZ/o89ZSD7FqCJbGGqf+wpZdS73sKkeB/L/KuoUPUSavmaAPs9NpUm1pAEMXAN
NSmCUZYdTaA0YYf3mmiz8ih9BDdGKc+5Ycv1339D689pi6WajGksHFRtduf8+cmyNtBjNZHNfSiN
4hgPSXNzkQaRqPeC+No51TbJ4YrAcFtSf9KojGz9CqCsY2H3XQ7f0kjANkmSDFpdMc61Ay44ovl7
kr57nlElq8C3Uize2KmxhkUbDCX4vLuQtB9jF3RCfRyMr4PFdVEZMFtOpSV2id2+Kznh4xqLXhB2
W3o21LUE9aYRwaWsJhf6ZUklFQwRbQMOfoOqgNoTuJWRKjT6Id3RyA0388IVBnKCpySYSfpYadYD
IUPYmuUlSd7jRHanqPPKlKGZuQd2/0L/gjKWnGkHXUdfltnGDYaaiM4ZGhTomOFogHpGVARrRJbp
/xp/MVH9cbiwXFI5oQxGNXxUlvPHgDY5iWtXkQzuSjLA8KbXsYGfiukwD7HYKycQFB+RP7Ybe5LO
vo2jg2vk4TMFk3o/mAlcRxsDUZ1cTAmLnrrmNK1FWTFt1NS9beNXXqGGaTcm0JRVbH1Pm4C1TdwD
KHUH9VI00QZ0dHJTtW9tW2mP+Klf2t5Sz11xo0N7VXt0newwNBJx/QMB7haXCxYlWvnh49Dr1lPW
KofECLoHPdZJEhfe2EfjxuGUJm4x6s655CvhrWGuGs8kZnz3XHHiYxeTvTmmj8RY0swPmSX1lruz
cBnHDu3qEiEqUj2Zb9W6VAGbCB10oj2cDEyNp9+36JqOmSDrZaQqH/n+SYvgRSdjcjXJRMwKpL4Y
E+ytneYYsjpysgl69oDzabsg0R/dCWkPGG+rQ8s2zCiv+CsqzXoXU20ZwcGASsGPX0+SIy2dmm0I
+xLKYXQN6LQ8VHHZY0xq7C1vaxBLFxPxOPgsxjoEe4mJiFctJCZUJr0AG15lrWn7jgUsliMVgOao
H/pKkSccpJmHOKNxmQ/U/jBSdS3nAOyOVDYH/svou5ZnjNmPqUskGLCQ72kKFLPdie5ydIVy1AX1
1YjCOQG+oZRkDAYtASvH59MW3qjBlzP7n7E+pEcVMGbWp+rWcvxxXXeYDSalu0OEBC3RcfaWmf2h
xYoP6AeC1TSAFPbV/hL3rnHr2/itMab33MnDDcZP6y5zmM+slfa9Y91E7b8Cu51uUTFsRJGBXNU4
IGKhwCshtQylWboxi+ZDpLqO/nACGtEjgqrbYl806kSEC0pEBcMRE2NtZ5joa4k8u5AHPXlxSU1R
TVIQbtK6kdI27cbSbc/lmvWPv3Xz8OQU3U9HK4A8U+E647Sjj2gZzQbxRUPUXtRcUqzwU9bVe5J/
s6PuYm1QCadOfa63LngygDRDdvbL5txFNphv4Yx3uwFHU+oKVU2+Fr59eXVSBF+ZE2IbiBByFUjP
kU1k4OhnpVfvswoLpj0B9sllSH8VKSfYmNruTlOXhMizz5SrCJrxLJGerDtTWOtIp6bzUDEDZ0Ce
uzSGdWytvtsONc4bHqqvxKs0V5FORGsYOruVdsuxTklnK4iZXYfC4lBTxy+CV50UFdhfOSnO11Hh
+5NzVjYuLNxJqLeUdthNTnK4xXszz5D6tuwk+tqAPVHaISsgk4+2XXApe//Q4rY+ZaH13hEc6OFm
3EXtaF21tK+2dBlAB5kKXX+HEGTLNgg6qd0fEkhI2htv4CAUZMyNjwib3gPVZsKyxjGZDsYUMNaG
7U+7jceLO2/skkC8CsPHhrWdffRD4N79mH7QjgpuUzu0e0X3bwWEGqWaxDMFrHNd+8E5wtP5gACo
32lh/SWrEv3JovYfAnm4ROrWpvYAWV9PHhQOW5TT04fEXQdjH5+I1rr9aaIhxGSMFhKV7GNpvoQl
a6FkCmn+CY2WxmTflrlMEEfXBo/OxbdrUNR+SIJYhjQIhB7ya4P5XV+JFQOB5YVNj8yHZl9lEVDX
FeNbRbE0BdLxJBLh+aaFGsuYXs1Qom2uQEpoXQXfvbeL50GAgrPBQlfEkaAXXROOtWt03CV22Pgb
O+npY2agTy1slhrh4LuwV37iuDb2NKJvRlGEYDw68aJp+osSTqM3OvQ6KBhTzl66Cf+4yeodJMN2
1NHDsZqlHB511YFlUfn7rt6M1I6X/3Fi98qoPOGCRNZg5s6keqDnSpQx8301tGbmFhjxOVatmjUR
yyYcFViXSGpHhd3aVWb9j00NHjkqzb2dC44P2ESNZzv6x1JJFwbzIsv2SYk0bXmI5o1Nxj3sFftB
segfVVq0qrjcHcKh77e6nu3jQJFeJvv33w+H0Sm09GSLj647kInU0UMgPbqLMvQbwozXaUVLJxNQ
DFnS408badnKWa6zbELNaA6KygY58Q8rG+oNYmby5dxGeoCaJOSE9CUQwUttoSByekgObp6lXjzr
mFKZcgEKQ3dtzFV+G60KS6texZIjn/SQgTrTMbgpwyHvRnPfzw2LpYmzbP64i5IViSrx9TRjm9gb
RDkiK8y/6Mocxjs3PJbN0sP5vFtLRez6Bn7B3N5Yehxci8u521UdllvBQAwwYF3ux2OxqTWCSQw7
v9aj9hTPSZskQgUkzdjKdmCwxxtC/yDU3XUHc2JLzt6zNuMM+6BryB2WNzWKScl02mNdFYpnaz/V
0jojNo4fDNXEhGtDDUwc6JYt+EkA73QlR9RFXlsNxL0MgKOHuLik7jOJWdEmIFzJo2H9PrjNFogu
zVJBY7fr0Sz7Q7lBW63QNwNsF5qIA7HkACuPwD9XGTuKesVhqNVfMNPfXR3Gs2JzeoascJM23dcx
/KI22I0NRo+gHzybKc7JSWS+N4HtORXX/pQsml2Uv+cKoRgO1HMCH+Bfm0G3QvZ10sd0WaungPyU
J8uMoJT6RGLXAfKNjFbaigjdI6WhHWRADohswD8VzQ28ZN5w+dq7AYjL5aF4Tr9bnrfcWh77fO7v
1/6f//35DmZIcbDtFSL3/vibWcOQ+vD5Z8oKqf6M1/7HeyfLc2DtYu3K7UMpZ5nY55uDkoE3EVY/
a/Qdk7f8R8HwNK2QAPGLTKz1lndY/ufzdctHWe4mQakz58csFEhlbdZxh81n3MQxZ0jh4HyTCgsk
p2g/4pgo+xEDJ/M0zM2/w/CWRL95M+k6+eKxuuS4MOBLbaNL+pUQftFzu5qOYjFheWnaSOGsxIGe
T9IQtXKKYaX+I4wjax+poXnI+8pEAmui4M1NVwXkEz4NtL0BH87/vWwQ8ZgHx4YBrFcl0Qm5EYnV
8j9cBc2DjONjHZPUuzxveWjZLHczMxc7xTTXzfwmy+OgCv51q0xVqgZqTGbG/EbLC5jJQy1ntYzU
Vjo7E5krptV2T8zHdDBrLp6+ojb6Co3zCkakuYtfg8F/MjMT9+48hvhYZmc9CzfzTGloBy8auuWB
ZTPQrFW9RVMH0S5+6CrDXS9axmXjzvrGz7th7GdcEASH7ueDxPn98zmfr1ue/Xl3uTUGTeq5jcMY
M6iTIMUVgfZqkbolAgXTPGd/XpIBEXrS516yAD83OLqQ9HzeX8JN/8+7y398hqYudwMZEpf695cw
HegfMGyTntFR6/j97Cwr5hiFOe91MkY+xeffbmYpqMklx8QxZoQoN3wHSu7vz/n5tM8/qkTsx8+7
y60/nrd0wz4f+8cXX/7nj5cMLmzRyThjqrzVlE9b8fuPjwBttHK1vE/pg1h8WvShfkaI327ZM2UC
xh9GOIiBzDaRkPLJPn/R5S6Kn1lhWqRsf99eHv586nJr+XmjAhYqRZb5BX2vKXKV29m0NeJohyWE
eT8q5NJrumJdsRDv5mGuJi+BtNlF7DjpcfO6iB/dZeiAoxl4GmA3bOozLimHqz93mnN9/NemXnrQ
n/d9UK8rpUFZhLW59OzJZIXx/3WUi8bV1LWAuoSPOhj0jgkUOVKdYbXs1eV3qZn4bvSqeC5Z1f2O
9iYNpoWv+pJGLXAndD9/7P7lsX/8ROVymP7e6583f2flRl335nTBD5tMjYNpRsVRFljop84pETDZ
+b3DCj9iM1mnkzk+FglmnIeSFReZIw7wvk2ErmRr+eRDjnMPUyTDHM7chV7ZtrC8CLBYFUwlH2J9
qs+0IM7IGauv5o38b+Pk5HdfM4M9Uss9YXw2eqUA7FGofZ+0RlyqQn02B6Kp9PbSJeqc2SvulVPr
Owot39EHNKa8CDtJPYHHiGseXaKmqr1Cryz439g6aizGMOWf46GKYYk73wsGq4cujWffVx96SsS1
ntDDt6rONShDg70aheHvVakcUx+fAJDNNzd0rE2PCnzXOto3MwkmjzAoDD7AbYuACO1kqjZ1B6jc
V30A8AMLehKJ3qNpfMuVHqtATAVKVVk80WEiwhJ4zaZuElb4ia0/jEYx7klR+DHRAEb5B/mWXPTg
pjZeiKAzF/U9DuQX0Lr2Xub2R+5ncqM2uIx9fELQ291HcrGjR7vBmlT28UufidajOQzEUJYB9ovC
8eJsMN91PPcrQ5uCbRNE+4GTAXIm1aoIieumioozMYZfTaRnXGJ9TIzZSP6CWpNX4RCFVec/FKK7
zn0Jix0Uwo46KIlWtDrFhMg+jdIL4VP9PrWSuwC38tyRLMa0SHwfdal+qdOdapi4tACIbJChFGtH
l1uE5w5zlx5qlwMORyZcCmM49I1BzYDf48dkG0QhleYxgvib+2OyoTv0KyuoUyYqLkW1ybWVSXzT
wyxyDE9Z55CThF9JMZ7Hpnbe0yAiT07v9J1WBOnWrlZlO3anxGJQMLWmuumN7Eia0rZpo7mnqiDW
qEVoJxV/Iimgv/YSrRXWZ/kYhfUOsAS+ZrO76y0Iq9GQ9CixwRyDNmo41GIWelzoFMx6k/CDfR7T
xIxzApnDdNu197aLk3XXC+dEyseXoLe1PRHk+wqI7aaT1BBVsyQW0cd76xA+cRwH5a3bpYm4yzFx
T2kIVVvNwv4Yad8VRSGWtKedIBscKGJqcSJblbk3LPJlb737MGHlOOhReXEpYpPu7DQfmRtEl9jV
vtC/YQbLCn2jaQPwV7MAdcCBJQcQ51kNPa22n8ISV0n2PtFy/tK63/VSPsoo9+9aJN6MSoy3YPRN
JLbyTAsvu5h2zCA2kzDqYlShNzRfavDeTxjFzyks/lOjjj8Iw4FT2IXWWSrZQO4ffSQXQ9pEc/0Z
ir83qPHogYepd1iEv2D0KfesTzFeKOo2MsZTLyT9i6jfl/RNLEyyx16bXE/XYz4dO/ih9oUCxnp6
icu0fk5GQAr6eEsMcPxBc3eyiJRH66BEZkqpmK6oltpMkVKdjCk5bnEXqVuaNmBkeqjOIVkOJ4c0
8S2ZqgCMZ36lG1mr3DRGyppgB5KW8AqkJ8cWDunY60DSGnJIep1sdxir6lqqU7o2fGEcmUeNqxzJ
4E6r4LigNvWJn1xhhHwlDoGg3slBfl63r0oxADvvwddiov8p2/w1LO0NT8k3BsETtO668liNXfeI
9OBJr3XqCdwlnW2G9zEroxf/3cU2cclL59KFSbOXtvJtduNc2hK3rgz1FTzj6JCkE0DBzMF6VTy7
UFLbQIJ6KO1dYU7nOCtfQfVfLLMet6pPr9Udv6nk964LpDQezgQfngZQKuOnim9dc+t37VX38wkr
r+KBWyntTnuO5FuE525f9OJt0Dtr18X9Y2vGv8wkrndjSt8EzViZZuG6Zy37TGgdGXi2rPeZfHQA
IXrYcaAMW/n0NMBVHw2otDmWkq3NqjUl8udF09WdDRw0jfXn0HBwduL7NSsdRbDjYjtXYEdKp1eP
MlD3BSm4vSm/TqJqvDJo2gugmtgDr+WS9/OkDqI+BTAiV2M4rscY3a/iswKUig1YiXrUgwUYIo8I
BlFT5WyS2dp25ZPeOJS0jBLzM1l2ToQvNJu+F4Os7w7luk4fnpjKWR7uu+2YDvIV397ZMNITNPrw
yQ2skNixuDpUTY3XjKyHF8Xw+7sNbzeaXOQ/k9Xde/kj0kWNkRbAZ1nBCG8TDlqqkXhy4gFJtD3K
2eszUANKyrtsuaY5KZZTMMguLQaqCd1071vRHZZHfCOojxjAfiYxwYYWgQOgSwi4GPOTI0xlNzXM
ofQpCteNzwlTFvE2Kvk7Iu7LcxCP3WYwB86Lbha2x0n8IglvroMiXJE6HF+hitcc1hkdD6id62HM
ryPRmmS2pDX2fwMsCn6nhguDbZXgyVr5YZktuSkgXwMZvSNftPdBPg/bsFCx6EAlqplUMvWqMUO2
I6V7ieihI7yLOdTNttrtgaBYE/UxRBW1hzulqkJ5SrHvQ0P5leN7/VKa8SFRLewUfho9NoCO4VQE
QHXj6YaP8d0IZXFu+lx9aOhTH9q7YtMEtOB8xgz0W9ouLOWFva1kHlDvzriGURWd3eaAlF4orXD4
KnBaaxOnkhGIg2NZ81xpeKc4r26hcQnce4N7FrGLeGjSH9wxGS/1cA/Kb/zJaT+wFzZSm15Dq4bB
DfpmBTwHz500oJxg+ULoWQPHz+2XtkiYXiggbbPatx+0JPkKyteno4cXMhz0ZlNbktIcbhhCxBHG
qvidkYCnr0KkL/0gmMFSYnV9gKAywiMQhQARzFxHXCbwIgzBdaypfmKlK1exYti44dLdYEhnS1mY
4grmIdV6p3mnXVTok+xIwJjDNyNvNM+C5hpAAkWKr4v7OEIfrdrwZLu3MegtLDHpExbgat1HDqZw
jeGfKQxHhZyu2mTEB5e18tDazXXSzMYjc/VLxKqZCvIUPftWdw4AyAKOkNN2ki7YdbHDGPARVWO6
VXtO1xYBkRfbzUVJWpi/JJTEjbC/quIXs7p05+rQL3KkwZB9yp80cx7NTlc/SHOnkOxaX7l6lV4i
7bUGhvBepvZLOGXTexhY/kOHB5bjo2LO2CfOUSQWUBsd7xGekJCQ2sHdY9niEqp+Uav8u12Wnhs1
w8GPCHCUYlIos/ndaQpC91Ra2ZX0Keb1qEe8KO2iXZOw0qiZS59YikOqtO9KM8+8/HTXganaJppz
n6ocW9dcLlGniC4bRtxNmoJ4GUZrHQbwiBtwmw9hNiCAiOFB+UmMpzVI35zZE22mFq7rOfgaauyR
nGQgxcmg7toE8sUQGDcnz5ybmQ9bcmso2wzRkZbgjlI2dRUxfavcrDhWDAYN7RhAQJThCvKwgam2
/qHqjEdCrZ1VasJNqRQSCgorSfc0q3j1SMMuZbIfpviwVVc/IUqgXixG4tpfShtiW6u2qddCjgGM
5tzK0ZW43NVvYwaGLdW4oNg0VfOxPzFVaPkEpbEr7fGjMrXrKDflYDFW4w07Vol7QwV61UHfrbUq
3ycT4Ko2a9ZRZtq3Ki6+lVpyjDrI9aqmN0CibP8hpvu2bZCGPzCtitFEtD0e6+wR9lu/R3kPO0Bx
fjHhwXlQN7jfXTHtR23YW1zbrjpBtnU1MKvonZwS7vhuNTRghNJFL6aaXDOBcn/0mTZZzbSJ6irx
EqAXTkEUl0RTtmpTsK6hga0weSPxyf6ZQ/kXxbfIUMdHK1avaWd8A0E/swLLr7mbaIdWF6Ral41k
vjn4dAFNc6do3ZE0ntILI6R+Ya5lkJRYAXNhQW7ZZxe0WIdwfs/MbMkaQTPuas89HBkyXDM6bZNz
aENsM47qPMJ391LZmeQvtfUqlmjnEBeiIi97favBXvFQ2/6iNv4Yhjk7q7D5+bCdWaUld1OgfSsG
/8z0qDk4hrWt42C6qBFqg3q89cnJDrJvlRi0mx665YNWVeXaLIrpCprfeiiN2vccwM2+QWCv1hpb
X7Y32TrdPjH9QyGerCoVZ+yP5gqud3HW55A17DBJYUVn10/lqkQ1tYFwDYVew3vgOOF2kWcGUap7
QgnTDePrinpJQ5PDBLM0ErNXhH25hlFJyIsyXr73s3ejw4a9yEtmp4mjqvZlkM0PKA9QZ3vr1DvD
TnWaad9ZRHmxFyQtYPJ0jDBaL8c4Mtl1EmQlnt3hFzLELaGovJbkBRQkKf1RnXY1CF0GbHGsuvRn
FUAgQYajMjkqkoOFetTyM+2RfIYvoaOc6NIUl2B8U0qEmg7RQzcE0ZDJK673yyZB7HquMolRy+52
zPyy05SZ4IagidLPz4B1o0RKnXYV4rHasbx5JjGaicVrUwukki6MLN8q/Y1ANwKggzXI0nYq9P7w
m13nV1/+VRpIFWMfJMqxOMcs1k48r99I5KaTWbqnnPUIplg9W4PVa3eJ63zQ8d8xGGCRbpJ7lSTa
MYgtsSGz8SgNmx9cNZWzcAfICJVurbVReRSD/Mn6utkp0vyuj9hzYoXg9yGEj8ea6Jia5isNPhJ8
E1ApxHB9FFNJKP2UKxtVmM2x63DfcN7syr5I6IgpAAKUzl+rOoEUMXwdIxfUhQpq8KJOXeLH4QIR
wFLtKQHr+6rlbliOAh2BVA+KPeeNYvH1Gvgrq5jGx5YVMYwbTi4CJ8r0mBeEY8tsullpphBkTjpy
Te8mj/APae6IGMnLUV95Td/taEQYX83iQ52YH5HHfWpZje2Zh3/lmGmOjfHYUtW4J4l7UUqqNC2h
xZsuVMebJDyhbUNrxWEK6TsQ4m66hF4bTG5EnJ/T1tjkQWbsLJXoCZaE4WYqXaYI/hxJQeX1AGG9
W/Vpw3weWdcmIFMUZ370taGmeDZrAmHMYAZ46mPkpaHtbkOp4hZxxLBVbOaZJarfI28mhc8pJiu5
sxoLtVtNTJQyF0jStvmAP+OfxzK46UF/DSPfJUyASIo0h/nNdReafAmxAT8smZcGphOhMSUlHW0H
uNfwDDtFJ2fiBPOT6pKlpDm2iUEQnixh0BvxiIfzwVJa/ZEslp/FQI81aPJxm/gmmBacPyAXyL7N
W+2X0qjG2W7I1enq6joQrLO2ougwcZSuRoinu9yifZ7Mze3QT7WLAqa1KcJTScsLIaSKJ59E3kNh
u8MtnOKDRX1GCYfr0FgvJXRDy5DRRtga2fZQkRB3QCiJXQHSLejOdpBelQq/qDUvSILKjC8Qc75O
Xbix+4Q4z96GoYPF0Red/jIwJEKbip6xgNL47e1L1ejVmwsivRbpD7BqAetx/akylWiX+KgodNeA
pmp02b2zmJHAJ9j4Sul7hQszQTol3Lc0vyG/NPb+nGGSlqHHZAyeW2vFnk3tYYVaJ16jpZyXDEMH
MdyyGx0Bnd2f9bFCFFXong3xZUfGnKCWReN8qHOIISCI98ukJNa0ePaSdxval3Tay3pXhYgvpwix
I/G6zwZOX3qzeKGczNeJYcGL0SYHfwybje47OPI6fxt3QDY6gFGrBqcj/Tv13WUGZVY1+zgpX/sk
UQ6dqcePmkEzpPQcUUtQcFgSHIfFC7ZMErYAba77IPguAOzQZnwMGC4uoZL/yqS+Mg2W5E4yIuUJ
CVqSPYLLBkQtVIwU7AhLvRV9FLI40ugQkJmyssF9nRx5JSAkZ90oQR2GGiCR5oXAVNeb4YV7WvAG
aqbJxtkIksAp6NmDe7EPSQscMiXiYtMWkUbDSWw4o6EH15yoNb08X7nq+UjrqhZeEKvdUYVKaoao
m9Jb0I7hvpyHWTziYtXaYQl/r3pKUoCVvX0mgNHaofPOaPiKze/6mto8xi4z6hok81VOLBdqJY03
Exg7WdaQmWZWkUjL5moMN65G0Ulp7NelBJPaYGPNUNd2yTejSDW6uQiCilXL6TYJLPhGD5o5SLqt
Uv+MaoIUx2gQt7zvP8zMOrqpP3hNrKLUT4c5rM18MhuwmURwIpuoJLODwr33pHLvk7JmzWqMPlXS
8hdf+25A+82I8V03lExXhkkYW16aTI56qijDLOEIffWt1eIYskqiIrttwToaI8dOmFtXvVMPkYRd
AVCW3BEaKIQ6Thsl9KudTqDLAy04+uBGmT7qWvri9NGjOwZiHwTwk0TPBMRS+2yjuqRtF5l5GRu7
w229ytUL1EF5MEvjZ4fE4qRl5C1pMPFcF/VEpNYcbq5FdHimjPDguMJFzFTWU2QTWwHGYoVXhwlG
j8axKc1zmPQZCDT/OgAtdWzCSYfyrE+hczIy6khZjPvEjKePRAGFkakdxxMUqn0XRT5z7uLnIob3
R+d7XmLXfqBWBR/PdPytypeEiEMEjzXItam/mOM4/CIPfSVZMSGOE/2u174z4YqIXNCp+9Vjejac
4gbWgWJjkRqbuECemnA2Q6Ya8Jx39bkYQPwGWv5I3VZfaZFlr5lNvbRxFW1pN6MeiEznhODomyjL
+lgFeCQ6W0ReDdQBJGHaerJqUDw4I62P2jrBIVtJNUOTFBPV1ncqnW2X3r4bhM+SlgRSXfQheaGt
4oq4H1TF3a5RtRO8Q3H2kUWD3xiEfJJpWO7NsA42lJUIYphLj3FQEVDb3vRkpEqvyGQj2vi1YjFM
EIXypScRc+ug+TwGSXltolm86Cpr3aDpmQ9acBjcx9KO7eOySRXBMddkjymEU5Sb4mfIGhXhMOq5
h0HJ32V8YZZcnPLEGr8mERFFBNrkWoi9IU/c51K4TyknwjFoiGVr3PmsTijGjdAbPSIxrijhmqte
OlvXV1PGeE91KLsqmGxsN/1VuT309HLiQtaUZyPJ1CNNlnYvp5oJSRG2BxPNP/l6pyrt0pdojJN7
/V1vqm0eFckLV2ftRLoZOEjijhR8yyrKenLoJS0bTcizq2GhnuY8zYYQy74hRWKpLWikVdUwvdWh
jGAuoTAM6X+oTh3t1I8xVMJj9f/YO7PlRrIsu36Rt3weXn3ESIAEEBxe3EgGwud59meZTNb/oY+q
v9ECs1tZ1S8yvcusihlkMJME3P3ec8/Ze+2RI2imCJey5zN50Nyll6zjUmRboUoMJPdts8MA95E0
GPClouWJMpsUiA1d3mSWQVAT86OWxL73JT2smKyfjGwbGjbJZkkLUvxIit2gEEEutBT0lgqg+qNO
DhOHEd0VwuYidgq2eCn2+1gxXkosxUqPVq8ypacC9hr4YhQ0Y929lNkj5RmIdspZbV9XmgnumEah
lFT9vhHioJpl8RSX1S/egtpTV0rwRZHOSszLL5lQOojbC78xU53IFUN1FSriAI1uuzPpsBDLjWRP
h8aUC1+Er+lBCUeD5O229OvkV0/ExCYOcbv2pT7SWE2OYZnFTkRy1iE3CTcK56F4arMvrO1uYsrF
Z8pqaivIV3D8RMc66yePVL7U16SU1UhPQGfMmDiESVLetJHmcNa/ZlUeYoQVrkrd108dmD/HUKUQ
1r3kYq4HnjSP5Tmc/5QM5b0x5nRBy2eBDwYfYM5SEPvlWyvW3a7CMoY0T0RGk6wjGtmyJ8q5lr1R
4/wgm7Y0jdoR0xFpL1b2XURELVfmIpwY9l+snNEH7br2CQOvKYYQ8dr2wp5jgS4rDEz1XtgBTRJw
aW5G64W+d3YRhD/50lcBM8PRUR9HnanODjOdkWP+4KCbUcLdlhLcoWfKKcVEDOjfKJ7y7vbXJ/LI
fYEk2xESBHsw9IiHUxCsCuUEu1tVeZM5nF0TeeImkSIytntSiMZhgbjfrsbmx3AhT1RQcseJklFR
FZgi8sZUNw/NyMhKjoTqMC3pK5Z6XpcknisGVl086F4+N4Jj1FJLJ0re/JwUeQmofuFrG13P9U1Z
702tR2CrG4H88LEbIgHhcULzbk7nsxZx4ozC5zaW5hO/ARU6QU75JOdeFlazh+Y3qLhYDjWN5KIO
heC8Np9rkY4+UULarokkHVRh9h491hPDCIFY9MJzBNsFffoyb9AxEqg9GsYGIIvHofo5L5WJDOVe
CJqJqBeSktrnGv7MZrLQ7Kkk0pePirWkLEYSk9r1wOZAs8u0BfwXdtlnlKVdtYeRQvOJfbiROjRZ
RumlYbdvNIg6XY1sbhzxm/Ga0CT2Y2AONOSiWfo1VhzLmumbBmYGTmWJ/XAqTEeqW0KeEuT8itwr
h3qS9rW4pifOyTVHgUQDbaUxiyghfpJTRsO116QrDf2RTjc91o1mTMtVTdX0OWLJemTUjKKxXKZO
4zvExERXJjlj/SjPCDQKV5l8PJSmayowIqkW0w1boIM1FppFiuWrofBKkfAWKpEXuP7Bs5n1XVcy
dStQFz+VE2jHRH1wfvUPBY+i8YgWGJSehWkw99Jj8QQGOGxErpvQyE5bLzrFn5S5sLTbjVwZ9O+K
/YiaDxdtDAUSY5CNgto6MMTaVRFwkJF+hqPPtHq7Pu13NXILZpo6QYB94q4cuA6tLr+G+sccgVrk
Yt2SyQSYmLSTDWEMdYE+c+6EeuPHqnwblepLlZvpKTQDubAgRmscgOrQov7Qi5c1xpA8k8CkDfW7
bAjeVCSXQp5KTxj0/rxWxVZtUocYRoIVH5M5wnEn9A6TueklckxVck7YcGTpSVbTvbFcB7Ia3KXK
LRbIfDlVMRT0UJ/eNVPhRUIHlytlI3BSOuTqF9DBIojIfGIo0bBtgkFighmBvNbjfQ/oG1JAFv4q
4p4wKNwjpQTivnygjQAu0A2JUDDnqxq54EProATaCjxhPyzjdL5GiJX2mgpeI/1F6dSAridXS8ta
8lf0FSqFwqiEXI+tXBY3pNLz3lLnab8wKZo7TdkNU9YcWwQrgWWuXwZ5k39BkH7+VGk1USKZ9Ctq
SAQPiTjaReQq737+NK9Qn2ZhoZeUd0eDlCpdx2jba+gEWilcHFlGNgbnCOX0UL1M2IeYJHOZyzFG
lpiSlFYZJX6FbJWuSxu1TmNgYwfDqdogMuYj8YfOj72sZLx6WdNvhFiklIX6O3xPSkLpvZ6N4UXJ
k3pvTA3mdwgmtS4YeyV7mApg/jhdtR7lsZ+elfQDWaJ26dUsUBdrRGA2iE6xr+pucKVKBqXU/6mS
4i2m8g8YP9DVRb3OprwaPrXtjpEZ9VeR7JJoflPFgmUuBg1jmQ+cRAE++aGPmCPA4yFs9uOqTvDq
I+A81lTSyDRNctDj8RpbqXwQYlZK2lCfwKqdFK2ejZrij9Rr4AM1HuNW1B96lZ5MDPVXIc0vyPNI
3kmr7zRZi0AKBXeRNWmnrdpRDU1IFT3uXUsd3DRZOBia475lXLS3wuJQD6B4pxobr1pRdSv9gF3D
qqANKrcI3/uOMkl3e6bcdE/ZHXpjtf+SyLbyU1Ivip88hMulYELUTfKe+OGic2p8dB76btPvCPp0
kolgMchzzJLr65CbMF5MVolSDDGeM51y0nLpnWwg8KabaZi3lkRbcSIPb2yz1OuAXDLaq7TnJNFz
9KnaNj2igQxvSkcIuMZq71g6ipTEyOmNlssn0vBmI2o7MBs6yFS2GkUWvKQT5ZuZG3eYNpuJfTMo
mLwUQ9egejcTXJf0dFdNYx9Yqg3CqmkzIUEoYxrPzbhRJlHcCMUXRpcqGKvkFNOQtXGWQFjrdK/T
pyAbUuN72nRV6wG7HV4quT2ZMXC3VhNy4OP0PwFLPCIURiIUM0ui0palUzP2RwI0ViRfbwUtNRs7
EdGZEhBnuTZ6fwo55RmIJharbLyNlff4XgCW+nNkzSj6ivw4l8P3nEr0JcNsqyzGrZEeFHwjE+xZ
hQGq9iSG9rVGQ/UnBLmCfm5a0pEDynMbSu2u1tr3SBGf5Korzj3JjEoyRcfOlM7LEEPOEUmbZyFc
dgCcnV4sReZhzJ84/z00j9OToAKAbdfu5cdP0KvSFQVnte176iJVTS9pW42btdR/9aqRc7Q2Flwq
wm9tYqcooL0RwGdZ2G0mbHpMnRw9l5QD8LDPqG36fTIuDwGp9pfx+f9nlP1fmCjYeEUsiv/tP6kj
D+rKv4aU/a9//Pd//Ps//sc//uc//v2fmSj/8S/+Z0KZ8W+qpSuKYVoPl/v/AaJY0r9poq5xA4mm
/gMm+ZuKIj/+iq+rjPr4LVQwKl01PIApCoAV3WAqwWom//wX/1+oKJop/athWVNN6CqKhQ3UUh8O
a4sf9c/xZImeqGkugThTh1tXMU9fwhESVQeY4W1R285BRcZjkLCDNwZtKNbVzgMcbfpqlvzW5/rP
Skm54bTd0HtNYA+H4gPTfAYgiGYz7yxG8tTUgrVbavIoTHjZ0HkopvJoX0up9kt0ZlP6jpTJuMxA
t7Fn03bFxvMC+BSeW0G3DK9geNawglmzHAdFkxNKCbUXAcBCTj0jOV/pAIflb1NVN9sJ6BqjKPLd
M9ErW4TiU/pqLZYMbz+CpZfXmYtcmAVWzD+FFlqQhJcoEGrov12a/zKXaN2LCpaPUmb12Ey9nJLf
sERvE2qhgdV0Kcv2jCEFCSu1imGsJP70SPAmIHepomR2BDNqygf5wHFJOfelGT7VMXt9OHKCXcYy
iBIctVbavqLEUcn71nIIdID2yJliKEC8wxZOg7caqWd2YfP086HXZUT/zeKhxeN34N3I5clfBqmi
zwe6eRRSxStSRQjMspUcNWFEYtFPRtMScIBdA02a9nXbIhxfJq+RSDW3dI3wBZQvmIg4OaIjepTD
pC2VK40+dbm32KRFS0EY1gnwwHNg+dV8Uud+cXJUBYgu53Ob06NOJ7busSJoaoTK2qVqQHuRIVaq
WLsVyQghdy0GUw988rVA08QcrdyrIOkeHf7ch6MFbXCqwt1qnUxpB1REua2oGzkv5YBT6WWmVUHe
XL+aXEGB0JW0eE3iCKsbWVBVVO9nwXgTQ2mfTZ36TPR5CYYQ6t1YEaCtyyHge8P8gO05+SU7rUwy
3T6xjARtXwEi+sGLUqyJaDq9zl15EbpjxkmxB07uluSa9nNCP2LoiwOBAPlfH3hpGhjNC1kYhwyp
Tt61qJei+kSW+HsYktQ8h4WjyY/Ok7lgvgvhHzZmsqErzAQjZk5Dv6E6V2OPGaQTCXMgL6xLEBZn
lJSRKL0Y0LjleO3JE8YMpsjJMUO/1kWK5MkDwrNemK6NARKFASzRBplm53Q6vrKyd/UyPRS13gFJ
qBeXdnbk0YFhOrAF+ZfedTM+kjv7pcaV5oUhRzmB9sKJvsBZaKDvVbALCXEDz9uLTAlIBWIwNj9F
k26h2k+eyTyg/h107AG99G0WUeEySMHfqYXHas43gIFb1xCGxVWspHBWFYEDcFqnUunfTWGObK9I
KycZ18xb+wEKWtr62cKpxQTwS65ETHyUhtcuepiIC2eyxh0aYG9d5W9MBlfWS8G3RMSLa0v7dqnN
VwRaHZczpLEK7MTE6Anxd31lhFXa2LVbd6mrs8jQBn9EQ1ZQYjlIZphxEdkaLYYRMFnbzbLXgKOU
ksIPCaPSVZxYVAgUMiuypGW6jcQ9YZOqMUZ1vEQ9aR1TnkjeUGrXkKYvWal+yTmWvYLRptZIuLEo
G5lFzboTzwC/I3R0SvE8NzmiEJF7Wy2dKcNx1FSkasTmVxu/G7iI/LteUFRP8u9SwAqYIu0898RS
5TNTzKxr3gBbpF5OvxqrRVb5iQpRPOQcZeO74kxH2iFT3fUslrQMo+nS6HaTcQ6isntAphAGhfMu
AR2zz5o23Q5K/JXPaA5ikp7bvNkysBltuZ/+APghbiarvvucJLm6DUVW3nk3sGq65GviXmzUjPNu
GQxQANE1pueoCpFbxhLA3fACLPrPCF/RbtUFvIiEEmWt2nMJcV2Y6ClZ19jsOSxo66ulEvTDkd1d
UHc33G8LUet63d2SvPko5+Tc5WHvRDoJ9LqA4aNeIRCF5vBRYJ8lABwagEaGtDLiUBmZU0EoDqE+
RASLlYYDgkh0yxGc3+LQn2L6Wv8u7/FEXmyczzvkyU96r/Egz8o+LUxcgfM2LgjEUBeFNAmNQON8
ZEZai1FgiLGI/1t5lcP8I8/DBK7SwlBT3NbT8r7UCpXlqLzRTpaxkiWvs8iYKR7QVL/VpEB5TfsY
aNDh4JRFS6l52HkxXb4SYLkPh5A0zQjnCwG3ia1062Utxz8D9tMQr5wShs+AgFRbwPQby3+qFQVC
P1nmpu5TemDE6nh6vu5Af+HSNN9klJGHyniobCrN8ue4UmyLAaVoPZl9DyAQvgsTrNIb6/b3apLK
VKZp6wEgZgEcvEQmigJd1meSJMdRwo8rheSUs7bckLxcyK2Q3TDt76rW7s02FZ4UQ/DhWp0iDVg8
zuiaCGdgoFqI53XdTCWhBLJshn6ODHMVHkGKPB91VozbbOGXTP4g6P9UByCGMYT/RobtmlWdV4BE
h/Mzto71lorqyxI16hFEOtXFAlhSSC4sPeYj8gBNJAc29o2ezKHSWm+LUQF5nBevW3TCksxPkCa/
dBEttKLeTXYgX84zb9LIKy+ghMjLe8NxzK2zBa+gLKFlX+ETKtIHZUS1HdJXI0m5ZhD+vJLzg7sY
8nsRjjRYf/J1CImyDDYOQ0PPgqpmm0iPCf1jDZ+G5UYmukQsJITD4jeP6rplWsxerA6+ziVeCplS
pjECC4Yr5r/KpVraa1aKCGgs75OSb60GqfqQjBpyDPENPeaLmCFmjmr1u8Gd3yhEgOm4JodCwzRP
FRV1WrwfDMbrq25wnl0j1MVk5TEEVEWiHWjI5gpLVyrdh4KttNYfjmU8ArFXJxgq1YHMx6b4kq38
1GPeEFtCzXvtI+p+zWO4lxMpAAzpaerDrGVew2yDWug2YoT3BiulN20EdAZpGPR+Rv2xZsXRaEtE
I+3nyuS3a+azlasvUhMdZbP6jW9j24EakntpZy7kVmv1qwQ5FBVhuxdhEthMIbgbfZqAMbEuyhgA
BC/3pL58lcMfwv6GoOpk8AITYNsor76J2Fqyb2VYgzjjsC9FxltXhkeO4L91Q5aBdBh3jAv1NApH
xlmEyqYMk3LNescpS3SFyDuG3ZqGtbaZNIHGk1meF86YjhAaH0lZ75EhDy4FwhFrpeyZaFoc3qWK
6ZV8imHv47d2uGFBdX+tVu6v+vpstNFXNPY3dMs781FXio2yK3+rSvQYyPd20jFdiJPTbKLujbsW
tykbaSoDfu6EbcUKXglE2wuxT9NFqLPzykioKMmUMzmZL4jcvDLsGCsRZat1+YXUXvp9kXijIUdT
hbAMSP7iFd3stjH1LTpDghLn17WAOkNxGm7MGfmPYcibOZZh1uga0fa9FUhWuvoyTRmQyFgOE04C
dl0Rq7OaoiOVDwNMLL3m7cPBMkpeY6nfczYGvSp/WBmn+Ej4MmITxfra2KWkO7R4UQqvGiGI6nZE
Z2B3lblZs4ucCQCPdO0qtWXtTExWw7E7yl0qBX3O5QcXvSnVcttmLHRqUi5+gnIBu31NEgju2U7M
EwaNUcAtA6UHJTd8rBR7t6BjyW4e9NSfP2rmYLkqikI7ffy1GZF48tff/HyeNOB/TBrdf33t51/5
+QuZ9150fj7/+8PP3/z9qSHTw5aWZPNfvv5PP/7nm39+sf/yPRmZroo8lPRMEKp4P9/HDouc9ueP
rPsg3v7+UUgeN6YyxRTr4U6rhktlZLX/8x/++QBUjDTPxyv8+4NeQbn9+1P0SPGOIa8WhotnDeZn
8fMzfr5L/ddv/etr6k6kTt3mDztbh/hpNzw+gLBAnJaEsQubA2LEzxd/vufnA84GACZ6W6D6vlZg
I5z/8u///emYAYkfUDeALX+ETvz9N+Aws+CRegsjhkiChwEubmaq5DIx3Z+vGeOMKgm5EzLTJPS7
pXueSTtF6fSI6oiLRwbIzx8HITqXD83AwNQjPghHTGfsVrQGOU+k6Q3flE5z0w49duodQVzzO+3Q
Cxj7U+U0xFDtqVzoy92KAG1U/bq+UpHKqV19w13wAAVRSe+Sq8SkUy0uJnS1ICXilFOQk9jJPT1Z
Tyix1tcBPZTxnF/NszKv9jdyJhnH+8Iswi4cbFyijQyxnvzhzvPLWYWYJLlyig8o3JiTAf4bm+Rz
YuEpPJQWKGtpyhFfWQT9N9DjbLELsIyqW42AL5jw2jFbi6t8dcewcjqnC5RXlhJmon4+2J0DQ/hX
fc32DB2l2MXKwIRazl3hgotvYEs75gEEeOmqqrtYCmZpdlVPBxlWRM45P5nnldUCzkzQD74oNXbE
YTY+FbvqJer9igmf3eYHPmqHMiYzdo23svyGknoWQVIt9iwc+SghhhXs7j6a7FwDiVV2NM5bzj36
DhBTQLhPR8a0g9KBtCe2ZMCuO9bR3uSAuVHAnFSUdVi1MnZ1R72GzBGv80sq3oTPc0ckOP26jQZQ
YJ9fig8W6Pyc2NKmcvJLeWmeYwcXjh9CNTfdaIMRhyLXRo/1aflvhnVaHORrTriAKWbGSpiua+m7
XnTg/tqZ7KOwH/FiE0xQF276qdrQc7zlDXiG983BNDpYx35yl7fSdIQPEBaHSLa159fZgfBuJ4e+
tecdIibOLorL8RDFt3Mm8KrdmO45c0a+bDOP42MFldtRz+FvczvaWBA26nt4NbfwOAL9nBz1rf4b
m+SRE0Zyb1/1bf6V3KQmCH8Lg9+/qqnLrRqeI2+1V5vyizdA2Vgd91XsyOFOeqQY3cVz+Vo4+pld
EQa5vhW82a44jLrJR/j+bd3Ms3kWR08DSeLN6jaMdsSlZjI5GWeaSAipDT9Gr20HmJGNyIYJc2vu
TOMFxxczV3E/qqdT9PKm2bPktrmzNyRbOhlQwKvG1ZhTEvEG75Upkk16k+QQ6mavgfSCcCi5hQft
6a68vGAFE5w7Ov/2q0bKVrnpKfHARRiExtyuRJZqLgR2u+ZIy4P3PMdB/t4qoJuQHTh0c7rJQbI1
cjgS7tFzeVq8/lCfqsZeN9kNiyVuO1acYN0nOGN59UjZ9nAXttWtp5n0IaFQ/4+v0tDwI4Qt3ggW
tHwZKp4Av2EQiKDRjnYwsJob/9301AQNnXabe9npN4wxiXsl0O9Xd+CEIlu/1IA+C70eZ/3mZvs+
pofZB73vy5qdPA3H9tRfeqbTCcSf46xyj/9KNvOW3Ef/rm7bDXP53HITTGDeX3fKPXMCy8k5o9rG
4rav31nQbnDpX+n5sH+jXiGqnbhPcjjchfHlUXgKUavbs83NUzweZy4mdxkIWCfaPd7M7r4FYmtP
N5Tr2MLKU020SbQ16HHsItJAdtq3AJHLybbrc13YpM/pPMmbudkmT/EZYgymrOqIPOqDJknqrK+J
F9losD9AGu8aukM7zjnVMwUT71wV1OhRimd/amzjCzIDiNbjuo3jvV9hpZXd4umjqs/y8/AHNx3v
Siv4g7M2G51MQxhWFu9aZTnNZ/eUvABfGnh6oTN9yL8zUvekX1S6tLIaZNcB/cnVlWpYILJf68G8
HgTJsdRP5Gydi/Kh6X2V0ZX98fD2OeafRDwRgPiFWUknktsVnrTGh1vnzq/NwNCHr4wP9PwWFSCd
KJh6kGpsBji1W9yroBWIjXaUr+mOA2WVvYE5hGkTVmgzBlvdKuBd8SLS7ezlFr8Nz1MwGifenXWP
OxYLht1+mS5TJ85GMrIUE0MUjYTHnQ6PWB3fq6PEJQKw9gabp9QCRsn0vHY8hZFD8lq+HnhGEk8s
X5RNFww3iQDFHebUnuiVl5R+jeRDzp97mLFOEawgu7j0050AADt97BgX5YvNki0QF/U+dyMWBzDJ
1UfLOqzxKe9BE0TPBLbk/vy1UKmKZCC5tH9YoJ3HtadVU30CMbDnjWRrOG/cR2q5foz9caM+7j18
Cw+yaTCGj8ueUOKl8guNy/z60bELfkbP+WXliXrhVxTv7YUX/HjRR5aeOdyCw+R526amHW6JQY7c
9anfjPZf/49IkP6KbLRfnt/dZtFFgAFD1sueiH9zwufyXN2qG9PmWN2Ek807QZwtuiH0UthX8m/y
Gm3zvqonjWI3SH1+A9AzWLMowLvKEUED2WOGZSrAVTLdijs7A8vIK9M4CVHBxO/j1Cfuc7Y3/DK2
6IletOG2Sn+bf/TO12SOmuxRPrdQx7PSBGxQPjspL3C2i2fpq/Q7lXcFDd8dFAbLeW59G4WDjjWk
P5dPdnrpLX/VTsluC0et9P1H+BMMKezSehO4BWprhzBt3XhKI68nYyZ8XrfJXRuIVu1IODWeaoMw
NPFXfCUZ/XEPPGVXDt5f/at440G9xy7Gymin7JsPoL0OiydrRkM4gaN9GftptZkG+9F++NR39ZbH
4C36DD+EvbJlmu8LLg0AdFw+W+yu6s4Nyk1KvbP8Ge0fuQx0QJzQ8H4WJpfFyZ3JZIud/NcZpjPJ
G3YjMw8dn7g43Q2CJ2+hs3iPi8hkmdebutfHbdoEI10ju96b5JenHqtjR6CZ3S/b/BPL0spah53T
7wIzdXnyMRvtiRdwODQIEs0KyqG1+iip4XDKIYwqNktxVsd8j/LLJYQpy0k1P4B4kRVfKjbGcDHM
oJ4uMa1fLOO2iL6bS6sDNVP3xBoAM3QM5x6YuiNs9q4YaDa154UJ39IiNPVI7JD8lUuOYbm1hw8A
a35qneuN4QVQthzSn/3e1h3u8hfFRZddedPzfAqnU9R8gWgsvhvh2ua4V38rnCZlxToK+5qhJFk2
QgKlOzpLQ71bGwTzv9K1etId7uViY34ibUaLOAfCpjc+8YM86r3a7X8I81e1Bp29xbHAdkWbajYu
tDi18FBqtuplQiCU3/IV4TX2z4JjYvPwoiDsC4/hxho/VJdOAgPWHcuOtMn98oS2HLPeF2sb+wmF
NAoum6WNx3/gyhXPpcm19SlXmlvG9oviN9pSqPLgnVh5YnuKd8O9cZobUnDJqWsWDpcSlIK6Hlk8
XjrV1V4awlpYt0HhQL4bve91P6JBC3GC2l3mSloA1DWjlSzfFB5ttiuPROzc7ctnGdCm015WXCK+
elfvQr3pHP0+BYpJGfFen3jOjVeI9VuRLOItHRNUMwu/z2rTXbGLF4m0LpJIe48mcdsTHhhkLR1o
e6YFHbnkxWKiqzogFjYDlZT8MUe/EABLvSNPe41ZBJ2gykvLrczTKs+7WT3RUlnxrCe+8BKmWH4c
hhUfxlvIWBhTNAwHWsC/EeD+9X6w9mFtGjJP5XcO2BPqasu7jYqLg8e+S7f1hdLlQROcto1qM/6r
MUA9riX6F84Yv7Jdmvo8zwgnGTyx917VaaNFB82kIsa+v8OXDbV0PVRgBPfoKckPsvyePJR8H4t4
dA5p4hWl+5GIjiChZfVG5H4BAlSyWtif39LCGZ7a83KrJm+SfbF6GRuvyQLcdTRVxFuXIASyCVxf
iKOe4Bocle6yCL/C+d0kkCp6LC55ahcfxGhREb72D6+jncV21TnyC96xxLZ8A5tw41FgLAiJThSo
676AD4Yt8USj0UDGs13R0wSpi8y0OYaPd49bqbrlFyG7MtTZgS8xieT+6tgJpnPuLxXzA+4fAltc
DmbShgybtnjW492McS68Iq0vWQ0qp3Rnhm52pbCaAWZEmtRVX62l2AASDU5bynmQTpQz7I89qZyd
M93N+yOWi5Zs66aLb2ExVn3EH9TD1xjTcSz4NX7X0CHV5iGrPj0yFsYAgbIJTwCZHFE12Q5RrVEg
vHbJSZiHP5wTcGibF3ohRHLRapRhWMDj15xJo/ntlgBB6yDP/NDyFuFQdlTyHmmGZRScHrffxjqV
TMOw+xQOkHbtu45f0m1pbCRfl3Z1ClnZfhRh7CPQpMhUe44aP48PtKNLi3PrISP7Juxw6i8vhHSC
fLATwo1R1zvUiPwvzZ97hpk3LsD6RTWYQNEj9pl9ucnORRYsg0s2FZkvU7aPWQfVT9M4tyKJbEg/
YE47tfo1faj0tr5qwaEcSe7sSrLm3KEfKZW3ILg7a57O8OugRuzlFLFzvaPzvdxZbMQB9Z0/oWfs
bEbHIqRgVMfUy8JN8/vCj62NDlv7tUXFGf8OBZva3SmIVKq2yXzll2bNQTCt4C2kF8JWRMHEWrfm
zzP26CvbA/uT3Z94bsydwgjbP2EQpn5t6If71B39pdjQv3Iau3mKPrPP/vBRbyv7o/6tbObX75WT
2Duyyf43jC+EiRKH0uQzYWFajlyEV4Oahlv0F22Bzm7PnGU3ybF4hlMg0GOnM8vx7lNACu/OF503
6VNxx9Ose+k3ZZfhACJ2jcO19mvBzTMWVHPbfo2vrKWl2zwn3HsSNzESwG7kaMQ0iSkyVSofy1Nx
zHa8ILu/aJtH8yAgqeyx8dJ1/8Ivw3LDSS/blaey3kwv8+8BqVpLo320I1T+OolI0ObBKHtF94HX
VqihlPiWTN+DuK+V8YLL6sobSleCzya7V7eJeciY555jt5mOj41khi9i85M4uQfNjWWsesaEbssZ
v18Twe3b0Gq48PDyROY+s3L6BazpZL/BBqZ8mjYxOkx73kqHOH3cZcs98erfCK5il+rDCN1ih+OP
g6zT/BFv0jOPOz+l4NBwxtuV/c5IAbsnz8Wzsa8Cw6O8048/vw8Gt/QbFuXB8tn2qiNFfk08+ykc
TmX6vhq7TkbnytkbxlsBMiIl6pg98mN9DEyHm0JBZb2mb5zJDV8abW0j32kwCV+ZFxbfRu1CofGo
dFggS99kzaStOkOS51bjpCq9Ul7qTv+uiK5Ku8A/iVuuuBG0J3olGeEX+LB8NFMiFS1vDgnKiSN9
0zhKuo5alGY1E/0cmSnlJ0eLCuca2KQPNIS1z1MTsf4JdnakaNKs690Y/ciTbzMk2hkHood43Xyv
AkKPA6PacswQM0/JTq1+Soo/km298sP7ySepHq+3Ceo22qfwrEZs6554FXyiQCjhV+3QnyOSy16m
pzz2ZcxqsU01qyrnKtyI7zq9D/2MurW7cwNtw4DXgIkrcViyiFxZt6ObfbaHVrbrqxYHwncIwgCB
I8KF0Yt8KDkMcVQnpPPSuNFBL/3X5puU8MN0jffha3ub2DA5dJKk1jmRacfPTtQ7l9Z4rUS0j84n
+Vl4F9l1Ct+tFnekhHBLh7BPNvuGeMTP8M94qSzytrakgNDmypLLlNmN7vIkVvo1IWq6p2t/qMe3
6ZP9jB/zgVuKWqh/f63/FD3DD/pNnNlU4U/dMVR1so/8cgUSHh26Z6qR4QM2ylAhGt33NF4J/Ks2
KC5oM/bUsXQHuvvS2bHDMztp7jra4l3ZB9YLtfme4EzOl/iLB3qY8rv8nmI/pDPzFD0tE3k3JNLt
HwAdsl3pwfgcJtieywu1QPEBvulqMA3jTm0cOiA0MOj0sE7bCd1n/9HsuBMFm/u52x2XDGyIL8p7
FHzJvBUYaHRHcaXX7IEFyuCpbQrjhkFxUnHr27hdc7smB5CFhzrU7PbFL7OHQ/HCVT+KDICHPdJS
+g4WAaRV/oXLhHeMuO8IISvfbRzE5Y0OXanvROMQlr62fvE/OjIWEpzHP56UcE/4kz3VN8t4xsmm
P+pQPTnjtdgQSHNF/2gSY1m4o7DnZ6B5HYLwT3nirv+mN2KpwbzpRlJWPCA4LGgHzviP/oitj5vQ
BxGkuKTEVpvuBQqBqXG9sK/bRCRuVEr4kp4HFS+nJRqW9U4InS1vdI/0njxJ2udO/9q/8o9Hx22j
vT4gXy8VHWdwF/o7ZgkOXk/c9z3FSgC6lNPb68jys0K7iHm60Mgnvll+itP/Zu+8kVwH0jx/l/HR
AZUQxjgkQU2Wlg6i1INWCSAhTrCxF1lnnL1Nz23mh+rp6WlnN9bfiBcvSpEEEik+8RdqxVHlIcPW
o2p+YUflYyhfk7WxmGN2dcLfZIu4+BYD4URgc/PMm32SXKKSAISnRyTst6ALWDpdF2Sbq/FFu3IM
AZ5lhwFxQuOHIAqJZbQhqNrsTKSxQbTDRtgvA/LOFbUDGymNMNgPSxbNiQg6LKGG4QW/O2BxYbt9
IFevHwqyGie9jp+Mlnoh1mJbi5ftKl5mH5secWn41j/FX6QuxMXUctkgky3bkrs30xOJxekHkYjw
LbEfCDFTin70hFr6j5/sbuNrYewUf+P01FEGmk6XeiJRpqjB0roStefodlymiWrM3uCUfoH+Pn4a
NLHXsA7oJxnbbHcgtV+NCViRnW5v1At2YjZZ2ClDMTl91GlToq6FKrMXaFcGOUHxk1ohQoj0cC7D
kx1Mx6ZZEVdvWWTWZ/cAluxMwaOhWkMA6r0R3eMoz5dU/0mFCCkMalbECA7P4BkxI0S5OQeAsVh7
I73pQU2tUID9g/ArEVXmrCm52xjHBwKFsh1hCciIVK0UVaWfQbyU5FCgmI/p4VV7oCbKlrHLYlwo
V1wWD8jeqeEnopzzx+ZQbKYdHYlqXhNWDemOEQWYkpEiZUeSpPBtGi7WS3mTBZxtbwybnr6ExFnk
3x4VGsRn642mf8JffUves+jA1sDVFE/jJ+/EtiIWDO2KE37ob3LQU4+w59FWqLZedbYgJ+DzvO7f
kT+9JuMyA7PnMCVJCMJLmt24Yseb5e0Du5bJyJBbPFh79VA800kW0xn9mGfoVe/8fR2dayb1J86o
/sN4YiFTrAYJdvUulDipNHkcPlVNRRGT2D17V0GIlQUk6ks6AnYDu3JvhVd8u3hLPwv5Ukw7Wm00
Q8lfs0f+lsIO2GI7C0yx5bnzNJSguRSMlIRIqxuwWLcxEV8T8Dp8SgnQ97A0ySQGhknueCu/PEQU
R8UL3RnvUPpvlfanAx0DyZgKU3Kk1j4676W/daJ9bR+InFvrVIgXja2fa9ZCbO52yLTkcjfq0zJ5
kiXzYMsmtQb8AkSCWVnS+w14DvZa725wd+CKYm2jcRIwVR4ITHCasChWoI4/LNfKO/OFhefVlXo6
T7ehQNosY8P9dtYTH8hOxnjUbCnjI78t5LoVG2SEqCbyNSlX9aSPa9DPKTRhuKc01iuWd/xdj98M
aj+88XI+Z0lXYAesOtLzcmWdGFbuiPuCdIaFzJRtNGvPJRn062mB8esZeM3Sz3HVLWchI854oQHH
GKX6xgMwTX614mJcD0gDxR7y4pqnSInyndnJezrjHedeqO0r/ZW7zik2NtkzZX++4fKprHdLOCL4
lUndmp2Sk4+U2kClhG4mfMeeqiazhGfGvZINhpAqFyrzcs4zqqg8axQ0DLg8W8aPd+EGeOqdQvUX
nVlQkmu4L1w918gjYldgKoWCHQ7dn4d8Q4sSvv+aO/qKt+ATVLXXtT82ZfuLF+0NamhqS52EUiUM
y2XSeoFjvDJX+JaSq4ltN4vo95P5BASeuQSbtBqk24o7Y06SntQWVJ2AvZoL5V7hDpDI8q5jfWD4
+XgO/vJhmo8MK6+nM7480GjNi7j3NNnwGLkdJr0VcFUsIn7Dn/A4ht0Y0xpebpu7Ncc1l5a3G4aO
IeAakdDm/ud6w9tx57yI62USLA+pBra5KUG24XO+sslBV1q8tG8w4zqHR5KNKOfsIUqi0LKGaT1d
hnc+WD3QJVhIgFs+l9vh39w+8IYOZR5x5fFQF8behMLegytuWBXCPrDkC+vUiQPuMBSkVzZNYB1d
MvqmG95sWRjJmoXaiE3f0Kx7dE+4anTelgfLAuEz+EMeO3fIbeIBXG+ggDZ3kbnX2BvmYC7uGmCS
S/8AGCjR70YtS3lt+PsC9li4Henq+hvj0cEpvaTASDHhgTnPh4egnjWgnMHk3qbQSbA2dm+5HwTH
yW2svTufeQz8rT8vBZQQYArlZ3OZUgv0lYo74Q5zFVjn0/Aj5A7cKKPMVSyKSGpteOi8r2ZKCi7K
U5cYxKT1xAti/Tz4Z/p1zA8e5ajWiAM1xo5PoucO8atNjqnGUqcJ6J+GZfW5pH1cFZc9n2lssCyy
et31JyZZd9vf0yCFtbSsRdy8H3MgnlhFd0HcELaA0tnRYsPNDg3zcmPFH3q54+pYxyIOiBzRk0Bp
XveRhDNQYjjczz5kxr3fI2v3lgITw3+qyg+FfQHSpptbz1m15qXj7ectvi2VfqA17lsBiDE8/CKx
1cULz5jLVOEja89tH/iW210QXOgVI6lB6GbsXbWS2sZQzFvaXMvALlKQK/YHkicQjnON+hPDvyqQ
gsFZaMWc9Jonezz8bYTZS7VuD6aS8cnKDblwJvHaDbxn9DKYCQinaAGPhLXI+Ih2x4Irl67TWt7a
z9TwGI12Dqpsb5gbZiGYAtfcQN5hwMp2HxdbHh0DRdfaigOwOjmATwaWHYjvpQiWRAqfGa47BSa+
RjKQMTWwxDCXycGCbFfQarbU5L65P54r0zKkb2cv9Uk8WvzP5i7knkicmIwJqnbAhZdL4v4XQJAL
uGgdOwGKTO0qqpbcFHxkYh9l8TTPJz5+mQSKUuZa8TxHmMogTnZYhuDgTGsSiOXier1zJSU1xPSn
1cJt3LF7rpuWej9YoPvEeWUx+qf4C5Rqcb/MV+ydSFK9A1TKtHwne2CSkeCSA9tkbdXwiN+zPZ71
MQwa7UUH4/m77Dx766hlpC1GAH13Dsg7zkxCC7Tx2Utq5lh5SMQOAj0E3mXAkfCiI+WvxXNM7sBe
DryLDiPoqc3EophOyroD0t88UmcDyeFD+dRKoFFUiO7cPNyxDJb1Y6+bxe5+UwO/u5X9serP/IBH
3TTIm5BUbHwa52BYruEzI6pju+ntcfHhabMCKvYQBAPbvSPgP+yl97nMa+uOZ0mhVachStuzSdYd
hXpAL1q+ZWX17RbAJZVcdqCSMilwrsJfxm2aPHjiFKJ8dn9S/Obqgu/H7RIxWXrk+GrZO2SAsihg
e8bcjWnIXSjE1VSgEaizQGWAbovzTrrbpAc/vnaYUmlbZG2SOujSHVQKVhqITC89VMOH9gVihW3M
/sH4wd+P3n2BdBJjSnjjv7oL7RjBHLTN13F/AFlu0T8lSLkgy9AyPPPJQnIxRDLnpGLImBuhXlX3
uHS9KCXEsKiJEdY5pC3WHyUn7NyAJlsU9tb2B2UEnzbNrm72TEweBVMWxD8lqTLZTSj8rAW1PoIs
d8USKaMnDiOEvZjtNPEG78Sv2NqXmCM+tHfaJ9978YG3QqkCiRJRH3hqnORwMzXvqGX3OT0zHIeR
+aHhWuMKty6cTd2zu+7K+BQDtnaxgt0vkTTrHqEe+UZFhI93W0ixy+qh48S5nXOcriuT2UjTf1o2
kOXMzqmkHdhJACjPmBuXW6ZNL+5YloDTw/YZFT+ee62OJm81B10StN0XE54eSGjdsXQhDPNBTKg4
vR+5IcAOrAoNmUnEUvSd0aEpCrxP8cDAwPQnS+wh/mnIBFM6x39Lu+PpDItmIyLQewo5DLeGqDcR
FxvL72bEYq1v8zfmDEuKK2MnmtXysPkjJjObETsHjyjSd3p+4KGx8xSAVpB2ZiFzk8mm/QAQwgbF
eYcvMn+O+RB5M/EyDlNg1op1ZdywjfUJer7gjInNN5G+Jmzgw/hUzj6KZXzLGBKcsVr0kRz1lg6O
8CnbL00GHiuvKiKIOWDGkcLgsIOSk44Qp+1nDSyZ+FziPd6KECRDmwCgAFqBCAQhrEh1WDH7o2Gt
9wfWDPW03Pq4BxNAS4ZIjLt3v9jkb6mNkqyTry7HN8gTyp8gi/K1WGAGHWo65gGkBcVkDmdJhSkk
IpfrTjOQWx99hBNbGyM8X2fzEIu5TYRx4NFqupHBXL7XZEm3SAkn5e3ZYJtmbo/IW8E0j3A5G53h
Ont5ClOoc48C67XIStWmyEByTgMaHrVj3yX1aB0RlrGOfoOku54Coirt4gBh7T3toFEU3WQes0WN
T28yLOljGt0apJbEkbDCZYbEpe6qY9SHEcIs6DIDb7H0tdLZxEefwpl0cIefZHZTJ462NWaeSDvY
T4Mz5OgetC7EipGdq7MtlCkeG9sjkYrwPvP+ZicjvmURfQwhh0yNxtYeSc5d7wYpcU0UeQg8Appe
4f+OXIJrPIyeVW2d5ZW/Lw8dZ9qGmXfz+yOZWdg9WfrD7++KAh+zkcpNudCCfnX8i9bBS75JGLJe
nRMTEGX2X/+Z0QwQ8/f7LnabY490y9poWLjSxvwnyuK//2e1OyEqjpIBWyVd6Pf/+IPUSb+8yVlU
50qaQMt/UkGNx0Lz79//fqVapl+B6cCvVUbiQriHrwegEgvHRUGjqtNdWc4nrQHZqWVywr9mRDHJ
dVkjCXh/dKXs/7xapLTlUTbQuoHZ8eXvLfzthcurQXbym3/8sM7Cg5LkYB1E3rV0QUL+fvLvf792
Hdnv5fx++ftDUTcvvk4ncbRgK0WF3pBXctLVy8D+/ofGMgrE//yz31/8/szs472VOsnOwlmvQPNt
W6qoAerS1MGQksjFkcYO0DxL3USzrEEpv6O/YUbtsNGVEGvTAWXun/vUcwKRu9Wu1eqngcrMDFhM
eEt5G6PyoRz/tLkuyfzCzwjbQiKC5liFfhcMjaAxMoNpSymhpa4CQKDK6KbUAMpY9kzqtxDp4paa
Z+0h7+e2MJsw3JoaVAlwdEQZYxpu644DWekCpZgc61UH8rTEhHdc2ISenW1a5c17H/Gmon2QgoKg
wJruUacVkpCu60kxbCMP8wKBsueKFtpoS+duMo3bRp+qnWUDfG0GxFJHwpMJzOFOSKxEfQhapATU
56ppa8U5krI2R1ql+vsWXCWOuTsvQ1y8LvqDUAc9MSyacLLZoD1D19Aj1/KF2rf5QB2qtgMfcl9Q
jIx0NG1bmMcb2SM9It0z/vOSjLz5HnuNAzoiDHKotkU1zfRUy+jWcwjBPXTXdBXijZGSFWp0ZdBu
apHQKRhU5FQGRX3U1y1kW0GEQNtX66JKnisdHyJvnTgDDdqU/Lly3eRgzGCQKqrMKDRQSMxC2kT9
u6oYNNkMNpXXZ8sndyhHok3dd4ikRqQzYbShkTkIDPVQ6qgHPJOt+BVpBUS7+xi5qb6yMY5L0d2p
kdbJxH5Ew3ldLwKQcUkDBun+tRPSj5qp7ejJPIBpW7RAUci6FIjvmUvWBRXi4FFCBOoFg9YFeeTf
jDiHI8mNt5seD29VzxVrGg7mLeamfTeKq87ZhWfGscR5ncAesGcdZ29uRzSqi08/9cU56jngEM6O
13USvRgOmSE45h7rOVQkYjVuGr0sT76lIEroWIa6CKrnxhLeG1UYRNiBXaCDDdWgzq1U1gXJ5ztY
+CCkaPRCQZlPODG/NqYFlEBpu7pPKhaQt2m8XW5G0d1Q3rSW478kSwlRBD6y/KdiLA8pokmHvhar
bLHLEJq8uK4Y9lnTvTuRMFCPbsCqsHjXDRp3vZFw7iUTegKoHCyTiDwncRXVHIwtEFZcYamUYsxo
fzca4VxUWNvOIR7RVFmuFxubwC7aEu0zHOcx0DsMIGlR7S9AKg2Q99L+LUuwiCzmLtuiDoGumP3t
Ri5iBRJiH7SPq4W64tHCrCiqcqL/KfwQlgOdIxsQ/I6i3fSInupW2XhByLo5w6fpTvBWsAMx/lhT
C4GmpnDGEUCvAUBSJ04CHaadliqT5Rp0hdEc9fm+cyDPtq1EwBJwBDS/g6dcUGzmRJJUp/la5k57
hCHVr/VQfOtFVewKdNdDI+ckkO0TUorvg5NDaevxkbby6zLTYer6eoBegnl24+nTy+pkYyYx2idQ
3gYoKqju7Ebib9vfaxbiPUkNpdmBalMimbiROJWdUs4R9CCRigkhew9kxQtoERiI28CAbYR7wNsZ
eLZZ6Vszco8FgtywfMJpk/VoHEEaPhi6hkK5VU53dhzv01qcmCLFJ/JuF68EvN5V45NRkMf10Nyc
gc7a0FI2jOWb3Y57G3+N05wA09AWgmQ9ztHWQjlx0vPxYOnWueHRUHIE/Y009nrqrR8xkN/AuBqo
CRAVLb65I/3dIUpJhBIx3wjbekEZo6XyMScHmVjEhMhT+hKLWczZ0XuqM/BmUo2HynDADaKul2lb
iLDWpkJvfa03zsME//U4RfawQ5UUjTGzLI8zgYyTV+c+qa27vkkfcUFvtmzG2cFMn5yo0q9dWKNe
PVsnk36WkyXmYzcpmjpAsVqpGafBfR8n/3ucEPUuhuTPFBfIGVnxU7WJoJwilvWOD41CDqq6hM2U
71JIx7AH9I98gUjoIf0sr5ZYd9fJOTPiZ3TDyPPoZEy5cTG0mW3TU8NWQzAoMIr6mVmKeKdWX5yi
Iz1XGNhpvsjR+MB8rYvEg63JxfFj0aqqf9IxPKetaQGnxfRvrgk7qyFBi2yRzslouzQ2bSAvM5xT
H6rHLjXbQwRDh8bDUiKBOxyhXXRJsgax0+JP6xrwA4yvEJI6JNBhOLRWkgUCSaKuiIYgtgUybap2
toWrDugQctTaprMVA+mRizBcoefPhrLAaLTTHY4LNMUsNQcoWm78qiohPvodBncWsS1bS2/jqDPo
Zn826+J2GOa3sepuZNFSI8hGaz/r6mwndbTrklhRgx4ebKqGN6mLhJBR7TSs2lc4ULsb1xGYi2YT
EBfNghlthgdzVDmphSaPnYCQ1DoUFZrOzB+h/9wM03jGfOWqpY6PsxMGBzYBfVM3DScq2HkjpYKC
MPF3mVYBnvUB8bv9gcEwhToPETrboFTueoeECH1fRMA6nBh71Mm/N6AhRyWGsJrulQC4N1rV4raj
2iffMdjaNaqKhkOyNUfeVzITbVZYOAHMoE4lzejg6JQ0s9IVB4TiJn+L8iE1NQXUpItBmlYdtTmv
Yc3oRr+zMTaAW6YusB7HrPwDcR+xRkd81PNrI5W3xr8YRSXF/TswXubZTy5TjJ99Abahf5uwSl8Z
aElq5mma01PXyPEstVEHN/wdCYfAPJLdc6zdDwI8euajJ4P+2Te6nOGDT2dJr5IeOQHPQ8lffUWt
i7fewRL1vqlp3WKyQxlgrg5NQUifGcUplnhAiQzBbeTDJM56lFIogktvfk1CgBjYPaB1N7GM3922
Dexo7gJhKNrNRsgRNGdXY3G3RTuur2mheqm1HQy8jgaXJIc0vKuw+puz2FqP2JVClXTfZOIfcC15
48C5dzz8WtGHydAkGlinQR2G4lz7+Wk05g62+VJj0quH0U+qQwoObspHbtKE4Cso0FsYcUNMs+A/
O00gm7NIzPnGTfrmgjABZf2JgIUKAXJHbWCM9Y1ldM4582m9jhBxsjiFSZrOIXtT9ulVYXqWiDev
nDTbOY6g5DoKFB4GHQkfdxObG3IkcUIzu926k/GCQ/XN3A/OxcjlM7R1zkkP9GYKId1cJJ3HieLe
VPq3mcOjRCgCVJOJRDiSkdtQH9BDNe6omHU5KkZJ1xTIBJSX0m5TKuAdtTqnFkEetcdUqea5Bba4
remvo+5w7ziS8oWNL7XMCeiUTpe+MUpKw9IuIe9VD12KU1grINzB6DokPT7Mtu/ftngb7PsUb0uC
bypnbqseSU3rXQsNGzgw32J01QV5Jt4nH7hbbMvTAMmYoqXxLu3mpqgsHwTU3K2XxeNgWkPyyOAK
x14wuYSkWrEtnRHJnQ6biiYhjNDYmfJebgZ8Awgu7feK2DewCv0HYyR69vpQAAmR8SnBGcpnkdZm
xDZmMcFD2rX50BuHUKFfZ1UFfDe2yRJTI0A0cGXD9hG9IO/SKCq7lYmWUrLQEAB8loYw0K5CFV9X
xh7pLbEnn7aGeYkKgK5nkb4d7Rk4I4AwEuqjkcnsrk/8dBf3NNfxlpH7qnIT8POTddaxKTYKPDbQ
gQrXvhgPzgD9yHPxs/VQQzjmOQ5oTpZRk8JL0zZmi/Bk51n5BPV7ip49gVzgnKEzmFbGa/SK6Gm3
TgnqN447Z+fWp5zSDCVnnqmH18nNFr4A7RNsYp50LI8wsjWM29qDDGsT2qzsqJhRTvNgymMVwqKP
tsAA0x1WgOU+7nCSEMZPM7nJ0Z8r/HPH9r136sOslS0lh3zYzkhuhRLktu+2WPVRRsP3bDXrXnTT
WTzcdmZ/1mcSQ4F+87AoNhYT2Awt1cUWW+ZXTUsmjl7lE7Ok8iAn4OhkEZScElD/3dwdZ/gv2AFp
poounp7emPagPZLuWpydX7NscYZtUedLqNh49Bp77b4q3UNYkii4PV1NPeT4zju66KV7JRnalJn1
NWQxTgRZgrWFXZS0HWbwW92rCsdnyg44PmQeu5xo95UrGwgUfn0Oe2ugIZEfMpL7o1tL9pYmPrZ0
+jWJZ0DWYAqJUuDKg9K80+aiXHVYhZKF6uo4tRbAyYieYU/oXOYgQw0L9okxFAe36Kxbe1AHRXlE
RWFywU0daLvfNFfmJ9tpauE2IHCfI04j3Ha0bxNmwckzktcx4VjVEcBdZgsLmhAW+tBYoqJYbVtg
r63BNjo56NbVke3xB/KtsgYr6Cb5rg9C0lRMWKJ1TelvfjUS/SlOaRXOira85w8h8H9a/eE0zTSo
m/c4aYzAwqWTtQsPH826bdzQ/YhjRdqFYPCYWA8oz6udjggmfY955X0OEfDrKa6BamhOQfAg80DG
d/k8Pc/zBIXMpwDcV8W1bNunOS73Gj4kyPK+tEohE+YDoo1JJWvKHBsuF5kxardmqx/bsYAdAoLE
qEbwCt5RedkllmccT97ljCRDYfknF7WBlS8cD+ytum9RaL/L9OHHGqCReAJWiEp8sWrdLHsQSf7q
4EVUVeJ7th/KJLsrRsTo+nKmDZSOS9OZTlDrU27N7MvIgYSQWvdHoQO873x6eejWKE762d+hoITH
JV5ii37LhzbTWTCcIVAT3DMNDF9gZC9sWGrbpyFIyZL9vVbJV1Ll37UbNVR1m1uUB3ssGiCOcKq6
s/ftI7IcOIs0SNLNzx+9Z4xXvdcCv2CQ0K2odo0VggNA2Dkxbw2p9m5WkNMM3bZkB1/3BmZtKkJA
MbII+OPLXFSKWoJL66Ke9yPqGutxQpEu7RGOSJxDYS41l4WYOEiKGFNXUxDvMT4dZoIps76B40vr
omHtxo39Wvr+j1VoOBP17Wfp8MTNJKx3+GTdWLlBRTp1t+0iiO+S29UeVBpbgw3Ylw0UfQDjo40S
iA9vi6fO8rGxuBpdsB4ZSnCjik02bKgCWjaFiwXhd0KbsuuKPyIcIhDycFAlAGZ2mtDXP7QCOJGB
CXgw5fSRE5pxmu3QpZGfpQELKvS2U9tUB2ljCAJznvq3il/6FodRNc83ubjFnKBbZb2W79D8KMEu
IqqEaxlZJLV0n/fQ8vauy2S8jYe2X/0qmP1/sbf/m9ibqev2/1Hs7d/+/X/89X//9d/+/X/+9X/9
k9jb3174d7E3/S+erRtoqekY/Xm2hYDc8NN2//ovmif+4iCyZupovVJIMDx+VVbyV9QNVbi/67vp
f7EE4j6+EB51C8/8f5F3Y//lTesqn6KqPHz/67/geez6KMWh7+YYNtbRDp/03+XdfLNCe6zCpqst
6p8qbQosXVf63PxhazqOGgBrHKWekqI56xY1jzhOaGSp/ohj4GWC2eBiCYoQJeWOYqRzhvgO5GxT
RxRNS2viBTcIpW+ujJY8uR2MO69f0IgtJJuKSn/tWX/kpNN5sd2fGc0FHdGeU2op4DOxitdVal81
kid0cBaS+UgJEUFijpGYQyhLsRnC5Il6RofHQDvFgdV718J8HQzAAiJP1y1+NSg4i9ta0yqYKiLd
OFZ70QqcC6VG5MEr6TGlNGmG0Dqg3YMZO6Ya5SgiykXWps32sb6YOmTmtazsd0NOYBKr2eC3znZK
9Q87j2/DHPUwcIPHwqfqPg9AYVKQKnXl3aiOEDijbuQa9O8n6nuUvYwd2tLNJo3jB8W+36DJtPJ8
4Isy8b78AoMCMcZAnEMo9a0Nqb8RtG1ScZ9mDZdbP/WdGs5zdkJyez5wSG+KFij2XCCSjNQ9WN0J
MwY/6oeNPcd3mjP92Ll2TiMH3Ka1y4poa5bzLhkpu6W0ieK8hjQD32OhfEz5XeboBzE3JFPUghir
W72anz1kVY/hhDx7T6fJoEYcSHSLVoPe1WgvQKGWMRrGDiFMsTgHdOOIRZH3XagEkXLtj6nCTacd
K522OSJ9YhZfPqyLvCxfyshjPjjQbsQXzuqYlWKWO3Fb4SxvkUx5CQub3KnkeAlhRGW0kFKvhSGA
eRlp4d2s4RqCHtP90NlvWk8DVy4l77PZ9Zxa5INd/9KTA03mDLfR9XCbsQjTfeBmrX22NcS+mxo1
gwnw2JT8dPmEvUJsMxWye9Kf71D5OwTmA9UUINynmeC5OHaLw+A45hE6sWZ0GvwJKJXhk/VgGump
FhW1KDo54A1FSBCrT1+W+Jn6EC2ZWPcDC6UADD2Q8w8Z9Rx1/y0OMBw/dn2Y8JBD4hYTRa9CeagH
SFqUqIm2wvHx/pru0zgtIISF8aXHTdOmifBAa54wbDGg9Yq7ocFkcOxOHbSTUUWgiFI0r1qCzykS
4UH44evc5WT3E9RRbDDyBoVqL9XsEw21i1IwfhINAk/aQoR10zywImgQVYJDrhebaHfTsYOwcWzC
GBHVHs1uvWf6TuQsrdfHVIga2EL98G6sSRVLQubGA9c6sl04+CVm+nupRUhJTsZTOlpLdx0wAiZ+
zQAKCEntc4WlL1YZDhR+Nb/FCq+VWMkzDuG0FUIgX9oAgdC2b6qM45qSLh7fY78Pw0QLQnapbe+2
d8pL9L3xjeOPf+iyCHK/OTrIIjUKvy5aMlPmnPAh4Kbr8ZZ65LA1JuAm/ME+KppwrzkebiRYQw2G
oW30vvWQ2oMrYWdNvS4Na36kY8I0ij8TrUWvd2wexsnLbhwdNGXs413pivrONRTF0NFqN2manQYq
RMhZhc3WcV8zzTeuooa05KSk/Ik4SxF9tR1aOGFlPlOKdvbVwMDGPWDbJgJxyapAdsmmZe61gwcC
rcHioAIJqGgGdLj3bkazfst7V2xtze5PwJtHWdGTH7/suUgexQjSypBp4Ayg4kej0/f2SIlBeAZV
SNDwgyZplsyoItRRRmCRnRB7Vk1dbIv5O3SlRBjSQQRS+Ze0Uy6vXsQh6AntB7oTmdLhyGSLQK3l
bgo2GtWYE6iqDLRaLOFeL+q6/hjoNUI8PnXrDWfhqW1K1PJqUF2ONPZtVCJKHIdb+lQ7Cw3yUzW1
BzuGUkLRA5+F8D4hsTYNd7zT8aLEWwNZBmeU58FuIfXO8IW0uSyeu7L8cPXxQgA33BgeB4rnh19F
qvH5MtugghlfjBgiWYmMKcaAgP2wA/EM4wkJoedCaigplsmpZ/IHbdImO18Hw1Do9Y3HNDAdVR4G
Wa99C10dgbruJlagWFvh+Vtz6k/eGGHWHIbdVkOmDYrvm+aZ5u2Uekf8sOytr5p+5fsewuXtSNWo
r66GGz2riUayvyBLJESROvVigN40QTpTuxczkmsy0m8oLt9jrkGPymmHV9ts56st3XuF3P9x7LhU
Iw7BkLoDdQtPzgerTeanStNvvaYYT2MGCyga8eTD12uDmWkMwkONr3FtXDjQ2r0prQQ91tuymnNA
orax11CWAwnPiJgx5Ns5hAWtShyvqgM2vhk7aeYjblNdKWF+9GafHKi3BL3VyTcxyHTxFNQ3FqWX
oJyGcx+1MRTL6WpGNXgToXoAntUnZ43zMrv202Q+5p1CKkAmAORM/0GV1OxMT75kc/6lrNA/4gjm
bphL+9mbt86w8c3Zo2FRCPAQ7jfq0WDTHec1pQxMCza9Dr5eH4ej081qF1v+hLOmhqRKa4O3meZT
TTdl0NR9qVLsmnNERuMaL1R/THe+0aBUy2GcF3129VL7EhcN1uM1iHQZT1e99L1Nr0kNOL/PjjcB
LnRdDGRote1klXUb3ZssBjai34I09sbPXQj8COYDp7RgbqPtHyAD728KR8bHPo2hF+LWkgrzMsoB
RVVtFzKrUIbmDFRanlyR/d83Clku/KzriuPE9FznhIgR0clbUcU9gnj1m+7n/RVJtv466c2HB9DP
ADVaVyBNzaym3S33dQGwxrEhy5u0IChLIB84eXW3lQjrrisfNM1cF/kuNxB317DxmZ1qOZdQWB09
2L81clPQtWJ5TB0nQMmd3RJXDMQQ2/glks99/KftqLh11Ub3W8p6bvMYuaZ/n3YnPwYRNkq6XVVF
IGHGBhqwGZiXAeG0fe1E2Y1d7CaH4ndZQolwRmvRr5yfdb299iql9zuN+JYX6BzY9QzeoJOnrHJx
XU17KrLLM85QcW3Sh0TmpxDrJ7hJzkiaydR09Zqktc5/CIf8Y4f0GsAeajyZZDDm1Figt+aLNEsV
dJboAActajgdSwXQm5TgMLsaml6VHPWyUX9Mu9wY2GS0ZfxqF6Oxc4rEphg5E2PhLbkKQ6URfakR
vCXJcGITZ5shgFywIHKTle0XQnIRDB9K2mYvtkMx7Sk2r5pewF4crp7hTCc9LLy7ZcrUWS7uRoXi
v1YEzZyhQugAL8X3GpcOLKd8Jhuo2cQ5+ialoknl973l0MIjut3KKLqMLqG+OYa7oaZ32BuuBkgX
Snnsudsa+eJbCdk389o73e3a28KU1U3nIbhh9PCvZuvRs/rHzFkcGyboELPRUPCKXbQ5cssFLJVC
88rx7jBcaYFKwmvZcSpkf3uE/qRbf3ZRlZ1Gh/IAHSQ/wFYNndMY4kVpmje+845Pg7sJazOHn9zQ
ymnH16iqz0gfvgmLnaAb0ChIFbWtrEPvQY+QSJo4pFU/w4kJS3vREQYxpxdHwxtvqgKgnZrcdwX0
x6hhCs+Yg0RdvlH0O4BSIC8Lm2IkdNEKBLkS/z4r1YdTtUgvhugLTvir1+WPXtj7pnmm/ffpShqh
JX5zFKCzwfsMh//g7Uy220bCLP0utS7UwRQI4JyqXkicJ82SpQ2ObcmBeQjMeIJ+k37N/kBnZWbn
ort6UxsmSTltigSBiP/e+93yK2pHBlfvtL7eTTFVpj3bjVeNQeK2/N7HYm+oFpOjgzkvOLM2vTNM
QEh0WvUhibVx2GlG1UpSXdSmxtlhEdE5DKqQKPXUbKYIv3Tso000zPH0pjXabevNrwK3hVEm9sp0
SMiaAY7wed65jnh0IEMzxpU/BAXzvmpPY1M98QcNCjgi7PfVg597z1xpCVjFXz0Lb4LXzVsIT0LT
fImtMoT8Omzt1pe843ibi84643cV9evyh+wqffHxQY7QNdtkeKQ34uTnAoOhaz2Vlqa0h9KM2GKO
FddcaZl6AXx8oC3lwJH9qxPUjiq8p/i/qwpnUt9GTPy7TQXRqJ7dja+rp7ZUzKMeGHVuOWKfW3Uv
EnODzQ3OrzrW0Dk9954ibMQW/sEam6vVs+8ISMbyc9GTfkrc7BX+7G75d9lQow4150FyjTcmhVH1
SU9GdctIbDMYEWDG0ZOADkARSVzJhh+u88HD9lmbyxeE5iKyDXIAyxAfZRzvS3BBhIEgfVfxbmqx
W+tyTzkdcUeT2fXsBlsB6GK2CVq7mCoJx8a+L25o+XrtQQm3hfU+MtwZdHNa6g8t2EO6fzHwY6bE
AS37Uhlki8T40wim/ex/uFK+hVEU3lT5c9HFlFQ1H407XgxW13E+nyJdbd0x2lUQBJzJvEfOO3ua
BUunb3wPIc2W01Mx+s/eVCAvKfubVOkZHWCXWIsl8QnT3rpjicOCfu0vItfgUCBkSVjB2bPos110
d2WEz2FFgAySKVZCXGXFnh0ZrjyDIXFSVriqK59vQ9JuQn2PenrfhBwplc3y0KzYPEhR01MRED4T
rCklqcmFnn10FSIbASAxAE177KvlC2nf151NK5h5ozhFdCXDVOa+FZNes1aPTY6tqWrHp9yfnv05
P0lCBl7abZKWwFgnLkPRHty5ujNreE82/t+sJGDl15daIkmyDaPMc+UZ4sRo4K0XGH3BkUQLHzxx
nUPexO9daj6QvEYay5F/20Mi3EfP6L41aX/kJIRHvfkyHffoGsU5IEKSzOOF3/TkcpUemRGaVv4x
SediTP4FrvxXOj5rK8eZRQ6vsQ9qfmnNJRHPQg+rqOv7nxUeNocqscBTL4Zs9rFMSNUEGMA50nog
UmO9oTObd4Brapbn93r0d8px0YNTn9r36b2Pkusps8hcJu7Ne2OYiJJEJIhhhvkuEd3PUsUoW85T
TqfSNJQ/zKVU2oBx0DfPvg0INbtDutmYOIjdhu1WjrXTjbEDp8uG8YXX+ssS4YPXhR+kzQN//JBt
/ao4wc2pt6ZuDbiM99lG0IJm23/B5vRiWs1n0Bo/VDsdCgBsZYiJIKDOh4yoN/xUNi3RCRLhcrAo
kbyXSfW9Je4+RO4FQSK/yaNvInymMD6FUIX1tXf3Y63Oblkxpx5AzA8BDFvB137Km4fSoa/Smn7Z
A185WZtvxch8KhXLChgSu7S+YXd8yVNB5i64jCwm6I38Nizwb9gdquovXerQEEWONvle8JmEQfrU
lWQmAvM0uXjLwgCotUFyC35bLronThjqRoFWMapxHVTFwfDGe4/4Rp5HWzrgd2ZLdI2NhZNQWxCE
T0kS7RPX2ip7OneCQ9sb16K7HwHAFDMvcb6RCVsiG55HFpMsIX2X1swQjOZouB/ywqDxzrdZjTAc
I/kfD9HNBOWtBoRWZd0yKI4+EfthTbt3cRpi3Dfg3WSjuJlYLdVZv7P8As2tSx9rzq75YogQgU3C
ZPzMs+S1inSyVbSc3KRJwYxkeJgKRKY6BR3EZfMmzKszLO5DjSmvtOTrXHFUTxWgy9gETRktNppL
GzxUSf2QCgdvYlW8NzhtJQRp9OP7GauznRI5n0xM9wydnBpnnn4LxvKhdnTN4AvBN8dj7WTQF9wp
hkQ/0ABKbK/EXjnRq9AxnTBRk28gn7dbo20+gH8+UKA5F9aliLM7Cj/3nrEY1Yc7PAp3OV7wyULd
TdkaAdoR6Ys7lC9oA8dJ9qcONWSyFGir4ht9qM9Jbj25FUmjejpXM7HZIbT1jVMneEIwBjQQ8qex
gwvDQq8OKV1jG+h6u5aTiZdQVOWVW8Y5K6Qdx5anGk0vcrbjqNmDuY+CLlUti29RfmfAKE6wFdns
/sxgPExDutOBvu2cb9i9WCa7x4ZjxMEqWlNnnkT6m9knz9VNpN0t/MxVP8ozo8fLHC9fewqHWpbn
Om4+fE+B3cNe4wykd0hb9t6D0GG7Xv6uwpxOEVOKYgLJ0MbGAwXauSw/tSJ071wPfDmQHaxyPpUM
uVu4XyY7WhV2vxpbHooGGhvQNzuY3lJreOj57TouFFZxHOko9836S6VIgNhRC0geb7ouzqMzYy0i
huD0RDHRovEh0dGEjSNZPJbjCATV3NZd+d57/Sukj4+8yS5tLbZVliHLEbOpHu0qQdk0mal5kz4X
02fmql8x3oeW5o5QWoi+Gu9s4HSPYcpWGKUnXoWNPSxrxFsroT+o4E9P7KI86pNvWye8U4Z8Kobw
wVq63pIEAAQWc1ZYWA+gPNFs3dKikxkGF1JqnuyxoQejyHZWvGmYZN80Ctao6IZ5U1SMJzVQCJ5Q
GAQ2DFRQq0UHNHbAV1wQmGOD/oRtoBHDHTtXFkxZyYptQoTcy6B4Khv89mk/f8OJCWgZO4OpFBap
4o76vPfWhi40tv1qcvLPtJkOY/el6mI5gb9mveeunMwAfYZRbHACvhsWc9O6myG0JuRjQuYKnY9X
QrOrh/VFNM6zLx3RchwzdE40/bnkWD5kgg16isgo494/uAIAFUD6M1NnVnVoVEPtkSdkul2SNysT
1keO7//K2oIZWGvvmmDu150RmtQ7kBWxWBkJdHrXiYL71gXQEASc6poZfEzNFn6TVipEF6UAtpsA
444U/rIDgFratwEG1Aw4hdU0TyOtUGtaLqO1aBT+2hByQKSe2RH8mOkn2NQN2l/XMzJXyNpSX0W6
KD7bEbE7q3afcWPdh1ZtbwcQId7g3tHNkd0EjvFaBxnCq1LPszHeu2HxGgqJDt2mzcrBvLyK2trF
F5CO2ywDLZXZFutm2kliCDqWDLBKWNq/TYcGzg50TXOSbzYdI5u4GPea65Z2vW/CoCmwYasHAjm6
CbUy1m79KAyzgzADxtruiImoXG9yOmhudcN+yrcL8DGVVje9H2xrer0ZZU4bxuzt5SasZLAKiAnp
sHdeyuwnIsN3PVzw6952rnzBA0GOP/Z3heQjzOEUg6a+dTmjwdtwYuGdAgnQwFs0HBWwGS8CbOKk
Nm4x0A97VSbfoyrnG7z4wC2HxgJZufs0swTlxfXeyYilKcOkEqCcTsnUST6NDmW2gTwRJuGHGFie
qriKb41Gi21EkqXDgnTjpABbS2+JGvWSouURGlPv5UdRpk9U034l/bzDWN1sAvpPOVLJUmfefaTH
X/S6crl7y8uSHQDAgcyhUdt9LSObEIMwnprlSNYaWaT10YIny11YsT6cM7+9ofCQ4UZBcEjjFEg5
2HC8Asvn8oT9G6PnbTTm6yHT90niPI9WCfkTKMO9nqnBqxaGqb9OLQ5Z0ZPia8LhfbJ8tPmt5+c7
L4swzxm0883ufi6zrw5uVLaA762Ad1AoTHdj8VrRJnBjiAl4inus2voHl7iziVsQkAM7XFcPRCMb
WpQt4HjOT2sb2O797Fc/cpvcm2/UWPU4Mfkq2aZhg3OqpMumzV47uYwOK0xZQUShneV8ZtQo8f4Q
IKpw59P1FsNg8qt1kcuVSZbMVaR1+QhyvsA0ye9HRAfXIMc2yufe7d9DfBxRXJJQTveuJ/aesl7C
mPSAbVh7Ltn4C+r4MvidReFEu8PVyzJh/GRbhXTVZd89kmcpVlECYPgdzbR4t4J+78/DajCtxyGJ
P80BiuJUP6nE+WHr6ZyElHCHxfjTHMUu9YdXB99NJ+Wa6dCLOXD1CfRPo3xzepdUHVfepvWaW5dv
MiNpg+hxjapurqNWMZcVN5bP7gIS+EFwVUxCx4M7BWJeYdVIqkehi1uGIDeY4y+IXG8e00KcUeNX
FGmoVqts8B/RUDDOhxvTAHA3zfpJjdmznXd3Vhiy8ogeyi47isXgO7Tmnglzzy4RVATz6oLEOekA
QGVTOSKFeHrPcPrTa8NdOqoDu6SVjAuAeAP0VM/G75V9V6zvKbQVD0NKHL6vyUgSqAejTi7rK/PS
dxG230xT3LWG7tbYcZ8UKV0v+ZyKr8XqLArWjW7LOF2Ko8ytsxF4a9sxbnAwwyiZCO5aC0ZynoA/
jN8tl5hegyWIauNuRb8Tgd7ef2piik1k9d0Z2WoFJulaxvXoMcRl9XBWQ09Jim6OgWmNADCqLyPW
hwlNEY8LxefRQ9zK96APXkI67maREXcuccmYA4sRDTrOyO99w9U3Ob5Pyi+5HPfb+oXWY0y3+EkD
He1o1YBfP5ZfWVHvrbG47wtMEVaLKuuCBl6Ak0wVHVSKGGSdR27kGii73gR/5suuD69xs38894+H
//jf/gqohXGzpe4S6QmrXpN7TxRRWhtz5i3UdS9vQ+JWh6Dsi0OBVoDEPD8WSYj5aYHe28vN9d5f
N/+F50bEE2B4jEXkEKf7tldUmEQzlk980zDsiXxdo2jXm+vDQMp2L+cXbXZ9e7xGrH4nvvxRKvLA
YFCxiGeEf32Hfcnyct0x93FQLXeJJGHuu96dW+sudP1xEy5BCkbqY3643hhx+J/3GkK41LFjXg/a
rVnVe190vN7ry/x9N13+levjaoLuNjCywJ4GPqAW+jCqkpYFa/jj5vrc9eH1B9JXPZ/7nz9ulnsy
o+eJ68WAP9QH+nX9cVW8umPfomiSaURBqw6ti8HKNUntXFN1yKn/Ga37M2R3fS43amMfdD/8qr8P
jeEzy0xS+fRz0aGcnnwK2nbSiX/MyDf01aQTCwAQndQ5Fit3lwYTW1GGbxkGMEqlmFXZw1fa+gO7
VG589j1ZU9bHyiKEGwTGepo5TTqigBE3avL8qUUy2S/ueuo/D9Qe7SxtcnKdenrhx2othVyQGvJ9
FBWYAy6C7JYhZ4k3apmzQ88mIJlFeZE57Sd200/ruQzSrfL2Rpb+MokYOqPvHoJumC7+OD/6yZAe
bDdsj1GpDuZU/9BJVO/6IkzZW+M0HopLU1fdpXXrgDOqd0RlIDig5bok9yVr2sLHxuKfscuSrxsf
ZpnnyUahXLImlVyqfKO5lFO+8vIGQFFmmzQdmw/OYDWXXuizRabsMJfevsKwtGcdfvPihVl2NhVE
rKJ1Lr3tOJepVXz7nfEQGt7d7FS/ZJ7C2LPn7pILYreFC9U0JixmlvdxO/rw4pzwlNq4pCooWsb4
YQWMUfzK/mrsNj8XJev3GfFlqSmT/Dfxx5BpwcS7mgaMfyOsWUPQfB9GTRTUKYs7o5mLuzn+VXaU
mPZ67lc+08WkB0bSUhcKboHONsds53Wa5sUlIjZ5MY1n1KXxLGZKxKKKDLTHuI2OvHHTW3qgJMuW
Z4Js8syMdK/i4tFWNQDAsp5O3i7wzV8OI4IZiQ3zPNjPwp4VkJ8KkykXJpaqGArTmq0Ec4B8bWGf
Jhsy4VBHEC6C6RQvrwTtyUCdY3ljmcQLQ+l329FTfCodaeuA2nmuREF2SXv7G9c7k8K86pkFCBxL
PkQUJZwmCCo5mhx/Kio4stLac9bX537/+PoTkUvM113JG4NZb1dUTkaPTv7mBP4nfcinMq9Zuybl
k6sBwrn6EkZkLI3wZYRDa4zfvdr5MrvkecrVOc0nHBX1cRit55i6o5vWtV5LOjhujKD6kPbA+GZm
KlvT9jj33THPHHDz5km0rBQxLp5KBJidIcl4ZAT54xPFZiVG9U0XAZiLHa0pE6ACgKjnbSn7N7e0
d33aNqvMtClcChuCmVj4vZB1qjSCx1plI2TdyL0tfKJortU/B1yrqJx8GGI6hKdhuic6VTHQOrC9
vXFGKBJ+K16HcKCOIn0fDFjrHhtP02vurRzrjKUP2Q5pm2XJGKxDnOs48xv3RjjVXS7PLTIqPbZ9
YKOlwPyrqNHLOsZWvSS14hR4/Rh+/xxqFmEyNz+6qtrmMg/WQ+n0K1JDvp/yYc/OL8HeDrO8m2+E
Gh/DeIn9LnQqsdhiWTtY3n3YA4wKFvSMXY7HIZ1p0sz7b53nPLozDd4cNpFW951hZzRs49nI6AGx
STJUfUmTAaCMyriYOXEGGpyZrtSAcHvjLaxQXu2oQNtNia2K+XsY8nVKe/3oWy453EchLpzxFzQ4
02FZvEyaNkC853Vt5etOeA++Fe0pJ/vpWvdDD1An9tEsSr/9KHB8pCVR7Emy9evGr6Iqg71GIbk3
RtK8VYekZoI0xFnseAp0ogpTQAfRhAckuZtnqGv5wNuQTdtR2CczYUXZ2PsOIWzEcUk3ekBKlPog
a/T5QNnkODFoTIq4sWbAWI/i4Vyqo2QVt4obE2YjhcdrBhT2rZPXX1K5P6QMBQEjZpedw0wyCZ6m
Jh53kbDpLSow61ND3UeW/dYJBi5g1XMpFdmF0QECY7xZxqVmfVaVOFBcXX9mNQy5sj+UVfTLsjjv
46BlgZjdByzOepCoHc1mN9qIF7gD5tKSDbQBIyvTXIGjZj4sS8nGMY+TQLKzZVyuPd1Zt3pkEhFP
zffEp7ZbVdDbQsG2LEAhV59+4xVHKk2xqrH5oabAKe9Gxgk39uTvpEdJArvd4lE31QuOqR+9m3wl
3afjCrHp7Qki1ax2nHfd+5w3a+kVswsbux47fvSA8cWvYqpVcV8zO2vbzXdTFB25XkVs053XUx1A
PGlHeLdjR0IJ8bEO8QVSZilO4ntkOPNGsKPk476rlCXewyUCEM13Xpzb+8LTwJdAoRYo9Dc6Ivo4
DxjTg5ZZoWezbGboEU0V0Qj8h8S4AGFHThVgA6JtZAibESYxR5en6oeMrefasDWX3xB9Rktqjozm
p01HqjKy+dmYkz1npOigrOIiyjbeEoJ/igRrZgpfF9YvHTKyqwkqEKIPs+JrJDJKbcbEdpgzGyNd
75wILDpleKLh9+KqCudbAJpONNpFO8P7JSJ/LW390U1msPUq/cBYNtg5vnUXI0ppET1maUjvH0rF
OjDVI5r1jsmQf1ES8F7TVhBcowpu59Tlu6BaSu/JgiLJljDIqJ51nO6XV8+v+VD0/N3eQXj2qQun
5DXr7iK3+VRj/1zjPWChRp3IYIagK80tnvB7piz+pgaqYrh0vHK2AQDI2vgmVNYP8lw0MVjLbqH2
vkomwCQwJEw7u4VeHHyaLZ7MvjMG1j/mz7Amy+bIaucWrg96Do9jnjGeIBZyE3u1uakhNPCb3eo2
oBfHt8Kjob6KRmKv81MHqEhl09BqVgTX0JvSyPDPEZXN5wlojDW4+Pzn0F2XeZzuTCEnpGLH2JmS
MvolKQ9l2xwOsmBWU/EhyuZsY0w6JKq/MH3JtgIkwMEcNDmtOv2REZE4uA0ZusbFytXPVVZsci+h
wrTl1adGnGA9UPlhKN9GQ8TH388sT8962QVEzzRhzgBfQLeHmMOOnq65VKmqGTedrt9+P8RzstWu
NewmOrw3bLIRF5fF30Q1appG0Pm55zFE3vVLiENE4SHOAiyc17szYACKUWladQrrtZhpPb8+f72R
PcTkpOi+8ajdAePAowFevFFYI6LlXuyzdWlzh4Zne8VXsNib1Vwcq2ZpGDR0cFOEM1v71vPorpIe
JvpuAgkn0IXlOH9MeVRw2qqLIyf3I0H4ZM0HdKr47Y96uamNcNhEwni7PpVGPk1Y+RKFbIWb7ocm
j/e1AXy7sYOdr2h4kHZzvN70dLdDhREJbTDdjoycsZLa4+xVJCY1yrSzZoxBIAfZjKp6uKGT2Co+
cfyABjasgj+QJPmwamdVHbO+K+HzsMToOAVyXFNGr7TBpSvddbF/6fTSSJkDmXZrurBSM23IsyoT
DBdWgTzm8BEmTrxYjTGIoTLmNSY/2bZyPOAiPQ5sT24L8hm3iQZNZo0MTDyJPOVO1ZHZQnVszQ5H
R2VvLccpWUoEKYiiCvIF04WAyWNXH+1x8Ldlq05twuqoy5U+FqKx6fVTy9lFIYRcn5RJseKQYgge
BwU7d6nXfkH1gpyiY+q7zHau/2DMxK0Wh3J0ymO/vAlqRDDomvhcq6AjBm1S+sprTxg/Ha/3SMHK
VZewiGomfVeEFPrqnm+apX/aypz3AZpvZsd6W/YSsqQ5bsx6OEYuscW6Yj1jzN1dm/MCYnP8ZiPB
r2pfn6qi8clhkTXjsv1Re0zAGgIpOFJYzk229503egNtAAZBCi/DByaNT0gZJBalzzTJoxDBChUQ
4AFcmUKHj7UZb9wH9zEcWOtNQb2NI+/D6ZvXJMcIbZhEwiosl/1ccNQ2DMxlkvz6781ELOGLn5jM
NL1fbfM//v2PMMbSJ/9/PFgXbdxOD92Xnh6/mi5r/948/1/94R8N9f+vuIMb+DS9/1+67f8Xzfb/
8x9Rh9//0x9Rh8D8N0tIeU05yL/V2nv/5mGysjxbWoG0PeH9GXNwnaXW3vIlsYjAIx1B4OKP2INL
7MGTAbwVz/ddYsXe/0/ugak7f9Xfcw9UkjtE/elcdgPTlo6z1N7//P4YF6r5j3+x/nXK27YvZOwf
aid9G8FktTpCBS4wXixLETNMXn17ik/sak9YJ5tjVGHjkZP9HdAVpWGLqgLI4qwSAvmV/4HhGQv9
KkGweYmJXXZV9mtagvzTkuiXH+0S8HdJ+ndL5F8u4X8HCsBIAuJYmfqEe9S8dMNLqM10nxdAwbuB
CaNpOg+TrE5GgxhYDcUhVjGd04WBK7DABInzCGESeoduJRocaG6l/ZPSEk0BhIFYYAZOZ1QAstyW
lhiHYQ8OCOwc8b5IQXplmfeGsd+8K23mQ5kDoitRrHwlCQcP4HJYuc5DXXhf0oNv0kT9VyzajEpt
cYqDdty78Bio8FUbmZE1ckIM8m7pGEeXkUY3tO9D7ICAJiLbD1g/xADarrDGlxTcc+W4Z9vt8h9O
4C0djTtEsulhDAtzb3XtnnwpmlOegvMv7WQb4t5BmDI3qmdFzIWOqnswFBnKEvbOuwFaXewmt3Uw
xque7YgzcRHW6OcrH7LUzdXjCcRp52Z7hgyr8QrAELtgAWKQ8l4HCyLDh5XhLdCMacFnyAWkQWrx
4i5oDVrdb0dYGy7MjcmOu3UXutsmi/KtBZejXgAdzYLqCBdox3DFd/RYG5FwvT29J+2C+GCjNayt
+bFb4B8NpS0LcYOUT7LNYnkEQmbbEBsCTv5ryejspnLdX45THJ1waI+FoU/JaASnEOO395q21G7M
wXjOKLYHkxP9cIe6X2nbPLgLugR+w8UVJZllwV4kLr8MXt5tp8yU9VJu4LPo3osFhhIvWJQePopV
hIKORUAUGFf3jQSWmjgMx6nBbFezwPEVg5hHqPksSlYf0gXcYKrw0wLks3NSnLTpAmtJF2xLuwBc
KkguYkG69AvcRSgwL77XfxRmNO4ytz2nai6P5OLZbA3tnoDeXqBDHmfbW9MU4pdl+FZOrPcb9eAl
O6fH2hbp8pBygG3Z6K5E5S9K2syKA33QgMQA+vFBL9iafgHYJNYvZhDZOSKvsFSdm7faCIEdFfDA
pKu5Gg/FkW/cuILScszdqttXgYZ218ZvJIqZfqfoRJHMvZNZ/jTGBuxyn7+rqWVa4NP/hk2arC2k
QNSzi2mHEA2qZKXimu70YXp3/BwqTmsRaBHG3bBgfnJ4Pz4bc9ZeGKRZVPQEOjO3OOcWPRK+5w3A
iL2NV7lc5CbI6oRrQQopgtlp2t22UyN2oq03o8xIMvaAiDqcnvGQqW2QpN/azGXw01P5A75o+oiz
OMDCzgyXOl09cOJiHokbrTZvbD+m83fpKAk5asBhWrOId0MCRiPK4TnaNi1OZfOQ2fMvF5eOD9pG
xUi5MKjwsZpfOAr2OJMhaIUVZKWp3o1J/pPXjRKYysUYC1IaSBgLEtAAsiypS6XIiBUGZV5NhJfx
faRSEO3KWDc5bKd+BkBsRi85J+0bb8LXKbISabWlhphd53T7qEsIunMIeVWgVF6MR0XLHlvWeG9X
2Z3bDMRWhfezjyL0QAhS69CrAfov1KEp7egGbxEK2wwZ3EtonSTGEGT4oN0BLGrr1atc+LeDtyA0
3TsvgN6YQFG57UsYgV2Yst6mSTmo8QC0+bdq1umGC1V9myfINyYBW7em/cCmoTErZ6bq06dQsAfH
NKQGSakN+p7PPE9/eCPHjzvyW9bIqLD95Fv+Bfsp26YFVn1N0WyKkwDJbToFMfnuLi5+liNg3VCm
F5KfEwpXSyKlR/UOaVpl57Mre2ZlmA+DfZHb2IZtgbXY+JoDkCnxuCiSo6lXDlNqCdpyGpEim9hR
r1xz0ZDj+1kH8cpsraVOCAmXhBG09PwHse4XwwyP1tAwh6aFxVN2j6O3f6vZqBuwdbWVUG6qMQgW
4CeirFFPhJkf674Qm3nE4c2IIKX/qXYolu+pa6UQbIKOBbOdkK1s8C8xuuhfJ8cP8b63xFBsOa6G
ycNMwfwc67vLhFXSKufYTD7dBkqmkpQP4f65D1Pd0g1Rn6wQhP4oTKAciZzuQYCUHOzQJGI6KdoS
J1SoZHDAwAb0XjNVYz/hrDDHEx+qcb4TbMfyhnyJVRDUQrfHHZrjWfdpp2gQ44sIDG/QJO2hh3Lj
9WK+OF5Vw2zO4bOW3TEOB64J/gjl3che/Mkn0dLXL2SBqDYh7rCW/cgAdxr7VWdCZvFsyCztzPum
Z1wBoi8zVLOJky+BESyn57irTrmn3CNTTH2r7ObkAYFbCeTZO0qLt55yLnMVDAeb8H4TxemxiHOq
VeJdH0qgCkZrwchlnc6VvT6M4C6xMGmu6KWx8S3iVcngcUVegBeLWMfMmJglSq0BXFa2zA1AXNBc
0CVrX0tKvTtKLzMDgG9hceQmFapLxAU4ptcIYg0Hgs/YKbL9c1e59k4/GXFF+4SDZ3+K1XMoI9Ca
2GC2Xlgxc48W5nfHDDlKbzLhWScRMmuKkkScwX9QjlRt6soYT6DMAGX0YLZTXFbeoPvlVeZ3Tcwy
IEjFyqA4UmXGEyq/2pstVmXD8OjWwOhy6uDvT8TwMLxNJnHBWnICsuiBRp07+FmWdE8tYUapKnun
ZmnNt33GNkIpIM1h5YFWjVo8AouG1Gn/024nLOY2CSZ4jX+BGTFH1gdpd7dkjQq6tfunUWKc8btp
vKlLNil2gPpb2R5dh4BZbnMOs4NXOR9JutiTi368ceCZak5iO5NAFtvL6XC9mbPOgjUefE/zoQFA
3f805nABXi5qoIlCuLYz2pCxQpWHXMwE4IQBxRnYvBupDMdOwCSvSzGV2XBo2sanNRFKEwP7VHId
SEWPIYOUl6mMaW217Y+WNTjCWQmjYHmRYzHA5re99rYMoTOPnYhux54YhdO86NzbsBUzD8rQL2G6
cNS6rD74wq8OGB1OSTmp7fWRqvyTPfcGlUociBMQm8P1nq2NP+5dH15vcoDIThUHu3+of9eHExL2
PlZr3YfxMfLH8lAGj05owqAJw3Tfcz4pgA/ciiIFJZp4dDQI3Igt69cNCZH768sdJGTiKKWFYEF9
XnGh1xtnaBP2tAs+9HrjqUiuVei9jdP8h4DbVyorduHytR9j3JaavQzXVt3vkwV62Rg1f7DXPHe9
S2gZVR5YGXwnjjfTerN6C6V0UYv73jImombczQQ56nrGQXP9WK+66W8J9W9CKvaV+9nDC1TY47ta
YK4cn+VvrOv14fXmqoBqmzfGNVHiUNpIw5GUtGWPPNq71UEsN9eHekq/zKoh+vfnUyn6LIQPuu6v
gvL1bRDXt+X6XjU2s1jICRv7GQvofIiEdg/hDL3An5lDdLEdHa83zXKv8X/VHeP+aCDFlpr0C6eK
PUpJWOYwUn/ks9jZ/SXX/yW+m1A4N2kwv+RGZRyqKDIO2bAcczHfT9IPcLy75nC9AZWn1ygtX5nJ
wPd2Hup5GzWSsBpw0tAw/7i5okuvD5kFQbUxZ9vFf9C+X2Gs1xvi2ZwufSrXWDhy7uuamrN6QGFs
zW/qxd0l1FptweowbAkb/RjIYdpcf9gvX3anHkGm1YgCkKRgvXYZRjezzFmQL2cPbzlFaIYwv+9Z
RKzoSlwe9616jYkTMu7iM7p+FtcPqk8BznqFfGoc8FCYqDjl1B4thbGF/Lkcpf84fpthYE/VJIRj
/zywJeh7ls17u6uLGYQGB/JvX4E71QDBWRD8fkO4jv/9/QrGCv09T4jDsJ34/RZcf8vr7+vGNr0O
y9tyfY7TNqViOtrnUGyqXoNWMp3PMsOeFY2Fu8Ol8WCxI5YuYDZh64XFixvRnN13THYQfHtv3bb0
R07li0GiAVoipkR7xmYS+O0XZBHfx8U1ZsP0TQMhWjPrYxZZEBJJqUhcQe5Lz3/djIGG9W/FGGXh
q7hAEj0GbIgkTH5pnrJj8dhHfrTqgnNt1Gid4b322LsZERd6tzuoBPHOsL2927iPZVs+0avIFRP8
oDvbEEJZvFt5uiGJdx77c1IUPy1pvZqK2rXMwKEwDPFb/r/ZO4/kyJU1S2+lN4Br7tCYhlYkg0ym
nMDITBJaa0xbLKQmVfPazHu76c/B+5J5s0tYTdp60DmAAYgIBjICAbj///nOEZ/iMJmoSpZfgj7/
ojtAPrHBT0Bm8W0dIhctTNjVem0VFYGCY3aJMFZZZQJbTbs3sPtg5lkzekd439DHQrQuZupkQdod
Bn9i6OP0jzEEzxnTtJvWGBD/p+HHSk5QUwxUhYnHkkgiBwdG7q+BwHrTdXIKjpQQp/HqZe5jjE0V
/GF0dp816gTbKSOvtnOHB6vDZ3Vy+1Njmjdp/X3UcYx/QHWLuVeokUycJZfQGp+ZkJD4rWm3WhfQ
ZjIzZK4ms3XXrahEEFpu+zg3qdJq6tYf4sC6y9MrfPQPf4oI7ppCLqBp8NR0DFa0CTtt0SG8sEZ6
khh9Wiiz3PqIIHNfAZgSOUHgKv2Wa+LgYRQiH16ZWUomVHZDG52Epri/EeMnHxEMHLR9MzHIaGvA
U4aQ0aqhLc+YeeOU5UcX3ypUA5jmxoyr3CQ6UtbOiFVvzeSpsfrHxna/9XwIcwh13Q1oo1AffqjT
5ORm4qFK24rqAlhAPX9PdObUfUwDLh6ae5MMPDBI0k1TmjhBGn1SLb6x1z9Ovk+t3yNaKrNe6tqo
N52BgY8e4qvfdFesM7dhsZvN8dzi0sUP/rWJyOLxWi/c4Oeb6KN1qeDwgWTXRUd7WlYRRtYWMq9S
NA8Z8rLVdNBjzJYoIj7PevIQe8o1J7Fv0okmF03ii+OPB7w4T202nROz2yU9pfveHL+Ddd2GWf1x
rp0PifS+eiAd8KDgS8VsHYUC7srKvaZK1S/SW0RpSlpJp9PuvmCF8MBRrmQPbhnI2MWvnokX6Mtu
NCAYJoHG2+cIUGqeEieaNxpfQzBcx9Rk4EhAO8QWIcZGbzu7iJQtw0RXZpkWeZOZd43G5ss8+SfH
Qk/pA0rVAdqTAVfNlj7AGhUo+bA15vjtCIyjR1W0xxXpK+7m3saXBbeCY8ekxykaBzmTzeS26p+E
3nHx07qtpXu4RsINk4KClsxJ2yuUPwANKt+kppkaMFZGCXO2c/nYuDlZFBU6ftwXNrFO48ioe2Qb
MK2Mk6N1nfXDuWuaaeMiPJxUp78x23FdD6Kiy49DRpy/ppUVrXu7/OKaxFSA0W8LKV/ayWs29Hxv
S4ZYVMgRgqSph0gWvnYd9NUG06FpnRBKn4T4+OKpQUrx3kBAuCozYkdFQjvEcTSseCvtIvTgEgqy
0IJBxNeyQ73k1ca+sZwHLwTSKmgibxx8F8wUp6x4sl8ZWQRbAxMBWqhXWt2S+wT2oNE98+L5Ik0c
GTyyEDW7ezU6j7RJkmX5k0+jVYv9XIuvGKEXIHnmuXN0idWDwoNDdKrGDzNFRDSDRJFMMNDQLclf
IOzWcG8sILvRJw3WnG3ScmIYIkQH61LkGo3t/CNma9cmpxqbJUa/F0hDTgxgP3HXaDilKARO+aUJ
BqZqeH8DkD2AnT7bwshvdAu+Y3Y0yBPSewWKBy7OqJqjzFrVbY8EpA+OWagYGNI5fN99jeMU7sZG
z4wRFAlFDs5tGXHtoVV+aahYX7isbaKRb9MK6lfKHtMOnRa+NUl5EL7/oeIadMq96jVMB4URcPvM
6peQKgq2268u3d+Nll9cgQVhYKb3eIyS/Ngj7rEyQThQd2dWOGyZFBC4kKH65vYetV+63n3hlk7a
8ohBrmeZJ5nR2o1/JJaN8h6PxouNTHiMGZN1poESzG2oXu3iht5zyi2NH1IDlk2SHz4oJB4Xc73y
ei04ZWR0uN5V9l20sTSuMoxq6caKAQjCxJe6mhHIdrW1KSfXWAubjMw6eqgTK7u1c6T/dmb7664b
nDXvJFPnmjKxXrduiQupOaBnMbd1d1Ng1YHv0Ld6dHLGmd2wLzKL4PoXbDhJwpTezisyVOCyxXaB
Qytaolx06ufroelOVRF+LQT4L2Z7qIzXYY+5tIHRz71v0YgNsmjeYvpGsz9CyG4ad6jdSdurHP7D
KC8KIVOkCfYDIl9UB24SHyrrYBjVcMHZ4xnj8huNWdjGNjNiGczHPME8DBzEoVjKBS3oEAb2xrqr
SaSNgID1bLydgt68MTircfXez7TLLqaBcFyb9G5HKF4GHDM2tFK5Sqw1fIL4aHAbmYFYI2ubYeZz
puCN9KJbmZZ8CDj1cazHAHhnOcP3xEgei+6myYHVejoJ6ICwNe5hH6fI61DqkIwTwSbmbovxsBZd
p36Pm6g4USbLV73wcDG3LI+emH0fYbSGRAzhufk5ob69wrO6OC0LpydtIsn9g8zLR5MLGzpsB3WC
0+pUvCgOlR2RPNSCIzLW/O0UJdz8g9ds9MszXWmxd3w0KKDc6mJIcKOR3nCbWydh593iWUcEyJh/
iPvnqD37emVtW4ZESD/Jo/QN42ON56FToi2DTHry/B6XPCeqD1Paf0Uu98y4iZSi9JtAMzEkqXvv
x8XG6Bm31NE9AJi/bZzhxxjith/gq5u55jZzMHLyzSfLmpB/5qXNRPk4C6ZXUYv43nQeaEr3q7Yh
LdOIn5GoPGNiwH0VgpprEVNNFSDkutqNHvXxtsWcheQoEvT4TrgMJ3lGgYDRu9bZfJ3YAmnkXA4I
/pGmAVlXVbyuq2xrZdgXSsSTdjFgT4gGbZ5VKWnIPtVSL7Y40pQUM42jbWREJVvdeRpxrg1t886R
KtgY/x1ElR4+nFFR3rXEbIsEEwtmAwTI98SLjnVSXUIsgBKRkVrphITCW0953+cbIb5XZUvyGt9j
Vob6rrMlnrPCexrocce4z1cqHsicUS4OdItVwbyT08WpboeZooVXF4+IL7BU0qZuHUqjObVTSj5B
GZQtSje2YW1bSk1MvT6lDRBsvdQRMpXTsGy/L6IS/wnd4kqvgZuMkyz3oUSQC3ARbgBMm5Mm+IPR
MmdzOd/CKD7V6o3yMb+nJzLuGPDwDmrX+6LHtHmNqjFGoMebxqNFvFZvkg4hYtSw2VeXUgawpted
XAcLPmTu/SlvczDs3J0BVSKiGZwiCagIBMFw6ug6nJB8Dswxo8ssA8LD1H5hf411czpGmY1SpkMu
4yr7nXmy5GZAxXYaqwZMp6UzsmxCBHtrrShtVSyrTpEqcoSiyspDyXAmIBLkSLurWUU5xIOjyiOW
WlC5+XWRtgKndX2GoVATe1NpmUffeCBgg5FaBHo9IKeyRn84LQtsj8fTDHwcE41y8JXYPY7bgdIW
i2XtfV8hhiu2hbTNHElRXs3AA3/qT9hEe+nb9vtOTHE2hZVKsjkH5fPW4slhlwfNYnI0j2XI3d2n
WVRbMR6SddueUlUpqnLIer+KyXjGAAbKhu4WjtclWY8O9vUqXWZZM9XmsqaeUaFWPRieY26aFhKg
Da+u4YBptJ3Kc1wEODoUZ2zXJti4pp8yW9dPpVrr4yo4OnQ++8bF7TUZTGicwdN2DnExy7444Mq5
rKGTRfveEUHV5N0Lqotxm1sVowktlOiNenlMqudlY9lttnl7xF0OijAXp2VR/1z7bZMBb4MFPZG9
y/FpSCw4ZTey4T+MJ5bxtlh2T23rw9bcd81sYcVshwkoY3wrzZDNVB3scsQJgwRs1Ay5xmeBw5tm
ebLVYtlcFnbVoo+rH5KSO3GGizAyprf3/+Ug1IdkuyopZFLHsTwycSJEPkPmcIB59t1Hs6rvvH4q
111YwsrEqwJIOguYrMxOhQwrrGFlRiZek2PT48C4BGWqUZfm7Zx5kjE9JW1cYSjX+u1F6uT+jm78
lIzpM2MgmCPg3EnHp1oW0Ytl5R+LlrMkmXD0KCRZ0Ino6PQA58wJH9eYEwzhIwiWGs3DPmqQOlOo
2BmTeW6Z0bRjbu2Tnj9XE+v4iq0z8809Gi+ivGtkUXwH7EHNIj8Wsn/RUv4HcCxo02OQ3cnBD4SR
InSkcwpaGyVILz5omsS43iYb+v9rQhAb/IeSkH/6+//42z//7V/+9s9//5+/CUOWV/7DAtP8w/Uw
wbQ9Vzd1KqTv2hDX/cN0pG7gUYdChOWvFph/COFYmGQLw0Qv5aFO+VMbYog/dN00PIYWeJcLw5P/
JW2I/KsyxOTPuNhNSp1iiy4MdQy/KkNiyQChwQD20GakmOvuiKnz7KF+RkRcBjuMq/NDUwWYUTTc
x8fUidZzj+T4l4/u+ubA+d/yLrsWUd4qycm/dRiOZ2DP6WIRrC/Gnb8IVGbZ1FNP0Rx/ezRiU6q7
59bvnumX/fDylkAIMK+oKbVtl7jOuhXUvkOdHIP/5DCU/+df/EGxFJRcEU2dy7BtWr/pZFxTxo2H
39ZBUMfc+KmJHZjUdFJeCRxxjsNQfEls/2pH3pd0qnHPxIy2lEhJ5jzXMDzo+9shyqvtf3JYpolM
6LcDc9CFSEsgMJKGI9Tn98vnMyZ4wOMu5GOJMFFV4Vq7ZwZ5J1VgR+ZY3mocTTrNqnpczxQxHcg0
Wl46RThu33gg93bBhM/EM70LTj213ouEbb84zj4ZfVc1cueD5REVUejmZfq5SEuHWpJFDBwzo2mb
DwWRTV443s1VpOLNps8+t37s2YEfjEhDITRpCZah4kWrXPtEJkHwUFkBxm3jgLcVRR5tHrQjauJX
zyeIDXUpnSo/3jZtc+AaDCyeNltmtTSiaVveiKz50Y8eGD05GPy38xsRzx/covZ32vTdBzU0mrjY
je3WCU5+jx0Cg6Fik0z9OUiO+OYUER6HrU1gjqp/OvEPfBCvZjyEZwArb+9R2F0ZVTqdc3149JFT
7tyus7eNdxbEHsa6nl9SYdJQ8RgAWM7BtV1m31ESHylsUr1UQWckVlHPxt0jPbqhPKQxh5VkryRe
ZUeGN9TPQu+lVV9IHo43qmLKfJY8mo6ogKAHgiGiK5krqqkNEJOLX37Uuvuhl/6+wqAzz1A548C8
zZhwO/l8LbzgWhnGOjZBeeEl72NEFdXz4JDi1/R5jSrb29Q0ge/A5OFYVWMTNQkxP5SaDJIHnbq/
BEiZCT7BFb6bJyJnzJ1R69fZrw9OTqEMG6MP0rDtvS7jY9/RHw960J4ynDZWNnx0dYhbbapoimP7
d8IM8hnHmp3vXOXsfAucGQMPbK4Q6vuYKETpppTcVzVD3LcA3E6SvnCvw50jMzD4y2a64AZiagEM
scmdr7L8EEmCjL18iu5i8Rz0JTMu4s1wMhchAWCZGAX1oOFlLEhJLEllaxpP7kF8YZeo3e6ggbDj
zcebDt+LnRt0xhWPeXK9qdxLeLX9WCMqjTP7+4S+fj3FkqbfNLymto6uR5IpnnYEa0nb9jdNh3Og
TIN2Z0QkosRmad3kfn2xksHfRFVjcQnQ64OXGhjWGMQCY65wWgaQDP9Qdy+ry/DyfZG1obXBUANA
VI07Nat6nqKUOBc1EyjH8A6SyUIoypRg2dUHNbWV99lB2+UfpaenvzxleXCZSSyveH/t++zi/YHa
GmeMWawDqlg4Tr2P5vUwmp8D6CVGs+zrVPtkWTP12dmaU/oZ5kXijqD6fkNkYqPz/kQ50E0sasfe
LA8vi8KTlGSWVU4ZuhJ8pFhLaeS+Li982/m2XJ4VeRijzINhvr2IfilI5c/FbHeuMayWl/5yJJMQ
4cGf5LZtcN4xK8mcVr3m/djcQAMMeXufZe+0HPzy553lwJbVajlcLiFYrUEbmDBjKyv2XjqDmg8k
F04QiP4Hpf6n+o8BCdYYxEfiPasYgV7BAkADg6IHJjCCWvEEIWBBBGAAOt0r3sAGPMgBEHJFIjgg
CSZoQsucq1SsgqeoBV/xC6kiGaj9zIAtI2ghF/aVVMQD/Xq6iMGDqVgI7NRjwKn4IQaTiG3jzk+E
d5iq9h7LP2/f5903yqpbItTwOFW0BUJ8uIsAAkOCYsC8+ZccKRQQAcrMZNMqaoPrt7JuL19gy5kt
2fUhN7CE9hUjEinuIxTyg5cTiln05a02+uFpDtMjZez5UTdwfgEfacBI5siEJ8nJu8sUY0JN4T5X
1Mmo+JNSkSiRYlIIsLE2wpk0UB2IlQl0hZLqEWNt8mEU1dIovqVQpEsC8lJHE2JBRcHU4DCawmIU
H1N1d8QEKeE+5Ez7A1dl+2JHdrlBN49tvqJsOnCbWYldO0Xg1KA4Lla+u0ophdpdplAdT0E7CfTO
RDkBGI0ZaK+5JiWGczOG1tWB+UHqiMONwoCi7kc9ZC/mPD/3ov5oYQz2oIGxHXTiez30itSjo5Iu
ED15IyC9U3RxcTZfGe95K7+dKP8hAYH+SqlP9U+NwpUcBS4ZC8Jkcx8VNRKjBAN9T5zGhl9YTSIs
LdQCgTcz5zljTmJTSK4UJkWseZNeXQVP4RVLDwOeKoKryuCrLDgr6ZbDbgow6q7uaN9+iQh82CDm
D+FdOxitbusgX/1sd9RYIgAzl3lalFaUvArtg1SoVw/zZUjsZnNpP+vQYLbCwsqoInl9NvO1hl/J
BmsqaSPTdKm+4FRxO2tk4SKnXFk63TTAU8p2MZ4ngjNARyXVOMZRQqnhzXxJoNYYYlAyBWPjxL6z
FdiG6DLZmAp204udhH2rFAQXTEj2MQ/WrkCR3rEfXwBAQFP8YMb0YN4F7fAtKsD4zSClVUPSRZR9
5yd+7OHvItpqW6e0CNpBfQah5ytUL4TZs63bon9wTWvrju1D5nfYL9X6EzTAAcNBJPYK/ovc8IsR
lXCGbrIWOcV+r7yL5xQBDOSgAUFI+XCdKKQQnWZ6iaAMhcINrfmhhz6coBBxYHeR+Y/jGcvFnaZQ
Rd2+MvI7JgphnBEMaQpqtKEba4U52gp4JNXs1VMIZKCfR4VE5gqO7MtyT7PuG6UavCu88rupQMrB
QYaaKbiSpJsNUu0Pg8IuPQVgdkTX3dgwmSPFc+5QNG86eE0ZdLQyyIGn9gXN6TrVtVF45wjnycDp
K/WYG2E6n+qES5OXcR7iiu0SSo7s4joqZDSYKGLCkBIu9VgoqLRUeCmoHhIIiFPHBz3FBAbLEdyW
RhyjVzF2jxsLUrV0evLmQVehW1ZIccn0UlgrAWqtwlwreFfbzk7Q/YHdE287QhMrMNaCkCXNZTMq
ZLaeH3SF0LoKpg388ltpKPYFzjZWwC32N4/OfHYjmEfMaG6ESB+n2H5xR/GEF0kCt6vB7yZwvBZD
2hCuN/AyZGQxtW+I3xzyt1AIMPlL3plSQw8BDiBsKIjYWaDiXEHFqUKJIwUVL48s+94elgo/Duhn
YFn7WCkwOYVQXp7lK2i5VPjypEBmTSHNBCiQYaMw58AHeI4V+jwrCFqHhp4VFq1UgpglZ1sKANUq
WejpmVZLVANUFwqtdhRkLRRubcJd+/DXAFUKxjYUlh3CZ9dw2pkCtg2Fbg8K4sb1f9zRE8HZUAHe
CvUGURwJ1nuMHCDwVB2JqcBwWyHinYLF8cNOth78+KBAcpp7Fp/Ta9CCmMPisFDYOdkGT4MC0QHQ
Ur544PREYeqdAtZ7vm8FsJPXxP8apN2DbdcV5K5Bu2v0L1Lod6ZIhPMpID6DjG8UIp/Dyucw85WC
512F0Qt4erRxd4kC7GdI+0Eh96GC72XQ03IDx38WkPm8pDgKWH1dQfvE8eD2JBtExYLQesB+RyH+
Jax/qKB/goUaIgT4Ess3SwAatELZBEzKMMBV1gGwE8eJNiAtm2Kl4S7QmdgMtBWGA4myHhhhopUV
QaNMCSTuBBEuBYayK/BijAs8HAx8ZWVgKlMDiWomyJLX0OYYMT0wlP2Bq4wQkhlLhAFvBKlMEkrc
EkhXIqGyocesV5sCPwUKYuSD07pj7ofZgo7rAno2lX85nUL8GNIEYwborXptKrOGWdk2+Pg3IK2Y
SFnA0sHD2yFXJg9YUQ23Hr4Pg4sBRCYEYwMcIZQ1hHWIlVGErSwjTGUeQYuwvXXxk/CUsQQluOTi
4DWRKdMJX59/uMV4tbxnO9pwWkBdqgWWXwM2HbhOrpfVppOY2y4PGUGH9UHFjA5VUKkERstajLs+
Jfuf28tOs6zRGi2r4fI4E/lfLTF+39mY3iYxUI7lXUErU2mUFvXSsrbkWv+7m8tTFlXTsvb+2uVl
75vL2vufcsn32Ywp2Nq7TIrrt6W17nFRbf0mT/qP970pmv6t50AbA5YWycZH47tanrEsHD2uBD3/
f8jFsioD41Cbv6ujIt37xzPN8Jz5uE9WeCcJatbL8395PDA7T26XvQnQA8PYn39/+e90Xfetdid9
y1CpFetCvWdSWVyol9WUAAlUXh/TmRKp7sd3KG9SBp5G+tm2sj22uPJu0BriiJKpWetM8WiIYd2Y
J7ggEnHhbyoAsi3NjmsYB/cRFjB4XHFWd2m3Cu2sQJdWZDc4ddUYBWUqYtlPb9ysqXdaiNxq2ewD
md5EWpgxa7XG3VAO5kU2xqdYWCZRs0ylU4zatmY64FJi290hymt5dF3XuDgpNpyi/gB2i3dnfOj6
GkuBMEovGEqGa4HJYytDG8legxVULXD98Np2ce68TBwemiU9JAAA+dhcXOhVfGQiPl/6XCMLUK25
tc4gofC406pNqRa54Z7IDYiPJNn9+bRglvPFwB0QdFFiYGzsq5Ijma2vtHfyG1KJMbWemBMQSlGh
TAPcQJO9FW2wrsHHTn3qA2GqhaR20aBiOsaYFqBqVKmnt9hk3eDZl52CvDIIt72m3Nj4jPiDTOe5
vczFiPaVhRVkj4jyHa7LPAPDt4FcWXQ0UxIQGZAi39AcQhbASqgwjNEn8O/yZnbdlLEbWiUY3+90
rPWd3yGL95rq4IbmOZuFddb69uBXTPBmnKFWhRdne3uMnvxqLHZtHH0huQq+GcucC3GC4rKsLQsD
y80L0UDzWk9z5kv4QlD70YypvvRzQir48qxy8vIdlRna/K5nnasst88WkcGA0w4mmc53j+n8xbHq
+pQTbqiprU6dKcwvqFOaNtlXP/eFDqUVDKubfngo8UjCnIVol+XEWtZcKIYd/aMC9x8Cqw29vXRD
Zx8sPMcv2BoY+ySOP88e2pkN5oCJJS+Oemh53B5K40JDqQ7Juwt1/ivRQMI44TWAcMwop6I9awIJ
vGNpDkMt17/oItMuyxo500DoBnEDXlbeRNgIt1FziDoLozXD0pAdptXnmSZNbcOa6dUwrSwEVBdb
T5OL4bRfEdh45ih3y1701DU+UEjjtcKNL87PZy5PXxaOe47t7pF6dLLrpqRFn5vhwYjCgNE0X1aY
me3aVZ9hq076ZYEGv8BsXZbcW0smghZ0eTj8udCigG76sv22ihXzpGbt5Ppo86flgU69pIg7vPl+
eeKyuvy15fFl0xGIBozEkG9v8/7A+7su+943vbbCnKVjyPu+7/1NS6PJTlP32cB8gkakwhWWB5dF
GdhMAUwP25afx/f+jstTlr9ZLUee9lTOfHoB6+WRgRPOM2N0SOqjeH/v3w7vt83lyb8dxvLa5Xl9
G31PCVutEW7vEeyAn9PiUzrJD0nnXNwhxO2V5ufGzKL8WlBwPiDh/1KkpnYbkxmwBsFE1prTmkrc
0LrxwmQ3OIR0+IV3NgTGdpBi9L/QzI211W1yGq6nItX1C8XHK5wNnpo4AE3tfBfEnxtHwHmFxlav
k+8641yEyh6ZOy0zXbNwUczz6zQJPUAMaNBMs5rwm5vvCe0Dt5nhYoZhnE/odsU+a0vOYF3uzc79
6ueTuLG79Auu/9We6gbTUWMkQc91gBysGd1Bw3AQO38Xy/UroXXBzezn3zIxuZ/78KlssZGvR3mH
fWuGFO6g1f193nOdhaCDP2PytJ7dHp/fPPkKhJcyK5qHC1InsRo643tnNt+TLjWPqtKx7WNkru0Y
40HVf21895pZeNNq5hrX7+Ycy8/M0ywc5KFP+Y7wX5T+1lfuiJo7kAnqQtmhl/ngW0InOGziSpS5
NABw9/UxTWDc72NqUu5ILmHq5JnPVum160oMx5yf4ANeqhYV9BARU1AnJL0UaJ+G5m6s2ZUX7UA1
WImZmmg/d3aigh6fMeX51gqoRnNiYjGbAJLllxnDnQ+koexdhV5xktwMA7f/woyvZOGQ8lSPd1pP
UqAyMuanbGIPNI9mwhRMW3WtXd8LT/Xco3Lb9Rq4QeoPZ2ueSUq407A53MfCh3sw7cvoTnjkFHpI
Aborb9tvsW+7l4F27mPrRaeW8uWx6GPCC3OfgJucVImQdicBCIWNVorpEhkfpKQ0867vS+sBYm6H
sN9e9YV9M2iDvPFJEI3LzDiR0jVuUj90z0BBL3oeTHsWBrmR6XQAZ8OEMMdY1SFVfe9nukY/uGtW
vRVoRwYkxRbhMN6NA15TmUBk5GhyF5q9SpCctXukwLcIj7ujnWdUOejTr2H2dAz741czJFBJmAW5
V5xRVNoMinzDnoS7Ds6KMPMwxTOiS4dnZn20qm1suVxLJ7rMPSbSbt/acv/X4g//X0T9banTPPv3
Uf+//3c6uv/rb/9Kb/df/5Js+PbCf+D+5h/kGhFeJ1wLlwddej+TDaXQ/2BEqMPu06szlybin8mG
cP1C/XNs3SPTmnHDe1vX/sPzhCtd+rC2K23zv9bWFeL/RP49QziuIW3LoL9si792DMHqXBpRTD7x
7DwacSqIi+oE9/mB2TBCkkCoWfNU7uXUVf05UjST2YzMqBbRTufQyqKIW6zId0+Pyz4uXpBfSs3T
K+nP+yY0PWXJ2josD+b+t8gn121QHQSp/CCXNUOt1V1nEBV3eN/9/tiyjzxaxn/vD7eYQu+p4Zxr
R8fMMUSEt4tMXKEroqm06Guf4U2Zeqsef53jjBD2hIUJXUG7JiiF0XHy1jB463DEeNnPdlXiMi64
yWXiMQ9GUlxMbTOEGi1BPRq3tN1f+7ar9o7sQ/NSZ83B7Siez1ygT8ui8anJQDx+Rp6KJZ0xMhAV
fN5HCtjL54icd8d0TttLyp1v0ifeD1Dsr5sjUNzcoOhs5vHOSal64VUTrtK5u1nkZbLxT6UtGwbx
qJ+WRWpxCcsBrVem2V5IsMXo37M8GpUxmURqoc1oqHB8ZRWorsTGKtwWRHtv/D6CQ/l5GMuxzOqA
lrVlwXG0u0YM954SZVWKrHpfLPvaAhgMHPOQx0TGqeappWi8GPqEyTi019omQ25rauC+iA2QKi7q
p2UhYHtlEfdcQRG/thk3QRXLt5v78MPoRSOGLVZ0msUukvWIIJipOOrwaQj7E0l3NdXiUm66GdOG
cVYGqFav7joNHmd00CI6vLBuxWHE0rz3ToDLJItjsrrNOzJ6jAISXjRcgxMxn8hnWcsscvAspLJu
lmS6FZVH9JbC/gYJTF5W8tkr3AspRfnJV46hy0LvMnEQbr9etqKicGkXhzcx/A/cicLeloWvnEOX
tWKiFiTTB7ixz84ET2nzq4rmEK6GYDn3aNhHFHw7N/SxFnQ4M2kzbz2/aOjnpNObfHAoPTyUCxOb
GYGQMHTjmoKf9+pVGT3gCPIxm5Vg6u3ZZRZM9BzVM83mZWy++iPKCWEcuDX6fLrdvQmgsJMOoVyy
179rjTFxitaoB6TT4RyEoK7CKuDUZTN5bHjY0P+Iy03mUxQM1cdhTy7dwkopbJePwUpkuRNl+fDb
/z1X7GmAcHPf+rVG9hEa0qU1997YW9pxv3TmADpRruW0JR1io0G5zEj7UfdVSPYKPDBjGtJ5PPrk
xF5UIeE/TTVSa5hEvp2xmV+n2tAgnKbubTNo2jB7fLTHeOIUc+wTXe+PKemguwQFwy7Mqz3h44e6
GHejTkZI0w7YKym6DQPfRlTUA5Xt7KxANZtUVsjioNAJkWzwC6YwqPqlTFmU/5A/+fXW70AMIkIK
NlVvYacKklgrJ1dTWbSmOVcKrBFqnGdHCX0UPL03Y/XaS3f00Z9JRqcf1XtkBbQ2YDMO5kkfIZG1
YO61vrH2bTruJZ/fyVCLRXy5rC373EH2OC7H35dfv6uoQMy8uBqgyMbzwmakGpZ02Bkz2pwTiA4r
Q0IUSpPUghqPsLdDStKRtLV2s1yDll0odwha16DlcWuWSiO6CEWhw/oTVmRmnGH1VTYFCg5rY1Ge
/vPH8LZqKg65s/uDp/hPmRTfvDwytonht6fEu05TgD+hPtPfxhXA3LQW5Spqw2/mZNiLajtdIcJJ
IDdwFFcPyRLSY/XJomuZTP08RNg84zT+0dbv50zbUuXAMwBQZCPSGoX9z2teHorzaFK6Xa52bogi
2oe4pu0W5QchS22fBMO9BjM/hPRYzJKpcSHJhow6/ML9KFkzJCBalJS7jZijgCavQ5pGXF9A6PCo
8SNa+QKJ7rJG5sm0drT2kHXUbeiX15DClNlCSKzTsunr3Q+CkxhOhmS/T+qtcKLisucYL5OajBZR
lp6HUCTnclegUz8hpQFuj5XWb1ldFo7a+bamNzE2EFw26wClzohWdxVOVPDhBfx1AIN0NHQjO88i
zc6T7LJzN2BtVmg0DbPWGrZ23lI2mrh4jFUXH30lwoAPx+rYDwksBToFUzoJwRU2UPMVM8kecjzC
qtZA3+q69yDUh3pO9X1WIJY14qY4OvSRPV3dC5Z9OB3oJBtQf8oGrvPgJtNeCuvo5GI8WVVPpmDL
L35PD5rm6eAcIzu96UcxHpZ5Xaf1hKcwFex908eBiFR737CCrZtQi9OxhvHNYF/xrDPEYH/2Kiy6
xm3i6Rs5lv7OhnESOKDyTWW1+PObWjZDBkJ7wxkRI6+zFuABa7KHkapWbJu35EWSu1CZFAdbgPIT
/BKt0eG0LHK3JNAUc+bOTIpTpIY9qRrsLItcrbllFh8tHChxsKSv+/YAEev4wbVZ+lKPA+ao5XDR
ZcT1i2pcgvAIjE8+xMWAxsfpn3TIxrpDIFCm/ecoKJ6mhsGbMeAxPWgd/Z1JwOuCj07Oh6xEDIMG
XWywOT8R/r71x+FTaoVy5dsdnYPhM1GBNOm6xcOlR9aDcQkSrVOicX0JMQ6srepz1tuPiT8mqxCX
4L1yC7LIn27gmEhHkxQSo5sW+8K9HpKbDeC1T8sIyDPyPmUyurTDPB1sw9iVk0Fuio1dMngdicDb
sSe4Fcuc+VPtBTS2zH5nzNhqOHX1ic4eabzpJ6eliwbxSOSWRpQDdupWjIwBqdAttcuLoLO9w2Ds
m0MXHRqShGHGT1sKeSRT5AQ+OTSg7BH/UkaMh7SCLk4dChjFmG6KplD3gaeyaIK1VlYWjm66cure
ysOYtPq1Cu2PGeQg7+yEWXnnR5ARVqvuPujFVnNPB9wfxdo18a5huErnPOmbjTPgLT2a2SN1cfRy
EaEo4zzKTw33JLcXr5A3NE1T7XsrDHvXp9UGYNPGzNZGpOUz+hvtH7JX/r1e+4itZLVCGB7sA7Ka
W8oMZHAzyKA5hBBsjsgfaZFkNfzoZHAe6avEtdJVU1mNRPZtbIwv0zTI+z7MwnVJeMbolphwpAEc
xrfKKsKzbsGbTkg7PIcSAd5md3pj5ORrUyYVnv/kFtbJbMGoHIfQGHwlCa+9wg7HD0mEbaxupFiu
ZM7RcFEwYEXSbpWCwbZIYhrjm9EGkMUcitQ0iyYvJlQf9apqVpwE6brJodMIuqIZle5yk5zNIreN
XTr+b/bOXMl1Lc3O79I+bmBjhtEySIJzMifm6CBOnnMS8zzDVYRC0a8hr0NOSy9T9Tb6gLx1mTfr
VknVRkcbMpIBgiTIJDHs/f9rfQuJymgGQO3SlxYvYhCEXPJC30nNkuQWxFSrxJdjmMjtq9XUZMr6
8mOnT751446qfLKlPvQSEdvBJEY7pT59z+rKUNoGoSFGYbPPuqsG9E0KigNbjligiK3XYrRfYqsj
NoBP2p4bj0hwiAtGDRmNfjTlu1LBA+s/aJjD4FrL2xHb6SIIsptaRbCfTYUtrePpfQ9DUSeAyOSv
C5HaDaWj50TIjqH5gFOdOMExPNY6pSq1ynHlQAZTO5WMbaW9HTwfRAz6Tmpq+qLX7R/gKjkRaljd
tcyMNkaLwoiaLjng3bZ3jesWpR9HcQM3KIHDKOGjrk1MoTSRMQ3aEax+neoBgevAdAjsxf7tdRCj
6Y13SXuPPe2HJOWbXPCPy5WFNyt0PDt78vr0zfMbPnaHkA53nL1o+GEAYfpvmQks0mybFyFr8Zuo
jW9t0Tod02U4Kw31d6w4BDFgeUqxuXu6ucJ2AY422YmMgfaM1s8LgznTME3X2j4kf4PLBlMsPXfd
9fyEy838pMvddH7ljDWZV355+N+5LgnKK1vKg8l3WKuMjrxpVqNOV1zRTwiS+f58E0yPXO52yAt+
fdhgzLiGjXVVumm5p/5T7uel2qDt6SFOw1lyJRFfvZ5XzzfJ9KzLUy/r5iXDqBi9/c2HL5sJM1IG
5rvDfdQy7L5sSJZ0bzf4gJOnT3V54nz34w3mxfmmjdxpuKgZBOPMH21emzFy3rhxDcceA++YF0/h
dI0LZpmdW8FAK4Gpx/Nse14531yec1mXDdPs/nL/y3OAtgaLFFIF7fXs09O+bA88DCPML6/1p490
WZc2eTiiwp2e+YefrLHVqVoNw/jT5ugY1euoC29zrSSxK+vQs+LjXac01DHXUP643BjTqGu+WwxD
MXGexxUsOMZabT6VUS6Pf9z/48e037YyPz+a6q81rawOl5DLmJxPZ8iLoJXxdc1T4RjPZnc9L46a
yaSiL8gBhPW11ycQxrx0uQkmdMblrgz8LOZkur2smpfIp4+WRtWDKv79C+bX/9E6jpgAjclvz748
h0zW2zzPRtJjVLH3k5abMv0pGQmhNrlkbebq3H9YjfIzjfS/bH5mp2/Jz2qGkv4GKf3Akv529z8H
s9TEHPL365h//u9//m9//pc//Svo0v/6p3/9XMv8eO2vpUxT/GJapNYYJpVHVbGE8lsp01R/MWnS
4mcxsT5gzqDK+ZdS5lTkJPsKa5ammKb6e3qpDdFUt1Rdx1hCWOI/4lCxJofM77wPFsBSG38K1VTq
rbLypZKpK4NhG+j4tyViKb92PbCOxVELsKL4zDWJKqmfa+k9KtU7S4aHzL5XU/Xp7WUUEsOXWlAC
A6lCi2elT3mmXYPNOlutFdHGzt1DW7z3TXxsLRiEk4eePhJK9GAXy+gVTc54y2EKXLQ9sBecoHpy
tTQKpxbuacOdYi8esCuHRG6NJ+FT3reBhuWqiaAzejBt5TYWNKlkr7vSJEZo5o3s6G5H5hmxsKIw
AdILPmSZJMeuW7uq+BYK6PzDNMPsH1xQQ0BctFt7uGtj+1wSokec0rkc/XfMaidDD9+azr6uDP8K
dvexr1Pqn+UpEmO7zGvGm5gZZLgL5fPo52ffze4olL5UcbkBQeJUck1jzzWRIfs3jRm9t2D2KW7k
z3FGJIhXq4s+42umnn1r5PqhpAGtpHxPkcdn9szyWcscBH5rNVE2LvESIeqmCV9OSQEYlnZq7fA5
bt2NJ3DaR2NF4HP6gyBJB0T2LkAQC1woo07HS0J3GnzZruPVQAqIv3HQMQApJ23UMPhViTS2yM6M
CKNfygWfIcYUgHoeiBgYN0/B4+AbiFtla6f1xqtr1t+BwjKYBl6+iENpiTX5wNQAY72r4LmY9xSp
gtsyvgpjRNZfAnz26dWBmdgZBcG2baTdjiZV51xFnciGqaDRNZ9+bTCOP7T8yRv4HvJYrZ2it57C
RqEbHEKM9LL4tsJFrRc9se3hMqCLvojyVN8RDbfqQKBVGlLNoOpODRiFhTqmTlOURO7lMBTl0XuI
KlgdrgmXxc7S9wpPlhOHKag+7xSY7Dr8bWqrIojBrJgwZ+ZTWVtMd2PvuxtLE+DXPocmdM/Au/JI
U6wQYJo+A8VKDsOln4TjWqvRAAhzuJFa8V0pv4sokO6Uyl2JeAYC5PJK9VdkNZAC6ZIpDEq1NE10
j/2+s0qVASyftQNNC4Bv57fpcj5YXNuGbeO3zgizdDnK78g65ZUY1Fuol1BDZPtc9AACRqJZAn5f
wRck67dtUCpLRXi3RZ0G62hwGeUzywgLbMpWvvZCzV8Obk6affy9nzR2ecoEL1Xu0NFgO76Tuwaw
m22eFBALWPUnJpX9k8RPP0juckV1RDpsyHx5J8aJYS3MxYVXRLvYR0CakNfRD9F7b0do+xW+lVLJ
nqjh+eRTulrEkSA/CSri7KP9ohUSoUjlUevYRcw2w5eU8Ft5aYnKoPOeRQYTtCblj90UWGpZlc9d
aCDX3iVEIC3aCSoocdCR405hPzm6KrtDgCzVRhzZ5tHWE+N+jN6iwltHVrJUCr5rKgvvsvDetZIS
OLkZY3AOxn4tInFjUTxaWiYHTclAA5xpSbE42RVajz8tcQ81eU4O4F48AFb4pgrki5wbSaAt3Gfc
z4CL+QlNzTwrpSoxp20cHkkXuR0wlS56uAwG51OV2jitabBNehc7TBmfzYj3NUwUYZxr4ZAN0KON
U2SY4bLLb9KcM1CCWXldUOZZ5FHyJnEiW4Z1gdKUE8skXF5m/jJWKt0hABpGq6zS0feNdRmLO7we
8TL0imabVGG+VPKOwCI8gktbmY7ZJi8WQ2Ce+pCTZVaW35TMflf6OCJxMQYPWfQrt0BiH+XuJtOk
g4WBA7+7ehP5I2QyVXHUgn/I9h+ritNRZFLZHTr1GHQkXyMFrFbY5nyIRNq6BHjKxYAcWr4IbCTW
lece5IAJILTSe3IhnJ6QYYAe2kKjuLmSw+hdzRJ3iYYtW7c+kdwSv2Cr6SR2eEazaEkdoSpnPciN
vs2IglkKfVFcycmkusUjsJCTplrZZsbpLQG3QXnP8QDcbBhiaqiAWof4dnnVRhZgBg2qiQpORr2W
En4KyU2PSu5CagKkI0REPFP4o0nje7Xj14pIe667BLdzNK6zvLTxl+VveSTzP1f6ueXiuzRUMJdk
t+EJUwjw1dhdpnOJVym3QxmB+7XrOzP27ylz/uib/qE0YmVh1TUnC8O7MaMf817e29s6wrQSlqAo
jE2noeBNKtBUuZmR6hGsraTjdJtqJZJCktPnCxb5DrhLJT5oJlUuVnf8Ea6ttku0Wm9qi1h9qL+Z
TfruY0QIx+YlK9gNqJT8kCWOxUSFTDBlaieaojsBakW3kmEYodhaxLJ/KMDtHPrK3ei9vik42w/Q
ZCUvGBYu1amxQ/gMVc8NZc7ALjWJwnedBpAJgyNO+KP8UzbqR2v0AuS/wy2FUMo2afESMDOewBF8
+QKpudoLpscGx/LYYtZhjnxCuMj/lWLNNsPkm9xFT2Uu78VIqabnOkmlOZfln7rmhwT19q+1i0o/
0gAdG943TdPaZZsf9e7Fr7OYkhFWCpJc4XT2CCk7g5ONDXPbxqK3pMKVrkWVblEey6uSupMUE5Vo
eqJm6M3JpzOlc9WOnCosDxJQo9y2cF6Lpu/XZNoOKOnAedFnoBqg4suP20PRu4sC7PvCbfknuokb
FfoQhAfNJO2BrDh+13gy0JgxGXTT5ZCDB/gFI454Gn1NFrdeEhvaGCjjPOk8DvVzH43Rvs8oqiOr
w9Si3VIVXQVCBjjccKX01Su9zqbxG8MGZEj3SAepi9pXaiVczm6xvPKBdh8r4VDORU7B0CXIlSuz
qijZKeI0jPLzvOfYKspsi0xpS0LxnEoGNSBaUQ2XOIoORoRMAxJDKVXXXes+BWGyJV+jWHgn21Qj
diRcLXpv1qved2+UkUzlOqQM4kP5wjlNYxUbD72Dn3Re6Mbo6G2IzfxWI3x32tZ3/MbF00Nv0XxM
MoZKkcQwy4jWuk06YFZTLcsxnNZCu+MrT7d08etDjQPw46aYFHxl105o7JLojtIxsHHuVRrCVp2L
LSPwF78wuEqQ1VRVdCYZHHf7kgoMcVnxUwzpm8rttLU73Te/eRRl1iCLgAUhHxV7r+Lm475c4btK
W6qRSj66ez+Lr8MQQ3Gjyvcwx0BaTC0BkaLazcx1jUHDCRoYgN3EI9Eb6uj5BCmZ7843zfSAS/kH
sJGhvXUCxZ85wzAKymTGANtkZmdGiXWtGYO+jibIim2RCFKGwsApWh1spUSIVa9x3Cpbqk9OX2kn
kfhig3RBXxBkS8S1VoQgOujobRIl3QAgw5sBnQs6Fd8jWK/4QZ+6a8X8QBGxy9UBxm0x4V3GWniI
9JwA0T6/J+BcO3LHXYDOmI5/RKrLCaWi7KSKpwBuEN4R+Mkxb3x4KLFLJlVSeUcKJkcpQ2um+qoB
Zbcx9ramOphA+60h1SRipYi0fhp96t5XIwZGDObfswwHrm/K7XG8jX3jlJPLsEAgoe95lwfDf80t
z9irsOJROca7GFarU5TsMFZFk6RuXRDO82JkKgxxjPh9vkfxAb1DAyZPjOE97lbYKFMvfV6i5Kin
JmlVUzxLCPOZtqf5gtiS7g076xKd17MJXXSdKULd0wBT9/iwbchSv91XetS7Rur/SOpB2cvIrMmF
nBe1SFsOZsTY0eV9pDJX9kJyDSrSvn2A5ksOudpS+ekt4uIT5VhkrXQoQ+isnk4mznRPATsFrosK
9rLHUrRqrVg6zDfV9PDH3S5/VAOKhAbuBoeJSkBhuu7ACIIzVTpqL2hv2kMig6JFyt+vojQAGuYC
HlQVHa1G6Z1mFfFF3DsvuVpprrRaUhez4Hd+SlO4+5R4MWGEUJcm6TE5HjpsPMTDZpn3mFjlK6Hq
V24Xtj9pUx7yXi5fIkpmK4ve2KlzCUVt7aY9dEUHolGSjnDhluaodfdBXUmnmgz0tFNwjaldfCjM
RpwlCHArJTNoYU139dE/qYlPQmbH2CzvZOUcB6EAmzZ5SNoY1wmEBvQvlreqYae/5qO3MXszuo10
Whpl1L8kjZk85o2tO6TKAqBPdYbnhr9UG75t3zTOn4oMN39Acphm458RCszWNUO1sIazs1i2SjXh
M6kgtiVl1LKyAShRpRuFKC3mqgEeeVKarHNTMqpRZaYlLV5TLeDq9e95f23SURmWbKryl2qBPWjK
YNd5s63M/kEfi1NpMphkIqgG0Q8G+0pVkU1t+HtXjB+lKCpE3s/sD/73iZXxV/+6OYW9aDRyYXf8
/l9n8C9pwZg223hgnjhNGKvGPvcxfQZPm/Kx0Y749Jz+fwGM9kk9/F9CexSVNMBPO8cUIPRr3M9U
w/vnf5qqX4T2/E9qYP/2p//953/5XAH79cV/KYGpv5CLA2aFzGxVB0NygbSY+i9A5DTtQm/5SwFM
/KJCbTEtRbe/FMBU6xfErpTNeETWBKW1f6QAJhTzi5aP0B5dRjonbIsO9rRv/37HYgaYJmqjl9uK
UFGmbNLVWANX9WwozGFZdsvKC7RFWk51iMQ/SyXUAlQMyb5K6lUTucV5GrVTNZNXYR1Gx7SCphF0
OFDAfgJUtJinhjE56FWfC659xquGgfXgBvIJeYy+FsOo7l3d2Am5inZUBGg8P4ddUh7sKmOWNWHM
swS2oqjbZI0ViEg2ZaDXE6jDffHNFeFbaWXhbaUpkaNV5imluXDMyuhRyQjV7CQG5oDkMalWUP0o
1khrv5O0TRPnN1Za4yVr47OVj1eoqaoN2KNq5zHrkGSZQAdFcvyIsSl+0HccOSs8p03RcKDnPSNo
SdvXGjPGonGrjdcnRBDb7rlJte9SF74Wqp1tMgRdN0VIy5axya6OW4uR/GLEpbA3I9I8ZCUIl1cl
Lp1MUWGvUSNbVTLFGqsCeRj1hM4MGdLfUkvP4ShMBhsRgDwV1ygZGSvbw6JSet3D0JTJNu02lks4
gdKxZXJpuwnsmK6GgKltlsl7aJXPXg5AumLShXRd4Rx9zgqsDUkXHBMfSSB0Nin1gw1JiesE4N+y
CARYuanqGbbuWZ9m+FJXkHjfgIETFLukku6sPznrbJvVfIlgoRDrxx5FlKJSXrUA+zMoUfKawi3s
NBaAbi2qum6WVlwhMO9oLPYYdnI2HrvRIVaNl9pu0g0ckozW510mB3xvCQjJqmxrpwWSrKGcZ4jL
KzrDlKjwge21GDcv7JB1Sc8su9arm7oetrLC11HaOaFLPfWRVvNWY/koS6ACCp8IIz4n6XHWiuiF
7diMjym6INzUsWOFJhkYg1ne12BPGUJcASAxjlZUU08lJFUblG416C4cL5i9JDESIBH1UEvgQw8t
X2+bPFAMurPL0oANyywuiPaDBShObZk1Ydjiq2WnC4R6bHGaOsCBYLXAEyRgzh8flZ5drdTiDftw
v1Zwpy7xgwLZ3ddJCP10LHaq3y1DKi7EXibjeiyWQyoQ5EDt5krPBRCT7dLg+n4Ne/I5Ha8zzTIP
cREwVKjjEzGKUwozSM+euReecgBeXcA+33ZvhvGch6K9b6QnnRHf9KNifED7sioMCZxlaFER5kuK
Rv+5qUJpr3Yo68vBg/etZiG0kWzjh0r2WJiku3iVsemDLt322VQFLqhWZqK8p0FVHy28v0vq5muB
zuBWIaAwKUW7MZL6lms9xV/FbdE+cGk10c5cxTEkD99gDorxY4P6b2Gr2AmCKNogxMQ6VBgUidh5
Egc7cL+UwMlsy4Tkr2lQArEcmBr1+yEpA6duyM/LyANlimJYyiv01NsSj70TlPE9EwnvyEeh2nEz
JBLCTSut7i3cK+ZQ2kthtkCzmyEjQxOzsVw1P43MtVehRY5Ep/O0WumYfEiGvXEJpxn77hzDFmeg
irHQjf1qSRmM0+I0pRWEouI2ve1NWuhkRQArTeK3oMXXhx33R+YRw6B5xTmq4OGii6mpfvLzhgCR
oS7HzcqsIsQEaS+tdRUwgGi22jumM0DjHb+zZY9bqE0IDtE6IKKJj0NdqcvcxExjme19HKPfi9V8
dNoSLWicWY+S0bGLWmK8BRTfddJPtM8P3shYS0jtTk1aEkqqigmMufGK7KeVpdvcTfWDIkuO5Qdv
Ug9c3PBjajW5sjMqkS0whryVZBQR/b7u2kBdySaCK7mmTKuDb16WSnSN5CZYalOxpu2xVuqNBbKx
P0A+ThxmtPay9yxYYSl1iJGyI8VYe4N3Dfq+AT2oYzgdbpnVpq8gySqKig1thqHQUK8kZ6tJx3Wn
EgWkTs0VsIo7kt9wrgQalQJIFVcguzF4FygYOjdcaRmiroZsu0VG7W4ZZ1W1Irv6ZyjlkE6nk2rw
w/PbKy8vJmeePIVIZ05lDbSIpGRYUcQlFJkyTN1qmDY8WFmalLp4YLxTJINdN1JYH0ZgvQemhF8J
ncZmTI2XKpeNYyEqZR0nHiUOcjlOfVBsVKrWTpkwnRuMWBxdtL7LRm3jdaLUxY0yBIhfYmnrlflt
ZGr5tdlKAfQCjwJqQp9IAdtqj+Zt38jtruPBo0UbIRFldEsoFLx1rirwOIqN5knubVsPJ1sNi4Nu
BtE6DawfvaSSUKK4V0Pt98jglPdRCfUjKkd9nYJpBTdcVFdFhRRgjDg11RyeqYKmXA+QZBZWc6iy
/kX2bFSyoz7tBtvEp84Ec3mRtFNA13Tdaqx0bYfVSRt6LJCIdkk05lxn7iXJ57jPjJOPzIxSGC5x
13/jak8Nb9oc8dv3ffkNEzAzowjVpoWwD+dsgSkQZ9XSzII7e6zpzDVXxD6XG4Zm/MOB/1AVpb9O
6qTBuECi7nwwYoyiYF4rVLpcp8f7tNItz8kjbdxqLbK1sB+XRi9eYsWzSXy3TyDhh7VdPioVGXKd
LVcLUo8oH3OqkdksezH22KCnJyOPW2G43+k44XOfen2EDriLlNjWhdDMrc33uUjMUN6qbXBXSxbu
x+aeidcGAyJM6Q6iI1bHb6NinbkMgemomfkPVhesGoptjqWliLrwCpFzLzH/ZhboWJV458KsCTGc
wmaQ1qXRnJJQbIeKmkZQw5IUSfmiqjU7BmfbyM0pgEXDWrOAKYyDeEvc6CnDrHJ0GRZOlzKIJYA8
gh7IKgMkWk/mqudqbooYyo6sbFLVcPfCB64B9QjfGDJVbFnrIHypArlw0hCDZ934Z1urTupAn6+z
B/4xvtxl5DJ/GzOJlOtce8olJlidlFGvsHR911vX5ViXV5nQ14NPpcD3lxUnOcYmFN84MTi+rTRO
nO+EsjK0Ev78IBOKyPdMjA3VVOwHR2kw+EEbAEKyUaiOZtndjotiSf81yK7LCg4EZhH7brDq7xTf
743cbW8EJa6yCq27JL2nOAfdTAmqQySC7tDl1PMb/ZhxbU64Nt6lo8pXFNX2tpRjdQPfK5BDiEQ0
lm9yDSaOF42cUQntoDW4UsiHPJeWah+jQv0Ruul4H2HV7iv5vqHCUnnteb7p8vBh6IfwhAGyPWt9
aiy54LZb18OxYsgKZJrRlTd5GWbLgJAo3WBLtZantxAuiHzQlFVmYLLrVPwJeZGqOzevQbdnMhdt
3T1zScxOmutO0ZBwlH3Kk2fZU8xdpJnx0gIQsoSzhCzPVfSruhhfDIRkU/eL3LmmE3eMldFgJfpZ
1gf97EZwl1NR3X6ssgFKpZ1MqPFAiCaZ3ufI4+CoKNBsM5+mQ9WRG0YlY0Bv2cBd9uv+QUgcviKG
YqMn/At+r33XB5/WQ8ePq9QS/8X3Krf1ldIr6VUq5zgTcyM42Qn2YlxsrTkeIwDJY4cGpY+oMlOB
bzxkoG0RLcjHtMyMgDl+t8WxsIj2E2IkUc5AzR9TbMrUEkl2LihnabfUoK7NpnOX0kiYTkcgRuoJ
b1uBv8B8X59VW4fmX1WPeMZN6iOY8GzEa41rM+Cfgv3S4DH2hnKrKR0UH6nwt1zignXXxYj7M/HU
yRAEaINtYoUZgNtkz0bkxg42cixErbKtlU05oiLzoMeEmIgwwKZJsem5au2EnT5AEes3EfBWL/e3
emNsEoNviExNcAelAiAkVW9T3H6JMLno2bROGy52C1RZsma1Tpg35tonu3pNeRZVdmueiWKO111Q
In3GnbPRE29dBvaAc0e8xZwoVjir4USpiDxjg8QCjps6peXipWO+BtqEbtAuJgbeOIbP5J8xQMxQ
/nFiLRwvkOEBGRYJek29CrsBo1Pf/ghfK2NMbhmLmMiwZVoY0PDUs6Hb1QHPXLiqpxFKK+XHUjHP
KdzC62JMN7qvvzE4BxKC7YafukH+371V8ITJYysOZUFZKlI6dWlY0LNscqqPzKZ6gQAqRra+haVU
LxODeSX1/sSnJUC7onCMIrqXQ2Wj6MPOmuTAlOmYHKvWT93g2JCZTSZVr+AVybeWREk56W57RLLb
XuHQ7enC+Cr6zWdP165UL6g2rWGgT67KnfCwnJaM4lZ6Gt4jn362cn6RJIoMpyUgQrU8Aihb7woE
FMPFNr7HEHOUSveV+JYpQKG6byEFosKuf3hcd+kxWQi+aVm2pvJs0QdfRjm5XWOfTzZyP9oGrflK
lguz2F5pdiRkjY6ueTcUkhs081Nnu44M5ATMIma8AQG4Of+dB8JCCZtjgOrZ6yRzh5Yz9jz1rmBs
wmVQwUZlMZb1gvfcy9ZKNbYboFDAQYFl5v4P0+wmbwm9kthS+i2K93YLsY0QRINLtxv5BN0TIL9Y
9nR5SlTwjp6ZptPZHdS6xn0gCdVELlHu+pFM9iDq7EMJSZamFFYOLhJn0i43rqzGK0yVYuu2yQpX
U36wvfxoiKS+7jLtxVJoUQe+Qi4gSSbEy18PcSztqqrGmdu0S8Mg7wc3Tb6sbTMhA9e4LnCMsaNk
3xgefKcWjnOQ+YONnbzPxq055gfZrM5ehMqZIVxJrgjhwHGEVMDTBYe8Jj3qqS5tOg6uRV9wuiDL
iyt+knCZK+lYhYVwiMXkJFnFykryqgijSxBtRJQQtSQQ64VmbV6NinJVjUF01Ms3w2zqg+Y3V2ph
7elEMGxQDP+UKk3nMDosdnbA+aEpRmsH7KFfUU/tlqbLkNoqJHTAjPIAnxpSceVzPdqxR7rsobiT
JfLETGHsGkF1MRXAsAcp5xht7AehqQWZtdLPNMzfRqmPUHyynygcsSufti7X90AhkAVndmLLZ734
bpXa1NRs0m1SFCtjYnRLOR9OTtNNVhnA3poGmwTz1BEZlDfKL0oq7H1vZ2jFOzrOkc+l3GsYNWqu
ph5QBd14CvS6ooxfMhTIAwFGUpllOC5WinU3NJWx1QilcuLSwrmPJNqfwpqazKU3PlbEGGmMs8FM
EZcGok4biAqC0cqpnFGYkCkWev5CKSkcI54qNCZ4cWVvRpv4nTRMvUVWiauoiMXtidDJDRPXR65c
7y1CEnIT7dtCBYkVQpcJKw5u14O9qnbUqXoLvnFmE2bQERAlydp9UqIwM2m/bkYZ/LvSP8W+LG/g
e2yEoIJW1ikDhvGnphCfHRjBq8sAPJVSe8Nw5FtbZxWQVS7st2HmvuJRJAE3hTymxkwmdNwuiH20
7y3z8CZsSkROeYVc5k0TwPzAL0srPB74BTAqOGoVrMeaoSFTv8nDmazb5lo3m/u6zA5G3IdbQOMZ
yqWqdhKh3+De5GiPNG/pF+FjMHF/G4YGGOIjd69HcFMz83U0pybFdarJJFRk0O9jo6nXo/TdrylL
Vd6rUNmAzTh/k0rZSnTYNG11vDHTKbRWDWhrM3s1FIPJAX3htQV0CrtpR4NysJ2017U1M8pqKUYG
TSp0366XJMeLwzcYFGQHy5Rihiw8pHiTlklDi4T62iSOcs+DPtJFCpKneRYXFoifJPXkcjHbjB7h
HjqeNI3veZ5KWBVSsZgRo1881KWMiS8zbafz+r0/3nYKZRspayRCqi3OfQAb6HDi0CRehdFEudHw
/cNyoLYTjuxFhXtgeqav3ZrDly7JrJKRR2QbCaWaxExJtpDJJ/O49DtV0YkFiTAtCbvaWyi1TO+x
Dmo+c+RUycibSHZmfC8J/bkcfDwEJlPiFMYwg1HCghmJDy1QoF72vO2YGPc2EMNV1LVThlYhtp5W
nAeLRl0TJjfugL0w9pEzZRUpGEHuXsdMnAh8HtKN53rfO0gZe7eK77VmiA9KGN7WRndsWl85lhiY
ljUTb4cqybhIe4ouNoFKd4kaPDUEtVBgH05xBd2SvtwhwzKJ7hB/dSPo3bo5qM8ETB4xqvcBYcUd
+0hF9tfRw6FQWkI//Mf2Mf4zwgbw+P+9DsWf/sef/o3uxP+alLpfGPLzK39tTwjZ/kXW0EzqRC/B
B5i0tt3Pqv7nf5KEgC8vNEPWZ6WtbNBu+7VBoZrABix6cLJFLfH3DHl6F8jYkMOp/E62sP6h/oSh
flHo0urCkTh3J2Q+kKZO9PJPdPKkQHjRR+x3iLamdjphifNNj9BjL6YARQWeJVdOD/3WDAabvKnu
HMM4L003KAKfyN+i7FQDBvzV923Dwpq17lgawfD5HzzgmU18IQPPCIF53QfOd36ESUmzsRV/J08G
Ey8bzgSOeeNyNqEy5fHKZyZjR7xr7np2eV9uBDISqgeT1zkZbRYBnz7NFOTZr4zzNt37Zo0by/hA
Cxe4rjw48SvNJsdkvlGKmurD7K/XLotKbH8PIoVwW2LKMVpM9vu2BRPz8cwQ1xlZ3lE4rEKEOZwv
JlTb/I1hsiq2nNqdcMarzes+Hu6K5FCRdCmvO0aWe33ABVAbmJYvd+PYj5FFSJOFE2nR5MxMx0iX
l/Oi103e23lxvpFsUe+tvtAQQ6UNls8MdUA2MaEvN8KY/n2PvAP8v5PzAtPuFBWZm6sG0vfenwAC
ZhvmMnWNAKcA4eAi3c6r5ydcntWVyiMjCskZIZavh6K4GwbyOdVJbDIvzbKTeSmAQisvvzyMDMEV
jqqGCR5qcSbvA7RcPUV6zk+c7yvkp/DfXB66bP3TNimHTK+qabDEQyJWX949/3h4+nDzR5q38fFO
8+Llc84vTPBVDRieI+K59m1MbMu8hGBQ2at6jHd/XpxXzjfFGL+SJOEiE+IVl5vkt7t6IQ3blML9
/OBl/eW5eoX5J8s3CVXOfZ9afPN4yLj9WJ5XX27MaV/5eHxe+Yf3P21qXiTtK1xHTPcuL5mXPrbz
dROf3vevFkP7h5p02e7rO3zaUmwQ3AymwFx+evWnx//Oh//0gk+Llw/96aV/+Pj8zK8f7eszg8mo
pMXq2tSjbKlYHP6X3Xte+pvrPo6Lrw8HsYoQ7PfbkTIOpvnQGcy4QTk1HWGXG4z3pexI48jPrJU9
QD1OaZfXXJ74ZbPzA8Z46we5vrMm89ActDsvXRKR57tf1mWaC4x6Dt79q8X5qfNDl1fO2503Oa+b
7+ozUmG+T/uYzc2LejfFUv/9d79sd34bdJNnqeni9bxeiQqjfZ4X25CpjxOictvInblRJwwAmrl8
P4w2BLE5v3teOd9YsQKx+uOh+Vnz2jro9BHJTgHErwi7SSMUtof5oVEOjfF+XpTBHWbXnzajGJ68
oJceUSvAC8Dgn/dGXqQtwkNZkikdBQC3hljgOiwRxRr9W1BqL+6YQ2xmCpv6ibLsy+YtijXy1mpK
xm38Y0CemoCCB3xTJcshT2FQWMEBdnzukEIXLCiNNMleNb3v6ti265RLEFZtkSxxkpnOp0/58W8M
mgVfJSh9p5kuadCpuJnZ/7Oz72+tm9O+51d8vGx6xfzav3nXnq2BXzb9/7AZ1dKbDdqM7bxle77Y
zu/0sTivnTeDmhif3/wGf/OTJHJAXNiQbT5/GoBH61wZ7vL5SobjKdnPFtJ5qZ7+s8u6r8+5PHx5
zmVdPhtVL/f/aLNKO6Wnz6++bOIfe5t5s5d3uWxmXmeH0UuCyXE/TOCJfrp0KdN1dV6a1813uYLf
iFAe1pf1rV91XAunl30szg+F83V1fs2XLc53k/kKOT/88cz5RRTpf33vj8cv9z+26YNfGiS83aOo
gapl0kmHbnYQ8qvfS/+HuvNYbpzZtvQT4QQ8kFMSoJWhvJkgVKoSEj7hzdP3B9a59z+3Bx3Rk47o
CUIiKcoBidx7r/Wt4iyX4qYa9YHdxUwOCgOBPYgiajR2pGBO26DyMz1YIqvf5rartqlUv8gaXQJ/
ptTi/tyFrlztHk4m9qvPqhWiOgydsRcKeXiW+Z9UvKth/5S1n67mH40Ms/Lo19jSI1Nube9xLukQ
MiGSGxxD3+kyAG5jhxEm1p3vxiAM62jfqsk/oacxNnlSPzM2tfeyat/zRPtOCzh64DZIv12cu3jU
fYBNuIadt1ZQzzJixsVNuKiTSUiFRBTk+ohRhBhHt5upN+V3FlURW2L3YLVASzCQhdLOdoWa2nAg
K3xXevZBZfWFnMyfrBzpGC2VjivevaFEkJtoFO6mzbKvOfdxcCA5P2MfqQLf9U65SQYa2bp3RaJu
9DVtm717MLve0zBWUCtqXPaNhUazFiTQaFNodzMpBGPy6BoLQKMYzenXUJIpTQLDmnioQwgksxAv
xQIiMvmCaYv9ZvzQ26c+VpfadrZxfagKvQiVt65zjiRU16IpNCMRzRK6/45PXwDxNOaHVTH5wFTt
ULs9Z6+JTcjqKgQqfvVZjdOI9yDWWBZpI83SejCt3/kgLBJfJfMBDyLkteLt3JsyqT8cJ0LUzCSv
nx/iIoaYhRRWTT+qMMqTVjfRxlFk2jijggrQtUyYsBVvItQ2x27m2WxubiH/ncaORbVGMLMjsZwu
hmhDvzD7LaT175RQJua4pn8zW0Ug3DoOHFElR+mZH4MEjg+ZTCXg/WqbWEqlur1BC92OHS+krwJR
N8DuAFoh4ddyl/E4jf5HKc30fujV8tC/+0/61A97LyFtzmm1PxrxJ3WJCFTqr5VYqn3D4DyPZblF
bnyxkCFU5S52aCtOq76mcybytCEiDEoSyFqS6wjZuyYS1oKJlLdHgrfRP6QJ1i8fVSwJ0mjJEpLW
oxiXf1EfLNF9xFn/o0D7BlbdEXad3Q96V4Tz3Dr3jnGm6TFkIrpTVuee/TjaziJPtpP6rblxxBAx
Z2iuaD5XOg2K3oCmon7K2r7AIzF25Fbsl1A2ccucIFF7kSHOGpAfkICDRxkWhQPxlrhsJfAuJmix
Km7Rbk5lY7s00fx44OJZjEeFeAdLjsv7gHvZpONHt0wPbuc2YZtAB+vN/nT9illJGUh9vi2r9lJG
sYKbnh8SYzl3nsfgXn9rswL8PbyhlgZLz25/o2gsnWkAjyTAF0DF+uIiTJsQ39lYuzAICOhRhnZs
fE9Oswa32zlZyrO6MBA8zpOYcbMKPVAQJaYp7zGcdzOS+GLgbo8ryjGS4kIiEO0XQILoS/yXZRy4
hzfMI1UfdTvPio197djPZj/VpKV3T40l/cOyULMmUDDnRs1bowK/0LOFrrO4vdUZfErp7Ccrv0wj
5R8GxxmQiPMCrbTcMbc6DGNWHSd72Qz9aiuMSXJQEDIw/n/ZTYVUcKTVSiTEgkWnqXakNxWdCeJC
i/a9EyOAyoDccKK+kHuK3ryziJKuByYB86fFZsS12pL1lNaS5lesbg1vkAyNE8ZwgFu73hn+OeNs
PDoN/VFnQLnFkuA0ijZfn79VOpO+EZqv4icLLBslwyjsjTsw9NElhIWlNMqNbkzvHULErZOOB8U/
d2MO8g+pdX/KSt7iBz246fQUlWRbRMrBSyHOxGV7O8UgM2CTxsSr6p4rk9RFDLPNRtdyEGaW9TRY
BhjARBxRWgBO1qb5MqYoAqxE2w90qjdSEmOLqhvxb4VfEaH9DjNPv6uKZR/DJ6/r6S6y3HdCb4wt
rCDakqu+vlo+ghkrY+2pV64+QDBNrzboE8og57NORLtqtKlHswTU7hKfU5OJIhNwoD+EtE9F/AI1
atj31pdRkdowwgTYGjVZAE2yPE0RNBpv1VShCTmCnfVInHRvIPg8Gz00hk4MN7rzKfIIeZMpD3je
1uws+qZGUzxZa2I5iFhIOWVWgyTN967onKecGdbgm+f+3q1rDQQXKTVua+3JtCJdmBh3nGUIawpx
NpHZbRzP98PYfRgA4tDF5JocoxYJUK2Zx8m5AHO5w2oIOs3j3Buz3idvMDtm3VsDKGTLrVGPWO66
LvukQED1jnxIdELsqogmN74bAmIyEmo6zHrowkjF1NMAN257yfwknFM7fchiJ2C1w5Y1E7CZVDIK
uPCYM3u0qFecrp2ktxbuhIW+dD/06Ps9G4lg9Aqfp9rak3idTX0J7ZyhdN7n226OvpreOQ9g4oIx
A35dZu6fosm1wJvQ+XClgLOlEmDUaz6VU2Ig2UiaMPfOzIN0oqoYOneTQGIh6yxMjQRdp2t+IMIx
SJsvmHD4PNSgIz/MHnMrAkM/6KgVx2VgR9S7CWgd92Ua5h0jtBdGkMAgmGYQVOZBMkZZKsXCwNyG
aOG0zyWWnE1vLeZWWPIO7+AIztbJwBAm0bb1S381r2LzTO+bRx0T0h3g6p2XYqLBvrTD2kFfmAC/
oBu+hj4J4wh7UEIWogW4ktuN6XBC6ydwcwwCaF+MWTLDE7ezfZsmr1GR5qcl1e683v6FfGQnjSU+
6b5czwyxAaba7JYZRFSj5Xs09JvKnW+i9S+tjOGuKj2KJcXKN3bgfLsxLH18Y5af/FYG2tzZZqPQ
klW06WDnBg3Oxg1hM9rWHNS+T8tnnwYR8K745MZiJ1tjvC2JR0ajhwiFQcddL3VitC2FB1Svnlp2
DjUhqUHXdRdh1diLUbXmnanuHdd8JUTjXEX7ye0xBVkZO9ZUtQGprgVz6D4zbngR/zbrYXKMfLsU
8U1iDr8U0GBbhyxd6gRkeI53anDiEyIrHxnkD5yj3W5M5e9senXJAJnN6ScfCfWuUZ1t0DAc2zVK
y7Izhi02s8eCQK/t9GPNLCA6U1zQPPaLL6RH5LW8iwZf20ofGXPtkfZdluha+hJVZ0IS+rFmC603
1Y1S2M5d3W4P1bDNPZ9QdM069pLMhJ7EDr4jpqB1JkomY2DXln6EV7BbIFEeWOMYOYno1i1T0pKG
7x5MgM2gFAEQfziZJ7u01xp2Pv0ZnJZ7imr3zPy9zOfkCLg2QMKdOaOBcwdhQKvXqL6njcLuvxXk
6+wpH7am/TlWtXXfGuvSmZfwj6YpKPrhu9QB3SMW4C9OaEnsP0/FSVHWMblU+zm2XQqX4nGySwZI
pcL/rj+aY9EHGE+enL7/HbckSetKx40qsSmusqeJgYlm16GemP1BFhP29YmlWaaSEbJzl9GGnhZt
wyjyvUmk2LAYukyG1Q33QbZbSCSkr9JtXwlc02wUlI2NlXRLe1/X6FAd0tCZGxEyoH+i2vvUnGEX
W323MazqsRB+ss+7IgKMDmWOMWKgm2tOVoS+ok/SJdQH855Y6AvY/m4Hnu3YZ156q9Lhzkl+N755
14ym+2aV3jZPToqQqHDK6HUv6R+U+xU8vYbNkXBk6DsL5yjgfI0J524lY7BF0zaI2+QaUowUjdlW
5SYbZIkZO5MHwxwr8vDMO03xHhUx4AQRVcQkay5z2zSCxJjTaYB1xawxOyddjwGpWRjEzbdRI/Vd
GedvsseWVDYL80jqHxIk1EtHFJppZ1suL3YHRu8EBDv/ypArk1Qlv/o5QdVUuUEZjT9mR+6BILfa
mIcfN36hHQ9fvp1/xmKyXh1Z9wQ3IQMdxWSFo4H9La3a/tYNEL8L5mnRWcOop7phCQUD0b2v3RYI
T8TcZrd0joiVt8jZmdpbMrLqbbPEx5iu8IEe/ZdTtUR6dIuzGfSjK6Nl74n+j/IVurcolHryPZgZ
LFLbpWkjMGEIwN4y7343RSR2Nele/owoDhI6UgpuCsoT365WBIQSoMoXt47X7hEacMfMOyji8YOP
KaIyo8No+C92OwA2pkjeWN783EQ1/9X+xYgn3iwidMvTs7tBb29YpZMt3oWT36RhjpwbEdmXrEZ8
iR6z1iHfznh/VZYsdxXDZeQFhjwMJsC+RvAv04yHZs1R01MnuihySC+MQ21NeLBY14fGaTg2WOsB
mKyPGR6akgWaxvGfr4pNvJhFMwHIX9/p+gQ2469u8aag7hDvy+WprZ/a3B4vozHuO68x8aIBzBuX
DB+pm6b8IPGLpoZYQ5ewnBj/ephou4mc+bNjc1XRIrgbjCl+6NbDnEcPOF/8sqjOXjw6l+uBduSC
9hE0gll5/34M1XENxV5yyf/3Y/2Cp9u0E3Nf+9qm8p3ovlgPwBGFIvWMi8Jkye+a3VSYxKKuB1qz
CIhmMl6un7adtC5p4yX3Y9/+feifx1vXfkvY/gKM5it9rTYvuZqWACtkFV4fux4sMzKP5LIihF1f
8h9PIJu22L788wgpIQBD5qpk6sw3vj4RocthN2YFFKcKQDXf6vpkgqP/jOTt6fqQU6jkzvNgXMOX
e6BXCEpuvnSGkTyM9fSDajk6joZ1q89pfjMxwL9cD/7CdVV1rrP757F8RgMfoUfdZkQwo+yj7XJj
aQi5nMy5JOvh+uI+cRnnRFk4yw7qQQlqFTV97BLWoHwyYdbPm2qpdw0ZElt1/Vwqx2RnNF3S1r9f
BGvIsNQj105vX4TItHsnOcODsC8W5c3fA6XVR59CdJjtnHfM46UlY9fi5vDfrwOXIA7ECtV/38gj
5+uM4+ZSqKK/U9Uc/D2jFpUQsALHEpFVe1+x+3qwNT9+MAmAU1E8na8vux7cuiLV3UcScP30+loD
l1Lg1KMO+Zqvuj5mzmYeaFV2myMy2wo01cTlWOJCNtVysqz+M44acbk+bnrFcO9CuIgwJvB7rC/D
tXBUnilvr6+gCrzoeFBo23D+VXPSHbRYuBfisr2LKlHBGdJfAmos73J9wujS9qirNX52fd31iTjT
7TtC4rZWmiE67ISE9l1g4BnIciaD0rn557WyrgnEzFoPoWONbXwmo3jRIvkAxAYbjj3D5wFzjlKm
q6OdJei+tXWdPPTrwe7a7khPqdzICX33/1udwP+vwC/L0s3/s5pgJX2txK//zev47y/8t5jAN/7l
AvPUwSDYALrslen1bzGB0P9lGQ5ILyBgKAM4/iMmcP9FKgFiArbiq6PRYcT/X4H09r/IpCaBBSAZ
zC/C7v9v1ASmbvID/E8brSmIOhcIHixXF3ge/6eaAOOOpcnRKY/S8LS/g/Err3m0kb53+mtfAzus
LFMxmtbXHJS6Aim6Pnh95nrA2sEo90qJvn4+EfP1H09fn7g+BgmUfU6f4+n2ur8w+3YlmyPOIXzz
Crf/+6FvNbCHRLeH+uUechyPV765tzKtrx9dD32i09Hve5jjGlvXq4bgP+QEI4E4CyN8lAX1+l3+
orMNKo9N5WjNzq3hEmN9hN7jxkjPYuySfvbqYN3GmQ7dx4HP0S1nqJN4KUAsGLqXD9BjidZCXG2E
nrt2dg3Yym09BwloqRRDAGK9+MsADraZJ/XSGHgRusz71u4tW/8oZtSJs5kC28eZhHkiOkjNhmrU
2y3NuPy+04fLaEsgQjN7wdmIeoSHCPEQKOR9TJLnQIQBdcJeN+Pk4NhIOdiinLvO27EbigK9lO+q
sQDPxpA+SayAhb3cenGenDWrf8CRsE/sjvpxP9XLsjPHlwwL2K6AQkKz397okGLMwn7T3fy5ZS8W
uhTOaArMbVFOHiD/4mFu2a22HiUBAk9n54snPzaGXbrQk10MH1ediamgmUCvpVYw64KMNVSRRuFr
Bx01Wpi0LdQZMux241p5azCBum6fkh9LHugjPYcPBmxhmaCjstlB1ZFuBBkOwZ1Y+jHAWMzYYQEC
uZZcvQfIOXaeCs+wD/oaXOAn91nU2zuMFxpoUWRsa0UFOQ/Uq/RvbUYHB9s2fjQAJUEJPvhU43y1
sqZ+MLOTw5QonHP6/qCzmUJ49krPoSqdTTsoDQPTm7Y8eoIwO9mWoTYTPJHk4kwfIKKVBM28t6YP
M1GojasEnbzhQ8CN3F/j+i5A1rJ0ei+jujuoBNeb5S/kdxDdY5AScr1Q2LoR+hZQk170UqGXdmJA
vQlCbVva33EHv3gAMhXkGJrg5yj6YyUugaLZt31Eo8R0TwaNgKbIEeXp4yNDJXZ15JHuaLwoqts5
LFprx+1XBG7mQ8AarNCnT3uC47BzmvG4uONWNe50k2h+EUQPwsyOjo+txqcx7DbOk5kMv4gXTwmQ
rh6AEZXoD7G99MT1sawR22TOR2ktgZGRehApboHQqLZQeh/LZuyDmQ10Rf+JzCsnSLWWC5GIC5fs
A6bEBt4iB6E2OcpgMp8b2v4hm+YzHqHatn9TMNbbIiucg0uOmdHFgLttZi4TiAM2cdUvzg6Kpn5M
KC4pmuaYKUlZY4+GqmtSwKPM84Ikad4Hp4/Pq5V0Fc+gpdlEAJKYgxF63s0jA4me2qyaNhRxPUpD
m8amn4WtFu+ThU0O2kwNyPze1YHbcAKxDZmZqczvLUJXVNtAr+b1B6vLysaTBjRmkZThhf1cGO5n
5kVqZ1AL6QGKok+3hcNe0t/eCJoJG8I1bi3L+wMrrDu4vgsTb+VcUMLRb8nat5zT7OBZA3Y++D3d
QviVVurnSKx6yYIJt7g1aH8Ec0H+MHt6FPokOyFUkQKUumZO6V40DBy90fhdz8e4aN7x4jl0e6z0
wAICuo1LQ8qC2Ify3l2/CcGR+2UYtT0Qi45s2lvd0BgLTI1z6XX7d+6wpmKk6JPpMg1Jdzfn9rwd
miY+tuIpmkT82npOxB8omQ7Aj44k3RHRPbu7Jcf8Ik1tJYyR/DSk3mah7HWQEYPu078p+KDl6/EX
A5qGLBqQXOBNmKP4RT4EkXyc40gDis7KOeguabBeEnQ5ki9yC+zVanAlj9nuK/64tbpBXz3FpHgg
RUYf2qCEQJ1Mu9WLdx6BruFCP9ztTPq3ERJU5DfRmb7ZUI402McZJ8Lo/7EnlpfBnfMDJi4mBEes
j9knOYtHkMogMJvi3bF/QITRQKP3sO3y5BgBE9xW6gdbKHKjaCDPDEtqjE1rKuAWTTQ29gRs5gED
IffirFr3sqU616LjYrBu9r9VHS+HaLFeSU8fAjwu2mYNuA2qUphIgb1hZ7JMKaj0ZHCTA/CY+nLb
aBGmcsNot2TXklXua2SSzaTkFUYBDwedsKIFn1mdc45S7B7m5zDUn1aTWgxzAKPVvUXCLPJzbOTl
LyIjvjD1qSIhg1ib7otBrX0ecSJbtz1b4l73cLXOqO2Onhl9NJU+Hn3Zc5eRpMwXcu84pr21u7V1
gsP4oMHu2De5PIwO+jeBgfWiAa1lSI/TQwdnUnhVe5Sz2weya8jqPeOanbA6glxoKK/mKR227WtT
DDH5avzx1NJR31rzfhLTBEShxtrv4GZOV55ADRTTau5LiUW4yuRzXXAvWswx2pMa324pkJNwzH6c
eCjDYqTsAvrvbZGxUzW+DTZxMcN8q3rcI/4MvQsFpa8zXmWGiVKa2AVyQ35K4dJUc8BHUSb4QclN
JW7n+zlbnhu3pTnskm09aNGGbUNNr8+yH2MjCVNtcc6UKmfW6bvEVTGm5Rpgv3JBh7p3WrqDfTzt
tVa/T1LkzN1QL6EFBwGDK9Nu13YfCcI8CGf1cFUmGEBFws8cMTAuiLfT77zSeeLKedf9nOpDqWnf
ZPIk2M/8PZDBzUA+9UPPfFTUHJqdkbUh6U/ZAxjGmuF6kNYmbddVQrYG+VTrwZLmZ8EtPdB9/3bC
GRxSlTrBkuUPUinOPCk+geIze84IC4odax/FOtbT0q5hexb44uDzbWQ0f4CFSEMAe4FGpiG5C3ph
hhAcv66oK7rp/WnINKyZXVE86lk67OY23cYYGI8Iqg61T1KAV9W7SPyO5rYOHSNqN4kwGISOICbZ
TxxGTfvFmt/uhFbfx93g7OKapR9oBZPgUeCGcm3uWQLpeFND+7PnlNOUOaGZzPvUaR/KhHjfQsuP
cKZ0Z1i2+rp+p2OlQFgiEjPLod4hrn20VmHqmJmIqwqaKpsowUwyWshPM+vRJcMv0FxACo1NWLIu
o/hIoxZUaKmfio5Wzwazert3nfE+wQzlWblxyNZNLG6RZ2vldbH+345rhpNnYZCe2vREf9bZjZNc
k79HCnSz2RpIK7cyzcm6qzHxSI/EMSLFoCb4j2XbLUcreZrla8wQJ8DwU22vPw4NjnWFlUdPFMkO
mizIP8hOcoqyE6B8KLymeSpnCQBQM9gTCpMwnU49pyLjt53ZSe/6CWKKyJxj0Zsj6x5RgOOaTcTc
lxFakYVGavypHY0E4cKVR+S89N3rNHBrcHN5JJxNhxcx0JOWeTihQtwYYH9DkcSaHX3abfSSLmyW
W7uIGYi/EirwWHRWcxgZyVsmSC1CVVDkV6exzSPmsT0TY8/uDqnRh8tArGTXuO9+3OqntvTGQAp7
2DR0M06VzmDC84vPImna/ZKTestg9eSxj+oKTqm4/KyHpyL1/4xkMjCdq+7K1ND2lUlESW29TLTq
sjp7TpizMfC3hlPfrqSx1P0SibbQjpER1DX+8/oc1UEyrjk1XE5GnL8uomc0FRNIWYh39oGw+cz0
hqAG8KyVvsvN4Q+4eGS7ZGPF2cjoRP50U342+so6Kf1Z4ec6ghCeT/ZaRNjkOUi3dXCYqYY+OdZ8
3sbblqJCfFA+O3aPk0dnD0aUlBeUU/ag1c7qZxxCx9frw99YbKwhhGkMiqZROx8L8digVAFPx2GM
vxlizMclWoqdWZevKIQspiOLIfYyiw+JRitciyUwwNpp9xaFG1hKpJu5+mBHIVa2Z+h5JBB1jMpq
peOELBZgvlP5UrPY7lwLnOZMVl5So42R+b7qveGs+ROyQd84zj2Os1w7tUn3xe7hlYjvhMuqPTsQ
cYEGk5qOj2yU88l0BZhhoeqAlCr71M/OPqlJXWqdfgLWgHVeFbl50rIKMmv1lmjuFOZrBtT1orbH
4sGsSV0Vk0DGuJ6FJpp0OHtVtp9y+kNRTCieN3x6ac3pTqIliF2t2cZgrvOpY+lwNcGyQu5wXExc
3X5a0g7iTxR1Jhu+mdwpklkYtRTJnsrqNonG5DSTUJr3jOB4O8QHzxUYERKXO3kmKcw9Qrhgy5fq
p8hFic0g6jX2LAMK28KCd1WI17DTFhTo5bbMkzXzWDGwBDhzJCMMa1IrXgHZsF8wrPbvaU5qQblh
4clC4X54ifkpM4WyZFY3qWmcXXpoodUs5zx22Ag5+HPV0pCSsjinRmdL7TmYxdV4U2f5cJT2Z1EK
YkuqAjqK/1P0vXa6HnQdUCuzQOthLBbO0bV2tePq34dc9a9D1TJU1+g/Xh+vXZ2ZvxxUeD1Erkfv
P4/7G/Cp1016uFjGAzdSiIkrZtDKeiPUuvrLgeIMEylxt5OGX1RfMDQVZT2cEtfuT/mypsJlbnUY
aUm4BXNbSbzQFm3CsOveEhajExRSG2tF4fz9KBvdbZzVrNbch8oNY94mjEvQJqWGSMKapBZ08QgK
rbbxtzWUlXZ9EWUs97pbe4eldgMUS+I0rM/9c7g+lqdYBmJtUqFYX1JDtD3RpX8ssZqgE6yyk5U8
mDZQ/7iM5m+bNgugdAiGabVqQCpX3NVaDNfC1bkzCy8KuhryJImr3Qnhkx+if3i/ciFnWwAPqOjP
G4n+R4EosT5UT68A5aIsN3kjOZmJlqIUq0+0oNTfQ7TeJQ3JbjddDSfXg56i7ih7E+OZi0cV5tRm
WhPdrgdtwQWoucfrbe2fh/EU03muT/Oa76ivB5zgz2VnC7JV+xo0k/0VtVkM+sYczww0mjXGuw4X
lmJAq9VxWbIROxtJlIBI0jJUEy1W6B87UQ7HWNO2kSlAfk46dxfpcuYUtK/XQ6Hpv/S+enI6j+Av
YbzUtFG5cUZIGARR6WlyrhoHUobZqT1yjxOiHZt5er73tHq5lZx5W9uIy8DKDJsYRKBKefqazVb8
MZWPGlb+viNmBZRJIKENfdkDU+o2d9pztEQPsmy8J6XYGiBHVFJxqZeRc4mwpx4Lmf/uGo0MrgEP
K2kyiNWWKliz9EI3Q+nesYt4JqMZ8kiMLM6mMJjMKj435ueiF0c/E/1H2aYDINhNpVLrrVWpyZw/
QhZtJdWZ+Hn+WIROIKAZ0fLp09GxnT9dnz9LvRA441c1quXt5Uh5FslqeiTz8biU5VdUFMY3qXsn
mgJvs1lYj02Ox9RJSzsA1CmBkw/QpePpTiX1b7xLxHIslJZVByqLxg44xkocnc70bhGtVeTNzNOm
8Edxk6hfxphbZ0DDxOk8UoGAFgEnvvrpA1uyIpJepI6pSeUbKxSAS9wPSJfYT8ygyHfN6PV7qtug
qUvMOij9bsZoim5iO310xq95ktmnaQP+0DtmxxOGeeF++W95DNGGuyJxcp1jPEtHQ1Ql0MUoJN2K
pOGbLl9aLJrC2XtzK25klSEkbztj2xQWfLHC2w9yOikFYweA+Lz3rJ9GlsuReIARF6sF7NvytTBv
o+dqmdnF6mwwUs+eIMG0c8gIeAikP/4CTd7eO2X7Jivf3koD3W6koQDuRezBTOJmer0Ja6tdC1hV
cYj1lswC9CqRIH1RrMv/Kr1lEImVp9LS5+tD7IXm0wUKUE9fi8M898MpHS1sNuYC4GDN8hvW/i0W
zOZEhHwgYIJnZHvurHkhX8ngBMwNvQJ6ABl/XbmbQYyH2JL4HMjmFOthNpsLVf349yEwjxi3lOm+
IIaKd6aHIep6wI3JAuLWO0gB+TZZ7zi1vLRJNR+vz1vc6U8t5RmGKcleodAnMOcm1GTUmP/lkbg6
GMypDeaI01fXkSP1rgRqQ+TqfLpuepiS/fuj3EhzUNfG67XSqShrvBViO00YoiZOFNcwfhuALfYq
KY5kromD5ip0UzHcNcinYP5oq0SGSbtlLtODIi+NqXBOWDgAtgO/Hk2Rfs8FA8spkqwf2mUyMqY6
UWcgV2OGRiDCnwG21BnF/9kHwUb7b/VroUnJq0cZpyeJnfzEuyOTjLJnd0GXt3h0jxOTGC8rwsig
qvo+rfleQ20bHBzs3nEUDpGL33keo1vOVhWQNcUSWZmBDLUsCRt/kfd+F6qxHPaVVZ9jH2apT4IS
7aMxEGpdauJLb3mXdLCzsM9icvVM8+il3mMWpz80tbI9/+8MQrWSOuqpJcGlqoaXDFYzNVsczj4S
MMYaTBT5F2wajdFUgpxuBerM0Ntf8sT6089lSXGUQbqJ5Rd1/H0fw+EQGZ2eFjVlI9acDer8FjXD
VHOL9lrI1/yXMsM64LZDLorzI7QQEG8IEx9PwjBZy/25RDjOHxuLSLECvpB0WaB1LWdjj/5NZusu
kbXerzITxw6kV1HPiGq4VhuxkDDgndIsJGI3u68ZPPILGMSwtxI1I1gGmrwB35nNTeby1VhcNtWy
nPvZyPZej7DPQL3H5jUN04TudQvNjKA7dWNmBa1NLTXuEaMGBemj+ESTG4s/jmvYLOWuOe4YZ2zw
Ite3Lr3SXEv/TDo93VHUNxPzgK3VFJ/JKJyDWUQzqcGI8zvyTVrtPMN+3dSd9kSj/ymsI+Yvyngf
gPQf121sOX7pVNc4wvX2ESXqe8yu6LFV/NoYaOiedwUNZ2qGJI+fKARS67abCyiIiQSPrLStHXHH
WxxnW6ri2TXjW4898cBY+3Za/9H1bNcIHrZTxTTZds1vr/aXnde9liJ3N3nhvTD6eXVs0OCyt+29
1+W3o0crhBiLjI2fuqvjVf89IsJwUiOlnoOWIQ3zUEbGbZ5yNyuJUdv2+s5vprc+TbyjZszPvp/v
UHCIQLFmrXjzm3pwgmnux0NmTcS5+ITg9rD8pZZGh9xxH02TgUCyJpoQ/hIuhnvr0ooDx8bYpFDN
qWjHTVmgYsiiW3BPPaEUjRHqTE30aET56hJrMms1jYDRCTUnI0/CgEoRM+opSBcPTOuPJrrflinv
zJIUilircjbGH7G8yD6OjkCHoNv58UZne4BmeqSBBZzDX1E4fO8bo7DMrdGOIabZZMNGmsTrTmdR
iU6+1nw6jf0zfZdMCZmrl7farDs3RSzfyvSbSlXSvOuysAPUQ4ZzgC+Zkk2hWAaptAi6VraGcqJV
zy1wC81bnmpH96mXrMCO7fLcJ59V33GljYSLLO57aowj7QFr17WzBcIAdW+fuyeVuYHOkH43jLQE
MNiX3LosIyDKNG3gvDgFzEPzvUrTIUgz6wVr5a/EKlXIJD7fyKV6BT3Wb40erldiyHMDfniHmYqt
Mt3EcjaeF9rhzbyLI6451dvPwAaaQ+QNN0WVPWc2uHCRLmXgDmx+kGntMBBJForyKzZWRI7j0pFq
FvBDyYDilmAE4wANetOC+9q5JbK8hBuWzXgoUYQGVkPge9qjTlj4k7TNt2oWH2UGSpofTsBfcXct
MHAzSn7IO0HXOMbIQBRqcz9NmRmV3I0kO6g0brF1+sXA1c/eo53lqc2ZKYRmhjJspG8s5tQIXasi
aYRkOJKXBfzLAeIHbpRfrdbunSgKlNHGO/j80KUnwyYB2E423rBn//HNxR7IRuffWE7/i70zS3Ic
2bbrVGT6xxMaR2f2pA/2DDbRZhc/sMiMTPSdw+Fo/qWpaALv641Emo0WmHWVdfPWu6YByMqKFoxg
MBEk4Th+zt5re7QV0HPGibH27XvCY7XFmdZmH1r2ZytPNgtBlWFFF1sf/UKle/bMxzlozjEASQFZ
gAYesRgwoc85bLc9Tj1qmnsMEltZSG9tOglxPPIys7vjhcif28b5Ycv5wGSN4/eHL4OPojVKwv5Y
tsUleUFzyWp48lyooOQB8jKEPIVOmhZICoB1o3g185xiJVWfGCK469ZBPkdz8JjVxql1ie4Qsw5Q
U1KBFOp+TBICcvRcErYG3n7eNi659w25zRvOeikTb638Ck0d6DujbQn1wMatUMGRP9V4FygYR72c
UMSLbyLY5yvSqX2UGbvebThFuE7AHGmZ2LC4uHZsrbqRPShEFPZApr8NvGAzVFG/ZVvOpxBrS+G/
0t381taV3IkU5e9w9CFOv6S1zzhoyY5cisTY+ZZO6pSDBjuy1mzmsTx6JjOi0CcO993fY0g2iZjF
BGNkS8sI2V+JyCQxzfvCzt6YsLU7uHKQVnzWMmFkzwQbeyhy8ydNyvXKHBnYEdWMvmieKnBtFfac
Ku83Xje+CL++K0uJNASVG/kITCATEoPKTpE/kyUsqghKd+TCpypARorgNZY+IayYU8S0mP8p15FY
Ile2PreFy0fTxr7YauuSMuAciupNfMvcwrnajf5i9LgkJXA07EiQ6gff2yJJ8FZJhZzKHQMPJGH3
gzUG3bnpB+tq1CcVM10YWTP2lqbzmsw9Hp3wK2CVkz8zCs4GSbcnuDLL9XbW0jqstSDIfSFBErq5
1Li/bvylDM5sgpt/+96vuwb2NayrMZqYtsI8gRqqvoP7FwPvW75MzRpFAV2Eds0Ih4ivsuRHXNkI
mlwygv/0eIntbFeSXdDcfv32mD99+fPpluesl2aCZy+S/lvMsNPfW7M1M8Vb/sHl5va7v+7+PIhf
/96fnvq3h//896YBBz+BRCzVUTasb794wy3gpqOd6WYU2bd/2iLY/gAlHzNQbH8wZyfd+7GJPypW
32iKkTKkmnzf1kF9qKiut03mffOm/KD1p7StuRqSxphAS0GoJklVrr5k8zC9JuCmqsT3z4HduwfI
8nSsll1JCHmK7sRvX1Yt1sY2YIOj+v71hpe4cRJuN3/iJqA6ICLj9t2ERN8/CAud6Wd3JVExEckx
dXn6/ee35/MrOtar24+K5V+7fXW7+ROr4ec3xUxt6ZHj1nAN/vW4X4f187l+3f+rx/zV94ShgiO6
0XZpoLvd1N4NtBpXvpicze0uZjF51/3fn96+un3v9tPb3dvN7Ql+3f2r3/2rpyr7GqCxw3shl+EI
gzb6SswNYv5aPuDL/b/8ptNI9hy/fl4vv5T++qXb/duPvZbdTx8ch2V0IHs+0syr+TKqfSDWty9v
P7rduOmGFplx/PXrv/0Tt7vOYhn9/0K0/yfwvmWFyL/+y3/715/JCP8I3v/viND+jf///X/9z//9
P/4Ou//zV/8mRbP/RaDARgYT4qi3qdz+LEUTZmCFCHtd4DY3ldrfwPvBv5DJgWzMC9GHOS50/b9J
0QTattA1nT/SKgM4/n87yD/iG8ju/A/jHKxFCvdnJZqNFslxBII4wdhUmL9zbVratDQJOnQfkfWs
ZFtfIuhXaM9cDFnh1xFZ2h0NvGRD3WNuazhW95Kq6BTO1vV2r7dqPHdFiFpZiscyKT+39Tycbvfc
EauwAUJuZzXxN1jp3yu7e6wNQ5xpzTnolpqC/JIovbMHb9tPSXmKc3JvgHFiFCqBJk9uaR0cek1P
46i/kP3iEe6inzrAT/e2rJwPUTZTsYxmR+sjGI8M8u55rdEIG+NT5TPI8bwIUx96nIRs+SUrLhsP
bmJ398JW3hVbamnH8aPlEpc9TVXPhQxQW0EO0pun2kM56mFHD9xEP2NVzy2X/RXJF/Y2HStxVAnb
HQhE4pGrAhvSyHvQkW0wrXLfHLczH0ct5Cl1DQ66/ebV8fDsl4J+VQYq++d03J5e2T42DE8o4P3M
1StRepRE9kim0SL4LToP54zJCCxuDnEbhOegJxmlSHBJRdqYD7x9DGhRrlyDSStk8wyghJUlZzwr
9w2jclmp6WgpA5dRT4tBxNV3jNr+uQf8/hzMHrNWIOla47vp8sy8R5vvbQaJGCLVeQ4gs9NnLKXP
HlPTPe3wbN0AurmvkCTmfunBX58OYHOC89CNd1XiuGtsjcGu5uHXzIeRGcuH1P5Roaggji4TUFIN
p1vz1x3NIPYe4Gwi93AxBkBFvZS+foIe69NOVPuJC/+VDsi4pfvPfHxw3cewIGrLzbJLoozXYpoX
GRvhCtEEradoP8ZMc08W8Dlq+uZpaMNh7RJEtUIsEpzG3HfRHPr2UbPDOwS2BV2fFBkxmdZDF47D
etBZsPcr2g6Tc99bzXD3p2XijzPwP1VYYeu0Ut1//c+W8/sJJzjPApYEk1gNlzxafv4nkFQAobYg
m0qeboEBmhIbi68+OyQiMwhKL53ZJ0eXMbFKsERVafcFdEi3SQT5BFZcRtt/fjw2PZt/OCJ0qJYv
UMoGXshK8PdHZCyif4YpMajKZDgWeQnl1qVNUTTDU5+X4mhqdhpdCxhyyc0oLdN4xFV6khrvVejI
T3UGdi0CI6mKMliaoPM6LaP4dRAEExElVIpy+OLzvq0oi+KX8Buk3IliPJxOGgIc1qHgFizo7ass
iMCZEPmptLHWQF27GkOrV3ibtgbYTezYtIm9BgRoyA4ktrvh6DRuT9SAQSCo28/3/pRddF/iip38
Y6sh+lXNvQU24ZRoB30aFSyBIrTOhXlUWD+/Gnp2ScMz/L1nJBcp5uwl7tV5shL/5EdU2iTuMjWn
SXbEaX3JDSu+eJaZrwkhLNZ9k6hLKatnezJehzCengLpbF1pfkSJIM41EzLPNsTDLKN9EtE8oV8d
7MJQE7PW2C8mlqQcv3A2mkykh6exsTMyzpZw0qwQR5GMR8vwS0zLP8rIUfs2wx1DE/AcpKiLmPXo
TReiba1QYfUo/09xnJ2ZYYVbp/wC4jMGb165ODpDbI2l9RYGWFLravb29Jg/+d4oN5PK82NGZmtT
hsXRAMi68jEfrxOVbAyYgttpLk+igwQZxLU8SDShjwxwt51dHTmk+pBMtdwG+bTNsi5dYREYz+OM
LDHyl+Y+QSWHzAf8aOl3P0Rdm7JDRRkxry0rFlu79JE6Gf45cbP6pGVxCCCtnZI82HTazY/QrlE9
KfnFR+S4NxD+0avxvD30UZzMajbWrpEPm6bnSWkoDGyhjMNsgh3ooumTRsK50hMBdFoY6UpNYX1q
xcLEhK2N0ogtGcCAreq8FuSxECd7nl74m+5nP3oWHlHwmUj1pbO8a7EkYuBzsK6FWIRY1IGoxc2D
ShRI71CkOzuS6d6yP+p2cteKs2ON4gBfKTwvj2CzNfmd6sTO9FAviG038h8TL8t3TAnyVUBbD9Fc
GJxjN72XVsiwOvjQunwGCjodiCyjN5epNQEb8Vo2VrK3htTDbfts9Ea0LqiEL6JZ2Dhh/kTcWOKp
eoPuAPLGSNBY5UiKSjKi9iMGwLrpXhitjE+BT5iFwRWArN/pMhF5V0HzPhqCCM+xcZ8JehT3c49t
fHaOnWN/w8HTrMeZvzNPoxdH+B9rl96N4VR7STDUts1qgOGSvgtRGF07PhQCJu+UV9eGTJlNZJvh
duFP21ZF895rOB0SO99k2TRu/QTzXDdpMmMA/tbKCrdJV+Ih02m1F4BzJ/pEgBwioCBVvtDWWRRG
hLHoCeWhNTryj4tHapJuW1l0esN06ZzDIaBLXn+I9fRVND3UayfG0oQ4QbVmuk/l9DSmVbpvRfEa
GgRR3laedpaviRnUW52gKnFd+VFX4YeupyVhNXO5HytDbIbldWB6eTIzgxg2kieyYrbpO734/WcZ
ggRwrQdlIoE1rNFHHhsrJoOK0Q986MyzD/1gpud6EV4lheHuh0Z8a9JCXJ1v5Wxj+fLKTQ+rUrjW
D7QvfBZJDHW75D3t8B6Fy8lYRdFD4smDhdmX7teQ7ntmB7c1jowATgaBBK/znXMzanWaVHooxhaU
iOWiSxokdJEhOyAphdCa7qWpXpuybjcyAJc/t/ilM23v8ylDXDe5zjFbzlxbTMyhPDpIQxZDXalA
oj+5kePvehMewjy6VzVUoAaWM/LvtrxNR0ElO18etOyv9Vw3j1rS5xSzPMMwQDSqpnbLhQOjYau+
l3bQXZEv7Cy/N3CZN9dIWsFPN1EQTHLdxAv8ggQcpNn9GXhqy7FhrCudO6/1XokbqldB5ORP3mSc
RLOwdlHx1zU6K8VYZu2XJa1RgxhUyuaXiLifAw35nVPMPuF9G1w+9sbPEFzjcrcv0QRxopvRGwyJ
kYBwyI5lMJunKiddZer9HwNY/FWi8nkjgtQ86cr57rEaH/IxaLfCAkniMWPcuQOPoCqJ1kQtV/DI
Anft9PE7g5rqsc2x0Ed1/cWMRHYHMOYRI5s6VSwmV4nc90QSqwHFGLcou4djIUYXu4i7sjoFmDZW
zc4YsJhX5Hqk2aICWDllQecUUecgmFspIWDXOsUbkYikKnjMJxndxBgLw8sECP1oFl53XoIOwKAr
LkboNkf4ynQysRS0nCa9cFezU83rCgXitraa62Am7SUImKZ28fDWK+j+reIk1ErZyLfEdEoDdfZY
03YBTW4SGlFSmRq1N1OpblMiVT1AejdXrePztxmcjAJZ1NGXEoZGBqq2ikaQ49nwaNRAWm73htzo
FspGuudSU20Ul9jnArKDO8/moXV1igOPzlMZ08KWTEVMzVqOrfRIgHmEOHTtwjt2giD6VDa9A2yh
Lemam/emiRR9zuxwO7vBWwHGA4RA3AP+ZVtCJ4m/OxYfJvnakNiyrZcFNl2WWrQczRbENI0WTqWj
1U+fnXJOznYQ6Z2A3D90ts01vctR3PVc4ok4WyfJk1LB97zgup3bhvXSaYtBNFUTtsyQukW+WwRD
B4FvwZmxXjic7FDl6fcxNtWD9tyjk9PU70ev3Mdx+6FrLG/xmWhQDhFd6LabN3p529PBTkn/HT/m
Q99sWIrMFANh6YZXtXQVpvZeOMTLmpg/k2Tam3xWBd3AR7rGV93lXAxm61vsFSc3D8h/SeytwUnG
SbjhQMfttLy4EwjSwq+MJy5dgiTRayXNB5Nl9yBm8qrLES2eTAr/6IblF79o5YkR5OOctNVTI2l3
B8i7IUBjNCjg5qSISZ5SE4yolbFYwFwNV0QYEcMcy50dxs6Hzre36OkxANXqoRxxqGsvS3dJ3VbA
ebjpK/OdsQkPNxI2YDKeTokCTqzR5pIVydXfJ4591sdetXJtjCJiHeYvOYwg1/eEzyEh99z6/HMD
KVN/fiKFIE1de533XJebdGYqPZMtSqovn7CKDiy+LrGNknI8JHOUwle14wMz6nsEPtWuIY1u4zfM
Y8ltQ/Y9eeowl8X3KPKWzrUeeChGYS9OxDGFKLUabcyaad98uX0qyzieHtDknXPTvUdY1zwkLdEu
3ejiHXLHrwk7pHWmGP/ASrRxilN5N2Jqdph9P9ns7tZDmuH2IIf3LiDnYa0rT7xxZByeaoZNTE2/
IbqX3Gk9gawqpmQ3O8Odvyz9KsB2E/dkUVf4UupwIH+Mj1IyouMeGqc+1RXWEyDSao+SZfmkz4yU
y6+0/rprxmeUTMmrDI6TmbdbJ6c077T35Bhptg2M4hQb4bextyFMy/S7SOuvbHEFQdYouCybfYNG
TJU1yKxHmRWQSAYP+Z2Tvw4zeUiTG5CJbfpc5DiV+b63l2pimhUxKKgco1i1Llyy2D46Wltn3dtf
rYkqJxbh2plsewt0ylwx1gUgnYYA6FN0ojoBl2+Y1FYuMVLklXgDI1GbjNokeIyED2wAy8m+I9Lv
7L4GrGzXobKeHBoRBuYjWqxVvDPr4Fi4df3RrYk6iyrmorP0nftxfLWxSziPeI8hn5Q9TJbRvpLh
DJ3POFgG4kxSTxldSMoPrhXO3TffGs1roWMCgUNEbTh3Vo7dE+WL+n8VefGXtgzkc67sZxVM+75v
CyjWg392eLG2bPDtjZ3F8GyzislNnFkECYsfvCspwvScGXrtJDgzjmK2hl3dMwZCXlIfsUTgd80+
RimjIFtjYcuY+e3SEHuMsFgAwrL9GuWdc3b7Sa46wfQGtu9VHZCYB5diYORfJ6FzMAmgPluufakB
8pw4sLcII++jG9nlnvkqm0Tbxd9Czb3LMTuCIX9QNVKDtIPd6Lac3k6Zio9Uuc/ItsmWIIihUldq
gPwcwNblgfeThVomcXF+mzRyLL8t7pqUNlOCYHjNZ5P9f3FxS9mcBpwumxJng9sK92KhKvxZzVV2
5CPfji9F5Js712PnAAMKcD+1+7Y0l47/ok4yYXgMWWCdbjczIhAh8vsoscythHq37QmAhsFuHjx4
OXvI8e+5zZk0aApG7EQrcHDG01D19WmQnd53S9sNYhCNrzksqBVo3oSEnbChsI4GMuKTJDAPti+q
NIM8kFM6opu7fdVaeMV0ihQa3DsClsZYJUHdnqnQggPw8/uUgIUn+pPVvduX7NBYCJgsk2hp8z0o
Pv2bE2X5A+dK/jCaCcipns0jlBLC8uzmvoX5dI5sZeHGsUZqUSMpTpT6+akiAHgtgwwMvkmeNlDA
cD3YqiP9I8i+zSQKN4hlyycaoNbBmtCHkpODGWdYI+70SSaPvkS9Ks8qWc6sykN+1mfBXe+yjdA+
olAhbeNlyKtPVLr9nnhdeHmkN9R8JNdFWEfbtkmne6ucEYQWS1Ab8pQT49d17Iz5k1HXE3YXZCsg
uEfAFdYJFA+RGkvTyxidq8asAjCGGOK0j9MXFNAuoyyOxUjN5IVVej4Tefl+HkTqP5ut7z8nLUQe
wwJulkyuXEtfQZdIJngDwAJT29EnswbtY0vWxinb0NZtX+vZgTTnYkdqGLDvSSy1H4DzPWt27Cho
wuxQJCD8J/IIj2Aaj7c/OnPyXR2H1XqS9sUJpHW5fVaUZR3ZDT8O1MIPuFZnIvxoQja2l59mWhkb
EdnvkacZI1oBMMFI38/RdjKr4YHdFwEXJBBZGdrOdAgm6mU/29AMpAzuzEvSfiCUbz5LugEXaXhP
6JWHdYviGFG7ubPaUJzbi1LfszmpwR6yLMFxVzT3sD9pWWZ7Sem1IWLNP9VuJNdTeOzdML5oEt/o
EsLasTMitQJ0J2M/NhsoLzYVPH+SlY6Y5WreqS6A4URBcZBjrg6dnK+e36l1UkTDBZFDtBZ2m16N
bu4Y+Tq49cys2ZjdYvWch1JgmO3WMNCeiGlddElCHgoWdK625rhPZus7KT0EAQwofZKUbVKhsRFE
6DVAB5UnVOMRbdcJXEeh/NPtRtS22s/D8Oxq2z/pwYQHU4794VaAoCC5I8uj3ACGt+4cWIrrebaO
te3G+IPMYoPPhfXCphODGm2eh+9NWD2Nfnsa0DKvWVHfYhKLqB6In7C5Qu1CFYB5iQ8dTQ8cQE5w
NFx6P2aGBVjP+ESF47aHKLuiF+8+hkX7QTbmBW1h+KEqLxC39Mq1MuK/ccxeXCPdmaPhH7hkkCM7
sYK2eRc8oGVBdqGDx94PSW715/wcIhFxg9Q5tbK5l4lbn8a2++w0iC9JJLt4Kalb0RgzmV6yN936
JULlf9tIktjAvrEvP6uAhk7Xsbk1yvoAkAuKG07cfTfRSYXt/JZ28/c6CeQu7D4ZYPJmwrWPjpNe
sCa1OwLO5lVZgJPPIA7v59rw1hOxD4eZGW/chVveZAPjoz42hukAJNKPCmLlBXfI5yQ1BirP8M1d
tnhlsS6WUnqsNOEfaclEIdsuYcERV/m76tS5UJJWGXt10dr0myI+tGXsEYBGO7tnVLNjoel2Bcs4
kCOFWTV1C2BWC44uaO1dQAr6ZiiMbU+l/CEDtoY3KFl5tWO+xG4DORDXBh2a2tze3n9KtwnFxByu
PdF8MrSq9oE9sxUqdIbaSlI3Ox8nAgjvpxL2i7B4O/yA3X1sn+eC8cKEOHvbFJ1zmSqySftB7I2w
EmwqaGRKoCSrzuoawE6g7rlW3icTdjpSgngdnSOV4PjQVZzohlxCSnGRlh5QIdtrLx0rUwdidGfR
6dzDpEFCbQ7uHWFbOIrL7EAvCe3YwEIoeyBNFRrbXpI+bLhAp2SgPeSXNCqbFJUvlg/gl36Fs5gg
vLj323UcEMNlJ3u2CQMKpJJOXZ7JQzpxcATr9Wao77qo4lWI6WJS6aR3W8cy4+Ognc/wbuerFN5T
VeaSfl4MAwmVS2GH/cox6O6pWsUHbEnvuNI27Ie5ZpmlPCykF5yA7QjRlDYXIrjCWOeZz3XXo70U
0Bn+4VdWezaK2HjuGe54KJR+NlP6qP3M2OOpAaiCZ6nQDPvhLJUYsNA+Mzj/6CFpP8a8SmjJKK2E
V787EtvIZOtd77C7qAzDv3NbVW5Q7R9CrAxLF9Q8JDE5nmVtPUxtmCCzCij/U7Evxm5e+R5tG0/Q
36H/DvWsTUCtoSbdGjiWh86562rWncH2q0c9tLu4ce+ovMSONDoNNYvArFsrKLMEAakkXq3qt0Tp
4RWE4UvNyjFXDKKy6OIAtnk05xg4LI4+J29DtpkWIFAb2ZwfViDnCvJ6tUaRldovqiHOLRYqPY09
4dIRWVT4B5LPI+2slC7orXOP24PrQNteHZU+dYv8MMRNWiu2uWENVzhJo/CjDoOrzGf2DhGBjVoO
xqmvu3l960j0Dms4Uli0iNk8rOxiwFPG/CuOPyH5JOXKxOEWiJGO99zMK9MP04MWDpYuTeHH8kWP
y0uewcfh4G6dmG0MhjDP6dFaToLg7SFEPmM1zclfbtzUvxRmDJB2KVoSe3zE62rswoIwGpuPjoII
oOkaqXIXW13GcQct+Nx0u/QEwOCHHq587hqhXZ7D5abyjI8eaV4rJZN4bYWDea3bcIfrqT0oZT0C
jEs2nfMjMJRzqHAsObEM6GYIdk+tD0VM2dOq6GL/RJv0ISKY+m7EiH/u0FSZJELBFPReTSMmZw+X
Ad2DMXrshvQT1/+vdavC55yVi3kJwZeCipLkZgGOKBkLJM4tHjq8unNWLe2j0N43zE1XjcOBSl87
n5JZfcthJq+oiqw7G1/nRshyRBFMkFeIhrAMwFSWyuq4juM2EXJqNxlp4C84IO5aOyiPykhhEo49
819YaGQcgVqlBDpov2u2g9bRdi7M6JL1kv6MDX+6h6nQ41h46dCollnI2CD0NV5kP3hQWfkqm2GX
BKb90or3LkBb7Me++TBn7RnNZbEDM1ZizsPmJiAUn51ZfUAkB55HNjQ7rME5WXb9wQz4OBPpxESz
J0ksHufPRQuR03E/O+i/uKQODePa0t1aw4ihEoPkOdTlvmQYeGeiNM7oazq2ufFqxTiytafzHIqH
eFF/FIU5fhra6EeUkzvd0nU7E/G6M1lKP1eN/RRn9G7yqklwtXNh4S2CVdGk3YNG1E774MzZYV2y
lFDUKFI5SkGq2jklMYy4yXVckf44wjNah9qMd3MeNLtsnKZVliWfDTWBntPglok3zddN5xjEbviS
ZhyrZKioMD3ArQiZ2gZ/EfjeMJqHze2nXDOZixItkonq7AFt2tQMH9fNzH5C9KsBFtd9D3X/nPU1
0N0JOlOyeHsS+6Jh9GbeNDxwHqZ7TvU1YzFzLQK3/xAlbyR2qLVtReIIMkovGyOJcTxsLsLFuh8S
Gr7uK9SLftRln9z6fUKNz6ytpgkeIZ1N0jY5xX3Scu0vx9Ni1iP9N3hk+0YTlhHgLCeC6MpZXAjU
2hVEIk8EixHNJkAAbUZZnif04oxs0NUCPaYgaWV3P5SlczatHzYGwttYO8+o8MO8f4lUKp+DAdiK
/eDBI151LCN4oIJvulB0v1NSOMGBq+fRa8MTzZwHY5rfh75ST7GDkyQIN67AcqCWTBltZeDFOm8j
W+etss0XL/awWZphvgMhFZdgGhE4T/EUr9Xo3AvyzlSRmPs0i+8zt38Wtj5mbD62ukc2GPIx9zzj
PYo7pOoGrEk6idmmddmTG91FsbfltezQ8h2wzfp3I9aWLDGtE/sb4qENwmBroOkQ47q9PxxkpB/9
PFNIADKORJfvlmmRr0O5wygFxDHEDXIyN1ZpvqpFEs7wPVjjgOKkJ4QOo0GBAwHz/YoNSVo0r0aT
2pwylC5wDbPGDVfe0J7NEn13knjh5fZVHBuEnQ7o+T0ynjekwukD+o7PQxx8GAgeXbkkSa+9NokZ
7XNz++p2Y8z4g7VtHKpRxte4KokmVcl76zj54upqk2sTDceu1hMCleV72OWS69BptVeC6wTT1owM
Rc/aDrUP+9KhAr/eboicinc9epyf34vIEt5JxYQEh1B2NeMgu1L6z8c4Lh/yscquv75/+wpnDrg3
LcEYIl5PDdopfRMAFCLFV4QBO7S6/c6FnCW29QmWpuxdK1g3m4z05x3PT3q77ouDQ0N400aOpscC
SzYMxas9ERlnWZCHTbM4aCPPKL+qemPPrdxaIcWvmU6EwwY10nk7Gp5zWpNnjROFUK0njzxB6LBp
drBZESJFv49e/EPJKwtfAzJJUFxTeGZrJ/JeB3ZecJvTD7UJjXxIPzoDZPWeLGqT1mQbkswUt7Ry
1OTspZPSfpfAWXAAbEqHjL9a3fl1yXh6eK+qL56n35DfrvpYoghv97aF1aHwPxUWHgmZdDsZe+eQ
bOQtezuqNtj2iFnjp445au76PaafNlvPdM5WFrs4GLl97aHTMEK9SlzimHLzrRrxsyavvfWVfNya
nZS4A4jvb6vWZGqj43JL/MPVsatgLTQZqlUPfYg0cCI78c+uRg1zqB7vhbSAEXtfZqu4m/Caw4Eo
kVQE/mPhFYx4G3l10X+ybe11BGaA3pqIgC7q0DiSEpdQrNKJTtz+MaIlTkBppNmV9lfjMBZj8slx
Gx/dCvVBRtFoKEEfTxVnP+EJ0TB8qRaHwlR1LLvtlovGmtaxuwo6ntMsll1hd8iNCTNW/bXQ7rDK
XKfe6BnenhF568zfchzuxrHyceVPGMBgiEK7gbGzFNKASkPLs9akg9C22TG1oh4u/WJj91iBmeex
yXHe5yH6QJ03wwl3n0PM5+mcvo9k/GFz3vXSJE07TdCMN/437FTAA4q82OOXeyqa/Iov9pHZcbu2
lW2uzHxsd54kTtDxOQtiNmcimOBvogBoW/clYEwUImffYWYg9TNxv4f5e977TE27eGnoOdWK3nG6
cWvvUMakCjtgub2mAv40oHU2e3XHo58H3XZro0cnmQEQgrhBtmkhnhM7JSXc60z0tZCcYLnRTpOf
7MUY7qKm59rx3fXNA2U7qHZszIPKj6zwNOOTHRxr3gEI6ttybp9sSfJDOQPTihgkOYb/GPoDE4XY
b+j/KpjIMeL2Knm3Ruehl3QfBbZIp0rU1nQVwqv0u49RjJSjHnMMebT+CJI77OKNikzFRVIS2Fvd
dzR4HA+TQZGUwU7l5itDyS+8rmlz74wGH3CPD1WtyD42FQP6nqz5cbnG1LRRmk4geBio6g3enwhJ
xLaPEH3bOYgW1R3Yc1ZM2VyGMLCd2bnYEOKHQ41TZjdM2UMH1oTrn2tBTAnDDR00Ljh2PUBI6OSz
Z1M2d8BtM6G2mtRt8Indpur6GtQmwqSCy+GAU4VdOYb9kUtF7LfnWKZYuogXyG2aTWYBpNizNmjq
tinyJthvDQSe/LEOMrEm9RlIrxFufVwYq6k3gC1o7CteRX8rtJwr41BoUtZCFvOadEHCf1XEbaRW
S2lP1ggDYexbRvM+ZTUm/4am/ewBbiqjD3VoH4qSXoq0ZLxh4P7cWy0EgV1Zi28oz5muTG8om95y
VrSV7xKfkCCoKTrp7YbIfG0nWj50MFbt6HzsB4Ig/Zeyt8gCqHaRHYwH31cXzLHROvJoxImJ3HGr
3rhLvSkwBx1TjBn2TBFvBkO+182rRPICPiAJeHm6Z0I58aRUKClJNr1zU95UDyG+WLDvQ/cpy/Kv
0KcIm2UxruS0DdMB23oQvkzjqXWiLzYr0Qbz47gLRvFk0q4HgLntRcDON80/AxdNtoDXvzV1DDEw
3Weh7eIsGinU6/kV7v53X0OLbuoTfKtj3MgvpdfDuHQ0o4b5XEuH1iny8MUGtulL5e60oR8sMgjZ
xkfpxeS9AJO0RJIyN2+y+ky/9B11wGtc6+HoqeCHnsPvkcsFty2M3SCDP0iY/0Sg+g/iNN93+M8K
/RDL1++kRDz5TpAVTXTX5/kmnYJPjdcoqEFIrxK8Q3vbwT/fS1uw9hMrV4wDc8JLzkZ/08NlwH7i
YRnnDNtjU/+pjv6PD87/i4NzXXS9HiJfH8rg3yvnAPEmfsIs4Q6eq3OUS/vLC1OCKxKxpUVPP78I
Lxje06WjVax1kGC9AeLiMZg1LOqyYY7YopTWWfUoUe3p6Z+L+yzUxX+v7hW+7/kcXojS0DbN36R9
OiHxtAvj6E6wzYNtLakmqmSXz6mxbznwNRFI8LkiJo5mMaBv8takkNfXf34Y/6Ax5ih807R4Hy0n
CMVvtEtL9ADckB7eoaZhSLHYnVNvU5fua/1/KDuzHcmR7cr+iqB33iZpNA5Atx58nsLdY8zhhYis
zOQ8GWe+tiAI/SOSAL3031T9TS96Vl9lRV5VSiggEB4ZFe7hQZrZOWfvtUmWp5fLH7MMEZMUafoT
eeP8o4t0DGAEf/5ffy9NF1kzuE4PnbNOvtXM9PxebVkFnlOiDrYPYh5J14wL4yhy15KAluU0/8YB
3kMUMhiy//x3Nue//ZtnBiFqGly5um2Bb/njMxuAGYo8BWNBEE51QfZ1aHpt5fm1sWsCopL6jGUL
k1E+uV8LB6qHa13H22kvIxR4DjnKAFKvRq+j/5YPghl8e0xj1d1JWbxmNod4tA4/k6e+zTmd3zBB
XpLrkMHKJfNWnjpmtHw8TsYH0Sr6K9p06GcFQcHQARqk1V0BnjApUMCRVtYkKsgPU3pCgKtQgJLT
gCox7s3iFCTM3LUGaFNbj7vEVPdlUzbHVi/haKLfc4S2ZW6MiHz6nPVuu+1rzDcVo4kFGVjtiZgO
tHIOHJGqjlFPxOaW0fQdB2/j6c//Uj9enfhBKchc3XFMhoxv/lBFblW4wBL70NI3xsbmsaWJal11
7ftacBKMFA1gw4nJ6Uj0zZ8/94/SW57bMaRHTSJNJMF/vEhScBuo32vgkUCQiLcAo5QBTCpBiYD5
6X+yXv24XBFiSxSulKBsWbbePJvdwNFBLWkfIlP7AkDrGY03cfR09xMj+zqU/pc//+3MeXl5cw9I
zxLQF5AWY1l489YmVVbR+Sgk6D3fASgZLzkSb40aWGTRzs2OeUQQFbT9A+0BeOkcJiLYbQuXJuA8
Hq2UY+1FUD7cRKNZiYU9F1RVvQ92mhjuhAVragJ5CeqKOFE6uT/5DX5cQF1bzosolZjgszdvWR51
hLKktkWsngZao6B9H9fqarRucBgcb9gZhvZeMAizPV4ugqp24WUDPbZZjti7KERKsh/8NlqAZvQY
Z9h3rla+zKTSpyl/hpU3bf/8Jf+Ny9kzPUa7vO3s92/fc8/sI32C9nKg1UCDXzLtkG6V71AA7g2/
gIswGx1ohQeZ/i3e+j/fD//GmseV7NiCBrRj2W/3Q4fmLc+dQXGZ3QNVPo0Lw0W506nkaAim+b4C
5mc0EFGtuGHWNWtq1YyIROPX/eRqN+ar683V50FzdqFuStuWYn613yntOz3KRQiG+ZDaFevVrB6a
Zs3PleuP/K3ymaqcG47zoeZoxU/ubOfHW9vDpSMR1DkMbH5cVph1uVA99UOp6x/oCeLYBoz5Xrrb
TKSQXhhBC5nRAvXnEY4eB2iRA4Ykof0RDtTOTzXjkzIgGLWFvHTiQOce6zAMfDWhZghsYHwRg8vL
YBnXKeSIUfrWIQBodkw6eEtSki5ldvq2kbm9aEJGbiWa2nMQkYBDn4VsQUduskqx+422t46K1FvF
VvbQiWbXVh6M5e1taZCjCaWVFWxnlahmjTEg9Sk0kX7VHNM9ZbCXGfnHWA8ezMmtN7HHoLA3/F3Q
LF0ulFUEp+YUxKa97YcKuG+pnQzRjR+HXuww7S7BFCQPSuPgxqH2VHf9xFzMY9hZU1HFLYgyy+3c
U07ePH7XawvJgOosN35yufyNDdvTMUKZHtseBcRtMfvucskjqsdR8+Uh6EGIkB29RWnwKQ5r975r
dDLekGEkcHTa2KCQqWWzgIT01A6+3OuTYrhMCzao0BWbbbqFFUOfAC0jw5JS7dtKPssJAhkOBfMn
L1z+eMd7usMqy/EYSrl7uxK/e+FB2iFb4Qx4uMlEJRqTSRu/tkEgP+Fe/uhq4yFNpQOSAu41wXLM
pPP22nh45akejCckNMT1MchD+UAiUbSk+yxQD6phybBT7Il3pa8YvwRMq4hiLJ2t5YNwbUpmDTVj
LcN7L+IeeT1wWovgWCb5hBAFB2Mor7eTVUPdf8qIhbNYGL3BJMAjoofMbPloZeJ+AMW9StUvWIKL
42rAv7+ULJm7ig6e6kdvo310RYkpJYvECh0Wvx+ne8E7fMn8AaQIbrBd0aDzkmb/4c9X079h14EN
JXHHsaByE5tvtjC9qkN89GxhqbvzaPaca9IA1sjZ8Bd5WHcDYB804hgJJoVFvHDlGIQsIIqAfReA
+/zJ6m78sKXagnffMrAQsbZZb19PFdUMLtU4Hfjz9nsHgKrrONCbdXUmmgXZ/z3xVMXSKdE9Dnq5
CSeU6rnD4C3Cb39qwTD85KRrzOvoH9ZZXhKh3UK3bY/d8u0Byp1M8htoHh7MMBLITGGU0K8A8IGq
NTRoz0BAYspJ+CD9/nFvE9eYkfZzFBD6lz/5c/1w3p9fC1pjQxfz4VW+WfMz3Dll7evjQcLYW3BG
mLNEqm3EGBAUEH803zSRvjL3XDW2ZqyAzOgLrS8vQQJdbqyyK3N9n/+nxbpPtUsxGcXHaZg+/uSF
/rg72Rwo5qIEcxMFwtvSLBVhNNil0x80ZXoLvJP6Pgv0E+pYjzotAU8o8K7kaP4vvg8vycNZzq3t
RVl40qIHMWFC6R35HAZK7VVHOJ1SbnYCYH8XbgaEvg8l7IEly9258ZrykRUCw7dnYjjqy7XZsgwX
SV2uRitRBJl4H/y8+aJPyD+LURCurcN8RYqbe6swRxAuY4vm4iysDis/23SuRFlog5hEqW/VjoRa
IIaFGjNn3ZhESeMIL44ypLWNMm1jta6zbet0VpE5+Y5mgUAeZHskbeXRqo2n8cI9nc8UswO9UVKi
CKldFpbMj4NgLHz7UDZjs+nGwtreCpCCgR7qV9GcJtySuENy+zKNSBC6ddY65rMxcpyHs/KcmeWH
tKbEDaJ0rVkNGEvf/ap09CCdmCAp5OouCGWztNvWu9wW0Zim4RE47uNYtR/0YsIboa17lFanyNAe
ahMESAARJ3Os4C4o3zHwj/EcwBC01bi7VdKRr74OOQr22IOcVbITLPMpMM5GGrHHZf6utuTwkzPH
jxe/NKj08Rt7UhDZNR9JvtsIohyHDGqu+gCtiWpNLW9n6LJfu3iAN2RIMBcZ//t3vzS47S3HYkjh
iLfnzSbQzaYbQnVwk6TZaIVFGEznHWMtT/dxZ0eryRXbpoHsOauyMsw83/QKsrXd05/fVOabAsfi
mO6AXNX5aEj9h3sqx/phVArcaIV0sHLc/MRNxBYsadgi+91i37DmiKs7zWrH1ezXmOY4OFk43kuc
AMYkbUnlbn8XRfknDiI0jkFLlQgdBy3j7OQxyp/Ce8H4b1WgzF5OhdrIhDzhYTB/ttITSPLHhdXi
d7FBfAh+F1NQo85W0u/+nlbKpNJCtH0IwXWtXC00yFoC3pjVMX3t22Msi8bh9lmSkxBSEj3XzzTI
+IY0vn3q+kieFink9s0otBfiFYFFzh8iTvFI3AcOngrO0/wlqRU0D2emZDADJ6F2MVBomp1ACMcQ
pBKrJMFAcSG4R1UTw5TYFkA4Yi1bhOXw1091lClaQOMZ57gAU+6Oa2nXXzNv1A5RQdyxrOsWsl/t
y2U2kCUs/A7ZUiqynSWTXQyO/NDFln9IkWv70DCnDHL8opk/HTELzaBO0pj9w+0zr44oKAE58xF3
8sw51e9z2WCWUfFj4xMikPpVsKMWTXeDbW1NV0dmM4SPFSQ7k1UMxVz1lJHuKys4qYysyEALn8Ms
gEZYYWdjloBeXLOjhanCp5sz85v9Cr0glrugXQJoiQHSM5YpUwCkWvRqgE73RVadJyvkAK6iYSOw
aS30ugh2mZ8Aw0dLYjLceIiNznjKw3ZVo2VZA31mVJAyYDVGSx09PEHblFUamorrnhxwiPSe/U1p
kSM8r6PwS65WDGelDBJ3k1pNuCPWGZEvHgVm4Hc5s/d9G6loqc88cmA90cpLuBooX5jMIxFa2SRv
nEAHt6cY8RPFRYnk3rQmgnrpNTV5d/X9Sn+KA93bBmiHleX5j3PURVJxD+nEwLAv1aUGg/Om9rPu
QMSklypGMFskKLDs3rb3N7sO2xZYn57RlaaIr0mbHHv7iF0et9aOa5D48zxEvCq0fBsOgIaCmnLa
k0Gxqetf8M7u4E4ZT72VCLDPAfTXhpb8WMjshMplVjvJk0xQngX4KLYNItctzi3AuQ31k1fVzB59
+wnBmLmOUddsCzCnRQJKtnEjjflP8EKP6ILVijYU2SZuGhp7kll2AcU+GvUJ8IqvIEP2JEpBCqqM
93kmX6w8e+/WAcLSNsRXiit+b7Zqo3WO3BFijJUvKAAXYfEvQ1x9qjPfIZzl7Jyn1rqHSrWrw3XP
k8atGq68zEVjY4//1qHUE2SHrnooKlTqGMkebsbUcZblDpX3ZKLvYghDL1Ny9DvlQ3spjDk9QwPU
6vbIq7o0eocSttp2LpfRzV3so7C9Wh0TJi2yo18UwMBgsrceQZTbPkTfN+qEz+RxWGBrpVzHZcD1
Opn3E8qYpx6NOCnmaYg4iYdp1YK2qgxWW92eU70gGbQkOkyhGK5E1c5grrjeZJEb7+pKP3lSy3ei
w/ccp5gXBwx/wNTGEBe2Lx7QC/D0k3okXMxZ6VJfQ+DB7GWDDo7ZeZcuACev2FtExTxCZiAKQlUt
wxPip8XEhDVPZ/0R1ltCOhepjuUUAUG6A2zsIRoK5q13hB/W6EggVXiiWRLurZhVqNa5IXLRahsl
knrVAENYdQyw7mBj0sxxOD/1Lhu+w4TaK4hI0XAWHPvtmHwpE6SiaPuIl4+iWZmC4SRFWHny8nsq
lQZy1pDCYjK9ZeXEYuMWkFpTrQj2bldzyrSDCv4eRx43t+45MWFZ8eq7vGmNsycIIkiqB4w7MAdV
yxpT11O66ggHXhBR2x/5/cMDdNZlpLtky8l8vKKgCrkCCLnunWojrdAlM602LiU3U0U5uwRuFB8i
fPBzA7c/dJV2il38xAFDslZ/X0BsC9APPCWm57NTjuOqKYMLAmL3MUl+YWNgwloL99BkVD1UklVg
YttEzGsBebuTnd8hhLp6g1E/0ZY3Nno1imVC+vphSINjNhxIenawljSv6ZirbZSJYBmUgLcUsqRj
UbgPtT5I3tJXSH97D5/MIfEQwY2I3zcRY+2FnRrBQqoue86SZ5jvhIuYAeDyYYC4VB6YMsZHTbLF
KU/6eEBKdI0O2XWozuvhQYN2XEJSIzrDuxSNDvBZ6WrrJ/G9ldPqa0pu/KKE4KXpeNJaFOb7KMv1
fTBmz2z5LFRoVHm3dRp9Xt1iSELftuRM7GFBAn6WMgzeBq29GIKiv01T4xIVkeXWxxIPbrRova1W
ldzNujx7sfiaBPZqFCHzWJMpjS8HuY5QTeUB826Es8VxzDguV/7Kzq2PfjWaEOKkuWlcybk5TS6o
7vkzxADKakgPTIB7nF8aodwYBXCLTWdGkjTa9AkuOm7iTYhteY0rJtv6U4VXwjOSo9LvzFYXZ8oW
tGrwaS69IlPHR9aKNskksoie/XZo1KpwTPeEgK5dF7IIN0i39C3v665r0nFTVMmwJ0sDz/n8oxkK
R0tjprUg3XG5OYbHnlVo7bCEuqxBj5UZxEsRtAPiiaslhXysWCoz4nmvE3GQ275rQIoqG8NJl2Dx
8Vt3OedTrXkn47V0JF7KsZ4tI9GpiXpUedMQv+rei52crah1PtjwNmpZpfi1oAnGQ989olJb3rS/
RULCxBjK18yxURWSBLP3iEmogG/fZbk1rlWnrpSUn82o2rmdN+0NfQWIit0uHz4j58B9mNX3jmPU
C70w5M5qnXOaBGeTHvfFrMcPo1X6qzRIT2ateztTgaybBFLbAHvisg16Y8sRbd1Gk72rMU9AKNQj
enFUHaEVLUm8EYum7sgC1u19llTGqqisx9tYpm1Esrc1EINWnH8UYNFxf9qnJq+O1iy2HgJ0O2ly
KmKLaLekZZzsBxitu8ZCmNcPO8GzGFkJaTAvtlEQEu3c2cfJTT9XTeydfWRBggbPtpnUtRoEAViB
Py4Lf2oPkeGvyE7JSeM5oy9DUmyV2p7JM5AXXUEW5+2IgDTQCoIgMMYPheeGdxL7hDEa7qlS9sqd
hFwpv3+9OcubCI1RlYVrNdWEejcueUQQZLymWd6GIU0JALftQJxWhrEakLauh4geUUEjmqx1Lg6H
5JskLsOVmxn3Jd2RuP1Fl5sKMYKlfG8foSkh96QkT13HcG/lWO/tEut7P1sYcYjiE1aCQV34CWnx
sAMQd0XRCqQ0JqvYt1v/QJGHTh5r9NKoXHXysWduI1O+Rr4Qd3Ii5w2//N7U0/f+0Fsb5qHGIsww
Lzh4fSI9b47KsR89suUJxtMOflZVaPaoQJOyf8xFrR9bK1gxRB2XzWjlNIvrnYHt1+Ro/kBv7ykj
ov0IIngrej/Zp1EKzg3b6np0yDxHTrLpJ+zNAEqck9HOdOS+i+ZYQGONKSM90BbMKJjl1daiF5Zx
dehpHl0mNmOBvHUv3JAFpEnO7SS9C60TO0JAGTERRGDJ2K+qu490/8p7+/4GOAkSZ7jezqGIpjep
J8IT533BMo6kW6satda481eamnTUhQGawpaLc7JWltW0e0Qe9SoQbnevef1ex9d817RajRJeQhmS
drIFjXeJdUtttSzFNDMhvINZgFCljj45XTLth77FseplD8pI2NAy7VEPrHIbi9pjuY8Rn8geM3jk
772hKh/yCVCCodnzzkkYRMlzDV3yrhP1Y5URTG70/gPdIvRQZWJeOkzWtIcAzIxxjZgvcbNdnVC1
4G3CmtdNx6jWp4vZAh5QWa99HEV6wYnU2prz1Q9jflulv1IPaytlNicSTpZxNdEFbRJjr5Kc843F
tUEuQoGpZV+XOI86G9CmwB+6syv3E3QAE+fYsWqYkk3+mB0SkmXWlvQExo05COkmAq6BEyAeZZyK
uWhhg2A+wPF5rqS5Dr0yv0eNXeyj0IXMHrb3YM6d154bzJuwBbVpnR8CxJEPpY3mhtVkHwUu9uOh
jTGog4ietfLlkIWH2HpvVxrnQZJJCF6rS4PYL3BhdVlF+zAbr0E1FRuLgMX3dojaZrBJPYi7awD5
mhZSLc7OxK6skH6PUWhefWFdPDngAelFehrxUntR6j25Ao8j8r67trKOZT+qe8LF6/uuQxHZlZO1
nOuH23Xbowlf9gqGSw3HeNs6YngYemWc41Z4L+w+3lqO6OEx+mzGEiBBhz52pZxWrbyeHBWNOo8K
+8XyeuuoZToGS93Mt/xl3g0ql8zoWG39WF+WHurQnODE+xkpUyrE8WMyWACaxPCYNUAL+qTb2SnG
btqG7mPqfvAnCQDF8B578CvfuCLc1mpZTxHb+jwuaE1sT1xtmBcLnzEiAO+wtsp1nJMRQ+MMzVU+
7DMdmivoWhA1XTeAA+jWBZTfIyRsABdpMm29tIduACj3xFYzwocAPFuV5GKB/F8zVTGXtcraJRl0
4143cEX4gxSbGJHenSjEBjFPcswYNu0bpzmZA3RDoKIrV6orPw7xbzwiYU6Sctt4SDUGvdG2ahyb
beHrjzkzgONIQ/rW3prq8Je8Y4br4XxdZK0fn7BYszSb9hMj+Kc+H89Kw9VlcYIbiU/A8UgIplaH
alcovJ7GVkt1oiJmllEdy5dozqOs6rRe+7OrCat+fSmrrt7mgYfPynCPLCSA14HwbsgYrsnsrF/N
phUgybqJaQLKnUUXzGtYPmrPOvLlQFIZ2KO+Sl3zzLBs+JBKLCjjJktTm6PtQPpmj7w9KHPqrbw+
902THAyg0VmTFke3Sj4FTaVt02DA0WExBSOpFZ7VjEhq0M+ukW0RYZp4y4gW1BkmziYntuRexBwk
/Vh9GkNv5KiNLsuNACmTbrVPTOYudjSkKwApzbELyNXOIknDrJDtgeNwdJLZsfSn4G6owp7km8oj
PynSkICDObEZssqQ9zBHRbWkb4HdDKJu6yh7F/nDOUBwuRtM86ujRnmX6e5pdPFF1BaelGqM+12I
LHOla+KjheJ4bVNRUDSRB9Dx/u0c9dKTh7gwBdt62/cPNxAUZyPCnEpvhqN+w0wgNTfO/hiBzg/V
nSbbpwrV4hJcLlFkrk2IRhW16y4w0jtayH5fDKdeDgeXGuJQggCDY5yvUfwmULVsdXRi82L0bv1A
fc7lORtks+jcudmB7A3rgi/3WLTpgOjWCoicpiKKvWrtBIG+ahxklaMWVidVEYiWqupilO34rt2g
KV+UeqAuNUJ0C9ea00312WnlMSBgguSPjlcmi4+94htv1kPZQ8cmZe2SYBVaGQHqywpXxSJxmxeC
+p46bMjYjECySmvpxD6YMBhES1b+T5kW4kEjXfqu5zn3Xi9ftML7yFllUVluusVWyzGXpsY2VTkG
mjS+q2riI+cqU+Xjt0ZpWtpinzvGpjYYvU6SvUufu5Zel54rM+TA26aPvvhiAOPCHk4mrjvJnU6E
9zvXf4Wi+Im4n2xjOb2/Ds0Uf6RB2T+Ywl1js4Q0XjfBBmfbLsAdQ1YfyOYOdkzohXc4Bz9bLQc5
klfRChuVXPgNjiAE07jVzKdE0BIzjNb+THJE/lGbRHBXhDnVjms8zbD6OrA/iE52FzNK94og32Nc
ZQ+BovCyhAX3xR/u+9HSUGBpM2rddpd1VLr7qDGPdUtoat0L+doZEXj4Ue7tJBcXatETl3xh18Oe
OZW50iI8xrcTXMHqakRMLyJUx/xKHoI2IIxOl6MpaYLtpDtfQ4N+FK5MjN4tsoCeKIBFjWKViE21
KHqWHa8W72uu9UUYjM1eTN2As0rL154+rlkmIoDS/dEcGYF2RnX+BoKcBWTAn4ZV7OsCgwNdiSG2
UgKa6Lz7I9dm16IzzgvsLDCb9Sx+9OzZXlkjHETtu3UrS1uhfyuXQvMbTs6+jWEmvsM1RnKAP+Wg
d7AITdPwxbGB80167NERHMLZKzgv6PXnMo4Au88/lTv3k7aFy4Pjxzv3Ztsf7N7sl4MIybCcsVVQ
BWAnDcj2A5J3Dr1Js/YmmmRQnBxsmpeLRAJ0kcGwtRxFF5ayzs3Lemv1HLu9lHKKLcju0PPmGMsX
TZesTWR5h65JXsnkie44ylcLZRPZ6nJu2odFc983ntiL2mFLGfVb05RO3vw1XY3A+g2i5QCeb4K+
+9Bbqtn0TZovk8Sm9+k4au25PYXeMFtUmh6hTVjru9uO3zaQJAgS2SiqrUrgC+OaxIYK1G5Is/69
XZv7yML17OhnTLS6HAjwHRiZjQCHgK4sgZsOVySezsJRTEoJ4Rhaot18FtnWJd5s0vX7yU2MMylS
YtUqDcd233PvUIi6c7GTNv4n1UNNIBaGq7kCsuHKuljoXh8fLNBfy8m1t4TPxEcdbx5lVI+cvqi2
zE/EvsQetJggZpA0irHK8KuP/BvmF7NdN+S3nOq+Opv9YO+1EQM4vfSrdyguS4gtNt2iku4UTpd9
nJBcWBuluzLt+rFMzfohVTFdYKuhlahlV3W2e2ndyyQ4Kbf4hbAWd112VrUlbndOaHXbDR1f46li
q9rnTD0KVVxTCcutj3Dz+WwIGMz3SJrHhygFb5GM7qzfiO7ih7Ry5dFuU2PF8nF17BFcQF+R8B2z
RE+kiZ44iXbjhR7ySigYHjG003s0qwzpKuKVpd3X3I3JeBG43DAOA1LGBynuNZfF1jJrd+cDmVmW
LY5GamXJKGK+cqtb+GbZboGfAuiSecAgvLaWBVsuPuw+XGeD6WwSAxa9rZm0q73I/tCPn90Qd5ZG
duw5Nof0rKvs1ffyj62kaTISw52Z5rNJ1taNoATWozyasvtMzR+uME0Rj4b698JutbJsMz/VgEo2
Atf2grY2TIXAelBSricWzseCxWgM3YPk0LQJB+tTWY3RC3qD965Rrg3HU18k/c4geXZzV5zaVg/v
LBZkA03ZyWwZH7i0W3Yyn770URFibUiZXBF28OL7H6iInjI6Rg9FkIhVFCYXEqZ0JhnRuJnCEINp
HyU7DvSnPqedTnTH+KhKIOZeM0o83lW78P2eAIGJnlRoB/U9Hq8XkyPQHUErmhnpWyMHjHsYw6Rl
GlS9JHKOqCW5+4M7WxH8vhwuRAbo972Rv8dPR0ZGUX8lmAsuUU+SV9JrzjsymWZC3aSdixHvR9JP
1sak9NrVLdFohdDqczBcWyhIxdYhQVI4MaJgWmxLCCSsVfYMKpBNlZwU6umDH000AEeTFD3fxs+D
THaPkpNGl5fqJBvnj308vPMLbSBhLq1PvtEfxdwasUfitEm701YZ2dFndHTj2WQpW2nDQFe3HQlf
CqxrN/KDF3NqW1WRv6zShiF0SxBliGVzZ5OsDsaCh2Ppt4+6t7fslMSBItwWTmE8B0RCO6aekcU7
OOTcxuVGFUbz7FTZnoP/qrNxuy/WPl5lrkcINaAitVejHD/0QE9eiIFYZ67nrjsCXNImOWUTMjIv
k3ungT5FFe/azbEIW+DDPDcOkGQxj6TJbBvB17X2evvAf1++XElRWuB/5z/26zVayy28kKM8m1f3
KX1nf6YbbBJr0S96gcEfkgtjo1XDCSJaRUsLi87aYxWGDjDuwBuT9eVeov4RHXsJq1itUM1urdV6
fV6fP5xxli1e3QVBWYthPazNjTxU++gaXbsX9734CvaGU29pAxaknbPEI8rD+KFq1q1k9EFw3Mb9
NDCu2un79Dhe+6v5VH9QiNbxmeCJcmA/LWlc+/UKJ5jWbNp+Sy8f9ypKEBwk+jkcs3Epy/ApbMtN
DRANtxSDyrZ0yx0gxG7rx62FFV95oN1Hbe/2+RnbXXF22/BDX2QDN6q9Zm4tPiUcBBYcZzXQoImz
C/LilCZd/1qUwACIWi3uRiR317bXX6Yg39R9l77jkxhlUhFwxozSd3SSl1IhQUhkWOEtt6x3oiPf
e4o5bsb5UWD4yHkRj+/U2l7gsRk316Zf4cg8XElTXPiPV2fOzanKngSWGYF/+3DD0FfgPr89dEJS
Y4IS188tueGW4XDLa7g9vH2W1FwabZadDMZpByZfJy08ZXRuN6QyFQfSjgvm5Xz25qFiOrKbJLEz
cwxukTmQPMKg4qPBvGwzkGh7+5fJtyVJEIoOsUHeqB+Lk8OAcHP7R3+OLau6oDjMr6DvTe27r5e5
QxMOD07eE1V7+xDEfsbNzYf/+NrtM7A287LPnp3iWjbm5yRIlsyUya+m5e2ly4jQLYuZ7jIwSmw4
bXnw66DYjk2q6qNemu22AO9G8NLvP72uo/zb87z5GkGLPIdKFWkp6fOUV+FGOSZGpjqMmhUbGkQo
rcoPt1iIGltnmsfTFh2jydJjhjiEGFSbqf79h9vXAkeltPSKoza/67cPzGPpnUa3JN/BHsDdaEgk
hM6q38kIypYiPSOZoy96xvvftIP/4w+S3W9A+F+KclR0cJs3D//hCbt+kf3P+f/56/fcEPL/8eiO
CWBRF1+bP/2u7Zfi/Jp9qd9+0x9+Ms/++6ubmfp/eLC+kfnv2y9qfPjCu9b8f5D9/J3/1X/8uy//
Fb6/MFCIfScu+ZHv/79//Zdf/+9v//zbP/72f377p1//5e/A/P/jr//+2z/99s+//ivY/3/7Hvn/
+0/7HfnvuH+R/HTHtm19doDIvxL/XfEXAcYA4RdkYJe4LNRpvxP/hfyLqUtA16YQtmXyXX8l/gvz
LzouFqYY+Kiw8VjWf4f4j5j1jV7U8hzJ1BTBDvQEDDlv9XptZCa5iqNiB9ks2Bp+55yiqn3KLNNd
OsM71Xf1Q1dX1VINHaGJliFPMaRuKO1U6La7vTiZR5PP9bOzU937juZD/fBA2GlgkIqAagks/tof
z6MqGcTq3i9xTKCPNiXgKwYY8MKCog+sabb8DcUqOKNNoR5K9LU+D4mog114kULbMMb2VwO0XDkm
iIj0APNdwJQ0VW6wsYDsYBzscN9x3AIrSnCgiYp5Uw7exskDecQUtbBpmyUol9YGL3ShmrCAGlnm
+4LQAXcg1kfpnMSFCrxtDtcjIal14zekGAWAVGurQ3VQpo+OkapFBgNjVyUTKctkZVVwm446ZwZR
9e4+i0iGM8Ph2QvdkKjcWJ0YMLSDGzHtM4EZeX39QROQrmoltgGA7o2WRhYDFoz5wHNRjvX5Z/TF
OS5gNuAOn8sW8ibdZ2MGw6N0pJFXv0+L6DR2WvhCZbSL8ewuRDSrLypvj27BObaFg969F58UocYM
3qocrPjeiQz5hKoAwGZU7XNTWXMfJDsFg79rfROprtUFS3+dFcP4OnX1KRPP0pPeUWhoxmK/fxA6
yKQpRUoDgdu9czrMsQ46Ejt7QKQkl+BYrQuVfIbVFilKEvpYPwNHP8pWOyaMsA5h0kTnuPOGte6V
z50dNhvRghMh7FCeUhLQ8GaukY6Bm6vVuOj9Hug1nS6VW+p+Kox3eTmBGlDOy1A4zVJIZsXjnBPQ
JxgUO40amKV/bxc2QJyWWPuxxwIPm3U5Rb58gTWHMpvmjKmCB4sQt00FB8utwHRUWX7Vfds/Crsi
yNm8jQPtCR4L8TZDI+9BNqJQr6OVhgp+6uv+qdTwj9We3qy1NJwWsJzs1VTiXSI4ljC4JBCbYIa3
dtDHMOhdGcah6iTzNzPK13Ep4hMRPPm91mHAsfS6oz/a2e/CSBKtxqk8L/WcCWt6cTjjrpOB3FQZ
4DV1q/EuCx3tWndwJvTyGA7Zg0sOZNQ2j5jgJtRR4ZrCJjyCgj15NeBI6FhyV+GwhNlf70ozC/ZG
Huxaq1InZuWgjBpL7MGj7WN0HOvGpQAdaNnhl23rYzMnChddsiNbnrHNZ7Ab08GJyETNs+yR7epM
43K8LwL/M7a1bIXHCa5dCzq6Dtp8E1aeD0Fp7hJFhN5VpPC5iDVXWolHWQNGcTT9o6F9dEbvqYro
0iX+6v8xdybJkTPpdt2KrOYoQ+PoBjVBANEyGMFgzwmMTDLh6Pt2A0+mbWhTert5B1kl2S+ZTJrJ
NKnGMpNNAHC43+/ec/OkNndcKDmSg5sTWDkuDX6l1irExlv3mDbps5qLjWK67t2cFRdkc4im9EJN
nOMuxS6iYMk6lRjbMI86yiaOVDUQiX7sKV2hEwniIkaNcYticAwnTo7pkMignfTmMuJNc7t66xLy
fmr0l4LJKq6ryS9ULb6PIszdhGw3k6bYV5obnliC7Os49r9la7AlBgG7icu8hFbCeVctItaMygjc
nvm3hG25S+qmwL9SstW26vspiu27Ek19lzkK7fIxx7qe+ddZOP0tr+rxmMQWw8xxLjZj1BuBAg3Z
nys35vPRPzRbiE1Wpy5KT//dWuk2orR1p0QZFjqjxS8nmh+7n7NgGiF8dqqCxyhx8qs/r10YY6M8
Z0mob2MjxZENFgLX7UoRmcuFjZ5CqoQq5GWSQyAN5zeWr5eGTudNBbvdo69d7MpXOh3j+9mJIq5t
GPJzTxc+WpAuc36ri5886/pnyo28chIMtF1kSZH0NO7l7CFzDBsjgnkyHBpNzwMlRN8fTXVCK0My
GHkJSIfiRXv+CSle3QGDxWCsyYUGxfo1MTWgiwA5fJW/4xbFG2Fx+hLtqNzUYnouGCDQ2dIRrzXD
O6m1+mZUi1+LUx97jmI+3pZfCE4YpNPugE9wCOxZJhDkwbJqtEzntIxo2DK9HoAsyEqAYloXeV00
b/U55qGU6ks1T/TXGjB74yWlsYF4Hb15035y5aF2UgBhQpmujiYVb2RQiX8BsAE+o2Jh4TAaE5Up
GmHIMkfaLIKa8VZ5FbQpYmWIA7NCFyMQuqFX9Muc8mljGc60c602R5Os3/Vo+XJAIz5g/7YmMdza
GT0rNR/o+YmvUcyIHCAQIp+VmPjj+CVaET80kA83AD2KbYPjhmZLJShScTYYCHkDw4OtlkbVpiHk
qZDXwn+JpuIKRgJLlne+qp6dwVwuHQcY3DqAzZwi+aKNPvJHzVS8RQTgS1zKEh2cNTXlwOgx97kQ
NW3a+eJxQsqD3NL1ow2pg1d2ArdAzt0RVBWgNDHv3RSH2mI0rwYGuD2HWs3Tirigya74nGWH8Ocm
axu5iUEOCQjuMXcJNxiNuiywduvi2blaVhI9T4B084kOcxkt+3YR30iI8rwk0vAyw2Tx6X5jqMR3
2e7VMn/T7LG65UP0WtbLr8IIo2DpuGfyeeVUmO2F1sLVbMmM0cUNc9T65t2x0hore7SW/NJmGtJJ
Q6WujYvOXvJHTe8OacgYImb9xjkfMu3kFzAaR3sgRMeMT4nfZpo3pjakiEZHPrU1FS7qFEKVibrX
dBCPTjw9tIUm3wZd2xRmrXtV0oPYCJVnliWv4iN5tbXoWwr6k2kt52iJ6TVw2cFsog4AbQqE0E9R
hB5FPJZ0PTZwXlTWPLy8+YZwU/g2WTMMmq6712LcTi71IZEuPvHVUdnIzODUQW6G6aGepORQ3Fqd
/WlK5y2swk+p4opSRS6eih4BuYwyejyaRTwNdvM6CJXnRYsGzIt1dMPtz/BfImstc0ZVTIxyXNlT
euxNPFB0rZ+NAaOAvijV3or20RLKn1oBs2RauHjTMKN3nJDOAWCneSFirG0AZOC6anS5N2p5qNJR
/C4hS4VMkkd9/sECB4LFrg44fWsMH9p2qTF8MjqeN2D2Q0aYWgGseeHJp+/FKm5pThqultXRnd3m
CRon39w1hl8T7OPKqm/QLdTVd9QeqjmkVrp85KOCqMXI4oATp99alA/cGVkTMSRMPuGIQG+pnZ6L
Yvplo9W+OcXyyUqu6z5ryJetnoVEoWVhbuAoP/PuBawSpQebOZnfq+atr9qrPh7CsnE+nFAY7HcX
93GxWyOQ5VKcY7arrNVg6TOm4iIOf3Re/hvRlYpfrURu2g20TQqmN0jLCLHbpmbELIzfVNKb2FgE
BJZCvTqSXVL7iq+4+TZ6oiB6Fb9R3+RshrniBZcIP8VGQRHWTLSrfMHsDCUkAjiCjSYO2jwp/clc
5Ht4LVakpz1OPxHjTSnk8j63xqNim1+tW5S3whgOs+jPrEesIIAId9il76zRiS8atyUa29jtrPHN
HAGT5Ca70hKiflAuWvMTdlxHm+6LizOI0yJzJVCV3wacslPtFBRqqQnje+aewdTCetPsVGxnBcZT
po8dU4owvlrCz6NYeXF6wXF6lP7oVBRehYo8aGP6jd6Y+u2o0WcVTq912TJFVxjDzYv7ng7NOWQm
ekhgHexNmMITPOrQcXAnqfrvMe9WnLAD4b1X+yOd3gX2X/iQxYS7U+9PRYtIo9J/7oHBexlW6YGj
x4JlbFX51n/z5x8y9+iPUuQwkXP+Ljv0x2pUVs0rdT3OWFSMnFpVvhRqacM8mr4dk5lqopcVa2CH
3cIJXyxVUWnuNYbV7TP+8z9Ynw8UYj0oIHyYMy2ECuKDY3PHgf27L7Vh2LEBOzNxiIKwgu3ypwH8
z3+MbjwdwYG9a8wkCGlqEfIE6C+i3zaI4mCw6C3EvehC1NXzzRKh1xdztPiqTTcZzzxiVTgmhZ9W
xNBwjL9qVN5vQRbC8rXjnWZO+B7SiAZhHdF/bPtTZPdUNEgBwNMEdm6oq1HfyebjyN4SDBSBBkJV
Xx31dYR9CJG6OKI8SPtP9QQvrXVoIDWWaBvp9BPndL8iasqH2rStrRnRusj2ZKntWzn0gS2/GPqm
d923HNyI80NyQRujwCceXSrp2xNtqtEhVExxNw30x6OHpx1l5VEl5FlTQrkt0gRRyUkujk3hRiIT
qhWQKx3Hds/Dkr2Usqy9KRXxLR3XmS/cVACIXivT5Kbl9q4y6x9Xleoj2jzl7bidg6xgKpkCuiMR
RTUsI5YNExp1m0bOW4EP0Ss7OLAuPVkreLVNWqw5BZ6D0egelwQLALyNd0CN+7kZ5F4tsjcKd99F
Yu3Aet7Z+NukCX8nzcWr0pylmChcwVdMh9fAwIaX1hAul76b33ExbBcVJ9+YYXitFQNgRnh01pVN
qjPy83DgYHJKwaOK7D4DebJys2qmssJU593IqbjBnbYH5DXue4UIDsaDY8g7ywO8xHaXMyCYn8Qi
c1wBSLKUbUQNh7Am+xiad9BNVxJF/TkkONr72LwpLRUirkplqwmF+BTLl3R0Pq3JuPLsXos+fQ2N
yjq6XU7+VL0Xlg2bqbn8+UIkT7Q9tHvQ2A3x+IoXR2VoQQiW37SXVz3K9RNz4gn6n8OxcOjCDZSE
lK4Qbj+a0EZOQcgH5D5PIUm6Q9hgPszzeTfnxj6rafNuRpd5R6pchnHakLwWB3cmYGDnlJdG9M4d
2wFiqZbpAG9dp/XVuX9k4XmIe9zkSc4mMg+JZwwNx5HAgA7j0WcYk9CDYoxfBvt2oh3+OL76OopO
jUkJutJ9Kz2H3sa1+03e9wqHwObemWZnG2PO8xkSd2Cr+SBzRes59eDC6R3zKIzaPCZs3o6u7I2d
yderKjDzIoJ3oZLl9eZ1TXP78VEs+Xtmdfjc4m6DAWT28XUYHnuZJw1Cz76Am7VVo6qjwjr6xW4I
pT6KMKNKc6fq5vM4hQZ8JuVW0Hqj9TfN0dIg7YBQDXYe4Da9V6njDqKlSja8Xl9UxmWeYkms9tl3
7lAA4QwgjxUKwFT2ynqaAazMsNfZIq1AijKjHpgsUDr+bI8xI3Ft/hmL95YA5KOu/1iL+5JPcQQP
zPGwgDLq7uncMmZH32WEiOcRHL5lj3hKywNuOD+Uk3bCHvWl1dq+kGyZFt3edbpzTSLto9f8tugp
/u7V9w4N8Fg6nWfOi40hm2qXkgIZdGdfJsaaUv50USQ8mMC7rp3NAJ/KGpOEiRnpP5VSu+d7YkPu
xxpZoCqr7vMe2kntRU50soD3eW47D16td9vSnJlszZHwcR95fWqMl26l0QH4Z9YSOjtcHsmdzlZ/
04F5BS2HR3doq2MpAqLTniD1SJ+m9j1OGfBzfJjbBmWE+9I6hUpke3GyOstI0F1G/lZiglGt8Ngu
VuXVubn47VSaG1xuEw4S1yZJGcmLzZgUnWZkptXrAE1T4nZpCahLiRnauZyAa27rfZNNQYVTmsDM
gaLDH+afmTfJaB/bTPOVbLpUz9Kmsmaq6X9vXty1ASOT2bV1cX618Ycu4X2qJl6rfEl3Zm4/y44F
rUQKWfR7nustaR7Q1flP1XE76AYGaDzyTGCIwyoD0R3YxBMurWUAtCeq4lNtKLGurccawDAwv45c
EDYSXQCjMEX/ORd42QH0e67R3uu8S7ycY5xtYUTplrNtm7wXSvYsxuKVnD9i8e0k8hvd0JXJ4xTl
fZAaBheoecO+8D5a40/b4XXjyml1hRmnpyfMfJARvzAD489SaudhApdTEGiHd++nxH/sDoqCWnw7
TX2YShihWWceQ/DiaiJhdLNT9rCEM87s1ANjlOqOQ9UJV/+1KslfV+0lapKneKgemdcBOeuYybC/
YXN04xnpouoBvMmPpROZazXrNRqm+9Liw0GiaJLqhsC0gmK+cDZbnsjEtiIxojo9JEWW+Qj8dqgG
rUZxEouagvvbuDYdkVx3YsUdhGTX+rq4za9lFLQGtM852baFJs/EGV/obtu7xfQrDtPa15r5jIfn
C+/SIxz/zZDE34Oq3WzQtUDCDxhm3odMI/xSoh+ZaeH3ffY5KVi/sbB/a13p0VDB48N14KByL3Rk
U44JBwb9wNUi7Zmg+GGuUgLADCExWDVV916CKgRTscOfim1ZP2Rlum8HgQvawK6g7PLcJs5Worqa
ewl9z+CCQuBLKy3BI2pgH3Bh0GiL19kxdPQue4EFys8YtjfqVXbqAL+uc5Tax4bhz071hQx8JWiU
f5c1yfSmOcMQ58WqpnStjTMPlZjPZVd/dbo4heZMla2JrDIVLxPhNw5Sbuul7Ms6Fd2zzH5mvKcK
XnwzW083Tr6fxW7SnG/s9O9iwNiekPKgWMPBzVdc6qU6KQZ1fAGDq5eC370kAAbiOYicDZQeP6zJ
HC0jFzYNdY98oYgg4NMqwXI7gJBpYyOwbJvuEgENGBdmi7eZvbU0lcdCcgoKE/GSGs+UWBxdAlXY
z4D8o0F3haIhhk6/K1Bsmyp1nxsFtzTdae/SyWksCI3lYOCwTVLUFneUv9vCuO9MaiFrVG1MTwF2
TjxNslDPdfkzo4NZAARjQxq7oneUvdXf6mWtKSWEisaxMXNIlALv0IvZ3yh1xfHmDCGdb/JMU43k
VJ5tsyUkvhXHl3wA6biKOQXx0G2ssPRq9DGD7Rt3zYA3R5NDg/F6+opS+VHUldfE8mRL0vecwgFD
wV+njO6oIJ6eKGDKJJyUetgNalhwVoz8JCdfoDTIUoJgQqeAPdLVBCeXyxvPaTljNpL4YTzD2G/D
cr5TeKx03DR+DBc6gaa6wTBFFahm6N6U92w885ZmleQTh/V4mNQ63eRuvFG49T2TXNaGvBVB1dik
mTfdGZPjLboCgRLYTJDbuEod9kAAifrBfI40PuXx3jK1zyL7RWOI8exIJgRN23t6qCandtZW3heo
iaRk0E2BHlDYrNlq/UDaK9bZY2jokrReSTpBYQuRbWv1+LZAkUYux3gU1YifQEk5qUdKIENJD7PJ
QH6g1su8LAQ0KgND91I6vOVw0ZpSo7GL+ibg4U9Yh8HNK7elgjTW2kgSAOBlIBM8AQURRF3Dh5mV
kRdX6bTjvSj2+tQrvujI77mmjZsuLF5mVLgmip4ql7AEA/PXtMO8Z47iMrBouVqt72LLvaq1eNIk
4UXdoVrCaqjNiCNCB91g3qo2aQ6zhK3cp8NXI6Onzgo5DLUR606ErlrqTaC27aOTYavvO9f2bT8D
Rslh8tDNRbRxUIC8pOINUSHUbxuCsJ7jujgXhMpeBFLRFa/x1tTYrc0R3abcB3eNuwzQKvQ9yU72
KI7zuyDqsClYq6wFiulQW3tcfnMQgyebFYLAkeVpDbdhV0RBn1HDp+ZdIAdqV12VbmS9AQ2Cw281
ebMDyX71paJ7pf5MjqM+kLATGwgUxoU06Edr5hb3NTjAQcLUpG4kDwEmGSYecHPOOOSNFXUf4WfV
E0ccNV16g+EOqFLZTs/4sunAebseXlD7e3/sf5J2Pk5G/j12tNYCbPUWxXoXVnFZoiiwympXDzja
k2F5K9o09iy3eJxsfij1gTIlVh5U/cYc2Q9/6Pb4COLd9OHsAII1ERSilGegWAg74tnJai+vJotK
IWhCcIgJYsxqhatyC/0822sToRob3kQKE1J0s0anNxb5R5oXH+OJhdtOOMABNjgC/3xQQvuxNcIL
2wKk/4UmsSJJPTWhKYxn3G0xVhoLNgw3RVBgDnGbGzIGro2W3qrZp+QvpyL6nc/f5tycbRWSHoke
DGRxddPjQHMTNt9il8/JfQWvpxk77tjs3WS7a03TXQytH/13UymM/03LpsbWGK7pejYw4PHM2bnL
X62JyaEkys7ZqP5ZsoFjSs4pBbnL2KVq/6BP4yvTxSDH593o9lFx+98LH8lgih9nyhpfrfgqYwSR
t/Zjg1aoNtDT/DsnaRW5VBxZuAApf6XC905fIaZN2AX5YD2ADugWLNtulAa2FZ0h1Hy0dhpgKHhh
lye2ce/c95N9VqyEgjFOrZ6qZU9D371VZnhcv1ZjpueiFCd2rLvOeKvpQWNiwWFrOmq8W2Eg7MK4
OEX5pbaLN1fHHKRaNxcXWhfurGV403X7jivpjlCP52JnJqHfmjb7FFYfI5gLbaezRK6BFnJJZpCx
SDVAGNEQFjy/C0edasbtxlIZ59qjMy9PcVu8TQgdnZH4+Ifvcqs6GWP5nAmqDyqfp5TitYYSGCiO
k3sxx/6yXq9eQdDNkwvf8p6GaKDhD2HXfowVqtaSDJT79Zy1p9GDULt4SrgPx3FvzHFC8QXmvCbn
zUiSb1MZTY1MXz9YWf9KzoyPu+UNoN+AAnlKB+XVWq5W0gSNUW4ZZ7+DjKbXOakfWveh0Kz7epaH
xpnxdWe7gm2xN9ZkKXp9a8GPCPviXDc9RbupQlFOQ8vg+JAkKFUK+ED62ppkl2XJy6RM30wVN1lO
C1PVRVejT29UK1ho4QNk9uYkMuYGLYQhmYaY7wZxIcoJtEt+lxkDV1lXDjLZC9oztUpaM3i2Tu2T
peoX6z4UHwhbp2wedB/eewC/d6+60a4Y9T1ATDb6Ph2G6FDULkxBxz2iaPM5FtouTuShT+STnrDx
Vozt0s07UDb7MFSgcQCitJi6VFiRKnrjQ1y6Thh5GbB9IqPbTuFM6xZwlkvmNq56p5dxkMfF43rj
d0ryWWaoHrzTyuF+nMvNYMBANuy3LJUUn7kkO80A0Oszg/a3MS39xJyIM5PQsWr1lbiC6anzb7py
ABmQCp155D0NVyXlgSNEQK0guxfe1YM46MSN8xbEvwifdNSHiv1Lmev3UxzfF0n1yfj6vZ2cPZxY
ZuPU5Nnjr0IUtDq7d0JZyE0Sq2NFdTrla9Ha7z4Xz7PuPLcS3R0x4ps2s6c5xdGm6LB66xfmmB9g
ls0+/FDN8IFazt9pLZ+LIt1SI/TAzPkw5ssmxRTt4K9wi+SiDjjF6ydL9j5Dqi1RwC9dZQ5sGTSu
xEFs9r+QYfZL5899+tko6q3J2vecp14pqrteJm96Nb6PHYHqSBg+JZT7NM+vCyNYo2T2HenNtsY1
xcx04+TuUdJJxjvm4FjRs25o15JrYjjONz+rVxPKk20DseFZZZJm8f6k/e6aTE/Ml37C2bkng34P
lO4jA2YW2Wu1WnQXL9O9Y+E5UYrzYohTY1Q/MR14TTqcTKV/M3ioLIsJ1EyTXszMNFUfsjZ+L6AY
ZmA/mF7riJCo5kb7airAJeLYVxEbadX0ZFzdS9uFZcAwRe3Gi7FUl1Fvjt1i3EOMQX7mfQkqsg3T
u14bnxCXHskJhpggo1upUXMI2Z+ew7PC6mkCqZ8dHs+cjriK89OtMEd6wDdRjhRp9d3JKtfTV9ME
GThA+wKar2YBx/ziFjM5G24W6hSvYXTVwmYrK9J+MfoV64yCVNICIwqpbG8oxg1zsOtzSM120xRe
dBFDRn1I8QR2LBgMQjGlSea4rINOrS5ZNwe9/Qjj7WDOJJ4qFP5IfzPnwtjBZXnS7PnRtlY1ZgTx
bzagnMQ5mfUrzRdfxiT3Ed1TMl/uQqao7bLc52n7QUfbDWOaC23LM2z7dXY+Qnc+TOb0q1QqJika
3Ko2vYUbZ5meR63+HPvt0LR3Y9u+STG/2zQK5qn7Ih0eOZy/mWi7X5iMzwIVnLHIriKMvUbeOnSq
8jB1uh8r0T617ZzRGJMNfDHY5U6jixYH6mpKy3MiFwgA7JFYMQLL4DKNVe7Zk2V7eG4oCtWKbc02
a1OIR02ZI3+wtWemW2e3oPI0so+ccfZwKF7EwGNPEJevvpxU5IeKGG+hNdx+CE+muLLn/Zn581Cj
68udt5N2sWp8elmziyDiLfFrO4JnN83tWuzBdAC5HEZ8JTnXUfKsSARq0w0sTfxev286Ww+qQVlJ
Lc+SxkWv0bHqrN8wF9qjnZv4eaV7N0X9zZXFkWPHPpTxs57DDxjKF5sg3XI2NSKb4SQ4h8hhl5nO
SZHMn9e/NOX1a7+md2X8o7ey8yCcPJV69dBLYNcbY/Szsnh0sJSIfvHT3P3S27BmV2ve1GXhTe76
ywrqDssEZXhqGSMuL8bS7xKz3VZKu2tjZ2MJRBGlQeRms0MwUkdgblPljDm09NKZ18FEpYk9XFxa
EUKVupmRzk/FPs+RccD4iP/ZOIi3oUfEnp+GJfaneN47Tk9U7D1apcyx/CFs9YXaerAKZqBSpW3X
/qrdZ0Y0+yiki1c451CGNORZ9cFR20/crbcwT4KxlwenQMGhYpZvQKMepcbzwhJZ5ekOCW/Tz/ZH
wTQN9+dyybLyqKUjH2VKrfHCW4sCUlvxbcaqlPTmWBewDTCBKjbCQAGYcv19XTJBKLxZeV1smP5Y
G6W9WE5Hp22igrct967O8ohr4mzOQH7YTxwJ+/6xOf4/c4T+f2j21IVu/B/Nnv/tv2L0/Dccnv/l
3//zX32d//qH//J1OurfV7zayoAEWAJhDVbwqtr942+KI/7uaLbOn1o4OFXeGf/D2Cm0v+O31C0X
14jFf60Qr7bkYf3H3wzn74Zrg9IQhm5ptgaP+b87Xq//5Cv+06ob/ZT/+v//qehpT4uLrv3H38RK
A/sLhhHMrKs5umnaK1NAF85KjvwLLSwcFRKMhWke4Cf5tiPmS+jypA0mZhYSoV9MWjYJgfJBu1Vu
qQL84JQytA77bafYArKl7xo6TtCI4VBHWPX/nGKMZNkSDLtm4NqJAWFOKG172ReUbppu84DNrGTf
B5xLG3MdnURPfaBXQcRyc1iS+7LTCW9loDFM9T1NVQlxBONC+wRuIpsXsiyaTjaq1Y9a2+v/N3rz
/+Yj4fyAzdPEN2tZ62X560fi9k4TaqMr1py3u4/02NhEmXKfkdjErapQlkUpu2yrMJh4YasRjpMl
/VBwW/pJBaZp5jftKpc8qlvw20R3bqUOjNtw9aV4D5wB5iiw1LeZSN7hz3P4Pxmz/3o5NS7f/3JB
HZZH4MWWaal/TMMr7u+vF5SwZkU/VX0gJ/KWUxrEsSB/yCd6bvLOxde+aJdifC1i7JAzwRevtuuR
Fcp5LRNl3NGJATQ+gpA9jhmZi1IPrHHe910aYI0jdWXjn2nJ0dDgPFRUwhi6wmDRYeQeSV7UZgbL
FadWjrVd05eHWANLVSjNT26S96vCjjEfQMWqnE4zvhmhL2csGHT3TM6bPkTPdtWRwoo16Ljsxwbr
QDF0fLKcayRLDg1V37OfTJ+Xu4xh4x6jwiFXQtePnWVd+IJB4Cgx3MlPqWpVF4HowuZVWsOvuYBn
4YgN0h0lgvLiQJgIWqiobLQxXFrdty45M2cOkGvSTgdccZT36Pk+E9ZrPVKAq7Wknso08SzlpWJq
vqFz6lfXp5Qnk7C5UO2zt3UESHVwc6hz60a1V+/qkbtllCBETNXGxWA9FeT3Of/l1abji0Bzqjdx
Lx5EXvyKVvqDPg47rFIZDgLtM52fIE0Ij430p4PfAHcrA9fuSsr7JNRK0HNGoCfN21NKTUyUJe/L
Qn1aiNxaNoJom5hnzqftuRaLsVWlkXvmou/sovhc1hyeZa5cmaX2keY4WmOGQy6vmCgRaEeN7cEo
+3QUnnJ3WTYQCwrfTCysbZljXPSQaLqm08Sj0Rpe9w+p8ghqON2zBaZiCSvGQow+G6ZjzlQs5MRo
SnL5HSEuGRefioU9Le9G2w/VoYBStDxEDqGkmURTPjwD/a4xKhYY5sRH07VfdlbTutS/2Q5HbipR
v9skftAlJ2ANSbZJifnE/fBq0WK3mBtFhDMq+0xjg8KQ0Ol9U4QnOtuJLKrizY5j+Lf6ueYwv2F/
sYtnUmkpGU2v0qjLqzT25ktP6UTpgL6BQEswlmgcU8BuuMxDv5OgOWTZ7Dj9bRxi823a/LL1B7Ss
I7St51YLsyBSp09FM4O674+pwVSMssPS4VhbAjmfMqZZEVN+hz2AnClfUmR/MPOi8soSO44qXrED
PmVpfOTkBmRPqoGckpwZYaSCELA2fT5f6N+5JVb7Wertu8yGnYiyrcmT5IEG/OicvVG0fDubaWLh
0BGs9V7qhhr4vcS33ZCF1XpaSuI5dvYFput3yM9CzvJYCOMTvkK10TsWfJg4HBTcazyYbwnXk65x
TLfxKa2TXdfUz4gOa17napvmr9DkFyjEp5jHZmdrqR8W4c1JqnPiYrdW15G0Yt4y0QTdyl3UdNpg
o5Dg7ULYKo8oXObJ8xxJZeggsuc+RY9Q6cxLLDvkGQLxpAPQ9IwppBVKxcxvlze7y/AgpnwNeopZ
NeaVqGhcKAj3yx6HYT48zDRFxlP6kFjzCkfbVzZEq4pR6WxiXrEzckKuG5Rjez/HqcEOr2SqU+oH
mNKHhGIy5mtfOrxApZCP7tyBgZqn5yqzdH8JTVTtUb3+8/um3eKHVskWefWjJZ9ZSm8Wz/fckklr
eJSaPD6EWRgwvgg0dvyLiN4H5FiyvNNPhqAAKYCoumJQI6Vdw0p7WP8gce038o+eNbFN7sJbZGWY
jtbcMfZhTrsfzmTcRc4JvI+Nm35Lr8bbcpjVOeTA62JEDHcYeKYA8WIj6771RkUlRlhZu1IPyepb
DdtL6ke3ZKCfQma5+yTuiQewZEqcKxs4AltNjBeK0Q9Fp1Ffhju6yXyORhRul6+R25zS2HyjpzDx
nAXWqfUJOjIm8jDdLUDnaVNvgoJMswT149tFS/SvX/kNnf3UNkNFC7XcjGyODyPkWOxR5P3MMg55
f70YsdxnmYZHq9AxlAnjklXNCwP3q2UPqASF/aLBM0zS9lvGHLHd3vhevcw0L1CQxv9oKHXGzsD4
Yf2j2a1vlXDvCtfhHcgcPpfGh06scakyyoiphZIuhWuKwF895Sg+OI88K11g5CzD78noH6zY3TCv
/bLUSaW3ABZGbGGdhyvjRfHUbEtjIMc6UzGBWy6Y8/yAtPWEU4BYvrrWcfLumTV+51T7BU6fPEhY
+nY6OJ5tmO/phN6KyfqzUsJXBj04bXvXK4yy2AI72hkCa3yoUh7HZJIAh+INyPgcJQo0qlmcKz3F
Q+M8IjL5imO/5Q5VaPQyS/8jqeLPOacOCm7sp8lGJOlIqSlwWkMx9VTMdUWQNvY9IHHysT23YtVZ
18XhF1QNekndipUFlZVEG5iX2PKk2nHWjdfcRWV0F2Z6WNVpTD9TKaqeYLh/k03HXzUsDFeBYa43
vNISsraBhfa4rfGEMQawyp9YrZjeayVyBjQJdO1dRJcwaBQuDxPFwDGfUF8joAIHe8oGZE/7qoqR
iy3G7yUGWcYkaKfP+rNs2mInlKhncQHCZ9tPo8UbNHKOejfcT4ghuDWtVawIFX5a1q1wgShIKeLO
5JY4b02QGmPYvy4Ox1pquCxP0e/GTjwiXPp2l3bI7KDswwS5jusxmuYbA6vvBT4Ct5L6Ntp4N/CK
kyOyXyMtfwQSRx1gpwVtqb3ZDTBCW6DIi+x7KAbVr9htk4fhQOfWJzdTrmM/fAheiBi8KXEOi2er
YNY7ZE3pkZl+cbDJgT66lxw3+9m6Kfp4SaoGKlD6xPbzqPTTEyd1c/UksDQt7kGjC49/5S2R+fzn
t+P1uKGiB8f6nB3Wb2tYRKtT99FJrJ82IaE0T/ZLZccPA7+hJVr6wQGbhvdE9C+K2/CDi9GXhNbD
zPW6xom3k+tm1374WoYcAGvat7um3VFzxOS1Gm3ovf9B3Zkst5FkWfuJvDrmYQsEBgIkOEMSN2EU
JcQ8Tx6x72f5zXpb/8PU4/TnUJalSpmWZb1ps14IRokiAQQ8fLj3nO9MN2DvXaQcjrkep+LRrLAz
MtXrUFCasn6dkI4hsBsOw6Tv4fvLtYlZe2XYFFTJnQSvSGy2JMAMzapI9wKyGlES1bZ2rHbrqdiu
usDh7E8POZk91GJT9AsljfTaMA86IvZNW+SoJsf6NrPyFxJFxm1qcILJLPPD61P9OBUgwWlo7+iz
vRpiYK8gEvislveSZngrwRbxMQ6k9GXasw4tVanMkXDvhkrFVurTDfuSAZGC/z2J2pBwHpAeXsqF
zzDU387GAmG7Qy/MfVgSRteeUNVrT2UpWQij5LEBRb/LfLoSMCSp0hUIGpEOrPLuRkZQaEUOvDxs
zQAwDi0WAxmyBku3yCftpnHFMbdsiqojBM8SxY+Th8UdKrLnGMIuCSDIVcY4Pg65IXYdisaVaGil
OwsAwzwEn9snylRKY6EIqs5m9wQi6zCqB81LagB3//zr9St9prGmchWu35wEdmtBUGJw/eaPH0A6
0C6SnRGe1t9/xfWrWSM60x3FQzNYiI0m+A5zQ0vTMHcxTNkbMbg6IKEEqlRcV4gnjGhmr6z8r+rB
UC/o+ouuf8Ut91CmhJs0SiErxxai8PXLjBRpUAA1qmHvi7x6eGM4U5RIa6gshripDf0GShCOONeF
+C8R37mtb604wEUHlo9nYO2Ed8zhi2XXXBb169WvuX51fYpI93i26z/myt7rWboMupCJKRJZg8LC
6TAyFRqfVzPdJmR234zuhH8satHl6+WN32oaTbeBbgNJfSdwRJyYTLvegTfYe4m1HBky8T2ucMgR
Ho1ugSmBeaBD2lNDy7xGjsdhpBw7RhvUEUpOaN7Pk2RRkGFvIC0BMtzSYNmyg2E3lzf0h1FZAqGo
CIQVlv1oG3pyMAocP5HVEF3vjnTtCrr0CQ3aoprFXRV6Dfv2qVz/CEaOxQbE3Bv7Eai6kZ/QcmzP
fUHXPBnLDWLOLcXx5k7rzeVBFGwevKLcxDAXtqQt2KA1eP7OltHtNNpfqC98LO2S3RQFu9SuJblP
bMmKqW+SAtKXJWrrKdZTNPYDshJ7SW6djvmhpEK66XEhUXy087eFBclLTW+V12NLDBTzLCkw5qaJ
2kf8JO3R0Ft3o1MjpSsm7yaqiyutmFWcT6mDIYETg5L+XpcJZ/XShqxHPHU3hukjYQjY7bll2GoA
eSc9IBPAVCwWsE4U5ZGiqXKqRd1rNAOkjAW1S50ks3UYj/ln140eK/yaFABSSSbyGL2Ah7qYDfM3
/uw1HvsezhO+uxnBdJMVkraNu9wxRLzAM3qMXFMU7R1jZI/pYsICFHhE3+fb6dPc1xRP8vIzVRiO
e7U/o4Ol06scNUApvtoYQyEeWV9z6cbHLIS4I52uCeo+SU89NsyTMCcLBq9sg8FwDjPs1RfhkHKR
lSOzZW48YZnzXiLRQTMfh2JdGRFytM55kDMQCi+rF4ARKTvWMvWM21o9jBqxdJNN3i182I299MZr
4jpQMadinwzyrlOqAx9O55Tq+d4z++4Yyek1dymAsi8Pl8V98IKyHNKnVjf92yRHsRDVSGzz+Wme
Kdynra0fptr6nDjEK5MgPW4n2wQYJKMeg3BkbEqfVVVrPofsRgIWMfOms1P/Jh9RZxVtfaob5E4W
yBWyRSQoAvOBSBttL7oBEbWf9/u8M1DGv+gdhYfFcu6cKo7uaRp3qyg34NmOETD8ErtiEX4DZFQ/
IR0O0nJ0d0ryQVowMSIYRb6MraS+3+9IFEQoWmZHc4QXRWdo03YO8lTzldjsQxzb5g0WiI7SePkp
XPTsCbtTQE+mO0708ButSILaZUCMiyKaFhHx532m+Akk/PZlOJ1sSb3Ec+RjMuv+toIriqktwz63
cI7X7ZqeO4SqlSFicQytYz9C2B/aGtPPgMwi7+P7QQIgLMzz6LOTAfm0qxVGsWXkxk2ENhor9TJQ
L9djCvBjjHJ4XtgcWYhU4EO9mUk1PiExRu2YHdqijB7RV57g2Y8bypMlB5BiHaP6MEtxrD0ConWT
Irm1nBcNB7afFiVd2vxAtZTSS+9KCgoEFs/90ZqAua2occJ0TIqHhC0NxBCC5XfO3DVrbzDpFckS
t5GY79lPp7SoSg/9/W7JSOfQtHpkrc7FJnLnU5gtxqHNrYJhY/i7pPedExwhZhnoaTvkwAdrcMpX
W0yf+1HX7tpPDeCVlwEdQEaVQxmyVjSI3vMCr40W0UJfIiRypUWeKZEimcvuvG8r+vwOCldQrMZG
0u9ECet9i5Twe5nIJ5b5Erg2Zp66B0rETqSOPEprDu1Yv0CXaCOJIah8LfPU39fagNu3J5kie22N
FCc1VrOon8IDLQSvr49FVTeHJe+ORtVpj9QsVb4wyQb1PBGcjNHbP7jq4fpVktzW2LkOohEuRyP1
pWxvOQKTjxDHAgh2ClNpLPapX88I3aklCfQKNujxcljP5kDZRoUtoCG8oNPDgagJ45BSLwb6CYUG
mG2IV3MgxeHHl4lKeWBDkx8Qp6HA0cJ7kHImIR9zz/6De23oiWtUWRKWzwGeYJRiA1NsPiDNQ085
pJxyJ/RJ6p+uD3Pnn+VAqSO7RlZYCS7m0TVGHB7qS2inyY1Gw1ZTyRezerh+hfNv4RzYT7/9vZ9z
+rJpXgRXVsbv1AwyODGkU/qoDo6MTM47+B4UTmOAibSuZOooIWN9aJwRXEfq+IFG/M6PfwuvW5ff
v+2w9m+iLntjmnfWdua7P/3s9RdcH37/gV/+qmlpgcGlTY11G3EG/f1HGpf9bFQSdvbLD+uexo9c
/+OPL0GbLFTfoiL4/ad/+k/Xf/QEqmBuJxq+v7yD67d/eQri62uOwDG4LHUhyPchr8KQ7vr3J/jl
J/7st/z+X3TJnZv0GoJhxiMTYbSyLOj3YZWYCwYtO151FS6Z67fhIHLZJ583mbZPWOY0ZeGnH68e
XPDKB4qn8re/e+of8UtSugvzagMJkMObUxRj4IwDq+gsnvPSe3F85ASG4qZwX334lHw2Nq5mDd6O
Xh1oa/CNqOWAH7ay2npG/owW80CWWLMTZhHPRxKiKQrQWKAEAFMmtbQ3WS6kLE3f4qKatkaMDS68
G4z6UBK1vmJjwQI5g5vIXHh3jKIVRPagtcdXC2YlBpf6OUlgD1Y1uFuQ2Kb/UOnRu1PR+tPH7EQl
9tKS/zEmD42kxy+HxA1qJ7nh2P15BHe/olWA1tT86nToVyj4gAhsxfuAhMBZ3GidLvVeNPIDdQXy
5RquRSwGcJSRx7P3iJsqcQkdNsC+/lxO1muaTS9xMxPGiqnh2kEgh5QKbz59mMjqIjpYa8eoP7VK
HUYl1/bGe0K79kZxM2oqxaSdgBfG/XfIiGtiHlDEgpAV0c7Qozd0Y4Tu0K4Aym9AaHV/CLJinm0K
evZ/6SC3csBNEEXls8jK4yR95RAGEOquStu6N+zhDEPTjCmm5815nO0nu+oArVrECyTiW0emVkDu
y73RyGdPX16zaiSLk1zHVetXt30L6UC0h5y9W5aFGdSjEGWbPz/VuJVOY3hxq5ltEdEq63jigBwi
Z+4c866JzDxIHCScTGoWAMZ21VqL0i5xGvDzV6l0PQ2aQg8tkDkhZ/b8wKcO4TeLuXaZkwCxs/2P
RPPUN6/Q7KaLwdEUOWDmmW8zTP5Ghjf6EJ4ae9r7o38Hq51p0lTb85PmpS8AWEFPVf4z1p10vmts
AIv9eAddb+8kM57ut3FSII9JfEx+c5uNerarIutcp+faSD+R5dxShMXQ49WQloeu2PgAs9m9Jk+4
jMPAc+qvlVnwkkkZGJlIdmZq4uMbzGQ7NY69ZfTAAzManV/jzwEte6FaXjBZaULALkL1Wttyb2Lh
yjxP31oVG/lIHWScqgqDpvgG3lOuFwPRabc3c+VQRZi5RvWBoCLlAtZTSf1p5izISf0AUn89P/mE
D67rxfvmDvm95Vr92iAIB6ZHwWAMH402xOxQZtGakuKLZzrzxrXD16Ryd6XWnTmU3XCWgDg88tlZ
mo/dyrIfEpM3XEsUoWG7AEzLv1fJNouzZzAxF2/SGnDQuH2zHDTdkjEf+MZbpym7QyeDJcONZFFR
XRt4VRfXaVaAyGXgUr83PqHUoChZuBSCcsy6ducMK00qebhEnJvVOepezpIWtFS4JcdJ+f6RSH6e
fe1mkAlwc6qmC5egLgXhS+VbziJHZB/3Wu0UHFoOta2f1B9cgMk6Z+tKgRMTQs/6Kuz2hQHPTOPE
DK22H3E0eWgbKdk1OVWGdmFxJFqNjZCM11IzsQkRGF3FyseSV0Ey4bXtFzSdrRGdCloFrGbkCIZa
dAtvdEZ6izdNkNQYsXLnU0mh+EtHuefYVQQwLJ45825bGRAh59O+nTatl31uKY9gzmztNfLF5zB3
MZJYOaEhC+Um8bmQLg2qifvKcSnYOW9G5Ye8Xi4kpBT6X3Zx4rRCVyt8Hq0Z/bH/0VIP4dPQ37wd
HgKSKIAQpTBQe/qQbZY9JRjy3Kn00PxFr6ohTberWXU9ahDPyXft1CTAOHDfudk8rqfGI+8kZEuv
Z4uEcFIg9JhSBb0HflEAbvcVbnXG0hHAWsHmYNpU8kD4NSEnZovzoDQdntA2152tPfRCTNhfmw+j
ibtdaszRptFuOhppbY5mBR89PT/rMnqchhv7aI/iXqqCfa/uyBLEJtL1AFOdsy4Rk8e++DDi9BZB
+0er6unGiM69plR4vPN8RMAjMJXaFMnOxT0j+/omNOaPhjuopewsdP08JpRu+jn5EsqLFDMZA6UZ
dFV7mnTauwCYsK+sgE+MJ825ZJQMtnVN64CKzFrxhGI8pntOTu264DADEc6r5jU+6wyiO9007Jdf
Ep2ucZp9mLmRb+x8oSKY1thvo+lxab2PjDm0Fvarm+nHArv9ytCNe1GMEumU9d532A64v3EHdrwm
WEZBKUySQEnuSzMA5U4JtN+TPdpGdU5yPDKr6kPaXD8K64XGGikMflswUc0MCIyb28IXTx63JXrv
XkeqPzLskT1L089Qc+5z8b3FmUndgM7OYAtEzAW0EsAQ5ywH2OgviHgmoJ14ms3auBsGNGqydjfZ
cNK0stnUA5g+c7gD/svEl7JJahY2B0Ye7a8N//814c2/4Nv+D6HYwJ4pKct//FP68kcU23/+4//9
4+/8+a9//H/oa3+HvvZf//j7v+h0fvyK33Q6jv83Hxk0chryAG3nJ/6aa/7N1sjTc23XRNujBDf/
5K9Zxt88DNnoLEgwhbFm8q3fZDooeAwTJwZdKpNcYHzl/xOZzq+ZfqyILvmEJqw3MmW1XyOyfXN2
RIaUf88O6kTVKQhb9hlxTT6jh2sv8QBT/3S1/kQY9GfPaGiaRSKkYxq4hP5VRpKjGbYWqdf7aQMP
alwtXv1KkCVSDZb5kJP/Xz/dL7nXlnqDPJFvQpgzLMsDf/ezaiXCt7K0dVbv9XxroQpcC3c+10v2
7jTL+X/8VIgQsGTaPKHGs/3rU40uPtSqZec7d9kly7NLKJILPjUvi77+9TOpF/2ztoo3xTOR1Kq7
jIE/fGqwaBbKkhKJuSBRwfcIbelixBMZEOl/c/10Bv8fnsvRfQs8ABhAXf8lxTNCB26xUNd7MwM2
OpraGV2lahMcpTbQvGw05jjvRm979sNzQ+ndPZkRoBujvPvrd/0HARLvGhiPb/Bp6s4fFGXuWHii
96d67/tiq8Eipa76NEfyjPb1LImu6iz3e5hE/+4K/MkQ8lTwJQVQFHO+/csVQGZRmeRyMYSUnULr
bwx4c5g/n5pePsHXTuiJkPa3nFOvCbFmJu8tbSMKJNw/FtVb6TkvqZO9/PXVuF74XweBY5k2oj3X
cv6Qbu+01WDkcVnvewuXYJSzIXd5NnYMuIG8/tug3Q1twz+kGKQ0p1/3Vf44Z1DQ62F89mjDEHCy
paL5/tcv7E8/Jts1mJ5ccNnuLxHVy5AOM9QxDoADQPt6NKqgHcZgniducIs7An0YvosvNUzxfzO3
6Gge/zhYf3pu9f2fNGoeQUWjGHLCJWzzftLYrwxgqMGWCKIy5VlqcPK0VO4nx/maJK8lrqF/M1r+
dLD89Ap+md7ILo9hzPIKlhh+mOGS4UP216KAVylTwl9fakPT/3i1fY9JjnHp+hY14l8GZxUWmG2r
uthXpGu7jYsoP7tMBCevZm3kNNQUu4YM4jx5HXrc9XNM6yD3pie7Nfe9P2aIueejx8/M+Xz0Q8aO
Sf9BTv627kCKRaRnZeMp0oYnCysZ5mRpV58kE5yfYPnUOxhAozwvOf6M6hae0UD9gxxafo/6/4OD
f3Hk2A1Gmxzn5xljW40Vd915t1G5HOlTkJuZ8Z/snjqDOZzKBaUYglfGik2wF8QwdUPJcXqyLOdm
NAB96Eg2dFQXsTlylvDLu6v9VVgEbzbz+9TRJ2rg8UXmIazkTeXzGkvNWePbfqD0O620mCJBUQxo
cWK1E472c4hNNF3OfaPtre5bNiCuARaZYb5ej/4W4kXPKXHcGH56Kez8UhnpRY0nw2cI6yXvISkf
Tbv7QHyPbIAro2UT0dYGxWzKv640PgSV1ZU2xhcnTnaG6951HefPifelS2c/yfEFON3Gtrug5Xpe
J4/ekcdYWfRFS8KCnIt3nefEb9FQaZ/Pk9/yC+b5SU8AKWjD+yR4cx6hRUZKOu5I2mQIpXxFokG/
rnSpEuz4WJRxfy4AIIdMYOry02W+TBm8r0q82D1id1EVl7bocMjGl96N7gzTZa85FwJAF/3Esf7w
KVRbkrcqFBvCXjS2+iP9xe8SrQbFmekMm+vsGZB3ep95sfYPTUzaYzVMSg6SrUJveaR4wYBdzr43
Pvn+socBfYyzkZ9XpYDHjKPdyqmjdx/M+qoMm6BMvjWjRJyYv6unIALxKZ7UQEuGrXq+ZG7eOpQT
vsjfzUU72upKsfk5ydo5uZl2FhjykN5csip719PifXRp1JjyzIZ+Wo0xWPsI6YDBiavVgUm3gaX1
jKnIptsWDY9ZgbMX/kIBPpXxaZGUA3XrdoR9tCJL7mg5eYNdaD4vvKI1nI5tUycUK2Bv0eMXa1bH
eycav3sJT2eYfFit48+7JjtV3wuIsA82hAUM6s6B++r2+urdjPcn9fFJrbtpQ4JD8m5gYlsaDChA
mUCc3vq9SwiSTlEA4TmdXu2shvKkFmdTc05i0FGC4YpKdT6bhDV2Z6kchHA8my3mjQ5nJCl18yu8
NfwSktc25PHAA1bm7OKELbg4LYSgXuH4jsz0/jocGzu6pOrGXVRkXCvyz6YRPbo9sZ+hy1NfpxIv
yS+TI89+zr1S7Zluyc+dzmbMOqUrZinnWLQHy7ylqIL81Y/fewI7VpREuTn9bDfPz4Rk0xpQ09ao
lvoY0+tEMO+qjqy1lIS6pP181tUHhVBY+wjJGE3cR22R+Wpwh6f1kMWU1+qG6FV+R98iyauzV7fN
3gX27Cbp3+zkMM7cAyPDRY+yd09AjtE0WkADS5Y/sQWWHryHCd7Q7vof/GEXNRM3mTuePTVn9spH
DxlYOad5KrTOhFQOtMaFeergFOHJP8q5v63Bc+AlbEFlbpdWHrU2EQGyyTtt4Nr4ixh2EzQvf9zI
1sWHaBLTPOXM28KPki2UrzvPxsk+S+Ps5Oruos3OLyKzr6fHbNfc6bJVJlDioVacQIHs92FASmce
hHdwEe3bTHBhahXaRZWG2NfpUBtdudbi6WCaDYwPZlF6vSyTFTpIofG0jiZeuLcA+oNDmgWRpUaP
7BczGWLKEvtSbT3HRKuvhCT4LK/TVxnRLwE3RLFPgTJyXYXmcl/lMdcK1ff5mg98HZDXzYszpBe1
HNBbuECW3XPaP2pMcT3VSMof2jcod89ARtZwOB6n0D/OA5SMCexxiCFl/eMjmvtPyGN3sogO18E/
FIowCK5J4FFNGFBlWr7rOjAGoskoks/Zdm4QHdgM61jSvK3m4fsQjkS0VXBYSuxfU5gicDLLbULk
wSqfgfrIIcRDF7WvzcAVibpkS7DMbe8LN2gb/aszdDZd5kxb6T4g4K5HJ+akjRFoSlFpRmIHATHh
A6TtZhtiQ4ovN2W9GGv84VSLzYgOBbePLbgPrRBdDZZ/ZCJLFdQoKox52aeLLhme3Rw0OgrDpSRI
soSBGveNDArsT9zINHSc6q6sEb96I9t2b/7eeMBxB+atmTVzFUJa0ZBNFA0XacwGpWqN14MHG9K0
eTKyq743qYmEOBk3doZU7vrZVSRzr8elv5TWuWtB3EqGS1+0lHN84z2LZ/KstQTZILpvo/UUyYaP
3XX1d37wZFiwJ0p32lsW8L/rnsgy5IePW3jj+SlCHcKk/IzcqBoi3KqiGkxrifNFPJEyXvQoEdVe
FsIeqXbfpYbKm95dVfKmUguYX++cAXuBrCcEYymnR0PN5bZzWjQbDAeGDiJ4zM9uCdfmOgXZA42B
VC82cQ1L3CWwmLWt7uyzdL3vOam4yF+1VwQTWrDABqUoW2tYCPxxnU98xaeSB70nbxuOB1skYgcO
mgSUgipZZ9GE9mNAN2vQHI9K+AzgvF3iqgInLdqNxboYLLNT7ZfotsPLwx3OxmDgXg7KRtq3QwlM
u3w2kJI9lzDaLPqvd8bifczF9Ki73vQ1pV+Ixf4QRbPzBl2BzOCuF9NLSu7eOJr1nsM3ua1T8tnr
Rg2dfTrdCkJxCMoOsbumhEAA2QuxT0YN+gLfQZ3fG6i7IKrAhI6rj8SfG5aalNhL2IaJfvbJB3Fm
FKqQjV8TltIAhIErl+ZmblAQ+lq+0xrYqQxoOtVSUXILD2VhK7TASYgCm42ZeHPnpo3NO60z6P3g
HnHfrmdykr1WU0ns1uDuvC6E0lLIdp2bt2WiciBt48EmAzHQq+o+c8iQsIW3r+Oa3A5UQXEeF5tk
9s56Mlc3fVYHDXJprKrDg6aP/Ge0u8TSREeraI6NNSg1smpW9fOInoMmABkL3wSM9aFMh7WEb5WY
CXW7ujjCFWy4KbInn0w8uzh7U4QIXG0ZWsmKSsiRWNewV1Zx5WyKcPQCnW2e7X70kuVDQ3K4BS1G
6lt135r6LVzZcp2IlkSHNNA89lujtD5bAmndHDGTY71loxVxMCE5ilvf4f6ffWs/FtDCJJEurqki
nhtYUEttD+skYwkYjYE2XOIRYe4yLucNtWcgjbPv7dw5UaSJAdhBpgUDXW3OfDbQoVSDJISieHLn
RhGJD9UcDaxIcjvMGKI9v73PJjrdNkkOQdlbgY4oZNO5M5bycfzSJdxpC3Gu+DDAl5heHpReku18
o9y7HrHPrksA4AT5vAM90HRTTVm2TXbTYBMGHYbrlhWGSPRwDpxas8Cq4J6P2PkBMfw6dnQiIdvm
a0s9u9ODK7OpndtOfDFb98A9mO+uKx3aZQ6ZYHZgPaHckKhulNxrF1EnYDrzd2FZPhF3YuwWAkMT
j5b7QGZWzKqwkyIKImnEdz7dEhi7rzn9ne08dl/zRhDQGRVxUBjZW5WTDm3mnxsHf6NGAy3TOzZF
fRIpMfDKw9iOUi/ZcnpztmEy3qEdefU98J9zoRJ+kxgJdigDzWBvsAze3pORkniyTdfxb5aK+4zu
hM27boDqGfyjzfEBHIt+Lo0sxMbBNl2wTbYT1Q6o83e1YP6oLmFMheWTJex/0orhw71urTB4jLZx
mJWgylGbgsxFSqUv4liJhvXdYJ/loIlURjltgm0Cud/fXbetWWxuohr1hN59wmnNCstpJh0JT8Io
/iDhPa9h3uyIAeCVKhY1lvCMPd76ek0W03upyuqBOekT1q3TdauLMxTrk4HjtUvSs+Gxecui/klf
tZXxHdoJN5LWvPv1Tu2UqxDMeU6TxUA+5JQ4/gFblKtEfLGZO5gEw5UMo3KzAE1Wf3yDN5216eVq
VxrjFIRUHt7DwfewoaPjJY6O+IZm2Bps7QiGvkQYxgLSkpO9CEx6Fbext8HLFG7rpF2nFg2q0Rr4
/ewuvIHzXRGKDZ4rblzk/kJvNrngY0zVYWtQtZYrkTv20E/RJX8NOwjUlXa201asIzN7Nyyu/4Ri
qgB1BEXQTw8Nn1ifIkfJOZHsjJKLW+UPLsAz0EbPheecaD8CqMJxlvab0WtOFRnH9NyXs806jZi+
CaqUmLV5aJ5tdQxB4fICMKGh6Z5jWPG6JXC6Cj1YeStcq9hGdJo2QEu+zNbJNjhfujY9p5CzHseV
CBzVylRXVqie6I8tVV8+ukBh6pLDF/pZla5LiurCgqqOpU7vv8E4E2jNUQPBOVMjNBpoiYMIOqIq
Cbw6BCxY8Fmrlz3Q5l0hMcDmzmlh1PI9Htl7ZzKrwPE4vtBKBnbnuM/E7dKtZKXWi/HJLHzQJLG+
j8zpyZzmY9KyOR7QwKudPQe0bZEkFxSRUNyG8SlDkr0u8ugQFRWaOjwGdjceF8M4Xz8DosCwxpTL
Ph7Ua1Dzaklo1XpW52Mtnj9ZzvwO7xADaQtR3Qthj7gmroLrKdnMl710xUkDV7xyNIrVWDre9VFl
g6gXYXRV4KujbekUd2ozxXViI64Oq3W6HAeaUKmPQ6HCAWUYt07DPYEU+rER5a3rovHI4FlShpj1
5SBmfhKRJCd2frWqf9jR+HWqXi2nXdMByslAck6lGT/4lPRw8+6rwXuryedZ1bq81Rc2u7ObvJvq
iD5FbMnCT9fy2/XF62rNqS3GK6i9dy1lkdIT49I7xMuCSmQQ4Jwd/eGGyrM678KD6xjwWQIjBVzP
SpdHr9Afpa5MGqa8M1NWTGHfC8DBXPlXNWEMZf05JyuN2M/AlfDLErNlkHJ5RMNBxyMCjY0Gm2DO
esA/CS15vlaTm4hx1NpvApj5yjA4XmbWfFTrsqFo90v5vR25p9WhfqzYstPGY3dZQSAherp3YBL0
MMtWTeRt2GL4m56TMCOYn4hMsCrEy2hyfb1rF1Uda7T8W933Nu1ajhGe2RBpe73Rtp48lEP3lkkO
IGqirfG1jt/aZnxSU4n6VONl2GP1eIde+Z7qH2QkryNCD9Z5XjLNiPvZNO5o/IN4xBxGD885jR13
TyTlk+2+ZENMq3S7lFRVWsfAt2OCEmfKWNQ1GUOYC/KzepuOUDVlJkXsMifbo5jpCj57VbgcOkgl
7FpZSF4N7g7UEsw0loUOt2DluvYGzB4JS9jThA5DmGWoRs+N6C6yzp8aUnOWSQZ+zO0v2aivori8
kWTkotXKLqlO7GGLExqO9aUYy8+zQ3q5lXPuUAUfO4ovs0VVw5l41XEnbmj17HQ2ia4a2teHhGQl
cBFJUQ2oTBNEs3ACnNw5SRxO1EVoMNGwwAYsH67JItfCQvyS24Q8h4bCj04MvCjhAA4OGMMCA1yf
txUSP7b18WUYdJ2dGXV2RcwrcnRyquJh+sV72Q6nEaX4SO3EsdXZmlFpyGLXCWeXdBTn5LV8lu4S
HwRG7IV3U1/zxpnVfS4OzXMyTuKLbKevFA83TTuRBoP4cNDZ+BV6oRScxAZzP/ShxUeIR6ZKOFDN
wgucwvmGNJmzUINJjnMgEOEgsr1PJlgHDxgLKh51+3XuixmCG7oetUMwytLMD/C3LmPFmW3Gxrk2
GNDqeM96Dyj2Ah4C702OzWriWOTQyG+n4Smf5G6uDSBBV7mAbmGFU5APtaO2qcJeT1qRKpXlkpmh
hGrd9wUCcLU+0nBZXWukBZRuK6HoVtq3k+C0msbMBmA3s3XpW+sRVty6j/lAbOQHwBkNJlIqdwjU
FHhmz/FUAKieKiqD8a4ZRs6gfu+jgkueO6fxd9jvYG5s2ywXgc4BWTOrx9hhN4meSKxCsKYpv7th
eh3T1z6qYAUAVweUlH8r25EoeXX2LPEgA4aNAzRxXBu3eEVOdjulmCLmcCC6vi9AW9juu6sX7BhO
kWmdLFlcrlUaIXjTpFQHTQ1Y1NE8b2cj87GJHUD+QIy6WuzYKmabBnhhYnM09m3D36Qp29PZ/ebG
HkAzVZIrlGgjTr3vHlbnoC0Usis2yYZlxqqBqhNZwbVD7E3ZiT0yDsWHKi3crZpKZtULqH16SLFe
frKkcxkkSg8PkVBFFQGQ5CWtH4qZJSRdqCgt1edu6e9rwdsPq4xDVG4zobK8mRFsJA55x+uZuTQZ
1de1De4aU5/rfG86ko1VsXpRpSnD5sYszcxlx3hPlWFFs7pYOR0UsgjvRMeGxLBT1qyheG/HhKLB
NhbecHe9lzthcEatl/vrbu76Rtl6zUFtW8zNHPKozBa++tBNfHuOJXYjYuHHSG+eiDP+6tNgRLZy
p8/aFwJjqTfQBMBZ8uYm5MPCzgwpORBGrK4NnrAaSQUBmlG+VqNeZk9NRkyxALkeMEJ2XTl/ESF7
FWxkp8V/nNxI5wOAAUDaAXBSElAPA14AcKhj2Br7pCwOKW/tYMkbzas5FLTzN2wTn4RV1luO5xDv
BiY3TCDrxi8+Y8I/RHWxJWVrlB5Dyy7zbVEiqmw+yN1wtrF9j5P2Rmg4wiMPuRp+1B1otduOmPab
MnMFoqV0DOASHicjMe6kNg7Ps1a84idYiQLBWga1sBbgzG0JAAPPi0v5DnqyqFfDXNtrSIjtuVu2
i7QPVYhFq1rM5lY38/Q+BE5XUHsYpDFstbE5jRn4Q5HjDM2MkdCGwTM3dQQ1vmnybpvrbBvSQd4D
TYUvVkLmG4mt0Tw6c+TNjvsonV4AyTjEhhHdy3ab49F7iTIKVNmrDWTSLvDxdrV46ysMv3oUQZiv
CS+qtexT0WTWbhrs7FYPJ2Nn2eVDOXmRDmFSe3Kaod+WaNoPBUkdh0w92IsNSHRM0SNBIL8+hDpf
DV+qciSyLTad3x7syj306cz2X/MFhY7SdLckQDxe2ebXB3h0zsHmzsHFUt10IL8PNhFMeeJEG9xq
G1SOvBkddzOMTGvtxMw0ehP1VAiZ7cLMNwKnIj2qy/OPq9Z8KLQvEKWGbZ4mAJ1iFJzVRBrk9SHJ
wi9+O/sbeM72AcfUzw/XfwOo6W3iJvuaVOVqzqv5hqtpHXqFO79+9ctfzRhlJFqgQ1I15dGyBiLf
feDI8FS1w+8P9YRmXPfrdDM2ISWcRibdTUqo838zdx7LkSPblv0iXHOHcABThhYMBmUmcwJjKmgN
h5q2Wf9P/0333/RCVL33qirvq5q19SBhEUEmGUQALs7Ze+0yqDYO3pm9ZaQld3891JhmGQWs+Ezq
13M+RN528PV2tEaSzqL4nHek1N4OOkqtY9Mu9xUF/81/fSEJ+EVZSkVDGpY83g6U+2GiLE91moJ6
mJeH7rDUJoVpc7fGNXwtJJNlJZ7aVIqnsk7CLcl+YIsDdYiKwj2nZvxqqaY+2x0298GI872RifDI
p/RUEhGTj6J6Fqo58+XxoqQG5ZRmycHPek0hsohXyiMmwCsa69GRhvkYR6JC8YX/EoRese4k+Cab
FQGDDlFFNH+9jgtqeUqhvb4O/I7bs3Fw5IYKv7Eg/byd1rydcJiqp9nKq6fJxpzrldQpbq+5bMM6
X6urjVwuFeXjXF8oik1bd47f8WllD5Cd2BoqixLQwtOf7ZQgrOU8txoUxd3toVNE3+WIe0iRlsIW
QFrH26N++RT+8JpQ7bYP7c/eMEdL1jCkUtN9N4TbYYMl88wu3PCULzJAUjD65XB7NPbRM4WzGZ8W
M7jbivGIj/9nQqN9k9I2PN5euh1ECsjy9qhqOihpWYUeDcH7waTPYFKTPDqQhU35mPZc5WbZYSbP
7Mv06HdBT7eJgzdN35iOFuUk4sjJ3JU43xwDr3dTgriyrY253MXucnd2SEx32k7Odd6GXH74rY2i
I3e6PzuT5BUzNFn/O2LTjRdXNykGJsrhVgN2M2aoWUf1sj5tNhPhPcdmucXbuMEwj3J7NcRCHuz4
MY8TfexTRVhcvow22TLQlEG5i3HpYGuvE9yMaRBh2MVsK9hT7rLRvEQE0dBKNPdBtwVD620Dqz3x
vYoFHeiWdPlRSkA9S3LvQeNoP6UZ5lEgfoAYZ0OwiCi+1TW/e9qB3+ct2MSllMubCc2UNcbtofDA
0GCShtpVIvhE2W4f3VnYx9uj2yGwm9+fxk5loiL0mDn1YXKraZcVNSYuaGTHCdrLb49urznhK9a8
+UD1GKJFMFIej2KC09sqxr0feN3GJCbkrpXtl0lyWmOXKXrqr1UUf8Zhg54dZ15UNdNeht2rib3o
6BA2MU1ig3Ayo/AwhOcgxtyurXGlFqJ75TsU6VR4sNnyECuZruNKfMUvtUvcU5uIfVSOX/y6epsd
EqNGVowSRN/AupSdr5kcJ5MlfDhZr04y0J+LG4LDjYjIPGoYrWFQ97C/CCIRV33ffq9ZlHcNEFZi
5KrNT6sy7giO5J6FanmIJlNtpIuMDBCIp1wstCnyeN9tPydO/rVV3lc2JqAfcNXB4fg61sHHZENy
ddsnwjgXUIpDP2TchgZoQ/4AYQ67JeKbW2IEUjunrPWSicWtRrnOKtl96aJhTZFlBalgC4mZCiq2
hqD2V9JyL8Adt2mjvsSZ9d7M/JBmjn56I9PcAHA6jig1Sif/FFbA08mrejH98Kvldl8taLBt/Rin
arwju8tc4QEGXJU3nzE+n2frONcmzTiTfq/Kmy2SWDazU2ee8zL+zCh0D8SqwQ1Ie8qtq52p9dWs
K2jgo55IyARxAN98Y/WQOIYYM9Vcxit6cVAOHkfMyhtWs815VlTAaUX9TMyexMGlymMb4LNLcVr+
jGjZCGTJS+82t6AbVtTZrV8X+OBTk3KP3/xRkr2iXbZPt4pe4oc/l1LQeNtQCSosmHRXJF4ejZ6o
vcQZ3hofYo4D8zdBbiE6bAiWtXLY6GCPpyyQ1BRI3Oaa1sPGUukHeJFnEMUetUP2zF7erWI8Zl5P
XcC5lZCQEmjKQkCgPszaM+72du0f/15vYy8Svj9pruCtocsUAnAawE/7L/qidp5DW0NR3lslsZgQ
Jym4ABGTcHtHeiRulX9lpQdNhhw2Cn7UJ5ZSk09DTYO9IIsBWCurbgoUsQRixM7gdioXVg84pMwa
DqHJdpYlz1IWbi/YwegyO2wudcB+u3JQjEw/lcVFoBPWhMLdxyU25oFqT5kouW3rd+WZH3gMjJUx
LKWDDHk8pKawTNa5Nsi26v8BayYXQdcvJwUNKQGPGGHN20n7g+jKDXHQY4DJ9k0u3zRyolv04fKW
4tG7l+5pHvZAXNbwjr31338g5r/53VIgCrTxoYAsE3+BkrV2D290qLJ9tXS8cQ5QgVyPMnpzKDMY
pnMpzelJoRaZRvnmuSZm6OG47MJoiz4FPly5xhZ3rCNoKXf3TeYfRpuSz9+/S/WLKMwXUrgOKcvC
tyyahn+WpRUNPgpbpVw2Hu8y6hZaf9sOdwzDbCanpbxWkB8JXs0H4IauCslYPaQ/FzFHHPMp5ljF
UGR4WLxxxWrzw1r2cl6G+tMti4+kyT8ySoVcE1vbZFEWJtEXQAIsbq83CSLhrOytl3JgV9uX+nOy
+GMwNP+u02Cb8JNGsMLAHyHzZyNvplm1S5hww3k8pcu7hA9mrtqeVtzYZPdjYuPkJJmHULSnKY9+
xMXw8O6r7GnZsFHn+VDN8ETQeb+yx0/mUmSM8aQ7Bevb6APSRr9rrAnsSfSbbh05+b/nDkrrF3Es
J9uRpuWQ/yDUL4LVaoxLCIkaZ7RKCbIT9gaNKrvfRW/SLCOZ3S6qqLw6UKPBqVJMORnqyrzI3t6q
xUodeFSUPRf8rpFV7YmE72Hf9sYuW2buiYDf7Zxnbn6MQuonjd8/2SRIbStZnufWz7e9mH/ms0GW
BKqUraqn7a3YjKORZQ1xeHn0EbYGQjhJvTrmo1saikVMkSxZoIUNexSBRuXOyll1mRRErcTcVy7V
N8oMEHKpuTGFbpLuOkQ0plJJDEleAgOY2RHT0/7ITbgFMQlV1cTI0wTul6xzWRUuX48yDrd+qzZ+
ZMkAvdVdkz5ZkQDZfcPps5Trc5KnKEBsMiAckSg+tEm5MbfEzsPIYhsi3xRhT0SG5S6tEZKMhkK8
stCjXkXFx6Y0l5okTlPkQsPAX+343dOt1l4Z5cV200NUGT9Kk8unKEK5LgPnXfYs9wJ7pjGSssES
6MrasEXIAmm/aAfS7E11VyeE1dAuwSOSVIfqw7QSMtiQTWGhdd4cvkiH4BiWw1d7wHemim1ga0jq
7qFaRAIqptXQEJpsNcaXMOc+X95qfQjL6AcesSeNbe9hUpl3JzXIt16Pb1ZAWunio0qHDgNf2b7+
/dAg/82MIh14mwIngOM7iwfgj4rVUKMxsY023VvLn7zMBi6vsYbzvxvdqXATNq0A/1DkQGYql+bd
0jArFyWdvcio6i77B/3ur4pv3/KZJBzuIzCVgLj+/Ja6SQ2qimW8z5yQiOjkyvL5sJS+s2FCizgd
gkVxVg792yK9Ig/rIxD1J8tz/uHc/JvB3fLRW5tYJGwkkX+Vnmuge4EqynjfRSPR15q7CldbAtcC
ZQuOPN/81rBV62fnm2rov4RIztulvqEW/Rh6ilU7zcU6D7wXoeMXGMQECLOOXWEb/wclrv+LTN63
BWMOCnlfSsv+qw6XBbZNG3yI9mMK7h9X+xZlxVr08O28wFya2Wzr50y5G4eP7bQQBcxgOLoCXJ3J
f6RAfZ7SeNjo2MsJpwJKZC7VqBgnsmfZ8Zo6q3UnCELRpfbfyGZB8CCGnM1jURowT/32MKTjK3gr
0Fczqlgzb+Anp2SoGo7/BqAzNsWT2WBwzZrNrSYeGjGzTzPvzdSC56UxYA4U1rJPldPBWqwLjd8o
jrbcFlikCLFVsJdxA15UNM33PuSteKJvgfMUtgspd0nDbWPVVYHNVs7gNI1PTQWXOEa+yxUsPhOP
fe8a1n6pOd6kogU1Nc83XiIauII5IjKjG+wOvU3xTGQEM5mVT6AOjIMvHPL0wp9OKfROWfsgyZp9
2XoUtHHNb2sCUlaKSPbar6qnbCF5qJTRKp+6cd/E8Y9uiMvfVh//zzxS/z/CiXFWsKj9G/vT/1yw
xMu///2//s//+JPt6bf/+rvtyZX/8piFPXcxqTCcuEzTv+OJXf9frhIYl2zfXvxLJl8qymZhENvO
v5i8qQwKtXCDlYt8/j98T+Jftu9bji8t4ZFzyw/8D4/W9bfV6N/hiX91CjiKu9SBaStYlyn1lyWZ
xCbZC0HRcBJh9kBHuntablNQRmzYyHqYJTRXdDcrHQY/HZWGbKaGf1q+/jr68y6QcQhOE+fi5gD7
4+jfU3Ocaw9UU5H59ZYAkmcQr/eEwsmLQy1qO+XNfaPcVU/4jwolmBGHnOixinaYIwlFNZvmH9aq
5i/+LEcBAGU/Kxh0/V/WqihWTbfyCF8wp4rVEU2XtdCzpK/pfs+7RFyzUe/Jou12lhV+tR23XGlH
qTUwaDpHxlNQYNzVxaB3luPQmctAcbr+TBNJmA7wRVDAlQVcyqXit0ElQBSx2+wRku8HU7I9DMd/
mEZ+Nco4CgIuVxs2CcZn+y/zWW0IogLbpjgIH1W4RT9648FX3VQgIK0KaZUZoEsi9tzcy8re4fy8
gxSgKHydgQ28YOo2HwrT+xSYwt/84d75/bL8E1aZS/3PeyfeGxc6YMVlznWX6/2PF0DXdkkzsPMG
Rzg8BYOCvieyQynUtAuFr+5anyzkyarfHV9T1nLYRZq0RjIVwbCDN/OQGw9wH//xff2yLFGSm5B3
ZdPl54P6i60kEWh5zbbx93Z6qLvCJWKXaiyqVNBisjh3DqlQy+KT1KdkZ4bDW7WobUuki/imZ3mf
I6f/+1PlLB/Tn7aZriOs27rE57MED/rnUzW1UsxhMPZ7K5EDsUqBcVINc6DpGfesjprnDCKbaYWP
9UCtgtSZzeQg5plhWm7zhn6oIIDlUtgl5EVMQut+zFjNW+GhKGfxqRnCOywaDakc2XyXeUSEOKn9
AotVnlUvIPfY20Imzb0cHxIPrDnITehNtLGY3ozNBCR10wfT11IvU5rhj9u2LM92S5uPOfDgWOV7
1HVEprWUibNEUrFvLxYlqm1ZNtOFngu79J8xUmHK9Irp0a36NVJBCEwLMVn5TbyefQoGQ0G4O8Eq
L39/ek371/vEdaTkde574VO1/8sJLqg6hkne6b156w3mJT6+4IQQ2j+ZidUcoJCRc1ZDXx+D8QLQ
bj7hqSmuCLOvgCGjO9UZ6bqQRnjye/zwuTuhsOYETfr7EJX87VMdAAqbg1MUuN+qmvT6OJ58zq+5
ZlQa1so1qvegS1dR5BHfPJrtDumDexxM+5p65os/Rf0hal1xMRoOt0eEhIXHTulr7ytSlqNJUUkE
aHc7ZJF/kYFXHoZSBmCTyhMiric+Rn3JunHct50jX3q7mB6j4AEHvr4WNJB3Ip3ly9zq1Y2P5yds
nodJGJCYSnJHw7UyS7p3wIR2lXCalZRo1QCC4MkPy4K9RnKw7Tm97/wqvTedr5M2C6ofEisNO/rt
POvswAS3FgoZOzc3tnKzAX06tTb1GTL6zqksiYAn0/FCZHV8L+nLUScPH/PkE7J72j02Zc1IztPp
1hqHrIAjaAKXK66eUxvrvkJfIM3CPw9R3RzspZOWidG9w8YoDwCFknUnQDQO9lSepKcnrFBxe9ZI
e5Nuno4GGcxnIHnbLNfWHlXYR9H3r15VevQq+IxUtjjPI0uu3aHttpYl3h2IbMcQ+Rl5Uo5zTrry
YOXGhXp9sXGNzD0zqx782o0xiXinvMstRKdp/BgYffwoEljNpagvZKNAvTFq+awLN2BkRtKqiPqR
pgrPDoSdC9nq02UgR31t2hMZ59l0Nt3EtSFs1I+ImJNDaTV0HKruS0xn99yOslhPPrxL7dqY2Zzx
CLGZjDRotevECPMN8e2EQIHDwv3CoZ0Eq8shuqSzG2x9iagoKiXDrDc+JUNRHA1Hxg+joOALJqJC
sSNwgKomO/QRREIwF+IaIHeL4yQ+1JP+GJt6uuqFX9h3+ZufpqdZd9YeGb/1ZIvaeIgHm/UGzyxb
vBTzyEmWpf8Ajg71ZuvT0pwPOvTdh9vBQUV78D0qNbenLPXpTSxfTR3+jq4fvM3ttSiJB5cRatzl
Zjmfb99i+SJeO15hb3zUiNvcJT+gCtvwsVkOWT57B24SfAjLUzR9fMGKxnu7UbvbS7YoQNkP8tgS
er4SuJ52ppmGz2kRubswtQXUdtt4uh1E4sDqmOaLWL4j8oTeZ0v5y6ruaYGp6+3QsV07Tvb07fYs
b8BU8uetRxaOR1TIBMLFUfZ8O4x98O7NbrGdGLTvWt0t/pREINLr7A2Ai/w4s1G/+hnGHAcbwDNE
xQ0T7Hwm8O+YaMtHHC7cu3xoh2er7FGSh28VwCRAE+601w5y3JKdCQJ0CgzCb40Lgkb2W7NZQrus
q3ev7lex+j7EaUy1g4uY7R2KKOeNviO0NPArB2kTyqpr211DbPuWsVW7UgSBGvvFy63+2lMP0dOb
VpDnlN65UdTsFWhUyiD9ngYXTF0foIUm0jvDezJyX2yM1qaqM2QHJ3PqTTt0zibOMQg0gX8Xu02z
AzkLBsydh9XkLSr8eqBplKfzNhxID+6TlMyDKv6JzjTfEoZNpGJHITbDzrRuTIDYcneTXUS0yvNm
DB6jLP/SWTA9bQbffZ4Ud6ipvEtpdNHagMfcij7fQYfFYwkTOekUAiDoXlcVFY9otV7oRKnNEILA
Hp0oOPqyLNZZRk5m4IX3WYQ37nY2M3s2DjNNbOoj1qFKSW+Nk08Ozdir6NSaUk/42/g0EwnwMnEt
N+1nD33EIzPVJbfm4eTHtIOlNz5DoY932jmN7EN2c8arLN0VcXRjdRyG8Yvd2vPWjtuLNoeQyHAG
CeV5a5skoFULOxJMErpQ3Jt7iQ2m5we8h9n8rMLQPt9E6Rhsyl1aIGHDGrsRfmwc6xorKrxpP5L5
ic/v6oXxcOpC9+pW0FwQXbqbekLM70Xu3skgyxvSgwWPOL1AlE7BH7AZf9pENZH4kjGmM2REBQwc
Q34VRtGwXmUDnqDIGQpdnpJ+Cf+Lu+g8WvLURd5wtsONJYv5InV/KgAjfSLcCMifTc84og8L9GtP
y+SC5LzYsiHLdm5dxFvbiI7zgLgn7T/FJRwabwxehIV+MRXOcxpOa1sTRcTlaLyFmpDTaCx3vu7d
9eSE89WrCVkElBS0FP7caqz49YTris5jYu3nkzc2FPhQrzERyOxBoGc++tl8HyfJihiK4QC71jlW
Hi6YKmRmnSr0m9GyDsiN7dghhlDAko4zMc5A/Yuk/CbwJ2OgqpK9pat7ALDlRfg/MAX1R1SNn1nU
OIfUaX7ECdrFWihKEp3/gLTePZKDDhte5SSdU+zca9can5Q9SyprNtOxh+BrpvO5E0RjXwm8gOFX
KPuDukL1HrvRW58OztFqiTAdbOo5OqP3pGhUkbYeNnhojyj/KuwqJLnilEoPoibssKcRFJOT0CJF
NVry6FN1xW9a7gx/XVVVeaBGAQTZRZhOsidQe8Beh9ubN7qwfay0T34oGERRE18Oo1qsOh2Le59k
pzkkxi3yX/q+bhgG+vhgdQt4ybOjvRMn73UEUJe02Tt70W0bTfcAJAaYmB3np5EolLWf6GCL0GZV
697a+1b9kDV9s4cO2rZGdSj7qt/344/GKcp72tUDIQTNT0BY0MJDJvDEqVaQdA4yqY2tF+K9yErL
glmVkgDOh7fyJVBiFVJbjSA4rduWoVAHtAD6yoJJx5+QxjlURKM0DmbC1bT8jC4gubQoZL3jCjpY
GsyRPydU6s2w2xCZexcOxBzSr2DuAUKMJVKdKd9ugqAyyGvpsvVMaOdaty4lscpcdzQHoY1ndjxf
I9rgseseqEx7uwYlH8HW3lGjMUe26KH/pFaBGpzQcTwlLxDhtFF7WCAaKFnDGk6WhTYKhTtQ5RxI
HABVauZd7L+Ymn5zPAdrPdTlirdDj9Qv4IUrL3nVk/jZYGW8g2UFalbnvLnJ+ughaK9mmVdbaXTl
iih4rGtdX52ymN+TOdy65L4wNXXJRbUua1M4pnsjGlP0/DzVusduZvKJq947RR1zVO+k47MmByA1
qN/Vg7r3img4VcrBmTMpWuh5Yq5dM80/yyi4GkPS/7Dc9kDt4d5rqnGFOJ78wbxQJ9PznZPfar0R
vXkc2cbdXomHQZ3AEqKrnq10k2QxPP3bV6rb/9LVqekhW9uL+TAr4uHc6LBaa5FSqCWG5aRcpMRx
xDbJbkyeGsF3X5rZdhgqsY2d/EvDhuzULwz+26PbwUWkth6Eq1fkjROmUwvbOPlYEmqzt4+3b2nj
9DjWnbEbZ/+n25nxuhfTxXASiqKGMn87FBmfXo1uah0v4hyX7deEWidZOwLpDnD3d7GIeQxxkWzp
Hu36iqlYXQ3SzgfkVU8iM519TQXnzkB79nR7TeNEW4VN7+1aAFgspQ25maeoeYJGBjW1q6+3Z4QG
yqPy0ADcnoZ7pwiR8YRdASwzhwTmOdWGS8Z6TJVpPVL+xcmTNUAA50ljnuiSQ22RpDgqOV7E0J21
COtngr8hOFhPLkJ+PFuAwMFZNqumkfXZ89NXZHjuGQT9wbNJwCHKJ9wSJSWfukWVFSm5slveYND5
9hY6OjswM9xQmsKSrpfbxys2ZuXu2W6UZ4/xl+YN+QGOYTzI1hdQnIU4Eo89w2FdnpMFjoOPjPE1
NMzFhjmfjMnDIgz/n2iPAPCqET5Z2mt2szV6pyoah2PPwk4P4wyPn0OZeRph9X8+R4GCFz8c5w1U
VUZePakfsWwn4gX3yq2j6q52HjMgJkc42OWJdTkUoRSYeF75a/5HAv0xbHZjW1/MYA63ZI9/NqDC
swwTxZp1w2EsVLIpYi/b6DA/mzr73JTqa9CI8ESa+F74Cei+PD73pYj5YMNHMSQXf44vxFMihDFf
WOHhp9eEo/JWJ4m+JwNpTgJydgbYfPAcXFHJNH6pswjvm5l8MnC4yVlYqySJX1TB1quxDhZrNDoc
9qrtUGU0uf/Nme0Pd3b3g9e/kgejURm950Lh5inoGYcvGFXju75Lyl0xGuwAPeBhQzutZDvsE7t7
ZHHyKVpmmMwedlO5bRGOrKsaK2hC7tTBbKJrWqhgR8IERrYWrG5B7zEYUCtmU0jHDs+z265bFEei
FR+lxoMzBJugnmARY0m4A3MuD4kV0NODcNljNthlvSH3meKeqmV8isHVroSnf9iGq7fKST+A72JA
dL1PZqm6AxE+Y8AK3SMJ7LBA1iZY4Ak1paO7DJe3Q+6sqearvcSE3M78nQmRDzX6VPzOYoPV41HF
hPh0TboyS7JOSCr0VigQtkPvAe20DGNd0TJNlPFkWACly7p3yWTKvo6+ZhG/lHdyb1Wn3pswfTqY
youB+o/+Wk2zT2JoiFcpTpuFr0YXkO1QmcufAae6IjFjPRvM24ZkIdCl9Uf6bpHNdoWSRIB5Pebb
pYJcVHP3nYHjgWEouqss0ycVLETpPrj13srLn4Mz2qsgccytBH/8FirrgqPzUIKMpgKq5LHIIpv9
VWS9ogf93Og4O8YVW2DbDyBd+0NyNuv21NaV+5i6y+qraL7ERVl94iO5N7LgjX4dEvamxiqIGCmD
drVrB2zQqs/of0Xo7x3GEDbt6cl2MZR7GSRBujnRxcj8NYENzaVLs5ul+K1n+Clidu3J1HubqmL6
8oKqWSNiJJu0CQh/zAz8g+LJny8a9dmudavqMSYpDWTBXa5TEJZ069mUK3PXS8xkcGvOfVaBk9av
QnbiLAarWnMJk1BQ1JxEkzTnmkhnYv8WVjz509JAYQQM5AuE0vhu8DCsmiMZM41k/HLEg5VJ9xpR
oC4MdfWSA8xG8VGJoV7NoWufksyf9okovtSspXZp78GIUPckBMarFDrazpORxMrqEyAw9N0mexko
Ku+NGBU3Ver6AfDzs0tilTEH3plPrUfERD0pwKSz8VJKykmZr109q5Odcvcf3DGtt7J3u/Vt3ggN
89WfHOvAQuFcYg8nroN3n9nJo6eG4LVMii1W1zfXp5tWoAJC5aVrCtUYhec4wfc8pI8wMxi3iPY6
omx3ZIUU0RyyFSSZAO9+7uEIqB/6sr2kBiFwEYqB+EbMjkUQsC2q90NLBAOxWR6Oz8PQwXc3ypnu
XQVG+4bVVrlbbsHGvEIfq45L6XpGyM3DVsbYRiC23cVd9cXTGZpMgdcT4wAxe8AxWk8eqzwzSdVg
T1m59jqrv3pz9jWhQHGcWQMWd73peMfb8wIF2ogx9oDrvDxWJnTHZjncnt4OtpxBIv+3Xw4qwjr+
67sH12+36COfPbPYyWpY1b16d9Nar1o7QymoDHubT0W67+vc3zfLN1CZQg3nJcwmqIB8Eqe6yK2P
t0OfTKQlfyd59WAJ4CpGdw4yHR8yA2KAetAV3Rod948FmsjUTzy4y1a2yqqcDKQxvDOs1uOy18Zx
Nh/a3NfsNA1v45ICRyhgNGxR0M9PQZ0XMH3nfCsH0CmE2gT5c+z2r43wrB3ml+IolkQQAu/R3DTm
CT/D2tpV/uA+64a2it97n8SYly9+MJUvs0s6WkjGcj8cjFKlx8Hypks0YRZ1XKNdpyXhOfA4ODXZ
MSBsdh92mA2GVlPJmAiUtAODinaXEyY7GvnRg4tBcdV+Hhm4qio9+uX8nQ8bt0NvOAcbzCmu3qRD
Ajp9NqEMXYZotnaZryo2iqsknpmNacuzA5zsdV96lHWBg1Cxw37iJO29V5bFqdbFzudKXhui8Pmu
mALRGMmVaDemN6ekz+bNKSgoNgRxW6xb+mUQSYuLJUvCEn1vgD/QeIesC/tH3/BRX6Pq+Tam+OTn
bgeqwn7GiE7zWwQFIcNR8QaQ84RlDlp1QPUOKiLJTXmUXZii2SiBXqlYjH+EFTUelJulO9rvfRg9
qiB2f+RIQHvE4iZjzEMWWP25CHEtNWLa13arvuYkrbP1cvhcBYX0TEdP/khDpwcWgtEU7GkJr/1g
GgAt3Nye9zrw591cMHRM1sKtN7qW0ty8LqshgaUw7ihxtMe2QMzeRVpdwjokxiAr5ZqQIuPsEiu4
nlrfXi+oHatu92wo1QGsE/YKt3hIZS9fKLYdQwoKrFH86eSwg5vAJj83XbAAp0hjqWnH6bxzLx2a
x7sR7dK+sXW3safiBWNzhXmEXXBIvByJrX25A4u0UsGUrDUr88cxvJ8Sx71PmpJ5yFDfGq+dDs6X
Yuy6C4RVOY4Idx1hniqr4sT40j4MyWhsm6p374cmv/eSIj7LDPmQC/iF7iTOmn6672WiH81cfaTY
+yMbln5JxfeaLMAFM2KSkqOHOVc/QZUGsxQKD1HB/L0le2hvBzYiIYqrABgwnWF2D/dNE22JYIvu
XOwT98RJDtAxNLsE2C5DOjV7raf3KOpYog+NvNzKUuhAd7SN1JMUH7Vloz4qS6awzvusgEqino6s
YxbPgNWqaqtN2AfBiNswDecFR1XszWl45tOaDqrw2QOl/YwdRmNa9bAR+q42d2ko5q3kAmOIwPsE
2XpOqQ63Jd8fWc2nG96pp41Uw/g69Vl3pszpnEdJ5Hj+UDht8xjNhaYCHXb3Rk66rs2U1oBB2znT
++QPF0KjxDlMu43D6T1OcfE5m73h1Ct1SswEM+k0fAoLo7zqOji7EZo2a8DIKkixJOdaPeCHNFYp
8qt0DtuHmdJ26NKxsRE2k61ZR6cuxmOoUirpzvfaGjeFQzD0EBosthN72rQWUVYBTCW/NjzWx8hi
B8vdoYcK1+PQfRPDFJ1mg1BwUHLlvt+jFYh3eTnqe7T/5ioLqaQZ8/1Qe84OQ7a1FlUVbW6VgzbP
1Tro6oVmXZDGDRqaJGuoGF4t91PK6bBt+xLnnvvevE4Myk7QPUxm3xCIkz4Df4gvJImYp7STa1Xb
YjNOSNzTqCrvA2MFz8E8+iYGa5zu22hi4xlR0Bu0FjvEdA29uar6xGjPKlwk29lKii8d2YhxfNRo
djDv0mtmkdTiOWgC8RCHrIRcOk/XqGU4tJrOOMMJ4Iea4XVwKAaMzXzv2YHc61anW8kmZBPSlUDZ
wvljYatOUenpky79VyD19a6GRL6SyIVfXXtaM/DwnypyP0Dg+HA5RWKexiD50VuZ2lZZYuBqfkKV
qz/3k/isO2ZYt5iLXST5iO3MljvC3qJDqCHARPTnp5zWmEyUtSuX3KZBiP6iSKytKhZ+SWef5xBx
nT+WbzbJnWenBXc0FVgms4p84AnHBxehkT6S/WYRpTuSom4lAUnnkG4Q+Y/Il9n/nwBkI0/1J3Uq
WTMiL3PXaW92O3a49b1jYKwYI6qmTinv40i9QSTVe8aqN1oVuJSKsm6347K0kA0NX4zD1JdMrj7T
QwjvT4QQjah/NswOWFQAQlI4CeSuZ+o93kI9Kjsl3jSezpIFxdlaDrHJiNyE+hQMrAgrgQlQ05Y6
xopmM+K4lyHPul2QGPHaqBdsXX4KkfKv2sH4CUUE8aIOqheLkKgHI013jvcunMl5aY2GVFSK/hBh
3mPRd/dAY5uzo4O9O6Dhl3MSHDkjM3W6+KVD8H2p65l+ntcRd0rh7JQTL3OKwv9L3Zksua102/mJ
8AeQSDQ58YAE2BarUTVqJgiVSgd932N8w69y536a67fxB+r4P1Idx1F44ggPxCCpKhQIAsjMvdf6
VuZuiwZHW23gG5s0bGxFPl20hClfpEvTwyLaT54I4+/Qp7JdH1kSJ0vmHlX3koclnQMjCba2k7aY
NRnYKbcKnjZZuBCtUlV+QMkCbyg3DHYQM3xLVwBGv7EjnYiin5PMciuI+D4m1IUalOZQWHrSn4IB
D0mJlmJjxYwviwiw98iuGm8j0qV3CaG9lFixm5iIagvEjzMdbVpMGfbVS4hETnFLTlvnrqmb9q5b
H663nYwrGB1KenCmO5qWzNXrzi1uHUGbWk5Ge7GmO4Gv40AoHsZZrKP0z4z0LlqfObH2PS1ZdBfd
aB/GzKA3qgYPwR7vBcXFLof2RibZ3mUae27syUKBl2bHKMlZKZBsh42NFagyIYZmDJNS132yiRJG
7tDGOD4Ra5PrlxS7kGqL/KzGNDoCFxgO3Pdg0CsICDP35n1WLl8jxwxZIefqsTfiS9E1OGJNZIrR
aBe+vhj3fcvCHz5lhQYlnbZtjONVNqV2qvTsy2iIyEtHda4Ki8hkciBfFFGkzPfREprhU9MZ55iA
tnNo9YJAX6cH4QA1KpLNfg7K0dcicSbKtPk86aGHGpK8Gaaktwb27oucwCfW1uBLCigE9DlbwymN
13QkoDjO6R4wCS1cqn84CRp6m4LKDhQYDA153aqnpFB70JDbkbnrzZRRTxhyXINGU9/VOtQmq/HT
VFTQPPXvGG6/WaBiDoFq5ycs02dKC09xZcaHsaO4dD0frmdGoFd7yZTDrzqiAkSeB8csBGzGyc0Z
36bPsqn1rUs5A1+wbB4KVqYz4koM5jMQJUpl9KG+DBE8doNxY0MzvrkJE+OJBrjuZQX9nIG1247K
Fss+2p3bPm4/4FKRx7qkUpFMyMWHppxeCP76ruHF3iRZpu+ZZ4rnpWfWWiyCTPL1JmyWdJVilzmd
NXXfRmQpl7xp9f08oNydCzqbhO1o+15zrMvSOi9RWXZPha7kJTLFS1o/2PT/H9Gtx0+qIeI6KmJj
HyUKmYDSm5McK7hjiDcYvtYHE1nTj2egnv58Gc2gMAihVox1HUNCTDSZKZWzbFNSn07Xh4KcdgMj
vjchwZCKxMPeqejc65n+v5+mtLWPI4Ef66rs+mCtKzW1Lruuz1DUMnqUHQVwLvlkk2C1PbkWxWTK
JQ65zz+eA+/C8dWY4NOElh2DOMhPxeqovT4oN0aYbtdno6tJKjD7t7TLCeNeZjZAZG9x6tbkw+sz
g4x77uH2x8Sxogw4AIE6P55O69M4FOyow90oaq3co69cnQwGrdOyPlxf/vVggYz165RebWwRv3Pd
wHWDPzb17/caqTzybHA4sQBbtllKurI1jS/XH0uv7103gC2UXbruwrsNphXiLMSMLzU10lNpk763
1ZKIVOvr6/UhjGB/jYgyvGIw262bFSQhDizy6d0RY7o+++tlEGlMVEPQgr++fz3879776+Vfv2/S
5sFa8O8tZyEqfPqDPVN7vsDor2/x+lrTKr4JsiVPnPw6jUscEFezIlJnwlY7MjJqis57PHmK0uHj
9Qc0+apEWx0nZ8I+oYz8z+06sApX1gZ/JwCSTGeY/7k+MyAr+HrSffvrrev77vpj12etctv97JTH
vzZ3ff/HNsuJwp+s0M9d7Z9Xl2iyekCvz64P1//AcahtsrSXSMAfFc3PY1dFVHAxaPjYl1H441I9
MS/aCKJ3jtevObqebn99rVm6G9aL6nolwS+pT9eHYX0m7Zl80CWOfC0cpxNS6OkkKM9T1OPlXw/X
93IS644DyMMkxVu56cjo8K8fJEy4SK4PswNJNEybCbmIWzyrZEDqhF4gs2ggo3PBAY6uKZo2wNl3
jl1VG0IiKQzo8ItyZ28qsmZS9wltd7Oh3bwnCG9iiLZ3QFvf8jh6NqCjmSkl2HHyZ1r5G0rnoBlD
A9nBvGeCJs6uxRLfSI3tzAqPOIvhOYvFXS4Slxzq9A1OHK4So322Cb8x827tLHJNa0X50Z3N41C0
JAYF5Pq0pnmRnG7gpBDqhTXqIwssbG3ddSIJ4QGFu2hZi81xcBOkdnRy2MEN9Mi5faUWR6+cxugG
AVhaBXwzbBBNxqZtu9nviCvJZ6DPNpW7KCMMsGKmfQyI/wikJNK9x7BEb7gHTdHayR0Es7OcoX5Q
rRu6mh5pD1ii7T/KDMPhHOz74NnQcaYAtPxWWR87iC7bslMQBtJv3K0hfI58njDeJ5qLXquevy0L
3XuZ83XTmHUB723CynoWo/NV0/d6S7LL5HTf3I4+y6wccOS4CICepAQRzXRwIsFigWE8lpjIrR5C
YJ8CHQl0v6cGdAmD+AsWe2hrfWYQPg3WGrFFQudmyFlbBsF97NJPDGem8oUMNk7lgNvzSDvqt3Rz
KMi4rtjBjDnKjsAu9CiAJUoDlmfmPmZAdA2TI9eyEjsFYjiScI1vtZ2jXRVhFiiU8bm090KxzDJz
pvhVE+wIGXuIu9sCrLdf5inwjL7auMxrvA5oNmvarHXJ5CpCGoGEZEvTAMWX4zqr656OFZ12IeKL
asxH3KwKAlPX4zxNP1CiuvDZ2001kwCGmCrZOTFHrwHHlViL2FR28cLV+YfRed3qVE1aGtxM8MmK
5eQyDNzci6SHYUb7ZYhr3+71VxYQZEYdhdF4nNsJYZoh7AsKXNg0uurj3JkkGpbxa1xhcUET7aGQ
DPxlpUaaufFhdqy3wA48C1puSrJ303GM+0YnAEjkM02UPNg3kzxIRF5bHeXOTtfqdEfsz/Qssl7s
Jk2bfWbJYl9Ehe41dTkckpCUMRl18mmCd5SPenFecIhuXEDYTwvuzwe66uBBWDZc3wpTRRrfaHzQ
i1ljFLKU39bLZxEI65IvnXN0CK3ZJhJvzhIK5xhak/Ok9VFNBz3Qd/QVEXRawdOEuvioWCRuYE5w
gZoxIWeolJH7SAE1ihmnrIoHaRcL+c74qhtAhtocMOPROW0UGj90LeiVTNpo28Fph6dpmpPbAfAv
A8XwdH3oABNMLdTe8iYO2FJSmxi6TcUaKxifHNlQ7SfCWkuW7zgX+5OIx5iALM3Fmbczq0Bwr4IF
5zjLeplo8Ycwck6RNG9KGrMuIZbnerHoEXS9Btf8A6hM5wNIst2cLcO93gsAvs23SM8V/wWEaZrN
4s6WXcNC3RiPrpGa3DUaxDaQ0T0jbyo/V82+lK15a7CyG8qiOyP8/sp8J93B4aGCidCC6aIcb5zk
JSeNltn/2PhBC1lPjE8IPUjvHFaamkuo1lgxLcz0C6lB8gK6UF4KgVxxQtews7XZ5kpO4I4BIqLs
72zjMDJupCEf6gGAqGaHk0+5aoXffzSnwb6YnXuDszg/LEuNFyiPJg+nROU1cbeq1fPIRx/+fc7E
I8oKUBCU58Hh5M/2eJ4xJT5aYA8iC1oL+KobctSqS6IZH66qmxpERxmX+OaW5jDY/Pl/VhYbf/Po
4pi2nNWPKQxbF++tFssgEhU7AGlTw00hgtL07oAqbtAMPruIFh+nvG1IEZ931irumIC7/mYXxOrL
/kU77hKZgnEEYyi0Bd18J2dXJKv2CYL+Q64hdwp6cUdydelpI0FbDGSfM8H8HEFAtVPlEN1K4q2U
gCSlVVif2trMUcaFa8D5fAM3Lr8b3PAJM/tyZLmq364q0Gs16p8P3DUw5v1e4zXHPYEOX6J6/1Xx
jpshM5OSmJdUdTaxpYZ7DIfg1jAXZO9lJvfW4JbeNBjHwZ6jPcum9PNikjsIf2acb4JWqq+TXxlu
9GoL/aWkmEPxx/qOQMWS3L+YAlONuSfLDQNpHC+/ccuvPp6/HXUlcBG4yuZjvPfvzXDos9GAcZyE
BVN3qZH01rV8CKuhyTbrR1QZQAHCdtgtmfMJhDi3B3lJADL6pSilj7b/ZnRfrTRpDjAKPqm1AlIn
QJeK8T6Zqmo/VeW4bfPI2ncJpK8u+zP/5v+Zxwvj8jf6dg0XcPff/j/KwTJwWOBx/Acj2H+sNrD/
+h/8+8//+d//6z9/toL9+ct/WsFc91+uYQsQX+afGVj/toIp+S9dggxwBSYow/rZCmaa/+LrZZwl
Aks4SiiMSn9awQQbhBdGZxU4na5TPvm/soLpq8nmp+vM4M4gCdkyLMcy8IS9D26K52bsy9hojoU1
tF4ctWrvNvNTvaQ78G70zIWN9j9K1X5mxLCmnMjVzK1opHl6VC8Xyre72aEkpez0xjWseV/Ul6nr
rYcmyJ+NJPMUq126F64GEL9r0aeBngsqFGPFFB1zg6xH2cHMK+lGiOZzJsEQw7dDbVxptUevr982
H927FrLU3sFTv1nHmqr8lNkx/YSEHJSiR5YxaMTEIhVm3ujcrIW03bTILUVQmn81kl+XsrVbUPwj
orH16vxrzfzwYMvmqanbDtE3n7XUOwUA1yW02hD7cLA2Qb16CQqt/945A2mRYXVAxEuMAgEqWaXN
wHEcgukLQKc5G2iqGVHWTD0FwCQQw3rCYIAXmy4v3bq7Zm4PuoGkcVKm5tOrRKYxvbXu58hgSsDM
OESLayOaLYWJ8XSCv4uUD8m5CasZUxGyXrCv9NW3RUzATqi5NNFsoEIhjojElV/m1DIPP53Y9z/O
hF9cWn8/QQiXERL9PGFLK1ng1xtxgq56QBmJ5dxUT3pnDNvrQ+aSnGDZLQ2Ruadvk/V3zDxgl8Av
xsD758H85315l/fDucpIYOqMBzp+MUazX3dFQHqZwjStjldEY1wVn00UXThhtf4+FPmzporvLCJ+
dwTWoebXS0Q6pLVhn3OZV2AL//XPLtDSlzVi7MhU7Eav03nDiY24CpFB4+NrorioJSttnkRPpJP0
3tqx2CP0OfExbAppy8s/H4f3Q/p6IBzKVrphc8G6DC+/7lFCvW/MizY7Xm3wSaEhowJHs5nHbj+V
JcChHrqQLTOa/0l6Hots2WlZekIVgQDdtNcwAPV9ILJia9uLsQelu79uyg4AqJoC2EWQPP7zTr9n
U1x32sJ5hSnWRfHyN7c/VwAswoSdVg0G6XY+dInL+nXQULcntgHQhTaYOUJxgaeDRoHrMA5Y+0ql
l34j3mqbJZ6pOo12RPlgEz8axTXcctOvJzFvSrCvIsU6VSevXUmzPRNtehqCuvUI4HzFBUPQ73og
RPw2aVO3C6ySiIRIfBBu3fl9pp5+84nXE+PdiaOY/TEFNFkY/818OaUhZH4yIUhsHY/wwuWmwdMO
nv05chdxYyoXBSS9WvxoycmQi74FBB9AzaRsWMF13FUmHOlhyClvsPzUG2sX9/SSJlZ+YkIIXdt0
pYPbPkgH3664CaiqZ+6dBRDFjR7nRJ2eLKSPu8Lqv9bltBwaDcYv2bR+HawTb+nLIfjd9fLORcsX
bUEKchxJKYHH9ziAzGidGetUcuwa9VSqfuSQL3dNkL1qfdDvibcHrQ5kTfOndm7JFKY23vhOG7LA
ahv6ova5a0N7mxvwNX/zlfyf9o39EwLhjivlFbvwE6+nqVVmdo2NuHQm9jF1TktWfipdAgPq1n6q
NNJw6cb61+FADLqFCUmiLLHbjZkRWwJASOvWy7wXX1onepXLTGhDaD9wWrZeP9REcnRWsgWK9Icl
dXdTiKdFzSerOLuudV+HBnZfMep+CbbGc7P8vsVH5WlEjVUGIRrYpr7EMrB/kx743mt9/Uoc24DP
QFjeakD/9YaRQrkEXVYlx8UOmOxncC3aRW11u6u3oPweEHB7suj2Y2cShMaLhVndxqijD0kuEfHH
1ET++Zsw3o0rUlnshmLqw1SGlcl7x6WMtZGsCBUfo0BxrerLHd5PuUeMjSHckceoY8EUEt4hlEuM
iNPcxs6I1CE3frcn67Dx02V63ZPVri8ldCv5t6k6tk9bazQu0w5TtCXfWtTaR1jq/S5OxpGeKgSU
OQrRM0Xk/eheWUYED+YVegLE+Fuzc54zV1CKRAC3s4Tll7b4zT6a79eR69GycAArm5GPu8l6NH86
b0nCaEm1mbiVtNatItzo1OA3lap80ej5fjFrajt6fnYAJh2q6NUZ0J1ao9BvrTi/ZUL5liZ4E9zq
LbVU8jhB+dMbcr8SN7+nNRHSXyV4uFSy8N0lH9BGaM895ZNtOYv2QhwMQsAm8TSn+u3Rf79Q4pMZ
ChM4I4PD+vj9FYndP41rq4uPuoToW3edh/AB3L1LcbFrae9h8uAy6uA2GwiJyqxP/AAD48lqYX8I
ZzyNhG6kifaba8Z6N9tYTwvBKMv6k7xRwdL510M+hPZQLoGDVjBRe6ebcUkkZcJYPz9ZaKK3U5KO
aAyXD26AF5QDSGw0jzvyL2HT5kxCQwY2p7C8dgq0o6VilE2mc5RiNgAqtADQDbrQIzahIV+zQ+3Q
G8go27iafYhJMn8yJxx+/YJci0hJbNQ47rK5e5tSWfn4ePothB/CYwUNFCt/6Osy2s1lDIWuRKhR
Y4PaKuCUZDx0b8GQL+e0J2NQpMZdMfA9gjmprar76i7JZYLXWWR+2UXZQdEM61VIzkW6YJUtoV5d
O1cBO/LwzzeBq8X/3aVncTKvAY6KYfx9eYTpajAujqYdJNMPyiOkq9d5tFkWPngGWuHezIeHQNkB
hYuh2NW1C9Ith3VkGxrl/1Ds2wbkl0on6+jQ+rcikD0zNcx5KKtjUxbfSwCYO1uGH4NMtQeuZ3cL
j82iyEn4+ajG+Oh2MMODNFAg8au7amjk5yp4cgKqqFJQciNUolnUJ1rrGPMaVLsQ6ILjPJglwgHJ
tEPAH9RmVGGYE1CTnontJqlg/GNsEcBaI7iAkOmcZ9O73Iy1ZP3UNl+jdr6jQjBvG5f1gukQUd6q
8NCl5E7FGo3kMGiig1l3B8NFW1bZ2uCNmfpiIaZ9oPB8xx53G5KHdmiykxOxwie3stT2n78g4914
yUXg6pz/Ois35qr2+y+IhMmubEFhHTWKbeTzoUgICv1QTbQjZmPeJxblCmiNGyK2mMiAjLCzFNyW
C98cBa1Ptf1CVS4DZktZu6Bj4f9mD99Nsq57yDjOfENQYXfeLwrgOnISaW38Yy5cj8NjjlzdL3XG
dph0m5HLDD/yvBuDksJ8w/wnrMsvxLQSJzCblBmr8CAXZ4YRxgLsN3tH2eDd2OLqDtm5LB1Araj3
9LvZba0WZQFnWSMkfhNdbUFcfckSJ90Fa8xLNY2EPMgON3sew4BMDvmSiM2PQS+qQ++fd8j8saL/
9Zpz8aQ7K8ZRN9m1d6uojEBNMdQiOEDchz1gtukHOrwgOt1jMRTaJ/6L6n1c3ISI2Pd59V1l6BZg
OBjJqNN4M5tvPaxZTYvyw7is2Y/ld6YzyIVQoHlxQFU3is37IF8mHwe+u8MIy3U9cFUMxkJ/JMNZ
GZQnVAn+ACf1vnFillRc1Ue+yksytW9lVSYXOyF2GAvzPWwarnOqfyeHIwlngPCvRQ3m3m7i1yaJ
MIVaNXK9shl8lTALthQU7cS5p2EAMxaU0mFAFtFK9xtZLmLAftpUJ2lO6lAXIYVNNpWost1Zkp4H
lfkPysYMXkYM/nlIU0oEeXyqkgDjfLlM+2ho/+DrJqIBWyp9QPfNbKrCz8CvnwaaXZ27muKjZTjo
CKhFDrS6hHnpOZFMnoT7mYMdXcwC5okug52DctiDRphubRbQDHIu0A06FH4AEvUlcBAwta08qqLx
4r0dCs8VVXNmQCU5bFweTBTK0qEkYS0zRMIxsk7ZWrkIZ+QNRpl9dgxtOseocWGgwk5m2VSclkF+
zguJ4S2IvVQ5Hp0d/ACTO51z5O2bmtH3APaZEavPJmhiQbQvm8D+tKDZJE6qiQa6x7n4Y15S8aHP
Eow780gdaNbwg8p5M8H/7alu7e2VpP6Jm+BtjoD/YiTWERd3cIsKk+TIYli2yTTyTbrDTih8K2aQ
U9infO9Xjhr9qZvqLeLQ6L4See2ZEo2pWJV62G73mN7wDxc9TmqZVJ5Jx9CLSuclNHTbm6vith1R
2sa2mWCMnchusuzPJFAQRhwW5WmOkabbo/sNdS3SVmdMCawjWdeoId/nydQ8sWzO4cmnWHEtcAQG
3pddMHAuR0XZHe1mfBudgTRMDV8ZbjYiU4s59NqyuqN4cZEWsIzYac/mlOYHlHjPckEbx6QKhgZB
tUNtdPCJDcMfhGN5WYV5QrWUhcbW9prW2QvZXPQkiy4paaAbkaS73i6IjyCKbBtSN6fnn08HO5YP
ggbmzikm5qn9NBMk0GteMsXWJgsIhJxyLHn9+ids58bJSv1Br41zNLBs7K7AFSbdTRHsEtUvXm0g
gaf47sCGBM7rROJYIu33ggabvYb8p8IdCx+yF37jmNMesYu7o+byMTAgDmDGSLcpZO77LKPHtrQM
X6b7Ug51/NCQbbbpYUjvglIfLsqYDQiDXJCReEZMRze8FZQC2xydJBMmT4vgPiG4EzvABPs0CIOb
NW7cxmGxy8yade30OBSzfWEOVCV5cAD1tuzhZdzByw8vev5t0Ed7g7Lf8ia0/Bdn3em4xRydOaQH
lkTgYStlCsYqeZeaIMeHKKyJhKGjATiiNqPwVszf7NzwZlTiF/TLGraokoALSUSGlpAVoqNeZzFo
hPt4GZ5kTi5ImSQ3w2RSwNcYypWOQah1sYba+s1gTJfAHjHlFpH+oE29By9meimbfNwbg0syIkkF
L27VpX6QLM+pIW6YP2qHKC+aO1ewc2kYBx+jbnlBt61Iw1HGZXExekQrgBiv3z4fF/MFXmZEknE0
nLE56w2jIaanFQBKzldrFTe2CWXaiVP5sRCh7ZlId8/o2cxtqbX65zqQqLywbbdqkXuW7hwnl/qE
IdsDqOYWw6QYt+jPv5W40PHrSI2D0elbij4fmtBQjxhOKHXM6G8NK/lS4U/YM1PrmEreEs3kM9Fg
6V8vn2TDrQcvNoQEg9JE8D0fqBqwanwTq6y1Jr/laLbacBcvWCFR8D8MpChw9sHbYZnNCqcID72a
DK+YJUSC4oC26Skfp+ZOR1zmydgsWI+b1T4dL05wx1eZHY2xeXXURMC2blTHrOc+NGiDeUuZ5BMh
96tyrD2N2HMueQGJIiY8L6sfVrMY/FEMr+hKJu71wF2bpG1P5M+guAb41Yxfi1K+dPSyL2mCEXto
HLBmEt1smgCOsiC3rFudWriWeuwGforU3sfuAmzC+IKNlXvVaBUYRfS9mBsiYAq9QiknjiY0VJQF
eFOEnWMYUqeMLt1FHyZSaI2xQKlwXpKkeahnwkhcGPsQ3Ix9R9R9k9ukxYbEH9HitUnYgtu9lPYH
ujbGXUQ53OndfkuXIsPYSp4eWVU6sa8lBpmQ/HFNRzRJCO/WtVWwzezsTKIizDOKrgRxqG1f1DNW
+eY5Q3MRpObwKeu/djnFG1YsRP246e0UIdBPGr7gONe3Y27ZW2pQzY77xYjmNiG9sEjuysa6KWw7
gdmT4yyPRwGPXrKZNGJUYxCs89J8JAAxlcZZU7OvdNg+iVb6Y5G7N+1wKCCRg70mV4kz9phF4tOi
HOMmcnSMxdGJEIHaN3KmgKZijK5U2bGM7LuDKtJz5T5hN6SrPBPWobUGWUAMt7puW5skcclH7CbH
hw4Awzbvm7Nu44RFTQX/VRibYq7oO7aEIY4pKFy1uM/ppN4cvBcXJcFN5BS5+qTqiTUJN5D4Z6DQ
bbPXiIfU06hnFW7ZrGP6bUnr+y6Tq5J0BHo0/NF2enKfLtqHTDaRT54osK00qr0snXGZDSkRFpbA
mr8kWxC5R5lBunTo4ayczGjn5sQhGEABjippXtx4/DJqH6fcxqR1JSnP29oNgF6sDQ/u4/hOMPDE
ipkhoVHP2MQanDYQ7Q5oE2ckp9K4Efgc3Pgx7ikzcsm1DLrxhuxMhC+du+zNsdrbafdVj9EVMhJP
c35H6CLWGFun7NTsiLipd7OLdmIyaZC09kuIn9qv28CiZhY8OGDL0xxCvd1pJCpN6O/mKdz1XXVr
Oj1tGuZOu8aQSD2sR6bUnojtkbxYjaSs3CW+cukpw2Svsx8U/WsVNuADKcbMrfk5dCrW7EFGREP6
1FAawa/Tf+pHSX4Aw8BxzODAI4hCWGwW+Apn0h61gGmbSM8NDBkvXxz4DUu11ZfV9jQXONPSPoC4
FVsHU+jx1iFYY1qizaAPXvVxHKqU8TSNvSpjaEYg+TQunwQ6LD8N+9iTcHgIIpRIdJ2888d6fqtG
c6J8a78ZsnpJRqie1tSiCtOSneYynQhIlJnT0s9c/TPQhF2dtkRzNe0+iVEyUmHF0gYzLxLTja7I
RFhG7ZPs4CGT7sfa3mDl4+7JKzvIbDq6qw8xSlHC9oUAvmO2zxELOKYVjs/P7eA1gJWNqlfDNs+O
jZ1kZpCjABNdhoKSXYKkzpTdtq2hsTaJQiVpn2ETEBERLiiHtTu4GGpB4KGtfDkUbURx1hz2HjT1
lAf3hFlvOgzdYLcyLKGLgXadyv+G0evODPcQu4KZWLOJhVMfOTfZWgxSlfgaryCUGcNQl5Y3jZZ9
E8V8VuHNbEtwPTMCPEOHCsbM7bYLm47hutHJRX5N3eyD7eSPlQ14aKieO+oNpMNT5Kix1m5kcduk
+DyLXD+okBufoiyzCTIul7FOvqWd8PKxoDbRP0d41nG5ScODQ8jSRFNHKJmG96VFZ/CQu+oQcSvw
QPFy61urgfoggH5X0WPVrKb5wGoutAC5JGpyWMC0fGFyxJANz8KzI/VsxzpDp1EglkYB3K4PV0uk
WwTzNs4LpiqrQ/L6H9cfub788bAKh2MwYwxr16djQNy5a329/pydj4xj1x9UtA///Jnr65mUuvUu
dL6++vGDhtLVDhPfzY+XP/2pddNj6oYLJLQgOBjawD0H215V4wB4t2XRQQr0f97s3AqPQjym2PVj
XPfz+uzHb/74Yz9tJVSkJS8JaiExxMv2uhvEWgPhDhOcNOu+XH/93f79tMl3P/PuwL0/ND+2s242
7BGethSj5vASWizXJei4o9W2wx1d4cOQxGRFOdNXlfUH5qr9Gqsrt5UbEWTZOD3adyr7i16ST88d
bZdgyN2GxjDemy4T/CQfP+VRD4wo/jqkxSXD+3VsK4sgl27XSMDEgGNfxm6yOdV719e7tNvERDj5
JNB+JLFQXRziRmt9DI7YiAqGNkk6Wk4OUpFW7SpsvNeXtGFqpeVHvOon0D7FTUnv3XYqGHt5fm9C
/SdLz8e8OexYgOAtiwJjg2bmjzZS4YdEf21GizVwGruHopEllC457dzjUjA/16blaxNnD+kU+eE4
bA29mvAtl9uaah8Js9xNkwyDC5Enx8wACdSM+jkB+tHgx/CsoETyPd10yJCrONMP5bA423rOWEq5
HaRjp9lH0n4KOFcu+jwRbpeUPrkH0d7V7nvR19iWC68wh2wzVg4NcvMQQuv4EPoNK7ZtWMpgW2sw
WeuAg9YGGt1N6DS4ve4z/TGm1I30yvnmDoSudqbamm3UbezxaHPqbBzxljFnW22hNvEnO8OqUOc7
hFskQXdBOGFuHaHF+6noGyS2MfOeIfBKuH/5VKs7zT3W+XihrvFVN4Y95GYvTF2IAODvCXXHd+10
z9Ak3JsIbn7ccPRMNX+uDHVv0U0C1wPrvAMLNYwEpzNVRG7XJzE12vShMoNy48C9O0zBfC8zbqio
i6Fql+D2m9uxsLJjEYz0sUzgQ2hr7YGJSO2kJXtLOd1M2puGFfWdSyJ2WN86ehDfyBn0kMFZv5lK
t94HOdJtDLvetMzE9jooSLmB7sCHQ46d9ecU9efWXbT4sOTlLipqOjk2QT0pLgSD2gNxiO6+wEC7
2HNzdHtKHhGdzFkVnlOsjJGeMXDW+gHhrEbg/TpfBBlBQtxstB6cq4CszTA+VEb8RhRpsct18w3j
bbSf5tE4GJ3t3kaAu4yBPUZnsnjCwUA999U9H6295HQTCvrKt3DyKGg439sMgQsMN87luDe2iWX1
hz4i7Wv0i4owtACO58as4TvF07lQnFgu0M9HZ3qT8ECO/BK5tlOeEiVS+nNpf4FDNZ4b5zVZHptl
yQ714lLAN9vL7G6rIW78BdoNHKflqyWZSQIHusuK4CkN5RtdJNnghoicGXqXdkKjx07mWXAYHJdI
UYm9hDg1GrqBRRrKopANpuWnqS849c3YZc6MJDdEvk0+Qr9WjjZ0mtObwCj9qKEjoFsOA/GqG57r
5ixkaWAseYVpg3fO8M0cEUMjUshomfNRtG2+nTIKSbTpnto2fVjbAzNQGkZtALJm3D6l5FdZ1qtu
RgisZ+2+WdC1RDmJDo4J1uTKHNf1qfPjcLhrCErdZgKHv6tXxqGuMUT3DjcNVMoQ76CuODGaETHm
vW9W3ScjxUcLiGPfm8ubnoDRzedHUY17Uj0C0vSmyT4NvWrJDzP+4AQct+OUMYdI5IvhjLuAeT4B
hBJvrQZ2VZmiJy53PgSEsmJeo15DmGhhUuBnmRzhJSaXtRBZ7gNFQZPdhfEZQeFpsfGBAiEh0Iz1
SyiaDwoAG+j9+SWz4FGn8YvSCb0RmGtaHQNcnBgXLPIY7QVGB0UVVQ5Ha46fNCLut/QUQ8+p0Xq6
aOP3zZsF4N6GubDKlBavSCArarkJLzofnhLKFmZN1qzmPridzokWyGm7LNKPP7T4FXZZjQu+nLOH
PM0vsyV0n2aB6RhvnWkKv+26mzysP6o5B+Mdogbox/ypWvQAJXGCpnakBq4ChJTTQrwkSNKdUy7M
ZwBCNZJigtH5NnE9SL7a8h7FWniBCYX8/KWqWroT5vg1QDaxERlJLXNPaIi7hC9JKr8LUl537Vp6
+l/sncdy5Gq6XV/lRs/RAW8GPUkgM5E+6c0EQbJIeP/DzmXiPommitDDdL+NFvJ0xD0qKVqhuQbN
rsNi0SXw4zN7rz3PQPALSoo2Uy2Ex9HG0lyIgfXaqC3t2HIHRI302SacD4P1KjUFDUujlqceZtTK
MJ4tpYP69j7JMihbNeg5/KYdYSFXUHA1iBJ5Py8pV5ThtRtY7M6ioOm2UmE/R+EYH2o5fzMp9Goh
qxtwTpTwAeOyYTQf53nwlUCDKM0dms6kVplS4qL71V1wMvSzOXvSMhl9GeCJmYmMhj74iPRIBqgj
er/LylPcGe8dA9yNI9CiTxZmv+C1V0R8IEjx2xz52A584lzSJMbBQlZMgK8MzIXtmCszcgxsKSpo
OAR5SHHJEijoN+x4gtzTtcWmt/YiqAt3DiICk8SmtjG0pHFKwCuGixXZsiEoInFPYETB0zV7bLuN
ZEoEpHB60qpClsz6ZpclqnJooqXFa8kvFljsKoe+3u5wU3YV9kYNovM21qn4eVRBOnJGeCgTyToE
BeAdJRBF7jPfEOEPKJQdQhXgHHiEV9LAZntuG5oIgbNCZpq4WiZUA3YGlMM8OMkRP4xJ7pc4Y6sC
3OeI40TeLTmVXoEd3TNghwYMMl1SMaFkxeMVjO0jOQgMhbHEbhDnn3SO78HsXanuU9cKtb3ULoY3
vPGNiTQWShwWdeho/XKTYlTI1nzFKcCsyr41Zt6GF8oO/TSJcn6xSeF2ikRNM6nxWlZCY50bTEAY
VuBvJpqWNd2xDr+LOINC21j2OlGreM1M6D7plnBEpZo8a3wgVLz4xVw8qyMZBKKCsY4F7UuYhi+d
jnEoSVqKI6U+SCNr9KLaBbNBDdRkWwPGxSUTnDqmZB24iX4ZZWizF0m1/VSAKK019SwNaNiDsOZo
6NXXECW/jSA91326HQZ1bfWet3Cw1bI6x7iazrVl7pok7DFOOMMGJHSxUC82duKLqk/2Ho2b6dm5
bB0cNTlNEdSXSZ7uxwBMbSqtW7ipZtL0tDMRD4l37AekLK1BmfDrUXCylBIrIYFJuNEw4maV/lw7
w/1Uts91xDq7jsyXrhrVjTRfOj0gmUMVJzmiJNFzcULCdyBx/CqBB62bwVoNIrqY3P4uC/dzYvQ5
NztEOnuZd7btS9CR/lZO0NoA37qcJLJX049xjSijKwChGS2iNUsp+j2JieUoHtkTECwiObnH3P8e
07Bo8kWyieKpFpAj9GkJ1OXb6WC5zVJzRB+or/uxp+Ry5qUUr88Ya6OTkQ/3ndIz+yyZR7J5V0i5
FM7DLa+1iJNuz+iWoTQ+znCdLOGSf7yz61mvN4iDVKtksZQR/JZLUsUjttKeQpUdVRdKEvasRGUj
g6tGzGBgO70saWBp5n0zstbl7Mj72xsrlEbkd5ROiRj+eGMGhBdhloZ0tEQrWsubFo+nBUbNbwt4
JmXXvaL0Iwa4sNT9kBF2LESleGJo48NgPok4Yk8gZfMb6tx1qnWWryzhl9XYoEDTymOwWP5ubyQZ
/+ztTzyuTFoH3XZv70uRx411sk/VpPmDDRQvfwrEwBIVbo/YlgownHbCx8lYaj/cfsL/+G+ty+Gm
hjYb19zSugMBd8Gqr/BITYtr1ZzZAhYx/QPQDYGzT9jhC+FbmI8osBKcbjceUQHGjL9b+ES3Lx8z
fWvzwPGT3Bz2jKwTzPnF3Gy6WXrQOxB77RuL5mYfLX9/+6BxRPE2qhLKgiV0nEAXyXaRb+D/LwzX
XGyQoUWc6s3uD0Ky4KnINKLpCY+TsI7gGYXRWSe6VyzRUoXcC1APlBVcARhs5eUNNIFsP5/t5YfK
8cdn2PmZvACt2zmBNW0ZB/l//OXSv/NCsigcP2dbg2SVLKbbWmgEK4qcn4Rl99249J+3NwmPCugu
pG6rDRiGaTFb5kniofY9JyYoWVGJxKOKU1b4YhuYSbxJpRbJDOty4TfJ7N0SbuOJanuQbPUtxcC9
s+PUR8tt7K00/KjNWlpr2LhDASq5m1Kxv71hnu0pnUWpPNTQj7IFn1WKf/7l7U/Z8p+NXbFJEU6E
GpulZyRNPMSX2ZrVj8/A1FnlkGavLBMcNcKp2T2VpjYxShNvPOPeOAG/imGFAAoRTQ9Qlm0/cgHi
uqVe/glL3j33w11mg9CXn4F1sM0Meqa88vNMX7tCsnpVR+0F6OSz0UOMJ6nVdXLzPoj7zTSPEaPz
bkdN/F2G1M3vAAJea7xmqPr41BhKL5Y03KHAfG4XEEkgPY0mFYjVf8i9w9dWalBm9ael6x+IL+/G
BrSdU8mji2Zpl9vFgTQhziTM/zj7tPygCQTslGYzCy1WfTklI6dSuS+t6ZhGM03d8q7/eNMyj2Lp
0EW7YhKr2/uJtIQGn9CzL3/324fG2XLx3T7l7a/lTlhrXHgvv31c7xCP/cfnu33c3Br2Rq71U5nm
bIWKvPCJUyNpvJB/amPAo4rapXbi14AlHulpk5tXk/RkUQGsrNwR+76RPVs65EkAK6KTkJ3i8xoD
LKLsBe+k1r4EDVSFJlNXWIcE4FxekJyQtrgP7nXQYG5mSBvsfPSwMqebxl+1NqsN3IqsjUVlPXDL
KfJP15fiAqE1LsZhbZRkT3B4HE0LDkCceXYawbXvk3uAgkDMJoqbokyTPeGBxG7m49mIuK2aZXYX
ZpCrpUp81sg8tyWSz1rNfQYJqi+V9SNtv0VNV28NAwi3IeSNikbZy+Nixj2pPAD7HX29g/NkBDyL
4Vyjss6jrWbC63f8kSzZ6zhn27qVxT4K1F1jRBaYeQx1iT36ES0LpSKK6wiROSgLmV5fKD8W5K59
CramTdkkJVryWo0lIxp9Xls886ESyYoN5LNMP5Q4ExvVNL/azD5ZZntHLMLVFOEv4sblgxxJXhge
Kx7lT0OqEt/QGjvs6+4gU/xO7VYYdr+jnX0CMK+yG2ZRp+TTLyjPzzWJIZtaYrjfltaZu+MpdiL0
BkTirnLN3tgi+kza4ZXTnh+x3OmaSi8RRY+6M14tA5ET+/45G/HxptxnAjhwX9YDO5e52yL5+pZ+
0WcNx8Q2HxUzHNaIUC0P78QjjhPSyvUJHoDIyK4KrR/MTMG2nU9B0SJba7Q9e8wcQqXVYrg10vlB
p1nJDVXZKvmLZupfFuB4bl12H+zVpvWihRZsYzHez8TDxIuWqordjiUSUWrVlrDBK6Neqlyacy1a
D5K6gIaOxTiXGwPgKBZmAhvl+Eq89zswyOsQ9leCtkiApqEcdKhbQQAJeXBqRtepB5sHX9fSaUJT
MA9TZV5mjeVVipJEhWrDAGl8DBWWwEUT/ZIIdma6IB2KukWYhCk7H9/0lHI10oZrWlp3jcmsQhj3
8tC/RFn/WkTRyTJGP2FmbySVA1Q1fyeZcaXNIGQ1idtCH8pjWRQfvPqkWerhHdkUX9Ras0vk9g6H
+pGDXmav9Mtsy2NnDt+jon93rOQ5oD9g/XpJawzsTrrrXOSEeRAZ4GIPOFr59Jm39k+F0LxCSOA0
jczdqVy19hcamM9eMd/VR9GR8IaiGARtXX5NMnnfY/Q92inDs8AY3HBMzuSYvaXzMgpQ2Vm0/fPk
qCM9UYJYwA65RQnTqTVrhcD9jesyXicy0bYU3OcplJ+FbUZegk6YOby8qZfPg16koagnjmUa04Nm
Nw+QUQHesk1kdJK7RtDKK7Q6iwyQHBtTdsnaVdnd4hfI1PmoWRpLer7xtJUrT9aHx6QW1RYSFKt+
cEadeBOZXLD6f4ntNF13PFZzJWfY1wfOoRlVN20AFkjGJRo1oN2Fyhi0ZkaBhlwBqOINEEM1TIkr
BAbJ1KXbntR3EwMra6jyEpElP06XarEN6fVTw5DXDI2jmJhdwc53G9VoV6Did3JEihs7KUZr+tcg
I8NRkxovuxKBNoKpPcvdo90m9yQ6rMhmUEbwLkkHzLaQGP3i5OG04gJMgE0j+ql9qbF97tJFJ7xL
hvau06SPwLHv+Q1PVCIL2fA6hRw9ebXGo+t1xBdInbh0abAvQ8MvVSZfg4rffXhmwKRZ8g/i56LD
tepY6X1ZTg+9mF+qoaIcU7J9H+fHhhCIlcTL0xvoHxUGWEr8hTAkzbQ7qA2EYwnnEzdBuwROEjUy
aJsWQGkoGURzFHG7JXkAlWuLlOQjREsH9TF4n7HyrxW+j4y7MpKuRlATODAjqGFf2WlwN8PDbOBT
0oPqS4gRsIHkJhUcsnL6rjpkaI254CAsYyuJ9jmKzSe2FgzROibIcTZ8i7LmmanYd3Icbrv6LZAD
fOGWfJZz6ZQo85cdO8/jEp7CphBB3DoQBsmwQfEswZVZlU71FUYJo8CKkA4MQZveDkgnZrBPMgPt
qd6+skwiwD2xKx+rAjavvkfXpspUD+O0U9X+VyDoX9JuvjamTLR8lMseshmG5cWPzFiUh2t/F4JV
47hLgFPUG9pkUnu+pBjbUQc0Y6UKcVD6gIsIQT9ZNg95o2AcqxG1wWvpsDJQAuf9xxRa8Sl2GjB4
SrtQr5xLyDR1xS75U2Ep4ON+isHtl/ku4iwhG9teI0zIPQmnmzdL/D6TACQrgM7Mn1VM6jNzVtma
aq+P5LOzyOjlKtiHtnG2R1N/qKcHrU9R6pXIKxTUeGDpEvYU5pqfEt3PMl7qLPMroKjB6A5buRzw
inTBsJ27EIYwjRg4UfgYmRYqq6BCvl6a9JeyLCusn9sfUmH9zEH2FKc556uqVh5QIMq4BmlVAe1x
D9BX35DCWLuG4jwGdlY9kL3KCEVv+y3lZoylvGMALdL4UBjTXc0+7+jowjqaca1u8JZECMWM8qjk
TuWFinpy1OwzBLJ+DPBR7EZ2YoNj1cdueWPDNl6PCi8v3j1zT96RtScj4lCOjMjlai4OsUaDmKbL
ZGmJDWmyztksNswJtLbP/OxiJqjnbm/sbqaYxZRdG842Jb1lH7camiDG+qE5QBjpeIgqegeWNm2Z
j/EoOd/eKBPKPQl4q6XPV5vFvblyhsWViOhzpQgHyivwhswccRYmeeT3qH6xhuvHkYehWwVgVPRy
nNyxA21Ardo/WLsqkucH20jha8qGejA7sImBYPvV50PzKBSY0LgiqBKTRN3aCZdcKAzpTiufwq60
rrf/MENl2ijLDr+UylWvGzDrVG4vT1dRdKdtO58jsHGr1KSaqWSNJ53g12OqhX6M+uK71SEmampj
HrMZZ5XSxL7Jhs4163Z25QjxjxWAmLZGZHNdIK3NFFtExiTY1a1BX88DsD1Vpd0TyWyuhr7RKS0l
luu54LP1LIbnki0/lu0Gd/Z5tLeDVk0PfBbs88Inw4pNd1Irnt4rJTI8UuQJkeVzboM4Vo7hxCOu
VVPEjKpU8SJDBGVPQssQYaGfOtkPekI7HCxGEeUE8WjJoYPqXjamnzj1vZi1iEEgyReLzxITHUuM
WTqNjdF5dkTtbpIWtUYeQ1Zhxe1uicCXxmTmIq0nBKPrhSPnxS3/WJPDjcmvbAtNG1BvxVyxbYXt
DT3qC8QDmCghHMUIKlutpVa09mGmX8s+2SkM/qigpBb30rMt03vcDL1dBZ1UJqp4gN7hDho8W40H
6Fq3k7Wih9MO+8EpHGvrFCVjtp1Fc6lmwIltXmxGMGxpL/1y9EFHSwoEP1zkLSVZvyBNl58D8WAT
pIeswHxMEZiv7JETZu4+daKw5r54gMeTsvMkC6lsl6gWajjgrvi1MLXExDMbTRjDAppC2Nb6TxoM
jS+Y5iFxGs9WEhyW/80GT9/EGtygduoXktBM1ppRM2QHomsf4bBMF3uACtRz/muVDUwjIiW2vC9b
aUWqWYCQJUXhNWW8RpQpOrszL4Yo4eoLUQQBFPiQYmZv3EHRsMPPLGkR1GoTo4GpnE9J/JUVhrOj
2WeAarag5psJ5luBDDMOsBRLpnFKi5qOuMGSHToMwZp0z+C1RauVkPURsOMxApkdmfmCSya5kqb4
WgeUH1HX+UVIwzaDTHeSNl/3uX6Yxm6xTDsjhmNioRVR+mGqhVQzIvK1kc46yYHBdTnhAfUQ7DUz
465cMkI18DKJ/itInYgaHMX1yGr1ECTRtTN6aUc84YsIlRpoX4FPKVIObTLaXgkdgmQHyKc5M8Ll
GofrozEanp20PkxC2dQFD4xptHdRVxH8g/kKRAPLnn6+y5TsGtW56RcOnFH2HfGxMCpplY7Whefh
kzxWb9xC8i6S0Hrac+PsLAV27JJZpqrls8oWamt24rNIkmHfGfE9quLFbTIep0Q/mV1s0wVTX7TF
8NyAvZ/NAdUJO4/RZDhrQsOPSrBOZsKGZJ7f674hFKsyjq2MfUCv6KhIUECXRFwaVspkz/UFVS6q
rgbItLHuMP9YFe7zQt91M1KaEERfr+MfNw42UfMGomW2EsZLhiJCA2mBw6TH0F3on8qsSJsihe3V
spFYx2PlBY74vFnjb7+xvBD9Oo0vYHPaoMUWOj9Vhi/LTO0q2zq0/Gq9oilbr9QpETOFSKmUygqF
Oe5PFCLMgRlS2Dqpb45x13eEId08wDeznzwI42BygbuBMXYryzBmHzTneK70+9tHNaJBoengaQVT
gNi7oAbpoxYFVFQ7vOhkNRgCIYJqb63BdLbYMKgKEhuCB2nVTq2var1ITiBAiAwzEY6ktuI6iONO
pdNq/FvwAqLe3KyZcih9hlP+SK/PzmyOfHYvh1RJKTZx05TpZzSEsq+YDIPbWVlDEPwsdESsSFoI
EFm89grx9sPAArfIkTAF3AFVfMtMFkCj1pwOJNMvKAEM4Jg0kelJOnkB2btWEZkVIRtdl8DNqAMF
rw3mudACm0IYPR3mY6LzKTOt6slAAM8Il9BDF7XPMVqtWhywnYlmNs4e9XrkS6dYjZmZ+HrVXzuN
iitr+edRwPY7AMTTOkG3un2kldLQ3o7U1KjJv9CDt6QPHkMxcdKxQ0K+RrfbTeDLHOlH63vHzesi
JzWDDU2KgbrBGoLOyp2RGEm1+ovzdLGwpVelYhanDoUGrYevkdagqiKkEIMKoyTpj7GhfVgK51Eq
N2cygFgbV9h0Vc75iP0xckbuBeMiDTovkmrc11wkE9+V3UqPY4anvEqmN9hEOZNVtj5SzIutV/I6
mkh1Y7QWyS2IKn4zLCMXRBvFXTtKsTui8GDAubUQF2p5ZnudEn3enidzbcG9LHZTcu1V4yuqaB0q
h39yG981GpogPnSklhyL/jWaee1ApEs4NQvs0IhQoN2lZzW56IpWbM1qzA9wJRWysadN24lxk0c0
ubZKOW9ng/RkRiCcBkUn+0Y+z63Znpq6E6eSnXvOznRnpcW4W2pgkyS5a6ZxaMaT/taFg37tKSPl
UW0w/GVrAoX7ayqWDc/ssWsrvGEAmFp05lsbNtnh9kbqu/coksL9JFXGOivjIwwyOYBohrxaoQk5
FLP1Eg0S8lljUk/TKMdwvnCCc47es2zvt7Mq31eGMDecJcZB64IDYhTqobElDaQ1/Nqu38Hfq27d
KndRxyUq4GgN5Fmul4tKXrAOUae/ShbLxEQsvz/Ga3tjwpmmB/tZZwjKT3kcnR3LHme79PzTKCzo
gbSTwvatOnO2DPnNFVoEFnc1dNFBbnZTiuPpJrtVul5zFRU6QserR2HQrxzKhGHp1NQGmhshCjgX
Wf1xI4Y70mdekx4laGrhZqB+vDPS6myNIZayGZKodW1zC7VpE3MtDdK5pJJB4kDRlJnpw4KhR4bz
jcPO9kwNAbZCt76y0A7xvVWTWzb1uh7MZ1HZDW0Q5VKIuqdo6+eGytitR86g20HEeKUErqA5q6rl
cRxkksHN/jkXSzfaWfT+cQyql7vfYi/B7p7itl7VY0xzqxW73GLrz2SNWLT8kssgS4Zgqn0ZSgSV
InoRVUfREU/Uew6ncdf2L4qE4TqgLCOimvk37aEiKldkzR7XC2rbnofq7fdkmq8SRC82X3jmVRxD
t2+Y/L15FVJtyUP4NFMIepSuPOthoCg5nE6W6JuISwBhivJN2tDocU96UqnjxuoQS9hDQNE6MsjE
VcdEgXs1lklBCouEmQEHlqpw1KTIfYToO6oelg5Rxc7U2pUpa7y4ivaNFX0u5n/RZsQCcDUhpEXs
rUieSsoMAOD+IVTE88RlhUcJkso/L0G5Yemd4PkO9e5R8fqUEyudOB+LTVPU59SZeD7au1iJXnHR
t14xYESDCkFZwgeVwtpOOQhmMq2hy6Xyt4yBnWmZ7ckNR35wzueJM9kcToyuJ9cCB+PGKD+NEJEJ
+oB2tYy9XRuri5Lf08efpRCDoKUgmFvOq76Ffimj2iZ1CYEwDV/Kh4MntllZcopZavIJ0fd0G6lj
I9FWOV08MomSEVwyeZJuHq1lTsnRPm+CaqFcpOTnWN0p5pABZPwplI70uICfhlSd9VxAuSYpIQ/a
yDMYn68IFrK9P87EbthLSjpsnCH5zFhaubWGWQa+c6z22iFLEFAYg0OSMHe7PV3oSaJzzRZqlTO3
fen7qMYtUoabzAqnF3LSVjL5V4wzuu+YgY5fj4Z8tUv5exwfQqdU3xlUoHgu5vkY62biG9pMDhhm
dU9iQFXKcrYv63IXG2p30sZ+l/c0f+QdqKeeGifPSBfqS/CSjklCpR1ASCmQb6Lt53KuQB6s4Nfy
CYfMi5u2Zr9bfBqFAsAj435crpBG6b6EMz0RNHCCKXAeSnAgQUPCGKb3ndzoO2bfNDmdwlqPOfOw
XD2GXHNIUSXKy0kwOimPWQ4VLZMAuGbccXpov8/dtLcyfM6mnr4s5yH3CaoDa11F8WdkBY8ldOJi
1l/FFP2CGOlHQ8GplhjdiqmGi2im5yW1HmrKa21gQqjFy2Q/o9wlV6TlNOALQRqjuDcWK2ReXcIq
crH6cnlXlB34bsVqnhi+yZzIDrhCL7P82wM7oLclPgLTHKkW8Gq9hIVHlxz6g9rYn5Vs71LdwR2o
7iIlxp4lqq+AABboOYB6OuNxtNmT67mLn7lw4DUWNUf0hAh4Lnj42j2Xts4ihYdf8mlipl6Fs+Mv
966atPMm59sZJftxFBx3jZzANpUItpCpFbulnBi1YKPXuJXt8hJU3AxygVu6ZdRthPq5RIe3un3n
TY9LOzGnS21LD12vS6zjsb9RRVSzc1YXb/A08yDQLOybwuGQi/Bajda5Trn8byCq2+0SJg4ZhsVJ
QjvNbJHXN8SE0HXEaxoVx1KAOB7DxrO5vJv7Ad46kQkYSzgd8Nd6OeCPUnHcadLPUp3xW9CthgNM
Dn5inSyA5f0y7LYVpSsxsT1SISRDTVDzSupsTKeTPgSdd/tay8e2HHDgkVZEVsLMWdqdypJVV9W4
k7r4hCNqmdLz0ImKFiq0tsB1GYcUEtsSk8O26rgobDxNmdnw4uU8w7o8+1Rzbd+kNvaxhZOVxIWf
WUwUg3AR2BGcTe+UTAQUHAwbPlW09PY5IRFpaXwZFZ1KkPN8jhhBW1HlbDNJNtdUPs89XE+pWUjf
6IayDMvAzZprE0zMBbRMCkfSKlIw6C2tOCF2HGm241nAj1juYMgguuWhViHmIW8zeYo3y7iCvDqJ
VmB5bHJxlHjS5y0WDWk917jPUlwbRf1e8sqtk9R5ajHWKLF0F7cAlOLcYWuqE1SE7o40LV3eKnXM
D9q2D0RsPIuly8oa6yB6bcJBwWPallmXR8M1wdvtZXP8Oajc9I1ubkmXpWNLKWtrXBwYkBpCflDV
so1CUjI7jIyX63G48ZHKngRf6ed2duOlY9CgoGAfS78XxUTdyEs2atqDXVfJ2Zr07yz/BGM2vrIG
lSfriIsOIX6GphcnM1l28bSvgYrjfgaabVhJ5SJrSC8Jswc3SyqGMOZCJM4dduCl/cA6xy2GSPX4
FIB/F1Ei7juFO2gHiX89OONT2k2R5zTkYUINY8UvixjeqDl4SHrW8qAEJ2nmxFKt6dHW0ERx8+PW
6Fmt1M7s9217VfgeD4mFkG0yiEGPAdk306Vl4jWjW7KTAHi+0uwqbDnocMxtH+IanCt4GjAjlDhO
sZo6zUZoHc/YkAIIc0NJoG8xb8ZaXMEeYWqZ0uxe0VDelBzfGGl6RH1ql5xaOnhXY4hXkG10HekW
72cEnB16kj+QPv8fUvg4Vd9/+8sHKGr6k1Y0bEb+zBlUNR5yfzL/ex/i49++CxGL6fyR8y//8Z//
8e//+K//9o//AqPwP/39v/39f/D///73//5/+Bz/ZBVa8l/RroErBK+mgmkZvlvxt79IlvpXw7BN
fI1oC1lXL+Cughia6G9/0Y2/arKpGPA7NNhshgZ79J+cQl39q+kYHA8aUxmD5Z72/8IpNH7nKKB4
4TPBDoN2xp1t/gYt0CVzxJNkzThzMAPHQGGRzDGml57qY+Zbpjurm9oC4LwugQY+ig/9K3wUz9gV
ioJx7jaY4AG6lvQiqkMXbMmkwF1Dq2qAOcLuk3i5hEZxFT3hsKiLXRXcZ1tA+pvigzQpTVsrCbWc
BzP8V33gRNxxl/9fiUi/M35uP6ODk9Iw4DKYvzN+mgAwDLSA2Zdn67lTQNR287a2tWsy6F9d0/1I
EiqvKo3fjFi5/9Olcf0D//BnzJ/u/E5BWr66zitlGXC7ZEP7jTBU5gFSr1CbffvJGQ7yT3nfXBiL
yO9ik/9QyRS4t3+sB/0eYb5+iGgBHkhBPjkPtuXOlxoizZ2CSuNY79WP/Dzv0ru089pzzML8DhUh
I5Dz9GHrq4mF+oNFfEjilf74VT5HR+0qbyv7ezG1rwmqeU6/mZabV/2t9YZyxah05t+Q5ctEerXC
Z9m910/5EzQcSdsZOQjktQXve14pFXFA7KJdlsPtMT8OG/kXFYDm06iSMr5oW3kIe81DfUbHzHxy
a+81L38vn4ifib6SR36czfhS/Mxb6X6ON/Ep8E1aHNQpH6HtYzS8LMX/JvmefHZUHpt/trZptfpR
DzWaI7SHibST2c59MlrvaN68/LNFYg7ha9e804fk2OafGOktYzN1DTEofCxJrX8KiEdJ7qYr9heM
Rohp7MfyLv0OSe/JV9KpfCTZ/Z6aonjJh0d5WJWAefIVlrfX4sPcDCkBcSvjB8WxdTLNXa/s03Bd
EDke+r3N4ItfiIcUhjU7YHVzekWDCZB+ZkGdKSzz7ogPJXQXCcI7CcWf5TW4iPKsPgwaJQtVux8z
BBOucx9vMbfsh3O472c/vAKQx8TJEMRtNbf6yPa1Dd9gFd2VnvaTrBkgdxsEEWgchk+RrNMepxNV
oAf7+VVt11V5JecnOtnw6D0m8LhCk7VYgwLf6psIcahL4mPMfvBN+RWckJCBqHhlDOx4+QUz8nt0
Uk+QMdlWVPQgLnMvBF0B1sOtRUTYqoDVdLBfcCoWbHSoF7+bO7bo4xkhu36R39R+bdyHO+q/yELg
55YqpE2XLo/fBHW5cC3rWIO19pOPbte4+UW9J2/Vfgo/zXPXHgTBbi/Bk303I246T5XbC69DULYz
z/ll2FFl5drRuuN5K2Xryi8+h01Bmpxf+9mr43GeYBIkeOLkXJ3nuUbPuUWVPK6Fm3N3rLLv/qzz
2zyoySNDTyI4d+alBX5k4J8EC7qyyDjETMqLBu8dWR8QqMDL1uLD9GkemBms2cjMa+Liyo1zR4Id
DpFTS6wO8tthp6x1DJJfDbl8/IDmplhbO5qAkChCzDTDFtWwH1S+DsDKbc557nY7OBRw7XTOQE14
eKgYaQSyi7S7J6WB9KZf2ROTVB+1B1XhFs+tP17ZhpvbCRfrLnkS75PnT370pMOOWdIa3fACHwmp
kfEYfLQ/Urtnw0i32O+ml2o/rhEPOnfIaEaCOoHP7oCqjNsxdNlM2Rete3Lu+pN4i/Z4iay36V5+
kb3cY/sj3ysX2Gb/+nz8nVIGQls1dBsnCfRADRjS/woDU+GVGIOp1n4bChqpeavm1ovN7Olff5n/
7RBevozhqBZOEtNWf8ctNY3ENiNQat9QhsflSzjTuJtCBlktaJIpFygm6+9//TVVKDq/UYr46XQQ
SoZOZJKNM29BiP+JLkdyqm6OTtvi40RbhRRlbYxFAuUJuVNhatK7QptCRiEzi+ckJANCsT9KDdpP
gEm6tyRzp1fTYxkEPVEdTJEzsp42HUmQItbkI1CSyxhiianhLG4UjYDMWI71tT2q9qZRlWpDgMSw
Suv2LCCnbbIZaHCpH2QtSy7FrNVHfWC8DNFnn5obeJ7ts0rjBDstrtlM0fxkRYl41Z7v2SNiRyHW
UQonHyzKCiDCkzCs7iE0Wpb0WXEAoY3yPbUkNL4h1njRsuAu4i06ZctFFv7m9CWU7kuGZnmTGV8M
dd266GhrTanGDURqbL4pa+CuearQm887q6MkNmE+YCHG1m8GiCuaBsQAHdEwwMNFu36NC34EXnbB
cQAWksRW5CrSvlyyk+3IeQHqI3kNdmmPBfZP1wjm1UPDkq+UH1Iz0E9xzxi9mJdOFkHDqsQ1ltoT
4oAG1VdMZCEYsTGuWUEatECwan7Ux0gJOFOJGKNrsAKkkPQIRqhoK1UC7aHT425QRm8klQRxDeHV
SbRkWdIIe5Y88OCz9As2R7bIkv5JU6JDHlzrrNRWAf4av+9VIiaF0e5S9j7jkFy1UvpyVL6zwpgf
DfUj5PtdlXb+q8GJ6RsVWRgjqbAJ2W+RZOTo9Uxjo8bmcxcb81pnCcx0FF0HjkGswdRojU6oqWk+
IHl5kMndS1LlLNuRL03GVRl/MaO6nysJXSUjrNGsnqsx+4gunYwjvR3be9gTD0kQPqpx+ws1Zo3b
u3qedQbURvuy/Fkf1srADnCOsdgbueaRvK4Aw5f+J2/nkSPJmmbXrXAD1jAtgEYP3JRrFdJjYojI
jDCttU3JQe+EA456N1W74bGsKrC7QYDkhIMXeJkh0sPd3P5P3Hsuv2KqbpGKM+khKXQh70dmn6vK
WNbQXivAP8JzRMpJLC9MI8TeVi1eaVPes6MSfFiv5IiWDdN1SA5KivSD+IrXgkw+0RxLe6pC0xOm
75lLXRSy56mSfyMS349zgSvCSvONmMLf62cmWX3DQaFfSREPN0AIs+488ArMAVttnp0MscdcORVJ
9/34VMGuIdWHx5E6VZ856hz5BV3q+pqJgeBNGTSvEAVIbyuR5owoBxqASJ1Zb9WrTkJprq04hAU1
LUknKcH2CKM0mLTjZGySZgc3H0cDY3Dpg5WvbaAKhJyzKbTvJPpcMMoMmsPw78Vsx6OlRDvTED0V
FaaRLqw5Z3hHnJNTrB9yo9EPShjCRMvzyxyhx0X1ZsiuaayHRtMrGBRAk6DLPy8KQ6953Gkkj2CL
1AbSxKR6J+sFodZ5v21TwmyJhJ56xJXNXUDi7atlyFAcdr5dapGEj3UhoZk736ZSTMahgxxu5wFH
SQ/BL4UzYVerU4tlyx6Come0grz/80GfZZmQ04aaTba6yCd47xp0A24AQWPPJ7WIYmalwtAjpodJ
HdO9oX8mrDFLtGn8VWy+FWiy92WcZ4c/f7OSZP72f4P8i3dEggQBE4IBtYoFnjq4BIaRg9MRc0Ri
Rhbso17+rkNZ8NCFxe6V+eG8ES/LvR1tykVKAHwFTnsqb2jLYh84OCVj8CCebSs/EjaKTnPKTtNJ
+mTcRWw6nDHLsa4LKpTWTh8IWZg+HMmOnH4aHxgVFcJROZuPDQQ/cyM+iMxRL9Fne0QwderFTXAu
vxC4X1ncrrbwd14j/d08tE/RVnVidBs4uM0LqxkmedzpoScBr0kINe6cUQVsZRtn8cr8UaI8TZ1G
31PODqzssw0bBOmGwDjciOCDHlJrM2lhmMu3GRSILOE32pd5NX/jrP6OhwfctDRxIFCoPd84/NSK
q72OR/ywBRpyyy5Sqh477ZzsDMDztXymkA+vSDheDd/wSSSFJ88SwAkKCg3lJ/tYEp/R9NfykSwb
A0W3i5qJaevM2cSRpzvdARpjTaviMX2dUEXus4EbqGWbDIlKp9F8XTqMqcsYfh63k+khgJdHV2kP
xP5CBZ55t3Uw12zxtG6/cLPB01PR8m3YPcUTa/u1Pl/3clcN1yu/3q3m3nTI3dGNTY+R6KrYwEJL
Ck9hT7WDijWs3PCN0JaKoeTGxH7C2okilNlu8y5XviJ5BYI/nNopwVk2DhjtIu9NlF17k1SWTclK
IdhgCmDYqDvjO88xI6d59vEjN8pW5vnQj1PvQXxKyJkaXFzVHRACN77BQi2oLr81/ODNofli7cXL
Q/rnBNYGIfAmu8DhS7F9hFu9uI/DbrIewplbmHXWtL3+ECp32HJZ5MKOp9gIN3n4ZJzV30iuxNSl
JeuqfcNsjPDCFY1tPhvnomGDfTbjg/5bc4Xb8hpc6J/aR5PTtd+75wlqD/K1D0rf9+JY7Ybf9GQI
ytVvxYvP+in/7EtbVDbd2/gSYy7QbevM2waGc7k1R5sNXvlSec0TDiD234D5zY3yldOsIeckJ5qB
LMp4LvCXOnRVRzunLxqlKtZz6aAnLi7twGneBmMTjtuKx7/n8Yr9iaUn70lKKIbpHQPEzXOT2nW9
MciwfWF+Ooc7fk1+9DBcSwlbl73Gi5vHUHPilKkp27aNQSN5ThtbO0q1i+pmT9gUq6C55JXy+Bl1
6vACFY4YvPbpa7j4WDL01M/6g/AF1ZcMIXJ10YVbfk0hdrYuMzkqC+yg07QbjikYzNDjylU3ARBe
vzmQwDvtu316Ssj4wuD9e7bs5F20jtmRMHF6W5isBcV2sSu/GjApdHM4d2ykE8Y71xXK/onNINkN
RINtZe4Z/Vfiqlu8GO0x2hZYy7Hivmd+B9vitDZg6ONeYyyvF6JlcybNDqsa0h4Ewi5Zspr2yFKD
nkF3cWzSkBfOcrK4amhRmQu42UeDiHHEW21HNzryYp+mz4NPlWc9m3Cq3koqnMk3bWXX2tK75Mm+
/oJr42A9cgILOD522Qmr+0vBXME1jgcM88vTmLvTFWQNO/4b/cyj85Id/gH1lHIbCx0yG7hx/yZJ
MdzmZ5WfO7yrvvnB73Cj0zWLbbQfsIcTh8ZvTYb34lq7ktSaC/vGubFFg0htTzwHdxzQHdGbKMDt
0aEt7+7tRXjUB+0J12n3bt6wkn1Eu/YQMEihTLgFEwpVmm17Gp6S2SOPiZv+Din2l+zmrxyh3RU1
nHScvPIcnptfi4Jnme4qjW3QFApMRVd9qb5YZZy4w6rPyjl+SQ+AUOU9nluCqxGQwdSfxW2WHqtu
V4lX/aaejKfyNceYpWwYWhJvhg0i0bbNb1qDiIFKs5PeDewNF1q6MycMoxB6xPiLjQ7pBFboRrxZ
VwcIQls7zx1kwTzv7Kfe6wPEnkp1m3egsYrCZWCeNdA9kmcIPoj6SNhOksfrFEQev0uZ3sTpWKo7
nKA0qegXg94DoALSt6RYONJVSr/b+ouqwqqdsjuqt+hZIN1sI3nmTfatJ2T0qLxLfROC6CS2IrZj
F21Xs2Mqr/Sb6RhvYyoC61yfG9D76rnWbYl35Q8oUWXHZRe+Lb9y6Gbc5lQ33OcfTFdGdAYfOWnr
4sZy52vul/v0FsZ7RfqK0KCbt3A8xR8jhVd2WFZL5Sbp0IH1VLwnbv6sIQloJiIMe4MdCj+bAd87
TtHkyv3HwotIRAEL0afZjX5Jb4Ll0BGMp+zBBEJ5ly4MQAY0PZdst3j1jfVaQj13Cz84l7gZKMqn
NXj9abiU9xhG6q/OQ9CTv4moyi3gxLbFE0CiHEcZ98eQVjBEHehmL1P1EppU4Xaq+RZnS+lxqEjc
7R7JR2fYKdHDm/k2vQfBEzCwlAJ0p3DFJrBlG4cU5H4TfCA3hQoMeaL6ql/KjzI4qq9VfE+uZnWw
tK22TR5r4QkB73NCmcAmAfeZtEn3CZ6a7cJB8SZtKw8QFP4EJHk2Egq/29GesjpPnajxUWX33yso
vthw2wzrjcia9GE+ics5eAIQ7gaP/rurNhVVwDMbO1a8SuPwRgnPopu/GKIdXMubaof36piTF/up
wzT+Ubz+g+1N+DPv809ZueUxqyrUrjztw2EkxZ4inCXRJr6xU7xirNeQRexjd/5Qe6d+4a6u5Nwm
7ZDZ2BmO2BNWPk4RZWu+6owpcUpcGCh9Kp74zR8kzR9DJFIkmOOGJmF7k9R4Uu3gWWZ6edDuFcOS
yIugQHwrC1Wsm39rBNilt8VCD+cJiNMQ7JzJJxiuAxmQHIuz+KEybsnUr2HBbwwLRQ3fFx3wTcoB
pbqYlUreejGN7ahypxvxt/SNk1EC1XFDo+4amIBajLuJL5FmfZpp0N9JaQ1OjfLTNr+ayGmu/E4z
ZxQai134TQ1TXFhnxjf0VJjmsF/gXO4IdXOt1K4eSU+Nu1G/A17GAo4n7cemx7xGbswmeh6Ow2/j
1/iBIiAN7eWr/qZrtFAxkrr+0+oeqVfwuGxzzyxZe2PDy5klFrbkw3s+zU5+zP2c6tJBDzqeU8oM
VHWF6peCJ0FlY5O4qc+xu4gYFjz1t7ijRIxJHbDDg3qqtwz8uL3UbnjOHsUu8UlEbr/6ysUaEj3X
B3hFGVrKU3wx/fpsmgfRn76Hb/PMVQk8On8mEOlU/LKew0t3ypMNYbC7+LU5DlwFwaYGiOfNxY+0
XGd4MGQVZng3dgVaYJjxvwzTr1hTWLQy6Aq40AWSS2KcR+iGZVudZvGwyCrP81RrpBHQxUaaIR7G
MJMOQNL4hCR2pyHvBF9sZ3aGq/OxXz/758Ofr/vzf3++zRjD1WGbttyUe+lgTbEEnXb96tJYqj1c
oSzsiPZOohsALIdERQWgk7iJI+4zXd2qjik2MpoXnq+KTTukaDJckimnljdXUtMljCbe2DniiByI
D2vR9Ia/8KCztHaJOWNyq+aiNwicIAu4asLIazCXaYXPmQRq5kcyNw+99HB9U1EJBokts+i2hokX
oBEZRlkav3IQsV1NuoeU6pFb9+34JEGQB5KGkVVmwi5aFNwdiy2nDpKJTrh5alsFXXJgfsqwfymr
cXDMioP8hJglnKsOuqvGHTMCDybQz/Bvpug1jj2tVlkaJzAe47Br7EEJGq/WcK/XOBEdxC/dvaY6
AujpWFZibpoppFmbwCGL7XhQe871Kl0YpJjjIUqymxDUiz2IrHKjVnnoSJiQmVf7pCdAvZiZZKpC
cscWCdjdOBgcTkFUQ3TFj71khHvXVMhjGdyyOPhQlbTddzJAtXKifU64/6EE9IjrHVczOJyCXRoC
6JavHUHqjqwujMTlPHXnOKcTmSkq8k7dkQr0EuVGZCcxVLLB3LdGeAyq6Z21urwbRsSBeadfg+Qz
6xtAAJb0rVYZbdlgTu4wJ4kPSIrzV/CTXs0eqkmzQjbNKqKoiKpE/+8KwXRfwlteFNp73r+3AlL5
SeweBTkHtjQiQA2ea+1Hwji1wQ//OqDD4f2OwXdsrJ+6MA5SOzXIUAImJwWPIZ8lt55Ud5QBJ035
8iZ0mJa6SYk3yH9/loDd+CpVMMOMmPkh2gbM8up+eakN1dz2iQDHWzCZfesjG4ZwfJvXf4wIpDCV
oF5a+A4maENIvC0XXainShaYoEQWkQjJW3hnE0J8y19WlVdagEEhJ75f3sZaeBuK6Kxzhg5IkIEJ
lG9dRzP253vzRPtZtTurKrtCmdQyT4uNiZY/My+ZLq6ASfG5E9X3Ykq3/Zrkagsq5T3+LYpr65W7
crTpIZ2IlfFLCtq3koBWGFCJg3EOYWzZvRQ1jMRCJUPIGK2vhqjPOPgi2nSPU6E/GCUFc5WzQSDD
wFIfyEPfm56JY6qywOri0U7H+VgO/aqMbGzSJKis0I0jZc58qcnD3T3SWCqVMx0d9AdYEDHNDOZL
uTZu1my8CslI20Rmm2uIj7Qav5KJkwaGoY/+iNaj22kx5ACZxF8LqSds5ZdaB5GRKNxSMmQWLuAH
MBjx4na5gst2lrutGSNgsiBy7AeJA8AIn3s8Cz7e6oG+NOkG7M2CCD2h91oysWwhfg6i5JNgqoLp
k5G6Ztft5ExJfaVFbJiRTWErA3MLpH7Frq2Z6MVsELlFugopbpsGuY+osG8Le7jeVnGLx+ZFqud1
TDabWDqlTSR1d4Ct6LzE8SVXkUXFsk4nY0DVkVvWFkFnJ2PJOlk0wi1EGS3UBa+SypvCU8vVKRdb
wHrpTWvQQaEffsMaRz2SsYvhHp4frfpVMWnRpCJ54JhkfZUE8xmPCABE83nA3bHoLeFXauqZheiX
Jb30NESyCwsPxWQ6y5eKPaAgloOnW/i+MtBMqYWNUAWinYA5w6tqkYhH51pG+cuEOjQeeK0US2lW
nS/+lbQ+A3L2uy74BvPmKEP/BqQ/QQapkjSWJYlbwdihUJ727bA3W/kjmihkq+4h6odQqhCNkUxj
AM42u/YbOOkLaeNIorGjCcWJIGVmM3l4su+lqe0gXj2JlnmeqsYfRp1NWyeOu7xpflfZ3prFzzDE
zctUHrhWvKyBaxnDJiN7pILXEna0wYR/ykAxMR4Fk4CaczM/PpG9AX+pKewJE7TJQKE6E+QjSnVQ
H4iw2bqO9xg47SZN4hvcbFvLtHyr1Kx9J3yoS2k9hU2Se1k/c7CmpBO0y67Th32QNOKhbITSTsTs
Pg3dYwD/BNANRRK6eZplaqK8GG6I0j+noXfnSLmEQ3FAOnEZJxJXU+LJNktCK4nC1hSApWWormxV
4496LjfbIBX9yKAnLsKwpY7KCK618hcshPxVxVgNgOAhi8IX0Zhg0CNIbDXJr8csY7UK6EQcyFDg
brYB9si4A+C1tMiv2TDrwKDSfrNkew0z/Sfa+YMULnhwROmWm9SgWVe9wFujida7p0lhghuMxq1f
de6zyg1etnxFhRNIcAB9E7vWUKWtGrDXtkHlpYRJBXG1VRTBjysGfUpmSXYsFTslqw4DMGGB3/8V
IRTG+fQ9NSA7GFlEtchBJhVKyrZtFHcqomDRwh8oKzkj5EThPtWomGYrGnsQATSYgc6xL/TlDhK2
0y8QW8QQFE9QDMMlnYhmSEwD4D/YpFC2HOLWJU9hr/M3T24s0xpCyVVTFGnjlGd2WaU7Ymi2eWki
yup61xTInIl6ghoK8Er6Mjkjig1nxD6dLnJrtxgyCIEBMB3Rl0mIWOwgEa6z2kEMrVTQAyYk7B5Y
Yl0ahZ+M8s9YD4xxM/xzz4Mgai4JLHY9J7QObX9qZQJ6+yFyF1IPZrN7gv/MXLNrdkFvIgiEcmI0
2m3MOXKrpd/Fk4VCmscQk4BZ6Yi64ZXGCUurLIufaiLf0fVpb/KED1lM8wcklRcQw7OvgWbrYuvN
EPHqysPkQeUI7Nhq8x0hSO8q1Bq0jYKjSUrKkqYwNsQTerzcELsk+b0bQmIldGYC5jqz1uTsvgjC
AQDHE4o4lUpX1VRXqngb57jtCeHU0A1Lv/scbqaatD5zfGxWaoWBKOjuYUvigPGly7HotIW+D/P5
JynDyDP1wdwEPEOlqro9nKiNtCL2YvLjbb0FZg2LA3H/L6OuOdl0LomoDQBTT5h+U0/K09qWB7Bx
gKVe8BaHx6GnUVBRR5SrIQgS+VOaJ73HgqbHmoAqqGaVnQ5IIIgrzALAgGw05pG5RtgZJ5moCtR8
FRYmMhd66xYEbWl387L4cTFcSAYBtMNePuoVf2kKdd/mI5DB9f/+0x+nrJx3Ec79sCa8mM2QCzRC
249m9O8//Pk7PMGWG4sAbJIg3//5UA+8A7hhSW5eUbUFkvwQ+1IBG1P80kqx9SwAdc4gCpCX6xDq
RjQw4YvA1IYSjSyokIIYZQEnGV5RNaNzC6tuPxARTVBjyYy/X4e42d8/9HN1W6mF3kLKwr5N5qbY
yFpp7OVIwdm8foDnJu27hyVNBgL1f3yIkReoi1bvklbv9tn6IZcnHg7GGs/QxHs+mkzFFK24isEo
+0OvpccM+a//Z9v9/00uuP5Dv/4Ratz+yz///R9e1Xf/4Q/uHyXerf9u5vt3iwfwX/6Z7wy/y/Ur
/28/+Xc93/9RCYhs79/t/P93SsB//cu//eV//Je//te//Pe//Ntf//Wv/w1p4H/KLZaVPz/lH1pA
7Z9U9H6UwLpmyLK+Ch7+rgc01X9S5FUkKEroBUxV+V96QEX/J6zvUAHW1CiZb+O7/q4HJNKYL5VM
S0ZIKEqED/2/6AEVSV71aP8hxgjJggKch5Q29nJQO/6jZsFIpzrH+5Rscaeovs6USjOxF4BwBOcq
97dEMaIbuYf7AvueL+JMdZRKVO74/6nN8qXfa5wk6Vjod4KGLdCGcuHFi1Acx5nKYFxU7ToEGzNk
lqL3oRdigHkqoWhssnjMj21fVW8KGG+UZGksLh9Bj9KQs6o+y11RHdIFOWGYtMDfYsm4IcplQqQF
iHuQxaWhjtYfJOXdlAkR7mRJPmhlbB30oes9qcZnJke15mFUW6mf7YTxQThFOOV45IQwqIWOExrs
kj+Qaf8uNg2S6Xh6xEhyhRonUNVQq4E+K9/mWQYyGBkD5y1Q/jzsX6aZUxsATHXqu6V74VhBvlt1
mlOZ1erfkqKXgmYp1zI/y5f80E7leV5ucxCpu8GsPy0DH1uSpmi1p8zLY808JvoS+ZhqvHFkEdBJ
Z0WJ36wqmlwDgAvcluFo5cfBTOdDG4Da5cl6FTvGTJWu7BJreS71XHHBfjSOrqvfwmi6pCzi6GgX
8pux/4EMgbJXEzcSVawPFsB99JVMH55GA+BmqOZeIUqtJ6ht6QvlMUET/wpq+kYMVnENe8aTI9HV
+ZSxwsqTkfF7X24BKFAPeO0IZMKSiu00DdJVnYZ70QzSOe8TBOV5FvlMWhdZPwoccLTwNdsi9GZd
I0Ke7Fj5t0ZsbXq1SV45mUkdWYqrYDI1Vmup3FYqNH+9hkgJ0JGWgL0j1EpoHspzmwrBGnzqTmbU
EvCSy8xNAjQp1UDjocmTX8mYEzVeHK/DKqXiu6CAx1ZHIqOAqC8FcZzjABWSugd3xEGAgzA6SKPw
U7biVyWI83YOa+UmCnvys5SdJBfWUeutajfxQ+0siBWk5Xq4h5lLZR7XmTMoseAJAZmHnW4WdkLz
elUqFlLg8FtcUmxaFJGdwPrBWLoD/X28jYq+OogpFR0ZeCIG3n2OFWNvWHfC7eWTSWTtSVG0HFOM
ikpeTZ7SuCIDmLLMDBDGjMnMPC9IrrEiAG4w9dukMO+WIjaMekvsY5Mz/+BhZAR/IE/C3oESVp2n
axKyR8gxou8hxfHyo1cQytigvhN6bHLzazHLgoPzISPxZqn9JFhfU074hIgdVFxKuVFmffAMhnxS
lfSb53Eq+sPUYD0NumzX1AuHoN6xkgMLVooE0Zg11Cujabbzch9jGCV1ZVwNMS9Ydq+//szUCXBN
s52EenE6UOZ+t16sVdARqFXQPSGDYPQypOYhHtM3SD/NFYfVkx6CEghQZsqh+RoJQXnIxsihyYDT
r4fle14y5WzI3QbWrp1477yBaWWWSV/rSdlyWyZ53pGizMUdJ4ciqCJPEUBdkVeVORCp8EgwXnOS
hH1bL7KXEmdctkGW8kZTuU00ZcUOOJvksxLH9SlRIj9pig9VrdmhmKQMQuZtpxcBY2unxv2plBM4
0Q2OPItQTkFUIKDhZSRHZXktpqK6GMxEjDXwvB2nYS8u1rtpAetYCiPfJFr+kAKA6TohaNiCykec
sKRiJ9bXSnUK8644Y0iZ7lUs5Tb5MtHRmJET1SZSVNWEZQO7kQ5JyPtLZzTyDcPfRa67Al6DccPj
ILB7pMU1Q3041zQ+uVkbXwyA3LrUdmGVED0SLq6ZV/BsHCAXyY4SWdv0JHbsBnxIDgZTi3SNOPbj
iMYsliF3JpXwhVZlRFYkX8pM89RI6U+6qLMdJf/N5Rwqj3qj3Iq5fxNn7vzSt0iK1qXi6ncjMRbP
uO2RpJqsJkNaQT+0FmZNfYMJYMBq27SMemvjk6Ani3ysOTirjYQZSBmdqQrGdWAFVS/JJzIZBHQG
ogYKZUlwaonTdYnM8iMBoHIxFOFlFpVD3uigFknmkgOV3RBLV1lKBk/s+p+EADRmAghI0raMjlpR
c3iIS7zN4dIdapPtbCw9hfEkHMwA4G6apc/N/KsagksfyeZLIgjvudEfKuKmnIXpK5zQEXsoehVb
1nhqcwy6G27ezVmOKFbxuKbLOH8sYvEx63zlkOeR1ze1hdwOP10Yzi1Q5i7eWlzxThdYzc0Sdoqq
/A7LyHqtw5pBsRheY3A9dp+aEZvPFIXWHN8nMa1hffNfQRBsTpZPjjXNkSprOKg0Utu4Lt6DSKvt
Mc3LfZWyqh7A//vTIiTsF6vew8/ETpiRHoPT8pleFu46JEEkHSVLGgWlgmQYntEYna0NmshQhm1M
ybDRNxd9dA1Gj7uwEEegLKq0xsOE51GwWBVDipclhrYE0byMUjkR8ixdlzgHfqbq2l3lGgrH0dNL
aQABLQXEK8maz0ldOXLGkm+s5R95nj/zPpVeZ+kgkr7yOmfjncLokxQGcNBza7lq2r6EwCphk4l9
e1xqwYWpAMV6XiGp43vVUo0rbPrqajU0V+lJJkrpbweJwRYiMhFAzEy3XRW27bZpORP7vpOpAQBJ
pA0K/4h0tivxsGjs5U+5FrVbiv94l4m1cpRTJfaSmpMarBmDpbYwt03XoyKRohLeX8Lu2+RY7+UG
W2w5N9sMEMShkUn8KvOQnNt03otBZm55u2M2GH/p2T0LluBQT7DWO4kRbVOn0j0F92R0g3VQ6pLh
UGPtW21s9gYDlV4V7113ntqKZY4U75u5LHdV2ilkkwiHYaI3lyJ8tlpbtTdICweLG9CxDBQC1NKc
IBf4UEeGtnu9FhnZVbmxMbLsu15qqgIIgXY/3uqcK7sK2+keiv1T1wrac8OqNevYoKJKE4Emhr5g
sHLOk49MQR9hdvNvYMGlW0BgdyPULFFsErm7xGDq26bi8aQh1kOxJArKzAKf15kpYJh/jKpuejKG
t2pkH/SHW8TwtWI00SAtAAPg8Uorrhk+TGwx3BrLvnWVTgh344LiamGvO5Rmfxn0nuIxGY9Yz6Vt
MCIdbBtNdVQTwX4zyNFR18rvvpkCr2TLzpQb/6uqMg4dzeaqCMLbWEbNQa2fOkMon9ZFIGVEKpbY
bqR7kheSJ9YIUMa0L96HmuacW5uw4EBLfxkJZYcq48YkV+hEMinDipCxXrQgVTWsR6HdhUgdL2qg
MqSNej/H/2LiphClpL1Jsg52sDMO5solpYM5Iino6FIPTK5+FE2Jjl3AfK0IFw4FgwBVK+5wYRR5
euikyunjYHYLCbNt1yTdNafUQqTHQjfpr9SsLAt5FhESY5lX1TDbEiiBklaIZjbpoeRlhv6ay0x2
iUIWmQRpiy0bqcZwVewOKf7JQSmRg2QlakJzflHbfiVRER4MTB37LoE6BJ9cImq3TdEsO3Djgb2A
eFTRaNq6LDwn/V4OzOYdJgE/wYHeXV8q5DpKON4sOa53aYVGMSm3YqoGjiXN4l5DYrpW2HXCuo1C
BhgC6aMMRobpnhMbFaGbT3ut2plDztlZLfeU0bcYR5BV4mYzhdN0LUO46Eos7dpJVXYM4FyyOgfC
vCjCm7Fs3aFNMSZmxe9iVfAGghIf0wLGUTyvMp/OUM8sWXpOO33x6bpAM61hh3UkGF5rLoxB1xOl
TYe3vEnU3Z9iiMe7qcrJdIeuemrJcFq7APmyhOs8cbGORspmo88qlrFyReoGi+NYihOvZt2d5mpy
4vP7TDf/xCpltkD+COb9pUHAi+qhYP2JHJKibDTG6ZhEIUE16PUxRCfwyMf8IylxzDRCkR3rPql3
QyGicgbbe9TGwi3oiVzLmCtGcPXsklitbPspYbINqS6pQ/6pKdOeGgUbkV4ygxE5LV1tDlwZ0sh4
J7lFOjcG3dP6yXgwIx4WmQjQc/0C5thkafk9tATeu9yOI13sdiWmepiLiD/YS1qrWp70PbnOqCqt
naBQ+PYxNbVAzAyxpFilcq7KWlBjP1LkrdEh37MaBE8WOlTM3q45m4Vb9h+DTIWl0QdsdE10E3X6
MUwIRIQ5pk7Wpb8wAvCGVCroxoiGoROgTClUtKBhi6ZgXJrYtyxzlUak4AmEfJ9Zw04mTtbGpIiQ
q5KQBpSkPm0ZnnMJRGgTsjB5T0iDcrGeZxyx3AZ46dw2e030erngB0eYsZjNrqtTe4lCbD7lOG51
bMKOLIdnayyKZ6kq3jG87uNysLYhBaMjT2sy/TxFBxUIQS7qxOh0oulnAcp+lXKlm2hYxAzMe97H
4A+JxYtTIrE1Q2eXbWHHNkj7antbrhbuommfc4DraMv1oEEbJgy4rmYcQrV0DjoSI7I2wGC7XpYE
UyAnU4Y9qSqnaq7e4ggxY6YzwTULJT5Uxfxoc+JrB3UuD0kZ6J7ZTgljA/g9dZy+9xb6hMEiQheK
I9wIUz9psoDcYVzxIEGJt4A17V6FYYr1ut5BE/wtmSQYw5EMkNHpKBDjDNVTGIycq/Cd5qGEYNc6
fxru2JwxfXX504wD1x4H6aekfnGHhECbKBx+zRrhc1mGlqBWzWNH82lHrcovl9csPfXYOoojbzUi
GdF9zAKherUhEgNcsMtj5OmwBlK8WTZB/sANbduq2LL4jAi0FY1tWmFASCX9lEpxeRJUZa8bVCtq
HCBFhJUcbVrtV6xM2Cnq0pVHwj/noGu2um9JbehHRKUhIg1CL1DrT12bf61rFPrO7dJO1qkaEKmB
XbFOhKfsqiltt82UALsxlOkuyZPOaziP8HZb2vKOm3AFHr6QlwAO9fBB58oXZIRFL2b3ZhrIYCpZ
665NeSWAh7iQqLsEnEe+yijHqRHkRwytfGA6ypJZx2VEQN3pvBc1rcs8sUklRwwnC4fu8m0mmAOm
ekIXUNGEJbN5zGRBetZDXTmSJpX5sQFSMqU35fQo7gSU7BRN7i5ZRi7n0IWRr5upY5l5u2uK81TK
6lEejWwXFwHIC6MQWHkY0BvaeSFm1eLwK9s89vOAPCWBzD4q9Zz1L1yMs9hVngDErcuj4DWSWr8X
K/hwhPg6kkK1U0I1s63luFi5H6OpQNUldHjkM3lTZaGId3ZBqTVDv9EVmZ3pegROjSweAyt5AUYw
HSuJc25Ot8vcXFEHzIc8Q3GeBO0zYIG8VTDIkWqyjr/9pCvMazfBIIIswDznNZ0oukTd1Hd9GJTU
RDk31UjC15Ok9RsZnZUUgMToYwyugdajQhq5v8Aj2xq0mXkRjf+TvDPZbhxJm+wToRuDAw5sxZkU
RYqaQtrgxIh5hsMB7P6n6U0/ZF8os6qyo+rk3/ve8ERkhiJEivTBPrNrB2P2H62is66V/zF0DE5M
XV1rq9haXR/QnlC4a4Pt4GA5hDGUOJFaMfZTOdHZbXvjNqsRqaQwAj7GyWGyzorrMF4x/SXvje61
8WloG8pvvWEkTyIHeJ4OxQnu7sfnjpXm2Ck70hGW1ZTbajZeBoSYmanCU5yxvjitc85sTETQDocd
i5x9YFnhyM5It89fYwcPCCwc7RAeqdoJ31mELSkZ7Is2BQOHLox2QGHKfqvhpR29qtv7gWU9z1DG
uIgwe2CkuezVD/bybEfDMbk1i4QmT93DWJTNIZl2cuS8F2lr2msQtMw5Oc41KSG1zIp+ebPEwgOs
xHQMkjAcAe3pVrgK/xXwDL9P0Y6cLNouUMUsFdXJLdNfqWjNsxu79KzEzZ1A4j2kFjbfAL7Qru9M
/AzEUxQGfGYencf4N4QiA5rq0AEWOiUj5TRAcbAWLtDHsqoM0FPqqWKExxAkMw8DVAYXztZuiIMQ
ETGtloxKcs61a+/qfPHjTeO0ImskvimmhY0AUKC7L1YXwDlC1bxjJb+IYoz3eRpyxMdO6lewUc3q
hz/CgQZKu2o76EmxGbxDBex3PvrMisMeKHh2t2tXWDdK8RhuK24znGz0tfnwYXxutdM2VJ6URxGG
1X1RGO4tjsFPd+ZbPPTOR2TgcTQUsFb3GFheePBsGZ1SH9YxNUJ0nGBHtex2J1KGR3nCOs8uDlrJ
MBBjCvMRo9PScyeHB20NhxTQ2F3GXP+pVM0umHGBdW6NjSbkPVstYq2ju5ubtIiZPgV3xLjkZk5x
5FeiZLEwy1eaukZvYobjet9tJ9bHwZDlRQhqfZV+TqJMXoQ+UBPn3gfsy7alCWF1IOE6DzMwcXBA
2x5Rp6EY003h++EO4RwVq5T8I2mujpChyA5r/DBGFBn7xOBsXaopgksYLh1n9MbYfRdt4aFgWVsU
CwpYMZ1qWeyMhGgDgj5YqcgoSLu12bZOKpIYfNSXPhREoPhaGdOtohiObmHxoEBTwgfnpMz+/KCF
/31wmblnKZ3ShHfgiaNN+OKKI2BaWZYRLJJzuu0K72AoMyIiEDZPsdvfGRzuzjrK3rqcay/LJakl
dIZH9JFVNYIP1vNYHEbOesj6WFiwH+zLTK8NBgTHyQIYasAXuEuaYudr+91GNYeE5W0Y8yRvniRw
k7Wvjft9GGayIXMDx8s0f3nMjpEskT/8iJNzDCxNellzrOoGG5DmYEuD6SNWgidvBlXF6Ws85JN4
4KgTHSKqgOEaAnOMh6qDxQtuJa8YK4eNTaLbsJm/K+voYudCC27x6Q9puzcGjE2y5HzEXpHazCK6
svs21AQbdL3QdCfrOhaUl4FT+uobkE3njK5ymmTYcaiAM1iSqQApjwDAp33eYv7M2Y+Y5q6aSJID
Jn4lTYj1Q7saFcGJLkU2hvlhYNFxlj6Zz1IZYvYJ0iCtcntbYmHrE/fJRELZ9mH4YTSjsREVy6SC
9cXhfl55LYortblPRpmaR1/F+6nw4XI3GKi7wbwsQ9etFi3NNx3F3r4iPNphFdu7ixOqZ/uSHUHz
APXqLgGSC4ReXVTEqXqM/a2bBhOyUbKhYxjoZxTp4wh4x+dlQ7ulUVa28ZVrxbptXGPnFCB/osDd
mnQFdorMhJ6bRxHaXHhz3EhGEVWbz+8zG7yZ5+tyx146wkyH1z+oXqSqyEwyuxwbD2QQpQ8cqVlc
KxuqbuJCZTHhJ3//LLBhTt0c02nWu2LKDg106+PnQ8RxnQ4A8zA1iIMacvOGfo6h7qk+GLK3qs1/
1FWFtY4avmKZnX4WETlu/ktWat6oCPcIQrNEpyn7ddwTGIHFttNj851aP3bRBa6c3adt8D6HX+Jl
eGzPUuyJZd65BpZ9uTxEGbG1KJ5wwJfUk5iGT1qjoKZeLG+Rzwck3x771cxnJZiGo3CrbMf0/P6z
ImiiG2VTxYT9Y8AxkZ09Sc5BK457uHOmZS4hGCqbQKDLQnNpGLgRWhY/6TK7lVOLNyWhXqpLzDuP
oTPqIHWWi31xLor7yR+dHUddh3abYzkxrsYNMC5Y5YTGna1RBt+iJv9RiXlHicgzbbE/Q9PYYnmK
GN4wyGCX9HivHCYj7o6Wg6HAjs3X0JQD5X2kVKZh+nBjRMo6AJg75DuYlNdu9K3DhAGaWLOFcENj
2mRilYbEhG1w4gfRlC+mg5sSCC1hXcDOR3+88s5lC6zc82eTLBm/AsROeKogkIINq+cd+gRvnih6
HcRgv1Rzj4ssk3uXReAgG7l47qqQuMP0EuSOs/6ckcxd1Z4cMGRr9QCfZzIfDF9l7z7g59Tg9OES
WAQR6D7HBt1cpiGdo1lOr7YevY2ZgCsYCYAzxoh2maFZs1UkvkyeHXN7PEZWiKcrQ+VGsSLcXzM+
4S7j+StqL8BXF5jgLXekYbGKsEej0y8lRHp5mLq63XLVvP3xvlxm+hM6IwRV70Ukw7md5HMR/HD7
1zaJb8YESmRWzVcZYPZsW0IsZeld/MJ0Vziaf43mtBZBD1TCIH9gBCYWOuEfkIWXPq3eA7Mc9sx1
hLP/LL4y+OLYpghEdPyMvbKXy2YMgK3iUMSbEvcXGuLWoyrW+84xJfCcDUF3IHmGuNe5uKE4rnKV
N0dDBF99u/4wE/wRZXkaMg7A3tPYXedo/BBUGgDfq7ng6OGLUdZv3Xc/figsT2FpvTe7lPJwtVyq
7ZfW7J4EnHdaF2EJD7faV2u8DgufmisRWpCn8BRa0A6aInjJaHYPDf8l5o8eZWxttJNmezdICJaF
td7r2VhRaBM1jXNguqGORWzzEnslKYlOMRFSnHhnFLKm2cUlijZD5pXXE/Hw76leSzeNhTPcnapH
PxstLDAeVCbXLgJ4raN5V2QAqMjK6izOUN+jW2Y3qBGlpVZFlz0IA2AZW/iUAAG0Jo4vGEcCtp3I
0fM6xgZ499lhhqRhHiX2n3ryyF6r8Ue6dFqV+zru137bIhkYJc8+JjU1OZQRz2Ift6TRIi5Eltfr
vTPlK4UtZW8ta08esUeZqSAtUY+oaLaxl8SWIjvfemlQ7gfNvl03ZDR5r/0oYqPb2NHMmbmwNZd8
pC/0AeDZKZfKIDgnnvzCgZhIcNhcPlu4VO3j3B5dax+1EYWIltMd83B6ZzLBFSMF9elOEZ+N0ExP
zFDAk1aYcsHaiyNQtmI7T+b90q4wcp5Ew1O0VjjVcV7o/UXDsXqU2Gi9cXwrLGI3jj+91suXhVHH
htfw0+mMR04I2G/z8GKy/nxud58P9dI8J5K03KSuT/wsxt0f8/xoS4ZZUDfHzsmfGhduVxSSMMUB
BypTRBvWOoDJgJAY0A3Hign18t02Ia97HC0ZobK44FpoVgV10ABHSL6Y/BVBRDJaXep+znZexgc9
qwD1aHKlCXO0fkEafO7Sy3f++Sudfx2S0MZ2B+pwrIwvDDBJVZbF60jiAyA9L2xd4+ycOPjWHGeQ
Z/1wZZdAbnAS12K4Swt5Y7/S5GGbW1ClYsuldD66JhEo06KfdS7kORhpABzS4c2W5DYjj7wm7is6
7Tj+FraNpyxwvgXL6cTdBA7Ls1MyVINvAeYn9I9ZZfnHUA7loQWDKWzLoc9Rv7oue8ZCqQAGkKHH
B5i82lyAEaobscl9ClrdnNBjHoRsXTmkw9gYgiPw3F+NoO3ORcccZ2f3uW8jYKmD0X11TONZJOMl
Xt4pvhOeosjbN5a4dfDsSUJLAuZ9RqMUawBFMtNFdfkS8NmOpsdwsvZ2wmlepyEF0J+2D1k/nhwU
oZMw483ktOLmtHAiqMRjKfbGe36SPUYA/RwN+sLJ9pHbGvxll4RNEXjGSiTlL9digeCuvA5MQUpx
zt98PkmNqieOjtNZi3rfv2Wmsg9zN1EMopcqATypG2H+7HTD6anCYchKF+6SATFPk+9quQICbO7a
C4poGyZcWSi+DO2SIFNeg0xW4y7PG1bBRZhz5JIpfW5Sg0R2HBNSot4jy5ExXCbbPsp2bbEyWjj+
VKupWMAkm/bSv0O8La5VQTLN8Ixd6zThzs26fB9ZicSnN4mVbRhbVbjmwfS7bRl1yAWF/57kfnYw
LQ4xcroMjERObeKjJuC4UYm+9BEmAA4meau+hmn5zeRHjB12whRsqY5CZubPemg+Ss/+oB82d0Cg
mzXWfTP9VlpYWKoJvKHjG/owLpUXXNg7Citx5pd0WBnDrbI13kXyCPin08CkTz1ZynmZ1qyDpfYh
nORAeYPzGmgx7S31w7SMfWfZ4cGp8cI0uPUDy72mKS9eL7N2ZxWggOgFfZYMbPfdpPbZEFpH7ZKd
Iqcbi+jgcpdctZTWUpr1q61C4EIkjWq8m3YXZx/EfQE+rFJOkHstSkF40v0Z1BAn0w4yVU/EE1jk
KYlTeEAzray01hycjhppnkC0NSF4Y0LO4KiU9poBKGGtgH4mMULHD4X3ypuALCmCUNzVNvcjjAGw
ptxlMh8GxSXRebS3+5s5YN2h8nc1ZQkHPAFPCtXZJPnGgXUZp3z3sCmC6S2ZbUuCYNG0y6FS3A2h
Qmo0W29rwGHhfX8IXE8zIYJJEU46Qml6amFxHLBgTSucDN2DSodrJLttTdy/CKwfyPfu1Vey4Cp1
7merXw9RbeyokdsldKVQ+ZNfLC7YbuF56y6KdixQ6d6vsMlylSakcqhz80dIJQSb3kjtc0AajeFX
vQtdALQIQ6xWnFLMFB7lmX6mOwqp4T3PtOGOAFWFxLXb4tAeBa4tR2Abo4+bPFtY0hNHVxd8mh5Y
jfw5nOfNmKD/0VUFukbQhwo3mGH5vCZTzwBtG6biw26fHenA4tB4FJIxFcv8CucP7o+N2XnECBG5
KlIfhHYeMVf4W5AaLQNlLAwFHVDCYDvKYBtALQ9c6iyZynCNVwwd+0kzb9SMu0pxGs3ltoZDp0oo
S6Je3jOrL3L01oWnKCODutTg6eRMHXPrsMnkOiwaxmfOIiu+Bbol97R8Y25Nwr6Zpnu7DAXe+6ZZ
JbH9w0cPbsyTAWloE8XZc1431mnCG+w0FKvJgbxDY3BIZpuTWGawgxFF8Igmpa0ietzcuOWxSZs5
oBISIhYMsTxR00Hk+IBagDQusLy40OUqmYvHAqFg7STDNyzTT+SQaIck2FHX6YHGD98pEE0ZG6E7
rvJAHcwWu7Ggoa/q7I03mdm+VyX1b7m9pVmM6SGshVw43XbMeO3w0d5wIgermHdHnblHBqP5qqFz
LhUGzeR43d3RBEpkQ2WJJLHqqLO+M/p1AORLB4oDtWazPV7NNC3W440bTnt0EzinoZ1ssV9/NMkA
IJz6Z0QvwljVOQq6lvmN+JZrB0iLBrOiEj7nRTW8Y/4hItvD+0nz4MQg2NjlbUGUuWPp8wHGl6Pi
pAeUrlv+Fu2ZAkd6jdSGy6nHe40UdEgdo370ipICvD44Mr/x1iKcflVmPO6dEvwiURi6aRlHcFdd
OzZsCj+raGOI4kum4QHQxw4lwH4q8uE+KkG7O2KgCY93a93UGuhNxaCZucU6Au7XIqQQgyo2kRG9
t/Zj2ZfzS02lM+8ooTlaa9smdZdWcAQle5FbmGi9UlN/BZEA35izZiY+bgrAw0PpfSnzSa38TmF0
AV5N1mpLOxFZ+W7hJBXLu6GTTOFzm7Y4nHa6nzemmT4rz3rzGR+R4UFfwSbqW1XMZ+4lx4e4xaLB
NZ33ByYyp3t0Yj8+MaY6a4yHdxikk20ABsL3wrc4gJFII+c2jSgm9wRNj4VL8AwVv6ecb1MoaK8p
53/KidezxcSomBYokIipmzOHa1Pnl1COsLIs3ja+aEPMfY1BI1FyLFodP7T19J4+jEp8d3I+rlNd
vtQwb+/MIfhIRGBv44BSsTifsMGR6mTZPOUzV4ty6PlM4AaDDc7ljag/sZ3m1DOKT2z2ZWKLDef5
5DV0wVmQySG8G6Fzmm5/1OXySRw5Q7P2QWtJlhN6Y6qhP9XeC3TJ/mAuJ3e5FOB+PvzxW8nFySMo
snaTujrSC5shcuR3uihou6W/oTx+Plj//NX/63+jg7S467l4zrSQrGMf4TashpKcB71/5sg9c/IU
cf+WEPiCq6xggKoWukSbUQuc9vr4+av4n7/6/O1/+m+ff+RfX/Gf/ogQI5eFxAV5KayMlaax79Ku
jS8xSVBw8vO4MqseZ94UwtiD+EILbLop4/ZFaPEjUlF7SVKqAkIvk3ei8U+lH6OOeNC5BHbklcef
EgM2055cI2clPET1kXwBguDE2FX1qIV6oOan4rjWEYYfJ84kKojHiyYB0sdAeCgyg39k90wqkTlc
RrV3QiWniP8/xfiO8bGs1LxHbAs/PqzMCqiD/cWaOa4qk2VOdfSDe02/cwXgDdv6GqWOWk9hF8Hh
R0WyqB9XCwSBOyHiu3WsQvvdZ+k4hLSujc5HbYfXCcjTTnKFX4bYhtLf7BpmTpj0a6tnCOpJdKFJ
T7w8lzZIHTRD+r6GAUeR7fnQjjlRkmx5VcUvswuKJ22999b0E3E1phAxfIka2tgziGVO19fHKqP4
Aagz6abWFsS7dlmtxDbU3Oz1WP2Yp/TM2YVt0Oxe8UOjS88sBZOfP3BcICmI8TJeMoOJpW5FuPIH
44aLyFnzpF506+24pRNZt0zikXbyvUOgoPExGclwD8Xebv3n0oiBKWg9ralu6Ffcly/OXLz7Sj+N
BQcH04VvqYtgiRvRui2i6OQvgZFknt2js6RABuW7R1H5z7lhKc683OjGAooMctG4luMEwa1tH3Kl
jGNDyQMcDI8uq/4HEXH6sxv+wqpz4MyNKULWY4QC28i+pXruYjOrJqO8Ue0mZ6NZJwUkqKkKyk08
Fo80kz3FAawsE0r+uoUJRi0vYQ6qJKs7fyqaDQxscUgZt1DFd210kO8+YyLIzfuyKKZdsFAwgsA+
gLfLT1NQbfqs0Hux3PEG0lXMD3pKTlq8EkHFa2FFhX0Scn7jong39wEtDIGO93XYHus6w/M9QrBZ
nr/VXhxPIqGM5gPTcpTMyePmXbzJLLu648LLxfcWv4oQF5Bv0jwTMl7Eh+/eVMp5x0Z++vyLAvfe
8ZaAikZyjslk9mgGQ0yHCL4NaBszWixEyAg3nx8ee8PeFWOg9008DPthcneOa04MrWym6tUpo0HG
yR/SMj1WheLfHdD0IbBHwIkNNzzKxuCNw3kYjyu3/yzYcsh7J391UQJUVuGDKqdDFjZsNoJ8P/uu
9daPbrlyAvCYtXXvpN6uz+X7XOZfRrhI+wRcudThuxPGIVPsVD3Ra3tnzmZ8VHHBrYaRmXAElmd4
oJ0Kv1iNMrfSSRH3k4lELlHUmjKvuyE1sk2Y0lXhm7H5VLnNT7OQuzbO0pvCyHBnAj9Jdb7TmUhu
ZcxkS835q/RlcDZyzutcHzaSiRSjaT+9EELemwagFkpF4nPae8GB4K+5C4qjorHpvhoDY6+Slokj
PR2E2kE5dvHFgnpycL96NsQZgojlEpNs5G1EyomYONaYOrbdFD/myy1KS7hP9oxvwWfywNyR2ppc
P/sQ4e9ylcpVt0wdqjr4lpI+wM2lyo3l59PRXt5+vYtUH3S87BAKIVh26hTbNef7DHXL5ERK56hM
dlQRP8SRx9yqTt/SunYoTEzLNWmK5jhLapjZt0Gmltpm/bO8JY6LDxhkgabecZMTXlnNUxBwpXEj
ln922XjQ71SMjEdH0VP/+RDUBFi1jW5AJdW5tIZhZzGJ8B1MQXlzKPM5PYY9ZYORWT8Olnvol4HG
54OiOwLNhGQXDaOvIw1wd+QOatq6ErVxhvFHYVYSugtWZwLvJ45MVbbsICDRhB09U4hAgk3gKBgQ
rI+eMpGdloe5GpAIibKx5ifl0bKT17nmz4JyYFfzbKi0AJzmov1hJ1mJuMrX4ADgYrWsaZ5p/wp8
v1/pRLyKlng8bw3CdA4zz6E9+/ib3uuaCV6N0awMx7d2mWBXxFLXps5+YJeKD4Nfm5ehw/0ulUAM
TIxX/IrFHCZXTMb9ajQo6zZlRqtXR7tW6FESTjNLtar9Uq2R4+LTbPya0Ou5SYiT1yXeBXwfB9DZ
an/6EEFWuTtEK6EtdhXni1YMik0TM5ar/eSSieYe/TwHcJYDWhPqXPDdt0FZ3ULpfhs75ykS8fxu
VNUpkHr8WTgJIF/tzjEoMmbas+EmTHBq3Ml+2hH4poqOnGg6u3o7pCj4E5GBOWaIGth1Asc3eHe0
2/6YujcJ3SYvTboxBSjfTrtrUTq/QokZlRikAYXRTzfhYHM3LDFsOWRR1lYcxWje4c9sJtYXkdeO
6da5i6q5PE8Si2hrzcGTXCzgVGv7H5Y+9HV37U335jUJEKg2yg6dDwWuaF7QqBhc5UtaoJi3OOO+
uulVjEn8XLYWMnoClYyhPp8MVjbZpF9twBknN8RN2feO2nLKrg9uhKkkq6onKl8IPpgd/uJuaaJu
bhrbqAic4bvf+5qtJGif6xjsBSdb6rxv3qT6ewplN81klUdyjSFeAYxdU1NHJGAsQlH8HL1Y1ofI
R4O1p5+Bk9+XUUq5uxa/7AbsZIvlm8u7t000L1SgHPeifMs6sBSqncBh8UTmi3sumaafbrS3ZqPe
z5xw1zKa1SmKXRIzyrq2LlZtygsOo/Q8wILVbqp0cx5iZ74qT8W7zAbTMSK3nX3PfOyxS2Nf7soz
SU6mq0vxw9CaPmu6st47e0GKZ7Y8ymVM8flQcCc8Zm867utzCUH2XLSJt/Fr1NU/fouQv+t6Ma0c
ziqTmPWVUvYv8UTGq6B7hwXVvqV+CHUzGPBTNUlNuUezxESgVGRxvwoNV7LejRlIX6AlWej1h152
X6ScMwBzy2teo9yIzBL3TWa8uMoONugA5aaPf1nSW7bI6ZVxEOVqMw05g8At7TIOViHjJo6soM3q
DJNrPh+72A0fBvwATq6PSTxlV/9JexkWIhdgkF8pDBLBmAMvtDadxo5JeIMjsS3QkmpCMxWL8d4o
Sn/jh6Ar/hJ5/A+Ee/d3vD5dQy55RpvYoC0JD/5WIaDiME/qPkn3nt0R4pk7+zz05jGx++CRl2ur
0KaOmXAA/6HbbDwxdeziTP7nklAKRynM7PmU5Dha0teBtjL2+dym+zMx9thXgGT7HoFiXTt/RqGc
nGRy1cp8HdXd3qMS7DhxhMcxkHvPfR50ZD8g7zgZPnyC1CZCgjlv0JPivV2H73np6HMXNOnBVs6l
Dufo/K8Hvyi7fR6p58hqmGsJzkkDDjigGZSCzKqrN7Vp3ZSEffP3L6P4nYTNy+g7FvMuUNEOL6X4
v3OXOiYQMdsAwnotfxDot95Vm4IbcCDeELrxUDiG5Mv8pZ46PD8yd9bI+M4Nt6OLHSSvDpBhnBvz
1+5CEfEWzwIBFlLlpMLM+IkPLmEcJZ/NqTMOWdDe4S+JrpBcvTWvPUhOz/ueW213xBwcP9rEELFc
xB95m+MpGufi1UrGci0qqBQs0XKF/TN8kJY6+OPUQDnCp2aT0xNdc+iZO3M+66xXXzA///vXaam+
+D2fGjg+R0DbIyYr5W99CiUlfFWML2Cv7HA9lqAzPSj/ta54uqk9cZSECIrjqD8NJlbWeNhS1W7S
LaySA/LwQ1gG5n3MhEJOebv/DLClNGru3cgNNgXzxtUPty6iiw/9Zp5eijF5GM1iBMmHl9EIi3cj
TYcnQ4sTHp6/f278u//xyXk8QQ+7sCWW//8XYHg5kWIthxnbu5fnB+ylyKdbXTnJR1x3RCCjquGj
xA+C6ZXYOk0H3NRIDPCgFntXxSG4zcHLp26+KX2GrcxPhzsiU+ZLG7h6LVuwvhlvKyhG0LaRrrpL
5Mj8L7/K3PiBkvv+YVJg7gw7678DICKJNZVvXg+Zyd9h/hmPpHKth7nqynUUmfI9rItDIZjGlaP5
avbpewJU94XTjdrlJGD2Qir7lmMEh/Q9YMTUk4dF3XhD9fGeiEpkdyoFXd5y51hVFSSLhrnJfsq9
g+es+eRYJzu+tr4NPS2y/Cc2vSPWcoDgTR7f1wEVbFxmWRBCspRtOoanrinfhs4bfg4Mu0LRf1Rq
mvC4YwW13Vs/4GPI5MK5cnvxVKPl7+piLI8+F+q1QWkzPeDY+aQavC/NWF2sdnZ/srTuUT/Dk+cB
RPWSMLzrQQU9p6HIN8pyvQdidiQuKBokdJmwT6BBxlv27XY7G0RUND2SdfdO7A3jeHfgs0t+Vwf9
vZ2SchED25Fu6y+l9GD0Y1LAiyWOaQwspXdagBI9VswhtaHJVL2zoRocK2xlvf/9u9D595XIldJy
pRPYpimt3z9hDHgSwyGTSycMYUsT67KDtHmWw1s+2NdEhtAdotbbICbaNM1nFZJfFu2x0HPj9zWI
kWXmmJj2t8JF5xXM7nbSZE5uwqwYiol2+4B4Bwifcq0WV/0MqE72XUEFKhpk1/obpwrQ78P4HWMb
pg3U0ZUo5rPZ8ydzX7v7glnlf/O0f+8IwFromqTePEfQumNavy0shtsYs7JlDDStutA8bV/siYIO
j568h8hVp6K0KZCMyufKDrDJD6Z65kZDXSuQi6nt1LWD3qEGaTP9caMzIC1vESsdbDJklusB93dU
DDgHFyPkPH61SP/dOQYJwChNX/gQgT1lJpa13YPnxEe7cvfI0dk2H0Pm07JxF9q4u23gvzD/Ws+M
s/6bl4An/G/rD0QC4QYeeQ/UR+u3OgY5mDWJ4IaSerseLlMe+WfVOszL7C+e7PvHOfLiYxMl36XA
uyGS+k0noHllNG49aSLIFUH9nmeXfrCe8inDxVzYznMhYQk2JSRqNpGT27TDW5C8h9gUroMevjWj
ae7tZiLnRon1q5PKNY4UPmldSl5lqi69E2LfZ4wdV/lryeDtMiftmxFR3ZWEWXrsjFY9BbQUhWX9
rFCE1k0x1nulqmtem/oC0Ga8H6Ppwze7AZtpse3qCXe46712U+peeluIC+vll1wAR/Fsi7cpfVA3
/EPOPayBB5vCaa6GBfEQbZwVqaLVHAl3k+i5vnSMatb9ZJ8/vSWs2Ycu58o/mKOPPaSZb7Vr3XxV
VyfVtDfH6f37EUPUreAyWAczjmP8kjtmrSejog/Y6ilN8JVLmmL2dwoCZW82jAo0DHVkqUfXUiDs
vd6kOiYCz2ZgSCWmGNUCB7qs/Xvb7QxMS9hfRqxlW/SPH3IKzA1paqqWfSrctMrDa15YFxSHfJcO
ebupfZzEHa3mm4Tr+8akh3w9+hLznWVkkAIz8CGJ2mM5xb6XcC8PZ8Ru14qgS8Y6PeHpBqhkIJq7
sR9urMayd6LPWApeOVxx/stR9IyY4HP3zbVoimjnCSvXPLyb0ul2c4wJhWQkZz9FwLEuISkMKfeG
do5/Nbl9xbd5trBsXXSBOCpImPoYc+4arl3XNlcg5KTrbMYJwSWZrIzReokXUOK2mBLzmZx59ZjH
I4hRj6+MQ4+z+uy/4hS7ozKKCp0g9e4LNTHgqWlS/vuVxbKDf/9YSVsKz/KFJbxA/HZEji0DYWiA
uMs0FeAes6NLLsMQOlW/IJ1Bc3OJvlEcGa4nq6PWRoryqGPrYyghm40jwp2RwpWogmC8doYdHxQY
mFURB89u4Cf7FmTBdpDa2tP19daXoP/qqTi7VGNeKCTGutcM3Z0T03EQhMYqcP2KC951jLP4uoz7
HjmQkq2wbCh0Ja7fkOG8b9rpzh+AvxX9wNdFyCkUeuTsQk529irMD4Or1VoTlT67omBsXllUBQXV
V8bmKNV+dVZxTAmJxfsxcS35YOd9s3K8pNvGGnTgZBHdLqb+rdC2vOos2TikzZacHr3Rx8JQ3Xc5
dYcEuClGy6ttf0O+GPZGxbS8Srczh4gHyQmXnUTrPfAQ/CdeuqaPfNjogX8lsj2QTEU47x0vuvZl
iuWGKxijuekA98Jdf+bgXXlyPGS9PKxphEWxgRqsg1ditOdsaqBTCDpK8Vxx8HaOsRsQB+xlsyc+
D7g9CpyNIIZNO1bpXDIocTPGpHt8mCvLqDlsEPRqc5wxmmjSySsjehtSfzG1LU4IzNX4XdznlOQN
yhfo8SHEi5lmFYVsPmi4BD/IDLZiIyLCeLgkqXYtvgcZxoAgtUHchfbJlmQVP9+x/z/DfMiselyp
/udfcUF/YoD+rPX7L1A+/3vh99Dm97/+2ub355f+i+Bjkx93PNsVvg8jh3PCPwg+zv/wpBRS4Px3
fZdT/D8b/ZwA7o8rLNOkgIgdxGSJ+AfBB7gPhw7flJ70/4D7/OOb/PP6DQ7pD8bRf7iOk5j8/SCD
E0s6kk5wh2/DNP3fbpL+4FU47yNr32O49gIGlYL8GfB1d3Ev9hE6daDKncTYmGNw7CFSisHaeYWL
s6mAznGcUq2OqIfOwZYPi9OXeJjeW2PL7Kdus/2Q2fBCcPgWtfHStXCZB+NlXpyXrlJAWoF3O/m4
UphOc29Yh9Z4k5iakJuZbHZPHiUaPgz6rgRqK6tzbuH2lPFD9mue27c6BCojcYQ6izeUkqYP3V2B
/bod8X99mhcfqcRQ+n+IOq/lxpFli34RIuAK5pUE6CmK8q0XhNQGtuD9159VmhtxXxjT0z09FExV
Vubea6PZ/p6VUpZlkLgG5wk65MVTGlRCF8OR8IN/adcGKEYjiNwlFhgXhdiBaEXMjHSLJj2uED6i
cY0Qu1alC3BG6V89RiC5iFjD7ARxEYeP42rbWFBd6tu4XheQ4SrPq/znKnWt5D9ulN6WKz0FCzOQ
bC4ijObZU6u/Ff4fS/gvTPuucCFeZ6Xg/eFz/ZC6uH1PaTQiOLTM5oSoiR8GWbmGYIpuuQxbpQ9G
UDhs7B5Uf6XUw+aPkJhkIfZTHXXx7J84JgOLbkv7I1MK5FXNw9fIZoDE9zfZEsI2beNXJgIflQjo
E5Rnupf/Zt+tL1gazkXDjy3VqMvEdyEqO300h45MhKiszqPQBloBdMFKP0ZNGqfkrfd/asaRUJyJ
QU+UP2WxFyAKq3GsOWSBMEg26EWNwzJFbK4rylg7d4yDl92tnAJZ+tMO3oh9G1GnHxGMkuWjpN25
/7hMyXgaNDiEq5J/qwm8koP7ShjuJASiGnZ8HuHecESk5dMqIXmLonxR0vLKD2wlNefh/xwi1GI/
I2XZmW/MA5OdozSN6dwyN6EF7HL7vUKPA4l0e+E8SKr3C5surHBGmJ72nSgB/KSk8DosHSSiYVYw
aicGaymFtadgvLQGiATTIG0gTSBn02tK104EUonuR9T37IjWLleCfE0izbfQ6OtKrD+j2oezCKuj
hUMOpOmZaQXEcGP5npXYPzOz9uSj/weyknN44lUTGOyDUtkE/n+Q3yoTwarsBKaSCBDOZYJoZxY5
Gnl/6tWHDctTMig5+AZxOXPxK8WrYOvyQvlN5AijLNn/zj1vHytzA1iankk7hgfZzmCsWxpnJm4I
qaSzP49silOC5SXlQld/Cle+t1KPdlERxgOi4VnZLDJluJhAvjjK/PDzQdsRYx32DKGMGp0a9BB5
veLfmIlyxy/ORp0luDtwqMwHv3YDS10YTULLke1rnvWHDHAlfEVcIpnyi0RKOxspD8lUIgZDYd2d
ofLdW+U0WdWgx8Gw2ufigQ1W2zs+NKc6e3SVT6UTCWhIrCs/055JuVlMbC2YT/DL0kfCCNMf6S7c
EuWBqel8bka64wTWSD0spjZslWfGVe4ZR/lofsY8mfLWtJhsGuW2SR0MGi4GnP++J5acNE6YUeAq
QZ9HfKqFcSdSs7RkSr7AVIHV5Q8ZyuXTKr/PxPht/aMrK5CpPqIVDuT0lE89AyDlGEJUUCqfC/Xr
Q608RQJzUV5l+K8KaukZ39GP9qNRXiSC7mEpDvUJ+RiHcQxL0GG/qKUl7VnjMZ5ICBmUu6nF5rS4
yKPqimygbjA5ChkNhw5WGo2uNRPOnB67xaHfNLPlCV3vxRnWJBAEZZMcgMG6faRHTNIR8ZRF4a5n
Ig0cHl4MkS0o+Tp+aZO53Bd+NW6iCaSQlXtBNi3GCQw4oJiOmyHyPyYixNBxYrR8E07wvis41TnA
E/D3/GxEc2tfuzirgyUup8s84/fLo2gfYd7LK0b3s6ETteqjhDfa9m1pK9atpvv18yuapBkD21SN
ed4nwJVX0+jsBxitZLgUGh5SZBqcH+MYvHzMVYeBGsS+rgWm6ucbjfm3HylR26q959gBOAmDvelX
wOfVQ9KSkyKlxZR+asEHN771zqXdeMPSnxe9Rg5H3iAWm576OLV2dFHIx/BrRU22SCtyIiMmEGDi
eB/7uAkW4oa8bCRPKydNRwEcgtLWyGAttOjQWURQrJXjnnjwYVJ2xDPQ24sf4+SbLoM4Vw0o9qWt
DdQHw2O7rh5LPvKvZGISL3inrtUcf9dRhkpizicsrt5RCAWeVCBKJ0kvLZm3zD0IAAGZ/c7QRL+I
qBI7DTTppeppJmLEB1Pr2WmgVZodRsy4Nl3cI63vsjeHLsIGYRdYVxENGDyLJkBC5Z38Jnl3hCwv
8QB6qU6BuACzdg4ccs1TX9HpmTkWPYsFhVzR3TjbI/oBPDO4urPPe5PeOCosItNwdMjiT2mxiwBx
XoMG/hcz0uFoSP8lnQz9QMIk/o9yqM6rZ4hDoaGdN2DxXXX+LtLa+A0uIWGd9bBnUYIAnuaPSWo+
ImsYn0uEefuqi58GLSJ9IesXAFplea1VFgPT0SfqeHi4uv8Sx1A/NOst6vPosxOEO6XYXa6tsR3H
LEdGgM/NtcE4zyt28tnoT56b9l+09pCbaadk7WRo0T1A4Ohh1pcM1eiuR9jls3M/2sSAjLUzP01W
d3RdDT1G5d/tCZBqPzbtuTv7VpxtByZFnNSs7lAt3NWVBg7+Wf8wef0L1BoZjhLhtrcUX9rgP1ma
I2+5w9xJjM2FrMblUtYXjpdE0YjIPA3ufHX70SELxLd3VWzfVrebmLfdhtmKj55NTCkqlhnBD3UZ
JK1fw+rFj3Qx9iWOl1D03raseWSj0XrmFp3WxEHwHfdYlmriHQ3tYySqLjD8Ur7K2L6CvN7HBMxd
IqwzW3ah9azjDl9bbZuYU/FgR4keLNKozmZnPwsge8hvW+2W6Ety1RyWVu8TSFT8SBHBqJQQusMA
yDzLMlw2OfiSWnOH19FOCV9ts+pkwEx5HbxcsGYS0rGuDcwa3jYSLptXaXysg0Hg/cTtwXcrk9a9
GpUQCAIWbgeHfqIPUJAcMrE+92lqwIRI832vV+Z7au49a3DOfr9ik3NncWFMdtZ8k8136OUly9Yr
FGXMZZ2p9DE+2Z5rzr6PBUI1BmsU06l1mcZEHKIZssSsYybj+P3a8HxtfV8QWOPEXy2HEVRujBb9
tiYZIq5wlpEiup+qtDpiwfDu89je/Gy5jytT4TUx57Bx4auR1hmfkl3WasW5zpZsZ9aZ+9pa5idL
H1jAtH9N535nxTRGZMITRxUmw5XIcH6ZFhe3kb+zrNK2qFqZUmWD+Mh3UJc+6ReNt4QSMWRalWAS
thGisUPelsF68hdfhCz4bqhVHVx9kTg7RIyYzAvwIVrnopujvXaKZ5KKNBvAhRETabfmFgC0bjGe
0XT1QV520X2u+ve+I/1Ij936VTdnvthoJ3/EWPPq1d5ruwKPkflWm932tcwM8oZnsm7ZOetfeG6B
gZDHcwbJaW7pukPQHKtvV7YjWDVYKE5Vil3ZNa9lvvVqI/nOpvYmIM6nCwu9XZkOGJW6QKDInGvw
HBLMihreA1OBU+YMb+QG6DRTSiiBoq4OwI725E5qLFOtSYJTt17T4S/OE327TC7FEw5Kq88piEeH
p4PrqmmJvyslRXLUvi+R0V7sGMoLpce4GzUYn0Iu9oGmRmBmiXMm5xQlNBEdHPBc7yNRDoTCEfdl
ISjF8tpLXqGCz3yJpsxt5ofKz774WyLyHbEkum4lvuj+mzeM4+SK+1O859wXrtFsfACH2jRr/BTP
GBXXsSwPlUw6fggkCIbBdc9oRta9YiOUyBa1sovBZCQywOkx7orENfai6P9hHU6e83y2t5Y7vYMD
nQJpURzqqP9sXv/julpK6084emPzGKO1WmkxP45FdB8SIXhztH9lDdzM0Y70VI9xRvPvx/bZ9YTj
8qCNW0yN5lbGk33wlhqhW6ddwcFeMrbPjsX+BjurBtCcLAH5tsU5SWl2dlzRVHe0K9XXLc4TTkYm
vpnW645sEtgYhyo9lkJ8J9Nq7LrMcUlAQdqEVNul20h2pwaC/DoXzj0d+pcJENyB8tcL5xHja+HE
F/TZXtCbZsXfvPJKxD5IPP5mt7H+icgd9o2ptwHwABJeJhQ6cW10T8yyalSkGPllBrCCVbKHyJ5F
p9JiXuAyUNgSdwJ9LoofZoCzD9EvWhCMwv2uPUiaGMQG4q8rJTyqfnHvaaf1qqFI8MuIRNJ1alxN
IAgvZnGFIk0UNDMQfIZVcowS92MBVSmZtL+WkX7T7JFnMZEXGGMEkDf53qYnmPjctazO+NkEbKFq
KptQ5MyI3FY3T2VTnbV45FWf2PInmV/81U5IwVu5yJFLWzMf7prLg5kZ9B51M7Tq/u862M2ZoSDf
vnS+ENHI7YTMPUDbgVduRaY5eZN/NEZyGjNiJuHLDfd8rn8ZiUkjDzMlVR/JB0ZlF3stiyeMlgj7
JJhZ0BjWYYkE5t96nHEGe+SZLPIxTUYvxAtu7gzH60/16v3u0VaexYLLaijNcyTIFoezNF3caLrZ
ZR9O7urf/SIbrhCEXjT5JKwheXa8OL02tvGoa0zB6rHCwwA44j+SXKvZ1xnHk8wo9BLbvVSJ498S
gfazHHdAhNL90tuMlt0/yJqXs5mTuOZmDfcSK61ePU+A6U75yG9FZhwOThEfpVakR8+cOHab8bmL
NWdHpzJ6scEPJy7y0HmtP3vmohLRTdm6yS/UZnRxmt2cmA/dCLjVqMDmmJXO4Fxv5c4XeRt4asd1
I8NhxZTzoYejh2h9uM9ux9M7wVKJPTQ0NoSrxHGxH7YDvDjbJLve688ZEyqjMigQve6FfAjiV3sC
MR3UGYE+EqFhItENy1zWu55Bb+fifOlF9slWbYbSKBdkc7gZkpiAdCKRMk6BR1rrrzFE3D12elJW
cccFra6ZJwIHSaiZKyqXBpzd7MOezTtEVH6evDltQVmjeK9IisgFzIxN/T3l8XyfkbZu13H8Y8zj
S4KIZp/l4mBNjWBmYP9tdP+vgNm6l4b8LZycBLu13/l15lw5DJebxin5aB3zzbKPieH7r6ZffuVT
5OGMXSleDaKDPTh0q4M9qrRI5pJdeR6Mst4gjKy/EqN75kp8AH/E3paeKQUTOs2HqmP7oZVQfCT9
Q2OWy3sUr+LIOwerqrHlk7QAw1bxctTc7DKOwxvW6QKjjs92kFQ3xj/9WdMmc9O2RhkyXPXuFVEc
HZLhWHT9bz6CFZ1wzkToOcHjAdZpp00J9a/b8sSPRCujFwHGlMe3NO2IZ8anvIvxrztat89trugy
0TaMnPaX40qGJmTbhIllkyqcrU+llj7PpEIwFdWgLn4siBA4vg+7qQUdyL+DYFbZPx5I7PTwutJp
F+eC/mAP+rPvcR1peXVIzLHHj2oQJCtRBcBGAD5TDXI7OzT8RuMLAWoVPpru/D5OFevNXLEVDmZL
HqdOMhzTgWHy7EeWfsG0yxkJY1EG+KG+kyjgYbtC1m1qHhWZmIOmrdNfZgLOGxD4J/rT0HY16Jkk
f1+lb6VU6kT8dnNDdlqD+Lxt6cR0gIJuhk7/xePHCpwk+oM7m/yxFtGqDZ/otGgyO45Zfy+91WJ0
A1Sp8TTcSBZtD4DOw2GF/IHbS9ODWSwY4EojObQ8ck1FxikZQpNV/5Uxp34jblBCdGPQ0GB9RLs7
7cnS6tn9md3ofiquvmOQqLYMbgg9+6tYseA08bUoscQubOiDYFX2GOc7pqwezDy6kA4CZM0r9501
yBexjrz/+G2GwX5OJ9BaTW9i9RzC0RcvVbNGgTzNOde/SZ5G9ZE45Seyd3kXkgeUUx9Onl0xzT2S
fp+9sTNuvoaI4tRlQO/mhvBLLGnbcYmvJrEZsDqmTe+Qt9VVAI409BKm4+OAbWt3CwIWoFOdfmvj
hOS6eTcG+6EZlq85NT/beNi3kehAaxGsgLaHpA5WLB//QzFar1xllHTTcBNm/WuO7ANQ+30h0/vK
PkidQwRP6VlXQXI2rYxv4W7YO1/VPLr2khfHnKwNZkO6z7HT/bNTJ0VwkYSI1jiiU/GgqDFvswPU
xRT7YRrOtK1bssHdeVOSu8t7/BpPy7UsmteksIkwS7XXsiCuq2wAVZh5jcg3QcY9Db+sxYqDUVzd
lKKpSidU1hbZ7WiZifrN5PtkUlgDrXgX9EY06g0xyX2zjJehJEPXmPmv6mr9ZaaPSUKlUBcfPJOf
tsRGOpZWvEOm9atP7HRvGtGbH2W/85noh1zTz/UyTAf2+O3EBgCylrAflMKruahUXuNJwFOU9ChI
IJnJjC3gGqmHFyvVPdeeXANplZgs90zz7S1enGpTJGVNh4B8xlYy+11qdLJe9mpXHbFQxAjR0OaQ
WWlrYHMhA0PDIdFpDeBGE88mtw+hya+B/iBBWQ4si9HaYvCQ+16u/wrNu+QownFNUrDPCDkvDmke
ueDG2PVwcDvYufQvvwdv/nbJnatL2gd5zVK7ELXagpw6G2gjjdiBcdv524ZucjsTgUjG2+p0sD7n
nPuEPyUjGDSebRxooem3kNabA/rHs2lLElGRdg7gVxjrM2KVhvtY5XRpxtZm3gBqAWEKdpmq+4xy
7+4a+YhpgNO74XfnhXEIjpeD7Z+aCfYlHnp6ZbSN/Kwyyb48t3X9O3Yp5FYS8dpmLK+Ge/anFTe1
1LDP9j4gneEspvQ7tqfumEMVpn/3mAHDBnLoudARCe0mvLBDvwrE2nq0HAPMY1KRSVV3f6NGTLeV
sSvG8N+TaY8fVCoZS0x5FSlIm2h6c6m5AX/HCQ1vKrvK4tK2NaCbqR6aT3JtEK5rLuqOhZYDahnE
BfxsBCzDjhV0vBefN4AbB2Gybo/zSsy3yOxmA2XX2kJCf4CchQeBeYdmDW9o1k7OCJZlkJ+6pSLw
tH9aZg6nYeWJK1R3QZBYSzheGui9XFioAOmuJV7mxTUQH4zDawLIfN8gufZd98drd+lRLp3MYsTX
OVKZFUoxxHijeRGUtIgZ2DlKTrMoLR7tsYJE0I0EVSacPku7eedI1v7KnJpz6zxqh0isVoAOBY9x
1HDlaHkh5JmHA9xa4G2yB7wLA6ys7z5yx+3wqK3E2Zja1OzhDUID1qFdNb63oKtujl3CwXMey4ey
Xp6cuWcyYDaEV2B0KTv77kyKmCVf9JV4UclYnz3MRsA4eVpooiYKm0p7tKoHo2PhNeHFom+5YXx5
WmEWhtkEYTd7kPAMNoDgMO45+CiRn93iJnaO3UiShql/D2Y98eRzSOIc881yY/QRwQ466ZtW9w3z
rtiN4PzGQW3q47JzYwHVukNHUXRkczeR1e5Q27n7jucvK2IE4npREquYUut0/s6e3pMF2GfRIdEm
evBoTbiJgV3wuJek9rTRvyhd/y25bd+JMyEQKJvv+cBJEgnZ1VRdK9tRoIGUNUAHzYeGXntxm88Z
t/NWrPFHgufD6dARNvPdWDz8Uqb55bSxOMtUeyzz7tjPsA4LHUO6XTK/ixrrwTfrb54ICTAJKHl9
tTXMK55u5MBeqSgYLAFgI7MD2QAjx2HtL1ZRH6ceSnhP/CEd0zWQVfuW+T3KfoT2HrJlhBEQtQWo
ENcpvsoCmxed+belQio8w7YGjrCYu7FdnItb98Hau69dg6c1j6o+xPQNfzM1z5aOwF6jXWZp/rdf
SUCK+meFFQp5Z9IdFtLYds2iGYd1hbFPAyY6NMcBM1pRYyrP3XerkS8uPecw8rv5fYICN5OJkkbo
6qT5SZKl2NZr8mqM+GQwLeeH1sXFn6Zm/GkgtXNmKW8u4cqMJTfcCLLPW5JA0o+RsvKaEdu1aPRg
V+JR6MFj9qeNsEr9CK8WlwXUCwnnO2wspoSThzfaMJ801kjOhwbCyIj9qC5PceSclqQhGcyf211N
BFlj83+qh8XZ1nP1txT2sKucP1ONO1jWdhJUOfJLAzN11kBXIQM0hKlgxejC54WykFnSYajw0QpM
10QuzHyNWmN6Mzzh6flc+HK7aHQVJWD6I52kPWlSX+5O796RmO+8Zm52dovdXDiDGoZMeP2IPvCW
s56Yw30xK1pVpGBm/Lk2PzqMXg926R1pqa+EnZn7mNnbdorlchRdvauhXJ6MaXj3W+TatvnWdSMJ
NbP7Mq7VKxCAZydDW4NcPc6dQywneYxHPX+sRy1/zCgLsRsRgleP+hnN9BXT3EhMN+uB5Wg3Zl9O
jYOhR7RDBE6gu+nRTZS7FNTAGT1C+VESaVgbLN555wGmax4ptRsi1Kyjp8XGg5brSKKIztvK9C0X
lonWyQ9bEen40GMK4EbZPAsAhnZNdQGdDf+eOtAvYMzanuVcIvTR6ZWL+sErpxsWR1zRh3ap56NT
NPeR1BL8PM3H8Bv07Yip0PkUvkj3pY6yBmTd8wKqGDspMcmc00NNqSEH2pBeRYvCgEMwr2E+oRUg
AZLTz4pzX6KJjcRi3lsDZWCZxoE/5kwp5Lgn1eK2IP2P/BfU0MMV+e6GIBN9B0yFvkOBhTfXwIVg
2wNNlhAkw9g/g6dcMx5pEvs19pGC1QNrRm6dM5fSS18umItI8MqgAVHJBQwhi31vsNQlQh064Nlc
F+Iguvjeo53fdAT27vW5ua6+2QbGgucdHwpjOrANJQ9m0n9nUNgCNwF0OmOpXw1W6MropgdSQ0dQ
92G2Li9OxYMSWxNmMQ6Vdm7+LRbK2HxlPJlozpvI/g2Z9RfC5qWG1xDOmC1COIiAdGqael5KxPJK
nk4zkYmBKfK4YP+WKx1av3mjvyZPvdW/uTUhCLMQt5RTKbMWad18uYbk0f3JXbPf2KXQjg3WrGCe
ckyceRU24skwWEe7KXr1Vu9pjgBPLLFuXmpvPpoYpzkZj/Q+2+r3Chtka4FAPIyup5LgegT58Ofw
i207H9ZOOsxfo+EExlgjenS/Zneg3158gb46zF6DlS9Z5dat9DkYB6sB0U0kvTsYFvHq+KIqLXsY
ZbL1zW5l2nDz9OjOFcSyHD2KxGz2Y94fxgEl6rT2QOQMkGUzACwomY/wTZhcCW+hqCbews8J92in
o7FaD8tSYZr2hr9a/o4Lig6wV+9ax3pY8zkNh7UK0Hwwc7Hu9H5xeUJldTlc4vvy5lQL/MLh/yoe
ceglH/PaTqEz4nTr8UxQ7XQIDSGxbKWYd31aP2Tz+ker0NTry/SHH0hsdGvQ9kn7VOnlEwzNNZ5e
GXjthOPVV6cXD4IRIhraEVIBB1oRRU+5dAlV4dSrRnubJGto+hDQweNzdZr2xrS2CSKUhEYaX71G
I9nUmmuy33AqJShhJGmiZuoXxyHt3iPPC5lzTMBauEErNQmTVn/fjzSwk5L5fIItqYpWMu5dGhmo
PcmejTn444bMJKtrhWvEcBovpAe0yVzHozvWTgeN8DvCsZob+XkfjPycME0/8UeC6SndWxGJO9rQ
C6E2T0ODjZwO3VXEyBgMk17QIOMXf/4NwyDdknuKLgO0kFFwAnT0sceM5ZRBbfC+EdR1xuo49Fb9
kSeLOCttE7VrQVnUTWNYjSRsaku7G3gi9q2uDwF5o3WQIJLczx68WychDcx1J5ANCSh+cFo7miZe
wGkvv0TJ8tF5/bUqp+LcSIitcV9sCKM4xalxAN07geqZkaAU1dlw+g5KCI4vw4C1KhGHo/OLt3MG
iD4pu88h4fCU+FDyC4YraE8RdMOBX9hZvIFdk2RyvS6/1O+mcC/s1r01mq9MBiGtPdxLbxnf3IE8
Uzt0JCZnZ9uIc5LpPvfdm85oE/nsS9WP06WozRf90OWSnby9AqwmGSr3y+OQdWQHOE9+KucXtLSh
gQc5QPxEDkCT7GJPQp6Lq4YMCcWeGYl+0HpDC8qML4hr47riqw1VCWwCqmCWR+BSnQKDcvDpyZiI
W5lipYMdCpi9GIS36+fxeTYokmLf1mFfYZU2dIfks060WyPPiG2ykTSRKgt+RnbqtumQx6ZUC2mq
rI95PFzdiaZolBLXaZrPAtkHKme2tSoqr1HSJcyLTOOYUnZJ5TZFqoF1BrxiXt2wsBIryfGecPb1
YkbzOeeebIU37byYDrZVTl/g2fuNwCoXdN5cYY2tjvS+g9zCfmD59c7WGnNrkV7Wod8MaCtpXu4G
qb9CcPsV5fP7QMJTaMGioSbqfeCrpyIZSDCdzoBZrsniwyFwk2iv3tqt7fZIgmYd+FwW3fpSfOkd
t0GkGvY/Dg0L0J9tK3bV2KGM1cGrt2Get8MD2RwJiWioxNuv2cjJJo/mIsztvD2benwbCILfelHx
115IK7L1+U9S815zVLOIGNsXMWdkqx6Hu6MdakRSh8rEOZoZxSFjCDNW7QCbBpYPuLxtrlkE7jg6
qqNly2TSfQJxtk+puIJkSDP+NMJtEFHpdhX9DTFjejSjlOLbW4K+vZUWfTHe/GfsQ7RukvJg9f15
sDwcQwwVxjnhPTFrmENlkYVZxTdzTS1HxbMS+9Q1e6d5HdZyCXDbbdh5Mxq93VXvgHVK8Qqhud4t
Wb9HUED6NU0jokrw37tfRHxhWPjuF+cDf2WzwfDWH6fUeCpk5hAmQV+EcObvxCvAU6aQ84eq+YeY
aNbU8FYZfgpByd5wGnEr+drNbLLZ1fTCxjOY1cWdfhj89VjgIC0ZL1Nplav4yrN5CTU2iVPGxAtz
z2zT/iqvQNY5XvI+EelWfuR5va3L7E8p0AFPsZIaM3VCwHuY2a46+qAhZ+JjRbn4tjTXrl1GaKli
QumkI7M8Uov5/DOBCLOorg3ZcDY9eTrMz6VPzvVgdhezryCu8APgDsu3fmxx+PRnyLCu6x2qgceJ
sovQ96VGma2lzaZqSbBm9TpqqQL0/0OPbJ/13yXn00AfNHEUNcJNR0L2SZEgsAig5YLKvosT0V6S
Bsm/YfxLZ/JxGXy+GDrokclxPwZ7IPjAMR4N5fGlOwf5KqYxbDEWZrS3biNGcnv66204T4DV5lF8
QAUFkrTR8YMS3lyySU3ilzSgyhXmneDdtC/Nd/YJfu7MwfJugXmArUVPxTPDGOUzIsdqCu2eNF6g
EWCjyC0g/i8wABkDumAhQ3e2borMeutHwiSxYax6W+yXebjzFJH0SHic20WXQoOrYbuqWcugqasf
03HFMtz2I2QPxUdt03e3RtXdy9d2lreePvGunKJdyTYTJopTFTs97oPsyi1onlFGPS4EA2190qM3
snhaHO86NuWv3vUgAsJMzgUY6j6H00V2VKiZDuOoBUVsXxdA4MHTRjWCKxm5eeC2vzti8gAMbinD
T6ITgoUhoZO6avdxxhQd1z7D7iQP5sraiR79OVQ0TFbgQQn067Dc5z4FlpxD0PIueypcPKY8lEL+
FofGdZXINXW7SHjzSGrRdNa9RQCDIn6LKASKVVPQXB5YU0cEh9verb5HNnziILBkaYSnD4Snc/Qp
33PWRXrb0Q01CvxNPVkOdA26Vh6KpCkPjgIZ5Q79DMf3KOyzo1GhffH7mw5Mg7gIskDANTNai+QO
5dW3TMYGRzgInFaOrMtcbqul3WRyUCebRuuCOnESBMSZ++BTQGFBhgOEnipYvJoGS8IruPj2tczq
Y+X6IohHIn5SoV27Rv6NsHPCoDJn/VebrEznCKBu2ycxLOO5dfGoa4VxaKuR+l6uzpa1LUytYkWb
5dmHAmHMQgM3GwHPCahbpM1sRycTD0k/ImKkj8aWygEOwN7MY7cpZh5L2RchIyBOYzjFzitzs2XO
nupScu7qolez+zJa7f/0wEWBZ3LFlAPejwloYlOsLLUARQgiIKiV5q9M02NqF0OoZ8bfdZF5GFtK
qqxo1JhLGG86cBzrnvz3NnlA3+bsEHBjLW319qXwQb/CwDG3rc7z8jNQGxEQxnOUn/RmDiAjQrpC
ubKDQJkchd9vG7sG1DGM1VZraM7NIGHSZ9cwViby0ZMF9Xf3I/EkywdXRWcehDc3HA9NevJKbMlO
cCMYQOzwOJyIyRj3P+wO3rArrWeaK3390kGoPo1LbxwSvUM+Md1chzSOKKIBvun6ST+1YqGNHsXH
n68TOS49SX4Z5Nnz1OpowpYYtIW79GDhlPp7VfL1dOyfaHY3O612oGaZUD30MdIDRZxft2AcmKYy
ycgDTQx3oi0wXVIEEN+2bRoPGKuvXk0cJQF4o3TrQEqFuYAALS5NAQy+uRHTgo5XT3/XXnWYJl4O
B2bFtkhS+N5L14S+/2fsAMou4JwcwzlMWUpjsoORlPMgdlKSwKpZxabHiQIiEN0t4QNflS7NMCK5
ugAqAkjbG7MwBqurlBiMaQBz64OH6hA159ZoY3vviuoArQZm8Kp9GnQgGK+U994AaTANBHDw2l7N
uc8Yi5qfJQjRE/MiPpqpOqZAtuqkAt0ZU8P45mrApMwpvIQXOOZTrtdemEFf8xgc/vfR5MmJF27e
r4oFg5XngxDJ59TQH5w+P08Lfe0hnhV1Ygd6h1mdQrnyr0IEjzdIRa+r+2V58YiqA8lw4dt7S/Fg
a1sccwCxsSLFZooZmyt6rK04smiWcdDUsGUbRZmNOZ/D3MTXjXyw2sDWnMLemN6IXIYpyyIHO7I8
Zj/sWkWxxcQRmD9cWwvCLT0ppaVNFue7MCHgRoqFmygqbh/DxzX7+osj7runyLkLCF02wHRj68Ny
wnO9njxF2m1A7iKdBpgChNdXAAhOJHLq91JReouSruayFGc6zw1yJ94+UAzGM1Gtb6vi/E4Af50O
8i/ZauiNi68f5TA2emTOSuu8KGKwnfl3Dg4UT9BDFFO4UnThCsyw5sMbXvVdCX4YtTYZgytmK5xE
t1gximtFK2bQbBMjDkGU+4bsdIcDtNkNbNGMtwzI84p6LMDRtVbx/PNWGYqNPJlQkmtwyZodPVqK
n/zzWP6onn8+VjDLDrhl8nw4/mp3V3GY6YjrKqJB7kxs4YWiNVN0vE+K38zWE+8WxXTWgN0B6sOf
r3jPA+BnBjYXlm2EyerbtooO3agnRY8gRtuKHa0rivSseNI5b0BiQJjWGljTE9Dp/gc//YPJm0BS
C8Wmbqroo7S0a6So1RZrkgPGusCfsDN+0NaFolxDXPjrlxP7HNTTzYLAGdWo3I0OTTVFyQZhxdMN
ODv/H3tnshw5km7nV5FpjzJ3zFhoE/PAiCCZJDOzNrAcMc8zttck6/fQVptr92W63kafI6uK2ezu
23bX0gYJRASZwQgA7v7/53xH8fkWBF+rqNo6eG1h0/wZTOCywMH21Qz/f4LF7TGfojAHoc7v5hUh
hRvvECl6dw3GmwI54z5g70ARvpcLMDC4JWjgwzauRrFaEcGDXt3kAP7jat1iyktBh3fS6tbNNCIM
AyveK7641xPopVc7yNGojlWAEzpItFeEect/5RFWNmjgukGRH7/+j/8Og04Ylov1xqAqJ/G9vPEy
wg7rWJiPNQr1+NtsEZ8HTTtZ4dhk3RJaoIZ7zl/dtQCqzaVOCYWu2WR/8ijj/cic/+deJ/fv/MrC
NKRr6abhsBTRrTee7TTsJ0zdDTl+Avm0Y5mgOCegYRQ8L3pZvWNFsiEtCsYa6itKQbBOZWvkm0a6
M7rlIngBpZNwad05EJfwCH8uKTU/lmGSXG0qZXnfbGKCdKg+jf52CF2yj2By3kymk7GTUBaPIuPU
EuW5wVhAvIjpIKJs6XTKCCpM68bkL+dMnIaEuChpJo9tCzHPm6+l70ff6dx/Fr1wD1IvQ3S5SI0Y
cjouePqxIiOwrNU683mydlgCgjWaYPGglRF396G3jmlC18AiOpm7HfOfIGXYDEyC1IdY7jgdtY8F
Gl6jOsIKIsus0q76SLMwwweL+ElE72ePqaWdgqb2DBwqYXCMiSsEJNIefVHaN/zdH/SaUPYg1Ap8
0yxsJj9/1MraPVGGwFZQ9/IKURH4fB1xm7TGZtuTzEUt0DVuQvUX89G/82IteKGIkgb0zFl1GzvX
iq+D41CFaehKILk14Fv7CNqK2D2S6Qm1lIXPXudWuqXw0+4RP8hdoYkPqTVnj5rlwqGHClxQjN60
palvq6js77kvNVAQB1WLrj8nfh6cR9S+eCQgaUs91e6oHH5lqJCnZOJtQgYKdoPM3LPpAwd0QNU6
OTdBgNSKP4pSMzOtmxiq4jNeWTKPHxglCHyZme5aYXiga2l98hA9bly9fIn8MbnT6FKiajM57/3k
LoTEQhZhsC4Aqz/pGj4nuGMfIY0dnDJ1t6jaWhSC5vwe32y9jkrAkKWu70XGyYQfZUI/ndQvntP+
KlMJ1r2nFDZMqbgAW8qOkPjuO3UU2z1wx+WJnBPqYuiErLllIVa+W6UV54sDQhnAGgDPDkNe4JCb
sPzk8jNRTierm/LwxwsFqSUbu5+mA+mX8Rr5WXIy25IpPl42xXxkSgoKja6OZRxD5YhtgCUeTInM
bSRSjJRtM0Y/kNOIDl3HJHbPmdHMplCrigoXsy02IokFVyW11JmZFCoQwN9ck/k7fPBoh7J7SHnB
obSNNS356c4Dk4EvF/FY2MIEkVW907X6W6WBAvKchhGgoIpRJ0RD6EVtPjLfRFXt39KKU7/rfHS/
oW6SHQLeO+ODvbWDn2LQSNwLcOyYmbjpYF4c5kf05wXUQA+CsQnFuvNx7fU5cZRlXN4S63sV9MOz
i5LGki3pBQlVOpSZ1jmKxS71Mb4kLqkjNpk/tAVjaoGT89lVIA2oouadH3TvGi0oL2Nv08eU4y4q
jWHXljW2xW6mlAdRfMNnVhPiN9PKpZCjoanASjRv/dGGB8+8OMyNa2wLSHdFsU2TojvHBgHq1Jha
1ogZ+L0iNNftOAxnx0NUSnO63iEYBZlvz58p8dagR+N0L6bi4KZutLHAB/zwEP/Tm7N0/m6gcCzb
NF2XW73AFvtmoEhqAOx2I4oDioI1U996DcOarHM9i8kG1X0WKMm3mvMYx0yKZMCNCvTvIzl+loju
9F67yYqFUp5jIqHX8p1q4r94iwtT6W/HMt6iZ5u4eIEvQTrlT/gJt+PWNkU+NFCHUcbGtgkwagwu
DTy0XvpZpA1nfJbF33xu5WZCUECb6sxOLUO77+NhI8XDwpIKKR+ugTW0+74enYuNWC0qXGuNLklS
6KZfRc0QnBcTekqdhf4vRkH5d3QB4QrD9TzbNYVneNYbaAfIP+mICWglcr/qYkJlx4C3sll8bCxp
5ZcmO5VFDy0aQ1ZkV3tATiYdTQR53H0G9O3ls0ka+8YbP9FOQjVXkHGtDRmesJ8M1f/Am2waf3dK
uMg8hAuwWdFl3n7e2BA1APs1SvgY4rheBZgNS2EfdHdQ6HEcMs3wZQzqh6p16w+t/WWcaMU7dlPv
W3LcXNfPzjYZSsSN9Nq+yLz3eeUAZpnGO7Jcq22dMNRbNUErVqTrq9HPWLDkpXXqVZqoRQN0Rfi0
se+HWsFFs73OmuI9lMNv/XzTiEJ6IDwMDXRqHoLIs3HLIvUXLeWdBEhST2U/opp0qAWdvP/nHfc6
sw7gXf/ccf/X//3bX/7677jt/89vf/ntf/3suP/9R3933Etp/2LaNhNPgi2VdgVD+++Oe6mbv1i2
ZQGXkbYtQCz96bg37V/AO9i48A1dB/7h8V5+d9yb8hcAuabjgNnCrW9jxn/jsP/PHPeSG8bfntfC
Mg3eAvNPoTM5FgvW66f7SNLg2xk6L7rPfRgzmIwXZ6adAvtohgmMFQjBAjsIiRun2XOJ1K6TZ3qI
XyEbUb2PTBz5yp77unEVcduPjbvRtqQSQ90vK4cfyweDEO6qgNziWADDLVVPG9vS2clRuyDR1plo
sSmcLgYmGuubtqi3Xl9XjJsEULQhetE4te29PaJTzoLQ2TVJP2wJt0gOndGffcP8EuMuvK+6tEWf
7b3kLuWiGfen7Tv3trep0Tfed1UVYX/MjjDpr3LECao3QEc6pNJ5b3yOQAVRWdTO6NXIUCe1aVdJ
FwbNbKliuFblwIXZW1iotj6+YClXizX7ZvR5iVvEuiZoJM5aCLCgb5qv/uh/EaFhn8bUnWDQovml
3DycTJblK5Q7uFf9bpfLwTqXauP1owEEHZtrUJ8rPxCb2iQqI+Cv0WKCAPByG2qzlJqWw2WPnKSn
MWkTvjK+gzygcdKia4OVHZyTmeCXGcooKwMJoFZmP/4GgEr2QdXaWtKa5/Xyxwn+t5VWl9T68Bpv
gyJ9GoyYCG2RnmmQgvguXBZKdeKcXKwtm07ot8hESqCZu0TWRABqk46xSWee3YQEp/YCiIvsmQQN
SpnMnOIUMRkKfLfZ5zB/iaVpi3JjdUgqxsGpz4gRdNaAFOwpQez0LHD2OMnl0fB+/ujffBOv304R
JeYWtNJ3w8z3opz8g0TespIuAo5aJWYtG4Lfa2Qc1jfhFBOa34G8Ozuu9x11/tPiuF/2Xjejhs1J
TwGqmyxsDFXpXDbLH/TmcEEi1IplUGNhRBBRkuuRUGA8/didR/1+IN10HUn941KIW6p8y97r4eIX
np0aP1CWrpdvulABHMve62Y5GZbDeRrRWlsgKpYrcrkYnZm2zWrB4S8PLmcHI9oHI4uYOyig7/LR
vW5eHyNYVhwBVQ3TjBZKlQDSmVrVDyf/4tJenknnwWdlpuzjqsiwVBqWzYi36bRc51lUUzpqFP3B
csJoy5wSw7gRUzpevOM/HafJzp7aBxP13kwsMcXg0OyQ2dTpp4B8olPbF+Ym0liuZEk7nwxXQthS
m+Vw2ehe3NBWKpkzWx9jmR0k1NgSsMEhKFscNCOwaE8noHk1TrAGXPLIUHblE97PsT2TPfTeLZD5
FlCWnQi8hGsYTxPint3Q6tQMljdlbrFNpnhbuNiWB6S6Ey4b48+95dBrSGXzarFncpGfJvUDOtXl
PWaaCwMEDY1cHpM2KM429lDoGFqw1Yxi5u9mIzRtwlo5RLvZHD9gGfVOEUCqkzk/88kmch2QcHKi
adefsGJ2IEUr7tqh9aFs2oBOgPnkxirwU32Qlfq2QyWyRgWOmF/dxpYn+ijOqg+O8KrjNFS2vMoh
fpqmduaKpoydzA+AR2kPDma57frmGs/j5xZTEAZKFECiv4sClORqpMNe73+N0KBj/CglERWosPya
rpKI0JB1L8KsQAQNBvFf3qeslBYM9OzB23VenZ7QYN0xf6M/BUYRy357COZi3nRD7K2aKb2UrpPv
3XH8OFJskmPyMTAL70gID6EpmYt6ETk2vXVOhXG8GXWCfbUTH/1J+giXM8LJuu5K2GmwY7menPS8
s1dkWcFd5a8DqlACcpxsil96D/89R5UwQ/0v+ujOZA46O5xNQXbpCuBMpJae6cRsUKWTJt3qF1mN
79wQMS3SkZQaCMagIaZ7jKthJ+kjHJAxE74Cn4YCewz/I8T2nEwvYx2SghQT/OGG+dfEAMk8ut0X
TWAknUu8pgYLndXYYF6q+gff1UL03f1zNGNjw/p6Y93eHgMa5Dumx3iESEvA7RLeDCM2zk5jZcec
hR1G9hWKgnANiZ/Wsp/sG2aVJMSaWD2YYmq1R2BPXvXoEmloNx3ONVo67ZblMmiO4VYEpMlbZtWu
DZMqRR2RfjDOtNYBlGw6BEHkcLm0kTpU27VpGDvD6Iy1myXfJol7NPCmpy6dbmltD08k5ejb2QCv
Xxi4RwvqKgK2+IRUZuNJvTvo+Bx3VckvnZr0voUWzMomH6GMJ9p1nFD9GMHXcEqBZaRauiFZp9vn
fvY8lu1IW5oqEga6X4ulSDJrWA5ZkIZ2G9xPaXmGYyd2c006sFZr185O4OwONAa7rIcZYZEfNcR1
s7PMbsKSSu/R7eTFLa2SZDLkc5J50udU1dhm1ig0drt0p4cYsF3XeD+467A7F56g9ZXrR9SwGyGi
r0kQIpeh+4KvDQwfLTk5kZPQM54f1GIXy0P4saFHuBHz4Gz6sqLHnVMYMVJvqyeYO3kzXx1zile9
LlFfwMkw568yN+6dzH/IS+eSpHymaHN/bb3mowvKGuP1ZSiyk4nXmSY4Dc8wDq4DKTUHPXUQK3Op
hglXJ5HWVBD87o5CtkU/w9d2E4HsuhVoR9Ygz8kUHztLO3X1SEKPqXWbVFArhOKIThO5BM63l8L2
vqS6WoqKgHqAsLQrIZH4SuO9o9KqUpmBIB9EurVCysrd1N17s65t8efYzAyGL4FKr0xSPz7MqUWm
2BGq8PuhEfqm1MyPow1VzvH0lT0+t1FK+pVmfk9qx3rI66d6CgGpBuPWgQRzrEGMQQ7OcXAWPW83
VqgJIlJ8K8m2pXuoNX281xPvHW/0PooCKtKo3i8xRJdoCo54mr/Fk/FhLgN9bVfijk4ocjOBKycw
yk0UIpTCjUV5XfdWbQajBoyMdsn8AStVGp2FUX0vQdev6l6EuyK14bNLOtkGik5Uzaz0aucziZy3
GO3qDofrJcKxgOortNdjggm/G6/G1EQ4N5MH3UkeaW7ijOjbJ2opBqEIBE7X55BUiFoB4AOrGI9D
Qth2IlEY6mROrGsXRDy3fvBQLnTdCjAm+p3m/ZDAbihvUQE7nTxnqDCgjw42HXYj6TTiJYxPlvWr
MUX+ufbJDkKnxVDEVU+QUMRQm9wPDlMZYQZYuph5q1zpLkl3zqx9mnPQeF3+IQwiZuIzQI00NHiV
9z50UUkg22P9QMW9DIfu0JWkfI1Ikjx4YNtEq77SRWiPfBDpWotvJXndXqnV97PLuh94ghNbF7x2
a3uGu5BoERKvpBpXQ4G8x0gDj7YsQAMDvxFAdv08qXJj5HdksRbBuuzua7fq1tJH+KhTDuvyaYam
KOtVJiKwJPC/KUT222QsSHYKmaAN+N4xaTA/WY6XPYzV1Y/DgY5nM2lMydTyZdkwN0W4++chQ2K+
G5r8ZTQxTPUZCDM2yCZVVsSSgrpsBjU3enNYdKN1pN8IsZVkY0YTGKzTO8OoSXRQpv96wHHjdA4K
9ApBjKamEjSAUlZJlCExE9d7MgCfxzx9NlAGE/zZTNsqYeZVSVi+XRp+wV+sWNlsZkCFPzbxODID
dpkGHXK+pazKGvqMFj3WJgJ6FZIvmyu8Wqo20oLshLYNvgrd9HzqPyWBNm0NHanXQFjF8jA9kzW1
2v6QEdhrFBW22GCmpaA2kbDajWUQM6EJnEquq3+d0rnZurnZMRuMSuvYi1OnCFWvm1bNyvUgA7xu
eBdbLX+WTanmw1mZI+m3PYtsRLrjhmpstybpRtvl2CPHdYeY7eZahExmsDT4Y9UuYVnkDKhZ+XIo
lfDA35lqZj8kbSTWutrl3hUK6s9IwoZ9OhbzFTYEEUWmfGcZxQuikf7AKIJoaBTBJehRVpuZ+WQG
/jo23HstKzi5C6ndYif62oVGQlsXpuKEWZ1SNyEpfhuPV1dt/BAPeYo+J7WciRgasE2yZn00h52H
N6WX6G598WuUM32S9pcomNDMUadHHu9Ya0udImFUVHuATzYZhtTBCRwiVcr+1MG9vKt6H6lfFFxz
r2RpmuE0Twi0YN42NOhc9E8jSy5naIpHQONZ+U6rinWm1e9lGwdPtquhbitRNbMa12jd5NZzTzzV
ydZx45j99wl67KWVkEGbVKXGqvWigBe/Na2eS9ohpidUuVaDbTH/FAVOyNg6c+ahXQ25ZdqRzLkq
i9lGy2oFG1MLx4vuTQ9j2lxQPVz5IrxDkar0CfnNaGrSiKtjnM94rcLS3hhwMlUrgeS6mQ5o1jjF
rvGQ2lVK8RmDe91J21/3CSGjTTGOD1mHUFlHCd8PGet/ThisgVpLIB32JvgxWyHmDAoAFu6xdjc0
t+or0FESJQuy2Ep0VitaUvGlsQmZF0P9Dc/9GemWv3fWbTW3l7Yx5sM4mfdN5BZnQhCyVayxksno
hpqWQdyIxy048DiXmd9T+BfzmbsCpidXPE0OVjY8Vjolz+Zrpc/pLtbp7sLx3ml9aG7Jj4lg4GOB
Ro1+P3jOBwfXcNghkJvwlWiDZT3EI35NNxk/1V7wq5ZPxn2LYPOamyWi8Vy7WMLw915nfo3aGQyd
Kehjs8Z6MIQK17XGTcasBQ1Tde1lnp5zq2c+BxhHtMWWaAGyqgw8pzLhTkU3FZk6KbW3DEGZE90g
Ed9ZE+ZX2tBn0cEGM8fsS6uwfhP0AZakcXzVXVIK8y7FTFUFxDgzSA9sWDVPd86onwQzim2ftw3e
ZAkxL/0wuTHLk4LvNbXGeBN2GPW6wdc3sLEaOtkgxohYIa0oLvs9wHK4hRXvBj7siuycZt/ME6a+
RHXsayADCQtWnaLDoavi94XNQnZO2jskHGQGP5iBeKyo0hz4tfkW61TFKE+agFY7+7yAO8f3hp1z
TG561GxDwOp3rj8a2ykzT45sHhIxDnd17gx3yx5LFHp3Wgyr2a5BibGiXuVMU1n3EKyH2uTAqu9C
PzPdTOljH6MWWfKmYZsIEFUg/hmMQA1PJMkWEfaRmCaktJ1hF0/kNSEfF5XXrvAin8wMPn2CQe1R
BuMKJaK199riSwo4EHUqaxwtiG+ddxtRJF2E7J/D0RePIv/YQTO4R1axq/pMXEFyEteSu8k6rz+T
RoFU3a5biIoIhNc6EjvkD95KxzGHAUOmtyYNsptLG/qaNp8BVSJWbYkmJX0yeCrn4KSllXusan5F
GhdfB3mX9q69DnIafPiE4K0EdXGlYw7ceZKrsCYNoWjbT04KkcEjrAs+TI21StLOy+i7bql1dAer
0L52pTOhCHEQNeT2S4Lu7WCZ8bsOYs1Vhhb0LVM+LTfaZm4eA4u6hhZYw1XGGcv7KdmPDqBupCrk
MmXTCd03JwK9q03rynszGoJLZ+k7o2iy+9AQV0ajjw1Ym1NO7d1xPXmJCs7AlujGrrTIOEXIuJ1M
qhC1k2grXLTlznG8Z2406RHPzZEl8JfSqtPLhFRp09rOCIuwdfbH2YNDEsPD3hSDftJJfyOkE9tg
JrDK6twjOWM+JCaL3bpvL0AOJMx3T8KA6A3UE1CDikyTQM6SbOOBK96Uen0b5wF/GdXU8aDCsL60
9rAneXLLNdUcaK0QvwhmjnO42Af5ZxOpJpdDf6AbJ0+j/MwUA8AaQqCDsMB8xmF+nG26b3mHJChP
kMhp0bgHmXLwUudbzLT92WR2j08iWwNHtC/SOoVlVh2mfPpEdKwFgYFLiU7tuDYb4C0tUYDPCbwC
6xhHdnrtk8J6YHrdr4c6ibfRQDCcJuhWubr3vZkRuuQ2ZAEEWNEauJ+zDjTfXfkFE2w4FU+VUtvO
k7Z2Q1rq1qgj68+UBwkoxLrRmcDONrN5W80BqqHG8FPr12UqJsBrY40EHt0VzUubuoofVsiTZwGv
4j5tkvu6scgjodQQDKuqg+/EUHbXB1FAcxC5fjRRjGGy3rbUrS3fxYszW5dZt1QqvLZJCJ/dB136
ZawRl2VT/+i0+ktq6+3Z0MyzF3ftKUx1cFDEoDoOZk4kB/5TJ7pxEw6fzGEOz0NacX+ayHkWSZTd
+rncSNwKFy/D6ETPkDknrhlMojM28HMuivoimytEFzzzto+cye2nd8Rn7JMmHg6UonDOozLbFg3Z
D+CxwmtqMfcmjSXZeSxfK9xvtSSguSuz77UA5QwVZvhk1eVjlJTZ1qpwjON7bemi+0/zlBiUNbUY
P3wcXjA4U3DwxB3WKH9Lhz48zkx/1lHksWrV37GS+t7PAgFDg3OMFWNDjob+HcA4ZRPdOA5zvhUg
yzbAdEzGjEJujZZCB54hAysGXH74rzuvruF+STd/xjIz3jqDFF/zUxvH3Xuzo2FczMpo7zZf3CQN
SWf12qtG/NfBg4x0zptpZwizf6hqMZHNl8N1lKbKGK+1jVnWlD8b+UggOtPLzLsL+vD9RP7Haahw
AgyoJFeOX1TnDHhss8DuGGfEhcUR4+GYFttQR0hddKg4AkuQdb8gjuRwwPhIpUudsAZtPQyB29wu
8dF4jbZP8vKDqLCsFkOMV5J3jyCkWHeo2zc9ZbNDOvufCBQrnycuxKh3uckqQQMpVvu51AKMCflh
AEO1yRD9r2UM9Htu3GJvuRgNvBZbJDK1TcrSdpuJwCK0QsRbJEcjLQuUbsnQG4fBy/tzWOPKYZjX
cGgZ+iVaZBNUbgEazAykBZN51wB+kMU91XVLwgxG62aPzbB2adawfKi6UxQ/FnaugFeDCWMDaW1I
AptMquLqAoBKa+tMD5RYEkA4xMekD1IDrgKHEgqH1yL9DFSoHW6GNd22Crur1h0jBEnknKUXChP7
wSRDsK/05gxArt2ZDQHePZhfWkGOPLZ28UW3mBRJaJd7IrB8SIiUJNJKBgdmRTtjCPhE5ibaRrNL
6VjviSxDpLOJQXKCRpj7jTOQ1xiii8NXyQeNEQmTjZyuWgUeyPDFGZkCq5ez0zMSzTlBzXHlHlob
aF7k1A9SkP1WYqSNBotS16+aqXw/bvEk0ng+WAGZnHHgrfpJx72VDR/7FCjxbNPV9Uc4kqusQ/fI
XJkCaZN8MMn42aPrNu78LCPTfco+t1kCeAWUwcHrRUo9MqdzYuR3kc3kwqe8ujFHcIzFUOzkQngf
6VgeE6cUR0vQdCriG2NycHZbP73Ymbn1gNlcWwFGTwkwyjFiYWgFjz61zUsu+KSGD1EeDXdu0pbA
P41qa7oYzVLHY5FWaI9WHDvnZePWqH49rY7XwjCzGwFjCYb7jNt5wBSyytx6H6GquuiRnSNRPbpd
pKRq9kfL6ryjr45aJ/5I1mZ9ZlHfU8DnXjAQGZCBgwWuIoprbOiPJfI+CE5AAibWrFtUhNsSHutj
rjaj12zTvHv0elaq+RjXt8p8KR2vO5sWBjIWD7j7nBYITlVgG0njCmS3jI+Fh4sqT+U9+rnxnZhD
znUsS5toRPwlTanj0VBZ303pHDU0P+tImDuiM4ptP9fRPnKZu3rcu9ZV58cEP8+3seH6LYrxs9lX
kRJiuldEBGstm6KLF3ToYUICCeBzfRlGy3yAc7PxGJLfQQBYham4akEhr6x5j7NwWNTZCSS0mcl5
ejQLghM8ci13dYmUIm+6GwXC6jwE0UR920wg+TNttCjc4tbtLm69IYWUwYCl6Sotk02eWPWxzLgJ
Z6nWXryRFQsVp3u35SQy+lrFgt51NXINh9JhhBwGO6/xNFj6uawrVzHLImL4CGLWq5bmSeUlt2Tq
YW8G/SmlHIirDwsiMTrHLMup02AihiuNwZ/+aiNhuNDA9FZozCkyZ7R4COeKtpJkw62F45j7h8d1
3dvfo7j+JmJEIV7ufg4n5zQ0fXYtWux6Q9x0pK1X3daq52sNuI8oAmNYY4cGokl/eD+NY7s3Yfyu
YpZNO3AkquBWlbtIA1lbOXIT6kH3kuEa6hSs0HDoN8+TU+4nLD4roBPhGSjgo3A7+JdFy3sdEfmW
bvdU+p57RwGXHDbGktRHMw5ck5iPzjk62qpoqvJoT8jPWHNzcpBIDuWp22cWtV05VzXjWoZ3q3If
2pHy1GDhEtQ0zdxMjcWsp6OiVMnmmxGMBfBDkC+IDg9K2mzAHFs1XfM+t4uP6KNI+puGTx2ZK6M7
xtvl7+jcipDa2XkPM4sTOArSwyCBkbjwLkmZ1Gi73Wb/xR7NAEpjNXMLtCkQe3RuHRpPp6I1n8rk
TPzX+MG0GHeG2sx2OA5+9PiWbt+bvt/rY4HfPWGjyXdUc//g9ZeqG9s1ONuIpD0p7RcGgXBN8ylH
1d2l3AliQgHh/IG9Fdk6dZQGYTmOgZvQtAqOiwR58hDQGeR8beQQMn03TUT7rZduIzPqAWYED0Hn
4VAKsX0sfftWtfGZQ5EOUKPM7iKkCSL7BKKMwEqhHbz6FtdIFQJax6dBVcpE6jlYtEtv3dhyOOFB
zTaV4ctVHLe/54eHaXz14YDtNUo1p2Yyyb8YObkzulhnP6lZKVv6AxcLGTl29WLNg86aBYgLdCb8
XXEqA9g4QOeF51LGgIpVnieuEIe8y2NqdCNF6LlYL5B1RxMQV2dGXn328IkF3rOMtRJxGjI6z2D4
86uGRjta7zVLEFRr6i9ZNp760VQV+V4f0ww93sGne37Th/YNZkkJqxFr9IfT8pcve0WZjz8dLk84
5RRvaoNOEstDZsGoGk/Lnvvn3nK4xKcX6EpR+l/DKjPWWQlZgxt7ul3E9eCI/BOkYpb4hmZteuUo
WTYWo9dRqfYXB8fsst4j3oDOZ5nS+Vw2y+GsMxlFD+mtzGy8691kgi84C+YBfBjqvYGShZVIxDUy
jGQRKSTcnamq0zSmW8GEF2Ei6z433CP0+kCiBMDzRbAvqJwmS72UOUhzIlHjpfMIS6vpLJ8ynCmn
ZS9Re2GeWrumjW/LQzQSx2PovLwaZBY7Qlv24QYQngFdj4rwopQJbPeUFVNO9Q0c1WxXJMhQNEOr
3mPmnhDK/LnpjeKu02W9JxQV1YjVR8oGTUWY5qDcekYMzhMD8g9j1mjeA2iWu/+vATPAbP5nGjCV
tvLbX/7bb/+Tf/7tr/+htr/95W+kYD9+wx9SMGH8IoRJ/IoHic42BXqvP6RgwvtFWAa+HRJPTEe3
X6VghqN+SBDr5hkOEckqovR3KZghfzF0D6SnIT0Hqzwq1f+CFAzR5RslmOcJkzY0RU5LUih/G+BY
xSYijiCP71iOr6maEwQGRYvSXzrexa7N7WS5a4S41aEpeo1BK5OcAy3zqTjjDqtC64uZhdoWrlQx
IAJqQi6tZWOwSDv5uosmJ5t+zaSObqakrk6ho8E4qHZz1+tZ16ndzs/rH88vh4njMzPCPcXSCgHx
In8pjeoetgFVLxc9xbKRTaMloHE5Lj0nP0bZVy63n4Vpzt/q1LrMCLaTBC/pK2HEIn5ZZFEYrZiK
LLvtDMYqx4m3WUaLTolgXgeP5XB5wpNMLnz0lT+uXSWTMVI3/2lj0STdd+DYXkfHZWBc5DKsILUd
Tsm75aHSt7BqgSil3T+lTHbykK29jHl9UTymskFi3aselbn0qJZdp9OHYzI+WiW6LcyYU3VafFDL
ZjmM1SRBRtr3WnM7nP5I51kQkpw+WVo8nh0KFSn503SCKXyV/VfAZfdaZwyUL3DqNV52acPuVscC
A1QDyYbcDvBDdJ3qLmppi/RPPsZ36dfiIN3sqQtZcJZhfR2g3e0np9qKMg7uQ5qqbX2ecygAiAnq
M+CMYt9L+clPkq1jaNG2xluwMxKqZsDKsm0xzClqKoR/jYIm810t3w1Tv+eU8QMHcK6bL8v3F8yA
bBKsbHV7bxYD1Ba7pa8wYPDFBzgh5xf2N6ABDcmruAAYBQk5V3tIzX/fe33MKHGi0KH645nlNa+H
rz+3PIZrGOtjlbIEnrry8Pq6f/Fr3j69/NpAV3bJZffH88m5nslVef0/reXNvR6//n//9cfq0rPw
4s6sYtVnsWyyGp3V6+HrYz2L1b1mebvCAWLzx0f300fw5mN6czjmMWqhDi3i8sPhIMt9TW84VZcL
CuXfN/mfh4zNyM1ej5fX1HmcsHZXL1qe+fGi5anl2IxmaMQUqBnkKXb8g1/75rHX/76clLztzdPL
4etrXt9N3lYtxreRlZD6T5Yn/tHrXn+fxjQULpd39/rQ64++Pvb6t70+ljT6rbZtOpnLZ6LbzjP0
42BH6wtDcMGmbIpaUAClI1rrEB7Wb3exKhC2MwW3uJNyp9tVI7ZCEvhiEyi4Xn7H6297c7j8LpAP
6GmXZzwuNtLy1H8++bF5oGrw4//7Rz+3PPbjh5ffs7yRH7/h9XjZW1755jHM//oxqUVxHFTIUun/
am6HjNygFm7RCS7QKH4cRynKYGbQPPXTLjAwdIupuo2+fQpOJGs/SuHI4iJH3SymHMttFOXmCsZn
furVM/UyJPz0omB56fIcBfGMHM8/XrocdhgQdwCQrktrOf2zv7w0mRsa3KxmkKfu5ql5WB57bUFb
2GrT1evx8sOvh8url82gAsSWvVDQDPGwca9n9ekQMMv0Vu0tG6vwesi9BDn89ERL1FPEZH/VqaQl
7tA/b/7RY8Q2oHwOVp36Q/E2MA6qPV1dgstesshCl2cCOR5Kk1y2kZV8Sl3YRJOI2WYn8+j69sU/
fm55VFtO6xY4Z6yn4SFWU/Nl0/U+7x7Az7oNnepkq8Ft2UQqbGrZW56QSElS/HfvRT32R6HUustG
d8SQrvIYMIrlBR9G9VEZDVo4TFzaKRC08EYXy4wpWUzR/UacQLn9NKhVx+tmeSwsrM8iH+WWKNH5
tLSMetU3oi8q93guj41aBSSN3Z6WvVixc8yiPE6da50GtZFjO+3tzj6FIhsAxfU6KWrm/Fj7BR1J
lZ2wfOfL9zupLzn1Z06Y5cFuOXfoB2Sn9DynAQoF3wBOkFA3XvvtgFJg+SSWD8Y3Sa+WubP3Z2GS
yeWZZDGxBwvl9z2Souh/kg+A/16pYhbdhD6brLYX3YRQ4AGSgUD3mCImeaVqDvoI1GA05+Hdol/B
UmStqDU5a+zXxkyQx/9l7zx2JNfW7PwqQs/Zotl0gFqDYPhIb6tqQqSppPeeY5lHEaAnar2NPu48
fSJP6t6L7rmAKoIMMmxGkHv//1rfigN85CieaP/jECR9gFifyD2maKU2kaMM3uhQB9HzmWaBshgD
GdUh9WX0liyjN7ndnm+U23KPXDDZ58hSJ/bCKEYf9uWyfd7/5SD5IHI7XcgROnXVz+eZGRmuQQqT
1KYY946Gn3pU2nn2pI4Hlw7CkGUxRhWu1sHYox+GSGse9EXnIxfGMvKSa42UMMtteafzMS0OKjK7
l/ucDz8fU1sVbZdZ9b2zmGXuUBSjg0DcwrcMi4RUt/zN/bRwVairDiiNRQFzPkau/Ttuk4d8Pou8
ix8NGEyDevPtoc6vvR+pXIsJSaR8U/LTOr/db5vyjSbKzpxhN/ACzwttuQidNwlABAO0XL4guqKq
Hy2+sMulpZBXs/OBcm20U65r5/ucd38+bJQa+f7bjXazfKrfnlYe83dvsxjD43g1thZZi1gdmJfL
RRssKvbvq3I7V7Q/Dvq+G+YNf8q/v//Lg34/9Mv25+qXxx71kV+dgoRZPvT/s18eOkcETzXa+5fn
+Nurf/uZzi86mTTiEEqEn8uH8eUxzod8eQh50PdteeOXu3/u//JQRroTDc6UWEn0L4v0z026gxtR
KdNeHnG+/XwHW6joFeb01/kmX7T00c2UMpNclXu61NE+n6KYsvyYEV/BUPUoF+NEoWxeFkm8KNLk
qrxR7satzmz4fKRcC+kqotmgYhWfd1vdMlmW+788HHVDbCS0gpCXLaty/+czye24nh/m0k23TUea
FVIZXpe8u1z78pjnl3TezZ/7TtFogGnZiLy21p/kb+X8i5CbIrDAw33+LiyEhejkll+hPErNCDH0
I0YhXE6R3fYIGFahHAEhKMqO54WTt5At80717LESXIpcrT3GyDU+F0o/6wxllu1sTkzVk6vu77oz
CQRHsMhFbfnNiGV4Ni5jtvNmNm5jnE4OhH9ZZWuc8BeDHSoISyHOabrf6IrefS7kKWq3MSkCHKP3
AaRjcrj7HyC1s1NE4tK21cSvcBLu5rMOzcMULrlWBgqj5d3J6ft5Iaf0RLSHxBZzWVG6PEa4pK/r
BGBGu9TXLIOLudXaXlIhNlPUjsYjMR68F9McT41ot6rK0IvvjlZn6caxOg866zquyeb5c+4qSxFy
FpuNJnRCi36rO1Ax/v9lOUFs8D8qyy3WTCpx/+1f/9f/+Z+s/fe/BiLrn3f/oybnin8GwqHZqAjA
HUEA+GLPlOU6C2ukrcviGrvyom7Df/knWZOzbA0uqEY0oL2U6/6tJkeMsmaapmPxRMt9/0M1OV1m
K39FlnADZT/ddTVeBtwS55vNuwYbnI8wA46Ink8pgQPIG8ujvTAiUz98GuoZCPUM5jsZ9XWn3CcO
zoCC2dMa+eaKtMbhxEnD8nJFIMRanE4VvAQ1FuJAnLpyVAUVbAFapw5qY9Pph3DIo1Nn7EoVEb7R
Y18b6vZ1rFTcDk0xrLKIUaJDEgKyRTd06eKCQjvORuYeGyhI6ziE46IXpDpCgHsqTQLM6gb3GXQu
i7nUaB/l2nmBg2jUKQ9OKl5+mxa+3KUHWkNhabnTIpWlabqwqZTkCYqVTtcm+GMRNKVOm8HPyD2G
oiU3ExRWHjo/8Ap/Hix3yEW03EOuyUeRa1Pe0DExqY6NATD/+iPEeOYpDh3PhS0Ndo8FyPeMKoxv
7U0k8dak60dkGmT4yLW2WGcJBYdpJi4k0Gw4JAxT4pmurJO5KmYzV7ntqsjeFv4F2i1t3TdIIxwj
yE/nRaz1qNwtWNFTsjQj/Kin+eGGKPpMvTwBeL2o/H7eNFeZBWmxagi6zxOG73Gd3eiD82aVnIj6
agboSwpPOmcpIcflLwfo1gLBvfVxtgCisEhIoal8aorcWtWBvXYc5WfnhOGKttG2r5TEA8RIoA/a
BcNZNC5EJKEeqPTLoNW1y3HAOkCj1l9gSUSbQh7aA8tLDopjQMZsEByWnRZeKNOHkWv5Ze/C1ePV
XCKK33e2ONWx0V34UweAQofdT3xLNFoISlRVvySeofe0mk6eYRYGWZUmIIl+cFZR2t9P2ETHxJ0u
rFFywBtlFShmeKn3Nd9OJKzbgaAmkEbGvgFLdyVCt16FWd3vEHiQjUi0BejUeph2DCN2o2hnz1n6
pno2XOS2Ly5oIWJyG5sTFkHzArCcBWd5fpL73BI1naqom8zX6SkuBxDV6xwQie803vrl5EwGUjde
NdF+T72iT9s6ClFbsG9eFhZqLXji9jpU50e4Q9ABRAvwkurbBTzD6WKwSMkYzHTn6sqbPbdkYk+k
TQzaHO+Q0l4i8Oc33wgqzHFsYMKwmr/cNtSwABPgk3h5wfojXtZddT8pQEfygM6UWzAx5cmBeC2r
8sbzAhUmJXpKjypgKM9cVPQaSWk7gkNPcktfJoQJOd7EBOBBsPRgWimRv6nq29nEdhDNAWcoorQw
uI2LzReBLoQbw7pJsQUZC3aM4oeyBEtfGUs4cGeCy3ZbJJ16FTFaoDOM+mO8SWR7LgaV2TvZr3C5
cg76BAPWJRxLWjCLgYHi52ppi3WtoYxW/RK+4aJx7Y84RoejviyG9EWY/OWchRKWL225bJmfo54E
MZyOe3mTW8MIBoNM/dbQ6g2nBEBkCvZv6Dx055j+rdQiYNRQJfCU3aWzmizVh9Rakmn6fhMatDXQ
oFRHOWmXa/K20enRZqbmrtEUAIC+g+ERel7WWtG+7N15I+CqISBzX4x6GfQtBQT5kmbwxFpUa5vP
T7IbxKpgyuwxN0Z2CrQrMsi2R+9TrZE2aSt6RLjlEWGucDbDOkwhzCDTxkcSkNRiywbCeYbbqhU4
GswOSyGjUXP12OIS3RuorlQz2Ec5uUOdG26JDgFAHrePxjxxNnaccasX+QN2ejy4PeXPTCF1S/Vp
gSgTGmkulfwZ8Wish8iqQV0aOOgaistBfgE9MARwobznRu8esCppXW7uF3i9LKVZ2cClQq7KgpCs
qsm1oXJWhhMpxQqSUrhzCXY7yi/AtIxI5VrDwLdVu3LrL32eaCklWGbE5cpd2kBEqnPxwp/wOe/P
bPK0yMMdjsrSmRYYT7Da1eM6aI3pqPf6m27b6sYE67Y15uaWDrPPlagx9lClp+an2fyWNpoqCybm
B0sf2PZgmGvHHDKVN2qYn0IHkYoT1xt5ZFoIEPWlW3weDUV0WvsLo86Pu42dxSUZPHq0N412W08H
nMgOLayB7janw40zTcpamcWznt4NFbWtb+9dbvYR7OgVkfWXU4MdQX4M5Jd5OijPvdySC2kZMkfr
ItWn1yHXGJ/GlnEUdJE2ZqnDNV9oijp+khXici9V+XYkyxeUnLP1POGBrXW32/jVkqC40A3nq9E2
ir2F5rhZ1BxOXl8MZpHsUp3mWmfBfKY/rq19jeAHWQykjmhHFPLihRWgqluCeiJmQYwC1D68V1tO
EB3lvo0bD/WqHO0O1TH5CgvnUC5QKHACK0gjB5yWhhvXs2K3PIBUW8maTxaj60kif5/Sp9zTEPv7
JZJm7m7VADW6PL3JhSyCnTdlDYyAFuBQgV2T40a4N1+zvfz1B6rG2UCuyoXjmu7CvTXBc7cX6GSd
Valq+GsW7YRctFrX7IgQ+zwHZTOn9LANV3kOmKvBdazACdiQVP3rs/a2nG/la/m2OfuqsssxuUgJ
s+1ib2vJ+EhKix9QhYoKnOVzY4p8BShHPcpFo6Ri3WR8IgXe4gvNrqqd3pofGeOvzRgqIVlRyhqe
/rjX8wfFtxIVtzDfTBxlm0Lv+S3J36Yr67QLxgveadR6suQNs1A5lKRU9iGNhSH4CSkR1Ca1QLyo
28bWOTFX4D9QVSNIWgrIsnZMPh7tFrkqllqy3HPeTeGNSbBxOO+Th8oDYl+UB7v/JT1cNjyDPWAs
ajY4umRZXBbNz5ufa4aVEOzDqb0i5n4jbyukHUx+juUiMTvFVbETuY1Qinec68hcRJyqF3FvzxeL
HLEvFWcX2Nm0ier8d5Qxb9MUQztW5JmBd3Zvp0XGkS4gBLkWL2u5xB/IVXnj+Zi/dRs4RIy1SpDg
f+axzossx6iiVTRt/7z92/3lDkkqlmvdWC1hvCQcyp9eWWYQquUqCZC5hodbXwbsZISNnNA7PJCV
r6Z70m45Lf55CT1vyrV+FhD15G65LS+z583MICi9x+gHTpC8Ok0dN1/KnrKpLbeH5XdkCgc9c0OB
Plz0SXLhqGOj8uXqnH1fgY1DiHAhFyNJv+uJK7KHHxR6soYaztfBUuMu45o/TR2qo7nwEdn2ib+b
iCrpqr0sMGDYpjX0WWv4Vnv4suvLatTFg7qRdQl5r3yDyrQ8zDZnn42cvEtMhlyTiy4jhOtzT5lY
c32StzJrqbK9XJU9ai20imwvVydj5Od6fhS9MelJ2GOfnjBeJOuiYi6AYnkpwHw++Ndbzg/5TcAw
Nrpz6GxP3vztqHAKHQj5kqkhV+Wzf74Qeajcjiqbo+T25zOeH0qN4cvqrtXmJ9ueOEEswzD5br69
is+Xfd59fvR/x21FRrZNpdY9XTQfqvGE+DHxFq4owdUEZ5XY6tRheoAHNnpzhAh11KorEavYdQbU
Cv2cP8WRQ6ivWz4lpQHVwJ0JxK5VgULBvmmI8vnBVPiDIfoLjeKKIAo9xmurEHmjczj4AAJQdDPz
oiZ8hPyrrrs48Y8WSjsRdhOhTQTxNo01bVLE9Mid2wejiLjSUJtazVxREGH1D/MAH6yr1GerEPOq
hdeLOJyQhRg2UFRDX8hdL1nepliw90PXALTmwmehnx6mZFMxPsU/Fdf8Flp4nk0OOB19x46UwN++
hffFGQffC9X+J+jOaGNZP5y4JbOjjBPceT20pno7jdovgqqrFcHbBXEleoW0ZLYU42DThMLdB9Ss
ScDS8LmljTgVRdtx6ot+hk6bX4Xh+zC9pq6/i42cXlZM2jRuree2x7dqG+FBVExI82I8BoaxM9ry
WgMbzp+qUlZN0L1bfrouVdfc6T4VidjKt0HNzK2r22fFtt4BaBAAQAEjm7i2ctcVNsG7hLg8gzz2
mg5lUyKHFam1CVMDMGZ661KaeOqzV7XrNx1DLuKu0pesZqwL7XFtROpNNdkTFFo0I6zV+OpyZhwC
pW5g/QJipa5F7jaHIiEZRiXl8hAbIwrtsN2NdcVf1iJYI8BHVqfC3cG8esH1RqZsHTw1oxufEjQv
HoWTdl0yfdzkWr9TRGKtxszcjDWGjqgE6KEZzkvMN/0Yc6X2BPrsrRpGD/OoPfq2jhFeVy5niwEo
nTe6h9bSLfWPg5oHtNRHnBeBdu+grt0ZaXEIiTe8i4Rz75QpGUwgYuIgSfg+kaLRxLu2InZwxm8F
ubhc+3zku8hyd2ANCPzIuos8iv13pW8u+F+BmsSU1Qw1ES8RJ7hGaFgrQ06TRMU1q6rA8YDEwxQp
ml712o1qAEBBWx9VMntV0JrX7qQkB2jjVyUNrLHh+wpcp/BEae36CvrQEq8jBsLznG42tqNutx7m
5Rs9BkgciOrYtO2rvswtHdUeD0P5rAiH0ypQ9tQoa6i1jmeSusCYqDUvnSWLMe3DaqW7CRhlvQeK
3dt3uWfEk7oFce+DkEp+VIb5SrjAnXBUFfBN8VxyivKmHrgH7n/VG4g52ukzwXCqimlOTNSs6fYL
mJscRZ8O+aWP+eWqwN1pda03JNqtRQjFzZR/qHMEALSxTpxZV+oYcu57sC/IWQbPQJJ7FYyCApby
Dlz7KY98QuPDvVu6ZMrEcEWywGqR0WFumhLADnSJ3/0wNde+cO9Nm5ZqderiRuyEAEpUoclYETqF
Vkkh2tASPj838zhT1cLLBXdVgdqS9f5FkwILJ6fqN4NcJNIjQi2fkxP5Hc2mTWOU5TZJn417zJxw
3BZgaytfI70vSMg0Qpnu4zpE91rTRuXMZ1cMQlvqPnqZ19sk9J8zf4l1sWLsc+kecsd9aSvodKCL
hbbpbtpKnBLVrm6VEWBNrA3J1k6ad4IHQd1zjvLUKes2UcscVwD/jNrmCunPTdAb1razdkPhPAwd
KUqulWMf0tX3yNKJLDd0Tx+il3lIPeFguicrHE8V3y8cp/2lr9dPRm0OxMxMOXhaPmj9qe/TjzKi
fe+4tb0vetx7dB1F+UKZgvfUE5wmtOSn64/72SoeyEVDzVYk711hQ7edQ2h0YmxXoTCy+8xytgD4
1o6mdTepfdGQqbxrivQOM2q+DgQWwoE8pQ0u+GLrTsYatGqLLphknWh86YLhF5lgQJKHxzZI0eLS
RBmb9N6N+kdl4ipOLi2NiPA0KeN1rluvfb5tU041kR0f3d4yNhV2gcIeHDyFH3ja1fWg9R8OvZok
7FWKcjZB9jNfv6gkHqQp5ytt+YAAGSc4Z0m+HHH/OonwN4pGmxYDGqlTRg4ykvHReuyi13LYOLRM
NnHX74akw+ZY1c0qYOrpcKki5QhTSGqozsZwcR5BbK7w02rvU06CcBz9EKJa7I9iMTL0r+i4NJIF
Sn4XuBQicsHXiDTX+q/eJoHILxMbfJMHwhPFPDbwAHeVTz+V78bkkPLiWS0UHjfDvzIr4U+BSzLz
r0ZS2nA6FtFO+N1PYSTHgtnwtoaL1wGru9Ly8BIpEPxxF51ggneGejOakawdmaK5wIgoD6PgKm8r
8i+4CpNc0IotBhdjo8fzcxHGAALi1trgPMzXIYPG1UBA0CoaklsrwvrTUGM3wvFF6EJdx/xFmiZ9
ImJjpF+l/9aLm8CkDCWKaViPYuJU+GQl+ql5KUNSg4GhtG5UHUe/g6U9k4TDdPUK+rTOsAAqU69d
4u4Bf11eZ7l248ykFOb4uPFbjBswKIUXtAEGfsHJOPSB3PfGY1uFSHVCrssUEO6EYjzaPifIJCrV
2zIgVx5BHIFzgXInCg26QIeNrIfd3LWEW4WF6ElkJio5dNXd3DY3Sc2GHS1fiPkiUrObsVApVvMn
y+wlhm/i7CBSMq1s+6TkQXgoitLcizqFj+K54C6uGfm14D3sxxIZJ4HON3ZUNaeiF68CrgykkWMh
osiLEKlvRvLMxjAmr5N0vpWvkc8Stf6bFo4P3cznqMRVhU8GTT/XsZC6ZINvGZM4lKQ7zSRfMoiv
Zpw6ukKAiRra3aZsFl98HK5Fn7+mi5/NJL/NC2EWU/ztV5AuX/y4jyiiMgQ03OZanWDgjCXh2phe
Y6ffwM0JfjPnoIpPHrn7XCv5nYvCaKWJaKIkXN6o0XHIi92Q2+kRCxLDJ1V1gQUY27Ib7pjlcqHm
V1drpFNhhaHsSY8f3wxNXW16QCVwX+hNckGa02YgCw1FzMjZ3L0Ml2nInN2ZQEjWCcArzUnmy8ko
bzEdaCeF1J4yV04N5pWVVpdkhNrkNs9zVd66fU2t2QG1HOBmmoNy9OqqOFESDys/YXRrM1NUfsAN
B7TH3MtLgMd6ReJsqTblN4Bh7Wvibse2cH9xOiIchcH8tmxxJ6VAI65wd51qVT26LlfwCGwAV9oc
Cl4a0YEhX2txLRHCdVeKabyxDTXbqIpWr6mB456KSnKFF1q0sOJ4q8HwQkoCubeAc5J82ERMQgGi
i6B2+RuhE++RwlgrtbHu4tmjapzi2h2IakuGh5wh4U4vSmtjpd2hHNTQK/Ca7okEdDghuurt0I4A
Sir9enbMgwV60kkHd8MwSQGQkNSYv7j2mc1VIkKINjzsqugpULo24cOK2kQyOymGWXkYtDreGRbB
h22KyZH4TCs1IFDrkbUF00uwkvaK57bcziln5Ugn+9UkcynG1MNAK/yImss417YZ11eGkf7ezMo7
w7q3XQ3aAGjsIYCs4jrkLxnJ2qyqn01P4bzD8i10BveubdxmgflcGs2aAt6t5lgZ874c5ZQ2B+ux
cf21Wsx3ha4QQ58RpKDyiU8hkBINLugqRsCYjifcct0KpAHF5PGOiF0VLedAisJ4BL9N/Hem37Q0
Or1WHd9wN0/r3gE3QrYZB/pYg9R6fnLsZV7g6xvwR2jhfECNg0IGYEBnTitn0uFLlSEMfbEFCdSN
oOQmrjZDmz5MGa5hDGLvRo51Lstsi/mY0xCyhWm3qHTKdr/1MGu3lenDOkiwA4O6KGrLXNc2Jd8k
LMo9ccepB/eAwGY33jDLIZChi7f0FoE/8cxpYZae2wD8GCD0d1y0RpFsyggnZhKhNY+j7lfHud8z
MJrvwsT6WbdxxwnP2aCss/kxdS/W2D4knXsr4GKNFdmUDuYvz583NapMgsbGlynPeHe6+9wDZyQF
j/TTErN9N5dM18KJ5I1uINxQoJeH6EWLiZI+BSCw6whUleVd6kC54mu/3Nm9DAfpj8Wpj6JXssqt
VV8TBmXqT0M8fNQzVyVzNLeYen4TgneVJcsf0CoP/M2YtsHWTbN62g5u8ehUXD9QXj0ns7Yr7f53
l42PuMqXKPYdw3rU8+F0ACSjr3LXulOb/BKz6kOC8N3Cx3lssRjmBWnI+bw1EzVbmQ4/yGIE1NUb
42URDMfCx2gx2i/6jHmzHAJ3M5d6ANCTRnOQ4SmjTqZdwHolhsSqxhPoXFpDAfYAPADhnD2CVOFz
IsCFP5mBFma6Zu5CJchUTi1jUs7CLuUate2e5tworpil6Infow7kI4PROqzyWmynsH2jb/sRdvOy
i8JjoPPVtsQjZ4n3iubZtsyw3fZBxQ8j1Fety1nbJ9+H63Nw0Ss9F9EA/z6d9VXQ0lpwzR7rcfWE
Xq7frgl0cO749QxmmTBL8YnecWjopdE7xt55ZYMLLSb4XrPwSOQGURa92rVJ0Y/vZGMrcItoV8OM
tKmPzNFa0SgmNnXxEYJj9EICw8JoekV/o+PeAMTvLy9A7fO9FtbdCoZvUik/CBTqgJ7aV4wRno3W
uK/1/sbIlVsCCq/dmL9SFgeUUrPhzXDnXdVyfWIiX3UGTJ4ofAwI0kPm6m6NIHGI/mkJvlRCZshh
cOPqhbYLs5BxX0huZJd2GpA9QomjVlBh5qw2kZg1gssCLTgRLcHovRtzPhCfS6RQ2/WAod8bA3o3
4UScEk7SbhU5QrtYomUhXiactYcXo4IyuMRMzEu4XdmEq3SInybtJdS1nwF5rSs0xphnJq7OrfCi
HgAFWZd2qtAoGa1LQtGAHUdclUUHa1Do4EzUE9UnFNiVm+7TRgU5lIIH6bpHQET+ZT0coXFwHdb1
V5iD9Srp+m6rMI1nbbibFox0q6qbPkk+3Jr+tFIRQGQjkG+MMNiENpwhXMAT7wjrTNZqVBIne52S
v7DtzLuxUB674cMNqXpb2uNgwowjCe+XYj4CsOAqZxBaLAp776fMFukTkfLLGcAOeP46jSOP5tch
LO0rs1Qrby4C7QI0GgcxUsVcxcghIfuH7FGPIGVS6pAQZU5zAx0lW1WJ4PQQ37hhuQ469VUL/BqE
l0kUhMaZj9ccGg7BxvTMNYajtbukaDB292mraT7xvuD8GHyo43PX1coKsuM2VnTdCwKT4bdVGavS
uYlaLPvKkK47N4CbM7uPSVN/tFnxsWhKzCy67vMChtkjVwSGvFX0FA6us9Yjh6TClNG58oNwNnfV
NeZ0aUdvIs1uABCYh2quiVJl3NlLM2plXBIQ+oj4ii6xBfKelLKV9pT5nTcyFeBkPOdrrQ3fFJgp
2yrZj8zuvTYrH7hoXhrlTBg0X89sYyx/pyVw1QNFwXtM+QABPNSMo/m2qCEpHHZEliLu2V5174xB
+1nEqbt1kb8Y1qGMrdgLDfs+pAC9csRlYiIxwJB9BE9xQz2OnKshubFN2qfILKpmeLCm+AGo1904
RrcY5g9RW161Tbat6ysz0X8WvAW/Dzy7eitDJhuDctOYM18v5WKMSvQ2sw3HNN/OaJ754TKgDbRr
IwledN94nPVOWxlzt+vi6iMObbJvmCX0WetsTeXRcad9aS7MEFdbYYonRcnn7ZqV9UvM/S0O30fD
h1/DcDAU9848P1RijPfaT9SoRsoAkVmpZ8d9tm2hGuJizWErmPW6nd1NpNa/Ztv+ZWUVJQQN2FP2
0TXuL6PrXvP8dSAbGoONepGp/iNtpNtKId/Pyj90Xmw6lx9BmNynZvEAGn1eoL0E0uT2q8v3GTN/
9zNngE3O3+KDribI0G3xksb1oa7t+zyiRSRSCgXjQUw5ZN7y3jTjU92oz7bW3A92tg1HWsWF499C
k6Wy3NcfiZPcusHTILprvVEuwhb8qJq+lSpdpdpWTqnSbZGMkAgThGJb91XmmY1brnWtelaim3KO
fiZt8zsLrkDEIWUqS42Px7nEOgiEJbz2gQEDPbi0e/PD1AihDcRSrNKNq77XC48eGlUkRtrE0bZ2
dPTbZ0M0+zD4UY8QUbN2ulV8poK2ep2k0d38RzbUf/5L/sgnpv+tKKeab1v7bfO/PhQZ//7Lcp8/
j5HuzvPWZfRWo4D+aP/hUbvfxdVL9rv5ftBfHpln/+PVrV/al79sbHI6eNNt97ue7n43QPP/zWO6
HPnv3fmffstHeZjK3//yTy/vGUDgqGnr6K39i19WA5P1j6R9WG1JW/jX/4207398k/V93vVPq634
Z+IMLKS+mqbD7SHf5d+stgQyqCaSPzAjgISl4O4PWZ/AhMsMDoWR5ZimsBat3R+yPiH+2bCEyVhc
p5eJeVf7j1htERd+C5hRTUu1NIN/zESxvTpLKsOX1IVyLhLd96fw2sIABETMWKlJke/JXgBprqiH
OcddF6fGKeuceJP20S+ncdoj7SJtVSQhp4Xw1KlETDNHiNdd/uFQFEzL1vypO+0dwKKYPoNoKGyC
LNNI67NbF+FVZT81ZnGbDea1C99ihYgIzCAhYq/o1DaFHc/4Qxe6SW38DJPxjd7nzhJZe50mk3ob
uqRqN1QdlMThNNrhFLXmvZZCLepbRhFDicInuanm+Ukxs2cDZNOu+CDDfjNM9Y6kZQoDnci34IQY
0xAn6gUMAQPutqInxnAnCn6kad9RDJveRxHGyzzeczDk7+eesitRsIiup2PQv4yzmtxmEAiB2sC8
mOv4wtapVQBF3HdMYTDLkG06wxWBdAS+qnNOeZ9SsTMZ+TLj1ht1p4JCKkYXrxdqhkw0iccR404v
/VVlJtaRuKZoR7ZrzwxQrE2Hdy7GrrtgVlAGprW1SDhHNU1OSzckG90swnWsTzchQKd0NK8r4BB6
mZjrVgQQYQz3XsFURgSVegO+HmChwphrZuKzssr7BSRHxQ6hmy7SH1pNkHOlpy9aZyFLAeCwjVyK
nljtSCLGR2XEzU83TqEhz0axQX991N1iuCgR12hIpGPNDtC61MUWAU4HeTt6pwDBtGW0yeLq76xZ
CPDNGc07EUwrp9dbdIvYoQpnuq6GsD5FTvoRJ4pCT8MRaD0PYeuKPUyWYTMT6mUz7VllduauAZW9
BIU57sEObMY47Il2Y+ipkpGwT02C00NrvFIMqOLxTLEsWpIDcpVG3OhopJZlW34pl0A9GfEwVbMS
m0BPyvZFyPCXCFVwRuAhgnjpAL8QdBWvlTZn7NRQzNZo9ljlbG1H44KApCPRVMPKrbGXOikO9hSC
mBoiCsk6oppTZnhjRQwayLCxAAECb6sluis4tda+Kd4SspGPcc511AqLfCcMc7pQF8JhFOq3bpFQ
Jqz7/C4Mn/zQTTEug3lvgd/wesK1EmfQyBoNMMu4isfojm6SaoXxphJvZrXLqdut1fraXqjAgQal
mKJpmPH7Zq6MhBhMGiC3sBZkZjvFs2tkzCvNZJ1Fpu/Vbk6iq7BpcPnvjG7B0M5Ee9eTvo3QwBCm
yFR9Mn8DR7801JzHjgfKzBUypREY71oDC4xqQ8u9MooJnzbbVe+W+JPp85DQjSgLQKFm0HaPf1RA
6g82rdWbeihXY0dhnotrsBGZA6eHcYkfAhCc86xbd+mevxrTxNEOdvTdYF87UGmjdl1QXZ8cY8sZ
2EMH884nTlsR0egpGW5a0KZ4KfnbthSyFWplE4FOI9/ZOtgbPukfsOp0EHrDC0C8bdF0494kvx0A
RpN5lmosJGkkxWlfDIdYD3/QY7lSCyBGoUO3sy/4ygGko8GXdoQ85PPaLQRagRhWadsEW1XkIyXU
zFM6H7gYcORVkf5gWss3jDT1HYCm60pF1gQup26mA+ksRiqEp5Hkt0Uc8+IY2R38uBczj67zzDCv
FbvGX+5jGayC6TbupsvwMYo2aapNVCghFI5Aa9yghfjbFFvVipydDn6unTp/zxwFINi4hmTWmWl9
HcZ6cmwt6n45MxsMQ5AE6UvNYJCpSiM1dDE0DiAjd9BAT+eb5BEIyVS0h5/3+dy33PHLth7CBJxm
puAxKZ3HZEbhIde0wbiZFevdQDERh4a20xcNjYweQeqOzW3ZlIuktoD9BeKjlaHDFTKV3dS41/CA
MB4m+ASb0eS34AzBNZTNg6XDBex9DLVVKC5mTtRrK7Qh5eu2Qme5XamzivQXu9tnipAjlZ3un6CG
pqxpDfAxeFJhIBdSPSBVCufbtHYk0yYcSg+4rn2rcRkdyJ+locyZMJ7rOyPCHE1Ha8vM4QGq24qU
VOdqNud92ETpfmKoqS4SHrkoTeTlgrJ319D9yVGWHitS8pKSJrlp3VhB8Nz62W0zEgKG15VWSHDp
tBSAiPqkpFyXQbavE7DpC8A6MgmqrdvgfrQQrHnytmZBWaf1NByG9jFLxwDN3NpJmmkfZNGepkSw
HUfnBdA9P2ejOqWD+VFMk7lRHAsxrt2QDrtYZhYJULKIi1T7Cr/ifBCGkheIt7DS2PobDSV/b0/F
NgC9vabBBx37rwigTupuJNdDazk91kHRotad7L1Sk3LeWurKHkHkkgFqr0pRcMYNFLqmZwYGmAYS
Fm9tc7wX5MXBrDmGlk1FwKKvRq3/Ikis/sCP85eqqcUW0eshGojIVWnNZDk5CNkAOTgTAbJ1okw2
n98AhMKj1wrE8DJi5uzPkWvfbgPUVa+bgSoRkcXwsqPlE8maGGFIWSBrWj6lOqKsmEVUIZfP5ryg
6/x183NHnNVb21TvztShuZ0aQMs16Ma5UCZPkP+G5p4iDAFRY7nLQJr1y/Oco64MPzI3tqb/yJMx
lV+HefEjB8IoN5Wqf+iTDqQu6Hw193eDM0XhKxayN2Vc9DkypWVcpK0ym+W8mSX/l7rzSI5czdrz
XjRHB7wZaJIwaZjMpCnaCYLFKsJ7jyVoHxprO/p38z9A3u4sUbcVoYkiNCHhEvaz57ymz7Pdumdc
cUjrLpR+wQnNK07ImBLgResR6z4sWjy1bwgCo0a1u56pz/sM/LZCQGu5jrLUuXXpcprLJZY911Nd
LrOud1n3ZA7YzHw7bj3N5bjrpa7HrNsKX0OyXDCDbRYb7992/tvVdce3c15u9Y/bumxY39kfj/HH
4noW3+xmRiBjMh7TWsBCcXnM66n/OPxvn+Tv9//tod/OvK4aGVhjLEU8FecSIJFkg0dkUm+KCfaJ
V4nSFtfferfuwLem1C/HZBgrgH5eDl93acRb8UTaq6H2aDT41gczwHacYgDR//0i2eLQxvZetnNm
+RvJSgdHGVtUSwxE3g6CzIzWXn+6rq9/pDDvd7UvEc7vpXpXpiaol4bopVqBblseQgW/XzbYJJHX
hRXf9xaaXQsudeEwTyuHmUgLRp5RiRIh5goLlH/FK5tLkVtXxxW5fF1fN0IrwPdpOfrbT4ohbXd9
y7BoAXavf1aO+LokJ/HoqDHjgBUjvp6kyAqLtMVyvt5HpsdeL5+tWy/I6evWwVRec40ByaoqMFmW
gv1P9aZLq9YF7i9dLKBP2pcoUcemJbhjIj9FffgRyNiprvDY9c+qFREzGEZOh8gxEo8/c5hLVowR
kzijEqyWqORb3S5cxIIkdM7b3rJLs0RtD4TxitRW2l/ZIGT79YQryHZd8tE4h5a21+Frz4OFEBKi
Petz+In+6FcgMfK1QVi3ra+BttfY87vr/QEXg4I0ATi5vsUyw/h3sxLmMzMDn6KR3KgXcjkjpdde
EpHbvbLtsVimXVXS13KUNFesU/yJVsSpKIz4D5gkkn3lYSS7xpCApE+k21kM2+IC7u2qfEYjGG51
CvMNR0sA/VbSItaYKN56C+t9+Xo07lvSfAqMVlFV7i8HLkev33NdzbvuM8a2ZIOpF9HjYtGGWa/S
LQzPfsEaX6Ql1vWL4ATAYlz4JkA/DRgoiXCXPWltPtx2oqEikf1PR4hVhYGy8FWGWXb5vuuX+Cb4
sb5YOAe/UzDoKsxhRwtRsVQrQ7Fj0hTYTfR+hZBi4Za8svXLrMWanIRia0wvFvGH9WnWfeufK7fh
+iUvBXqlvvzrJVz3rkvXF7Ourn++narNe4BX7e1a5daytt7MupoVKT38dX1dumyckQzB1g8kyXqn
AdTznThrl4PXyzLXBOWyLo5rpbosrvV7vRFGfv+sgMl6oestB4uHx8g4Ed3HHyvgexXkDglHz+5a
TQibFHD/J5ydanwWrbBPdkUThqK7Hn5Z9JfWPLJ9rWNMsdIB1pK6Ll3/XLdNc0bWSZLdEseSb23Q
+uxtj50h4AKajwvdaF283H05j2ctvsXBCtocy00xzZ4+LsrC1SJXpas/zfVG1Pogg3Lary/7wkhZ
mr/ru79uMwrganlA4uh68HrJ6+q6dP1z/YzXbdfzffttlD91idDQhqG7sTacnRHWaCYs62vN440n
7c26frl5XMgIpAiD6KznWr/ptWxZ80cgCPl+LWORLJIZWxfDrmMos5aUv19cT3FpqkbQdTvAjc6K
mr8i2r+B6K+r31Du1x3rb6+r345bVwf/k6x/fiHRrPd3oc5cq59vLsX4UpjXrZacdzNKZAvl7F/c
o8tR1xfxx/ofZ/2+dT3+j41/LAKmiOxW/yHNIkLJSzleu5F1aT3j3227HrLuJYDOra+L1z/r97iu
rkvr7/7tWcuV73/9yXrgt0v93bZvZ/12pWBp8NFqqruwY44O36MlkqBAWN2udf36ZzZJBNmrwsx1
47p03TZnGVV8Xa9ahcXLkWtzu578eugfe9ZFX12gPpD1LiUahTtQCNeK8sf6ZXGtV39sXdfX49d6
9tcvLcMeI0SwyNET0mNwXH2KSM3JonqXzonO5AmeUV5aAHYJvlnDUzLi4yM2nfhEczJurLGEousD
ejbmrgJb1YCuxqEGuuD0lqv5jkye8CRLvnVHooK0ld8/JnEZeUU9Wq4YJ+Ee0NUo6toD8tYyD+gT
1MOL5zhPxOSxR4v3mZodZyMi3EicxA6nJkCNPau2A3AgqR91T1jn4N8f+NKczBA/u2VSNWejY17Y
ev/Sglp71/XPhSB0Xf9D42ntja971qVv29aue912ucLfHXO5woCMmt5sEVxg6kfVXP+Ya929rlvL
uG8kdE5YbK2/y/qqYXHZ+Lf7v/1c16ALGrpRbgQ4KURtlrqZ4UgYn9cj+6RqPHyEUPZlx7RWwb9f
RHEZD5e0+ITYqcMyiEZieAMQ9baj24RzEA/hp5GjOl3yoQtwIqoBF/M1yVLVi5p6R8AOqWtRSW3m
UQfE7NXnpozupFo/mqN1UvL+A9IhlG8BtGMDmkEjt+2P4icGG5q9NM8gu8ivD5JZ2M2MUIYa5QNm
hXPjQNnGZSYQGpKhXWNXGvTxLAZWWRFn3LZCd1O/60GoedhwkbQWzJZL3AWpGOz8oU3cdCrqTTS3
YAhCqFBR2uwsHyKPpCEZTT+L9ypPosuzExWG5ggCStNd9xaEkFqDFF8DDdffkTgbUb6eKBiB8E1l
LhF4f6ph+OhUjHFEJtefTn0YEKXQFbQBxQzjtgSnN5+gxVSypHXKRoVWjq1nA/q38VM3V4tfgmSd
VUHVmSq3W70UvjJhnNxMkCMXoUr45Ro+HAAHDAJzkLmMuz6MP8KpD3bGvNiVLuRW/6XTq3szQw0L
UCA0JN5qn0a2/BNv4vbU4ZhqI/riabHmGbWvu2mW/5pMzASEvtwU4Th6TJI7F8r3XVWI1pl536dh
hWgxFIa5M4rCnqFCo4Cdqntw76VtIFvX5NhhqoTXZh0BHj/HYMlMId8Lqcu0jcg5+IsKMv8uRdpL
iHvdy0ax9oYiYfhJEgE1aZBLJfCCgVxvb2IvERC2gDDsKC0RTyFXHoeiMkFgV6pjkLSvq+bJmn3F
MQyQQKppPcbolkFWaaL7WOteQ7Q+EyRmfhRWVcE2lH4IBWQWQ7Yg2TPluekk/zaf69zrAp2ANoDF
KYzEmxw6v4sFtWbDZ96aVvUxZRBLyznB6XFUgQXrWXMkOTxsdSFHlOCUT81kyyk0eVISBMol4ykD
Z8Lsk1mlmkpe3vS7EREIHnck6JwTZuoEfMuk/qc+pPjCqcWhRwHsWCmDh5UBavm0/qGytHrEm5wR
nFXeEZNN82PdBRjoSd2+HfA0QPhdVAVXKKM3dQxGLyHAWnX1LjurLeYv6UIxsKT6bVaaX1jXYC8g
6T9UnzRPk/8ySin8OSniz7gc80ekPGJ4HgXCl4XkUOSkUzsRKyffAktnuLHmyHwcUuloDEzCoDZ6
xRAcxzpHzAB7m7FYcDpyEWyn7ndgRPldMiS/kC7bRY1ZuiiVk5xr9dMEnE3Wh0cZFMms5/ItLUVC
BKEbNnRDb8kI2Fkuaf7rqnpNY011I1DztlCDA2vivbYIzuIZ9TG3Orx8JT1YRQoYz1dfC2jfEL0T
vXnXB1IJ8fQaDMa0mVv5qA/yO6KyllsI4HcsXKga8DifeaWF97GYQeIt89ELGjxMNFxkeqWuj4ZZ
g2HUhzfZgBTUESOe0KOnSBufkh/qwKGz5KyjRRDpSu0ahQSCUjR+TIGaOVIjF27hj9hFTsh8NLQY
skiZjRcPviWXmOI1ZJel9Ssj1JaNw7ZEnfeYhvm9UYFxbRezUGOf6Mw1pfTFAhdDoBriMsUPT9hH
EwV2IqW7QibuiUHMFhT6vWymiGVEJ7o/1MHwOq6MPbh5BJqqx0KsZSxMN1jsvAx56DsLeQEpCt9u
cIrdCFJ6M8Q9cF0u5wTTs6z1L9aQCV46Te4o0/gzwLzLtOxmQDTRVQTAI2qZhTtTbfFHrai1naoo
3LT23GuFeKj8lxkRES3FHjhrnlXGOxBkDFxfZ/nGrIWEIIh/L/uRW9R+7Jkd9LFhLm/qdAmSiwIv
ocDUtouAdZfjSR0FH9PUhh5iol/Kgmq2SQBM4FpgoIPJUAtV31U9fApIZ7NfmttegUYUSUBl1Tnf
tzVMz2zo8n2lMiNEH6cjoUktDwosQ6GaYzfFR52qYbj1S0RZTZLMHkBG0q9lvYPwAoATKeCl5acG
4vfMj4LOq4uY1sVQScqiaeCY1lvZkjOVa1JBgRh8CUH7Gcz9bLfKfT8oxl4pFphWLXuAQwHkYV+R
a2Fwq8zykyaWFYC0BBKygFD69FE1pXBKwRKlJSYygyB0IGXjfk9SblNoPYassbpN0QkhUADZDdaN
3fcZZlU18iABJO+OeP8L7eMNXjKBHYgU1BzudafQWGHTW7oKBq5EnB1QVtFW5I05iWKBN07C91jC
sgQzo03SkLFr62IGYCnfgvO9m9v4xqpp3jpf/8mMedtgxQYSEeIA0Tst1qcNaT0SoX5wK+vgMbvK
PEEzi2ylnqHc9xLZKn281yIt3IKj5bEK0NNwzG8OUkkueKQ63ojCUyrxdgPC9BvLRxhfiV7EZjDd
9MP3yeoLM87GY8zAOgq6XTQ99yIqk70AryKJEFTT78dJ2ZKYS8JA8Qge4bsnT0droIpXpuU205K9
Gbt3sttUUJ8TFWomAKCTIHhJTwlYz3uQbohEFPIWp659l/KGchqX2hrjGwkvu43gu3V5RJDFesBh
a9gDNSuiDKdbHZAyVFkUXYsC5tOwi8UJnSBPS0HKAp+8m/SopxkHdk0PhaCBBcYxZTyOw7Oby1Fh
l202un4k0fTB7+pkDAWnTGc0XaFeOeULOlJoAlcWQDg2VfXkS3fGnJ6SAWKU8Q7AC3a20hPawnRM
AX3qivq4BH40jVwUHBMtmpZii2gFwPcbrQdsjXeGKrxOQ2JsgfBT61OhtvuoeZsHcVOhn/ljnIQ7
5NR5DXkywKvCVI6+a5vL4MsGU3ubQGqMWXkzwHxz01FoNsqYpbuoH57NJtxJRl7tIYyOtm4kuFMq
e98AFF/gIre3MEbWoAhuxSjEvkzAKTIHora0k4GjAPF+iBWPyHAaCugHBOIJwheOpEPlWQnJJzlm
jlRPH0Ta4IFq4a8S0ZpRMXyXfC1vIpI8mCJGAActwu8lE2EePYKSMEGdQvMcWzrUFFRpkNQMMMv5
QK9EJrirqILRtPGz5rUHfeEEWvlmav3ewrdpI4K3t6zwK5uSN5AmIvDhPsBQsX1YhEW8UOu13Rhg
AJMlP7TMT6BGxOKmxSXEa9KRYZKkPYbGC8Y6OeloJM7rFFqBVEbHTLs1hHcjCCuocozmce4Uhnk4
DkuuakIvtCkYtwQtQzFa0yJPwoeob26MYsbHxccBLQlbN5polCu5wq4Ro/Y0HWAOd1gHocakKPF+
GLpnczK/6kqXoLjqim31AFjD6bYHBpDU6GvoJmqwtWYPIXhEK+nKfSQA4tUre9Lpi00ZIJrRYfsT
d0gdjfpebiwNfQ2E74asJ7p8GPlUu9QsVE94zQeZgXphFTcyIP08M7HR1tTHiNbBMPe06E/ZjGwP
Yaobsb5LRtHyUlDGc6d++TlY7AgIUISak52pt20axg5C8Ggt9pZXxfjYdQJVWLOm/eD7J7HpgbpX
mNow7I7Id84R9rh5XC0KU4K+QZw2cjNlaYFo/JRmuOvGEZZbEjOqSrdzM0EpWDgMlTUwCE/ErTB2
kHdacTfGmXqfzQ6gFxKhcClhh+VTfcIBpz61YIqdMayFM5pCXl3mnh6W4DSZQGPNnp+SaPTUdpma
DJUdT+Z7lskkCJUEX1fdrCj95lOoV87ECGD0y4fYmLaFBP2yb8HGwjEhGAvLINWHY5rPbkBa0ol1
+Rkdpl/GjDNnqaH8Fxl+ismTgiVNFm+ZNrxWBQzPDsxBKuoNjgWDYUOyAME6Ly5z9XbsQBLgdz1y
/wewlU8DoIVDHt91orKM0PXQNvPsA7uBoxERANIsEOXWBMqiw3H5hjg89IFgn3aUwkFu55OVZo9j
Z35qpja8Fqb1UtW4xDVK+iuKBd3x0XHeMNxFy4HylaqnOoF4kNbGSwOyhwSp5LaBnh5m6IFhruS2
0DZo/yxYcL8KdlIeP5etmj02LXbiWZrZ4wzYKY6EpzyGRdSI4I/RznRFkyg69JwXPawR+R9TLzT5
lroWU3KKxgnqaXb9sQs9tPNArkBXMgGmYfJ3mKTQ6QUFU/oBK0UlLbflBPQ1h0wiQAce5FRCaANo
rI7YDBaxSMJBIttEKgMdeUQiI9BE0zHqGKXL4F6mv/EEYyAPk9LlJmC+JEy3CW8CVpGgUMmBV+Bz
T3eGKvNYNSaCcT1DjtBI3IHoZ0rvf6iHaTckZUvVL6G7tASfUxP3VoxWo67VXjKmS3FAKh9LOIjK
mDNDdOTsPbxdU2wXBSUNt0TSYmM9YMUSN72Dep26YRx8bmN88aCdLyp5adIcNDhVXoguEdPEyXdq
eK9YPc86TDFmyb3ZbLOIVjPLpt3UxPeZbmAmaI17KnXhxv7iUtMa59zPfM8cFQEcOFqcZd3fx1lB
2wB4KzQWScoadBokfCyf5pYKRwn0pIjWH2qxdAgtJfT8KX0WY4Vmnk5rCHVhaxkh2RETI566eBiH
5tmMHkK1fY4xULCxvQQpa3p9Hut7vkYdNDpSRrZgBXw8BO6cpBkBWHWQzFqU+ZRCTDHjtJ5DqAIu
ee97iKvwxbsh3xr492pSnDg4u4IRhER9luQMOJ3PYEaqZRkSFWoG4VfKu7RRf7W2ZZT8jgb9J/n7
7XKL+1jv3jWiXJCy0qcaGpkYT+1OawO0ohDSM/EUcYbuFatLrzcQ37e8QFM6J6la7earQvDu4PsB
T2CYDzJTkI0SxKWnBhmjo0DZaDOftNTgG9MLB0ETYgANI1Eb+xgL1BkMXt3RDXQLyPs1kwL5VPD2
zu1cn0Q00cgI4HcpafhOJF2a41WpPMbmkoPVDYiM7RKDmM5dVdReIymiE1UjzAlFClwD68obU2o3
/2+FQf8XWPL/RxBjTHLM/6Opz//870CL/8d//Lf/HWL810//ghib6j8MCxQg4Qz0Ii5g4b8gxqb5
D1DEhqqKANn+whH/E2Is/cMARQxw0NAkuOIL7vcviDGiogiKiZalK5ZpoQD4f6UcqljqAiEu0iko
8v2v//pfEM1Z5EI5Hb60AJrlxTjoT4hxJzdhNBNYIwvrzipAfh0+lBCjPwjuGJijJdpp2BkncDLo
hsQjdAQ42dokZfepGssgA+gR03xAqZBZObBL/dAN6TbrIFU09QesCGFDzOYnQdEJPQ3pvmbOd+iT
6KMycBzHpyGyC9VskRPpAgfxd2BnWYG7mR6KxwaXF4A0uV2hvLlvx9e205KjCC647JT+ZhoCBNzo
tJMMa83MIDijZMXRSvPQIxx37CeER0VMhja4Yd7CxZYJqOSEOar454Tjhy0gp2I3izq8j+BF2XYP
AtaitaU2CI/1dI2ZJtndZG1aRTHRGEDPJWTSPmnGewECx8PkzwnKOr2pGAlzSLWFILcVApjMTK4K
zHTdugZRFqv5L03X3mJ6RyMTSzeBLsHMHv6NBlwZsasYzqiKWiuGLsiZZQZqxjHxAwGfPxjcvOKR
bp9uajeg85dag+L6Wg/Oo8z2Yv8RdtbvhEl3JRvHLE22fS6dsdSWtxVI4FkdqmcNOj5mmjuQ++Gt
L40tIjgdUawFRh2Fdxl6JK5cqD8DNWzPIfZU6Ljp1a4IxEfhMYPETFAZnqGSlZt6FW8LiWfA8Tgh
lyDeV91X3J4tWQ5ehpHBczYkKKwALcNnmyg02sbKohsxWtF8UjNMDGfjYYpK2Z4yVT9X6X0Sc8Fe
otdL0sEl3BzcNZhcQ6IQHgSkQe0KIQa9IsrTz9DlUU9jyCYMwYINfij6Ao61BPE3jGI0JioQDBJ8
2cZk8obuouj0ZfrpF1Z6gDa6hQIFz2gYZAeeHgJQpvAU5T6CiLVyH4Ypvtx9NnnRhOJqz8h+BG3v
Ns8Fw6q9nE4PrdKDXyfExYwJHQNZL4+Ml10LwcYNCGbwtHhmyNqEoi5ElFNuwZruFgnTVtQfh6Qo
X8iRQnWGioyTLGNe1WNKjhob3g523qatMxPMneFmOyZWRDBRhl0rRKgTFY/NjE6DPzK9lZvGE1Kj
QbVP03e6RXhLSiBpRyE5PZVghiJ0hzBDZSYO55OuvRuDCo+eUYy1MOhhRk17ECobqHmiM8nCtgmG
ys2K6myYKgzinHlHl1U1Cv7GUSrQ2Gkw48anYHAGMQtRA2g+oll/6Rq0nYSBia7Vvctxf44nxd+Y
Ebw+zF4fQG9px7S6R3bNPCVx2OG1lyYbDbENpzd+J0HE5CfrHX/u5a2kGgpA6eCnkIZ410zoN87Z
p5Akp1ARpm0+1juZ7+3KHUKsgjCB+68Zt4Gah+uWJCWROUkSbEWKdXdEF8HRh6m40Tr9bsrFcFfg
ebrBg1P3oDQPTP02c9W+xlN1EyNpuyMNDyB1/sSbB8HKTr+lZ/edfCxLDymP+07rfidiYNmCDE0x
jcjzaMLIXJFxZgtrOIVm8lDdKrwutS2Y+OYdBDSGB5v2KMvNKZBEJw+mU1shfIF5qidm8w7PMvio
xYyhFdqetqoFpiuZM6il+BafxdBW9DKE19EdJBERQ9LraLRlokFM/AiCH+BxPu7igPGnEOgDEhTV
fZiTV+8J44NAAputKbdqStMeWVDCW6QQekl5EEvjjfEtUpsZgUThJZW7iFh4gsCOrBKOCEEcDngK
zol6L1jgPVtlCl4TIoxkHhum1jltBBIpoWi9hsOoLdpGJcJCvbkoI30ElXzqo3CAYVkwrS2NXdMz
sQ+TfMdI97dUFMO9ZSFRpc7mj6wX0BYVWvOxiAbmgtmwVYrgzp+7h5H4zQbZ4MJF5Xc44OkLMSSv
nIRwGwTilrnQVyBFPl5v3RNBGpVA1m+zHcnZZAPMZA31EmHUkG3pXskBL0mRV4wJbhliPgijiApo
9Us14eBFPZRzYzCPfkqXF004q0/jWRIbz5SANKOfENiyUPYuoqaoIUGVgFfixTKyLuJpaECsdSQb
cuRdQMo0hLrLUNgq1RvCk9FNLAlHJGxRlirmj7GKy+0shb9x58Quz/iCmKPvU2ufC1PlmDjITqXk
5rHU3RuQou1qPit+PD+oPm0oLGi3GzvytV087Wpy0STcogJHZO0cWxNaksYEb5roAvQRs3EbjeEp
Qb1xNB6DYdrLgiiecT4lEqQRYEy70hHIH26Q+a2OjTl/+GqO73CZPOsAlE9Wqe3hrUQbrRzLh2yM
dkliYrwAvBdHLyjxUaDd1lV+P8ghoeBGHDadhW5CXpNtasTyd2nl4hGAM61/JMPd1eHV1zreCVps
m5kc31Y+REvflLut1oFjT+Eh44PToFWpTMgWEJ1QxOHnrGgnMa6EZ9QX3E61fvYGYXmMb7WtEcul
p2UqitBFfido+kEK6G8ja/6V9N3PGO3/baPGZAcJBtzQKOGcTeaHScNNbmqPU4y2keCLpaN2dBXd
LA3O1FY/xIQhjpDpvavhVAPeR0OYZFHPzaFTlongdm16V2b0hQJiT+Q7RKJR0o+wtEgyTDRnbTnG
tzUJyVgX9P1YZwn4gXAirNdgXBu3GTjJL3ms8RAu9VuDSEbQoYUwSZglzoS/SJi1J6IBszTtEiUY
7LzUGX2R19jGHR0pTEvYCq15xmScAPz02tRkIlpS15CjklsNGbKM8dPNZIh3ARE37GN69dT26bQ3
evkDv9cAN9TOuA16cuJqI0hbDa14W1TbX/jXjMcqG5BZT2GYaDxJ/KOorJIsdP1rhKfsFVLxpKvV
e1sqPZpwdCOBquhuax0mAE6PUVuTDlQfyDqZTilkL2FUqR4IahjVaemFPZ5ZozjSZpdYT8jC/BPt
vALn+fxUFxq6zRrEFylSn+VWkr0lC7UBNWXVz4it+MK2MLNFJyqkky8l1QNRn6Mminhs4MP2LebP
cADTIDPSQwqiu4EsETilQY4kLXGpKJOK4IFIkn+W3gTSHQziahq2JFgIQXClJhn6N9ouVBRcfSTa
NQldh0IobQwjxHM6Vl5aKCaTfL3b9xohTdJntLQwxgKBMUgxx8+mUonnOENawXqMklbYK1HbO7o0
uWq1zNybmyw250M7Rb0z4xifke5Cd/15pqEfNaAv0LQ8MLoefoeBnQuxvCQ4BM8k1GgbI5HbupL3
rX8bFlmJeIn4jno7YRJG+RsNuIUdq3o03fghtKJREA+JkT/KiO968PkXIvDizGIsbhqWLOLpQdat
IVgc/soWmw0dRpg9dv6PSA1/RD6hc4AKPYirhGmuqdaF2xYowJv/8gBcvJ8P3jdnQcbYEkoXsK0t
aPC1Cj+kSmhM+W3skhPBrBrlvdnWVHR/zWEMILezO4d97uGgda46jJPoRbCnXJb+bvXvto29bGCi
jijx+tuUSNcSUC3tf3uW9Ti/kuTZRiue4ENH8vh6tJZksMuv6y1jeFhEKbP6654/Fq83FejKDCyh
Tp3rrwVBJjq7yGyL5mL6dD36esy3h74eIgUhM69y0AnTZ+8TsWKY/v98S5cnWH+blB3FWxGsy4XX
bQAhl6gFjgGrJjwmBnbVFspOW4tCvaCi1h3FUgLWJbDiyBv6dGfXHXVNc2MspSxV/cyWWohLf0Ge
Ed3jMy8g4PWPH+c3BYP5rbSSgmjqDkt7d/mzbrOUMXSCPEFFJUdHcAF4yVeXuBSlNVKIKK+visBi
DmcRPYUnefmg6PQX9jcE2RVkdsWqqRibiXHf4SrKuOVGrjQoe1aOkQxADIQ9JnsFL64QdFlLyGWK
NbPfcPF9C7OChEtE6gW36Qs6cT3x+ucKk71uK3Ri5MaswWYBsLmikkk4Cp4/JMdVZfy6ve9Hy5sK
+bjiwToDjTYBDVG0eBYj2lB/QPdrIaGqJFKCAMmmC/haMTpHAbe3W2/4m3PXdVVGqMyb1RtK9HGV
hF7uIG0Ws/F/qdGvSyZV9iJOH5aE6M3F8hwIc3Wo6ewOtVr+aaFXU+4IFW+2yf5u8ubDHW4Sd7jV
IJBxgDryIlqbLZmGTRM+1O7gJUcSobcv44HY4X7yKgczuG0/IY2yGzobzMvdfHgZvG3rIgK/AV2D
c90UHy0fwYm9/7jtk0N2BJOx9R9rV7tPN513JKxtdw7mftNmi9i4Q5bdfVsudqRxRs0evTLnJTbt
42gn+5fccF5MwdPP0ycbOocL4nT+qBHmKH5JGZn8Ryr2Nju++I9tSvgAtZbODk17PkR7RsH33Ju0
ZQhwv+XclO2vxgGG4UgH8IYO9MjBqUKnqJ3SesS2CGImmHLF5umG16i6VfMzr2XOts18V2ifvJ4p
Ed153lvaKyrE4/s4nXMSGnPU7kKEjxC+8d1i8kQBOye7z1wLju18p4PHD1z4G9DRGeScuLZ/m7aB
mzJSH+4Gj0+CTMGg2FV8TJNdj2H8F/hoYhbAr6XQFiXHHF64j+TYmVtuQ0VeBkEtAJGeTqewjwce
a17yAahvbszAZYFVS/Ugis0TSGsiBJs2c9VzmG9FECiTTdCYj8CQQLfABmy6T0Wjw/WIAsn6Tnrv
fZetqDCVaE0GmCI9DmTyK8VWG+w2PSM/MfhfLjaegDnwFYrXReJoQZTYXL1oXNIS0V4PHFAoSuqI
55l+7bZD6T3aUyw2QYemlEtuJiA4inYzgqfnam+a59S/o8dy+ae+FK68pb2T7xfPpcpBX3ZGXvN5
muzoWTlDpccJ0YYPrz7kt7Jk97chXIFocwBbNPxgholcymD+FD/FDu1pcqrb8Kd4l8LnGpz+Nxm5
/J23k03P/gOt4saST/A9O3f2wh89npn29HPX/BA9d6RlPRb7qL5tEV7NfpeFI6MOYSsP8FN/5tlt
PIDCSp6lGmf4cZNUt+IDaR4ncsi2f/mfDBY1vtdsn8rbUL5pT/kTQE1h/6VScarhrd+P6X0r73CM
yfYaLUbp2+CAKNF9ODqV35JbUxDP3WgITX6NXwp3vimO8QdFoNMED8aHKs0OTNbH/pT9Qnemfpbi
vdlu8UErJ6jzm/hZR1QOWn1S/pCybVDdN/kbP4d3jYIi70M9N9YmQF2NwsgcO3PH8V0gATadKY98
ss5+mQ/i55ad3Suxkncp3kHDZfKe2kmDAz0+PLv8y0Jp0J6bByA8WX7m2jGsc4KCX3z+kjQ+9aaE
lHSvlrcUriAkabFcUuPLmo/5fBs+83CckgoR8mGN5oGQeaUuJTpR7EnwKPgzNtBqvwHrxkmRMG0G
Mu0ejcEkfwk9c/nug5LckE2FbYKoSHBLoUwNRyltDTa8hGokMCXMeJpDur6lPAEN/1SVP6zys1N+
IVFDKsGt6n1R70UYXAS2MFURvCg+CvVPBP1VTqCZj0rtZfKxZ3Dfg9DLpa1EQknqPhT/rge0QpXP
qvtkQiV0fK/yNxEhxbS4k8tb83FGQ76VNgJfZEiLDfVbAnAbx/ueuXgobTlFWPx6yTdW8dw0blAz
EHOoe8QC8eCkTiYeOgnGvkPn0FY/TWmDV3C97+Y7690884Xlesd77e0PmA7ndnOKwgdtO31SgxGW
oHmimtAsDPUOVw9jl1nnQXU/lHs0VDZTatOUJ0cMuREgwyEGUYltf+jdpe2mjX2jKHGNrXToPmlX
RyZFk8uPsEb90lhxuZVj/kycafJkRmMblScNLDQzbflR+F0TqHunqiDjOn3iCOGWG8CuKqqmxWny
1Ef9bNyiTEE5iRCnJmCAPNCBQsidjIfpFflW2Lwb4m5EMbaz+tpJoK1d/4x6GknqH7Sc0ZEPhzI4
b8vonrgFlYNB1vUuGqivuJpMgLG4OK0PTSlJLJ4rMekW/R36/tul51ADp3cju1xazfyZxrJzmNwD
3GV+FtJr+a6xNaOjfjYTelJKvfCkttv8S4CvstMFrz/wsQjjyGddcrBGyPYgxvl9Fr+/qY/C7e/R
d8VPXl3nLPlpCFoMyHBb5vTxC5EUml0tQg2dmm+zl6Z6vbySbRHVKo5GaX8Y7y5vX3gy7lHmezU3
1rtxT/fHdzS2vKDwY/hkYTuQlV16kSQCrODhikM/TMcu8qGXnhAjAMQnD8ITQvvmhrKh5HclcsPm
f7J3HjuSa1t6fpWLOxaP6M2gJ8HwLiO9mRCZWZn03nPagtDoJ2kBAjTQy9x+G32bWedk3aNuoTVv
oMAiGRHMCHKbtdf6zVVkLZnMpmtkpVY0Lb4rymIuLlHoKW94HjaPQ+N2EUrGO/GTXfn9lZbHdIEg
/QL/sSPzl33FU3KueZoTM3G9ntz4aF2nXI/5YPNovbAMOyLI6gb9krczKGgb+Uo6SffKnofEv8fo
YXDfuQnmLRJhjCXMBSfuOLv8fn4WjZ8ptNuLforQGOrh/EjlmunFMBGwfUge1FseY35kevZurRPS
ophHMEZtnIghi3tlnZj9jGt6WXrksiCBs4PK83NVHxfCLX9x2jCV2WjX8aV7hzZDY2FNyicZKsmz
wjZf1E/PfJgYJaVJO+mBodLfZdM2PPLgGXySB4ZBZU/Po15y5JcxBjwxuRunZ36F9sKvQYeXOZQ7
ayyaVS2hB7iwXp6r+hgyob6wIeOJZqm/9O9o9ikCrivrGl3NkW7Ec4Hsrq+D18w41MyTu2alA+QQ
jZWaD1/A2nCH02qpXTP+86lBNFJzWNPMkk++FpM/f4Kl+LQF+Vp4l/qdbu1ZG55KNu2YsmEc88X4
086pW0nhjihKOvLJ0dwO9q1opTrA2I0gaB81eeOVO5LGA8GCvu4vySe5eJtoz7+Bt4Jt+zTckj8I
SLy298ybDWNq+YJXI/6K/YVbkB/DS4RCX79pOxdyJKi5VXbw2p3I6dPqG2ep4w1cLwpQLKhsYZol
3VgkA7ew0l3K3YVTH0l+dORKghrjt6KCxtqZhyQItwB5D+musdYUtXDuLOpLVQlGTkH5IME+OgK5
dnq1b1mkUw9eMDQMYpBTlYWDwvjZt+4vY/mUpZsEWP1Lz4OXyQa4vqQhm5O7OB7FTQN8COAUNx9J
aRGircP+9jFJySyuCZvgqbdQMg7qraoczfSKIcoiLdG/D3sFOlUokgAF0u3RM9Npz2X6EIFPpG8r
ZrWhXHnr3DkV+YNxMh2c0lcJBRE4xQhoZ2dngKErmoGd46smcsPuvV8DXrDPAUYB44XIXO6RXj0F
NFciYv2gL6F94iFVELnyfG78k5EDOT0E6YfNWh8h/oV1H7GipAH7KywAZBQhr0piGtHAjiD4+OO3
77RZpnPibNou9HTMoS6IPdbPHVLDRP7GQpE3ibEun8Z2B0sOXvmibbeRDoxzzRyYZYfAPqPiPFwP
9lmRXbBxnYMm32qz2TDINdWNdC8kEvVV/sR4RQsYZFTBEGtft84JoC1fKyxOyF2i4bvJUc9lFGBY
Gd2JBJi6oyjICoNoZXDlHzZwJRmZmbu+O/CFWXHQtjZBvqxZ7zC9ErsBol7Yd1nkknckSGfGqNut
cgZ/Q2wAnCMgEO6ZoFztNIxI4S7TY/0+1J9pRvHvmupeZnAzG2Ov3ikv5ZJOiU13wGDMeuPQQMIl
NGZA1vcavhGISAIqGi4lGenG07eIr1UKC/7guVTNVfQKmh2lI3wobhM8U5uHGEjF3meJug7TG3xI
uBX2Ln1BqR7/RV2Yka6CdhE0LgBebMTjq/BaWhFbrgwa15bAtlrRAJsKlcTwCKQarbT6uaG7pxsm
UqLW5sbcCp9y00UBEmTEGYzfO10Od146cWQhecm1Dfwe6I+UGQjkHACNOzJfsJweyTeN5ONRaiU7
9N58Mk1ZBydbYaUknRhMeLiBvmniUx4tfWkLXBTnwBPJR4qd9bUMADl9obhb7qm0UD0J1jIJREIX
jCLwn5M7NFRXWDHiZE1JrCdda+5GOCX9QnIRRbbSs61d5GcMKmhCA10ZTaj2h+0EiwtYXyTlUol0
7A87uDQQMduHnkq3gVfwU0yzqdxBO0nlgTMjK++HHBXBM5p/MCV0Rn60+4enwUDFvnFrtI5XtfNh
moxCzy1uZ8UmQnKLV6geRW6brWV4Ku11E1w58isFdX6KGW6KbOsTPZtLwD6YK8aufXfjuPU6OM+B
CfKjLI5enDMdx7rBWSP98O/HCxMe8v92eNDlQ0RmVy0ZGbfovCCRuk8lAU07RhphyEZyxx8+Sfqb
Vl8CkmIaXGSPaOqBNPPuvC2L7qFdt4GWL3PgYTJGLNT/e4o918YNVItYX0blJm3oSWCJ6vLFYvwp
X7oJFLPPygngDtqbkFMqF+bRtZkutB+J5qYP3ouOIRhyl8Dso1s0U7KFceO0/qJ4s5FwzHYFhAyK
kbfKtNCEdctJefGOzk1TKm7eQEquVoAREXjSXnjMercLN7Z69BrGF9xH0EFakHDhSjzrRNuW1tFo
zhWF9uowdtehcfH7uyl5wuEvD8ZNEDxrfAEyugu0vVMdnJIJ6OCo1G51lbxP2rK9zp77lzJhKb9k
BmaUPKDgvQyP4xKIFH6nR2ZlFXWlZlG98X9wlVyp982FQkyNqws2q8AsuiunOwN78JDR6sGTu360
kk5QnUKEVsi0ATx4ZcSogfrKCxMQHCnaGtOpVe0aR4yGN+Oee9eXYO1epvVwNI4Bo9uqOfoKI2G3
zAgPXu3NCY20uxjtbNaWQQZm8XbodqjXYngCegHrtBUS3luIKNis1QTlwWst2RfZok8VO6wmXpw1
rl08d5eF1QPyufbJvCfJslJJDcsn3WCFsccbrnlsOpzl1hmVdhJ31FGdNf4KoKLIdiA+thi8pSkt
quQUIhO7jg9I/i+cK+lwGNMdZQzz2j+UG/9ebbclss2bOFoaJOauGE0hp5yGAzgrbZvCgNhqy/TG
kRGhPQYMZ4gpLaSDcYXMzy12FT7Ixu1wzHGk8V+1BTi4LnOrp2yXUfxZes+gPLFz1Df5qjb3xUY/
tjuFrOzl1jsby+BoXQEe9RbWFSySgzwuhttw20qrgChUPaafA8u7q3JYDncoOa1NYIbTk/nsv7T3
DToXwR6joHuhSrflG9comx1l8AgYLiIveSoeFaTd2RnjM1JWOdJZ9S0PugYM6k6L1EUfOQvXlLZ6
vG5zkBgEW5v81AM+Z0xECIkx/wz8UN1Zq/opemQUlZ+pkPkbhbus7cKI8fuQ6+AwYGas2vKlCO/M
EIrBQrkp9ctYLBRrMek7W/kk6rKrLTGCXO1QqM2IutMUDHUFqfSZpRPTHxGC1IlFDHIYZ6caYNT4
T+J/VIC54wm9+Wivsj1AWFxjdhUUFsbMA/KnCXkVvou/A9fMch6NLhejl2P/ZAFBIKa1H9NjuEnR
8GtDIM6PYBRQtsCHuJMX/qqQDhSzWFVR0qHUZgMMwlhx0V5jBzaeVMf1KcwgSGwu8JQcml2GoPyw
qKxNr9Bbo3vCTVbo4xO0sWlcEeoXK8u5TMo1qX55l4k1O0iSVcgfydFUXJPNkE7j+pVWoC4Y4qx0
Q9lmjF6Qb0b7fRWcg23/g9Ifq6ZsEQPTpe5zn+DMdGutmkfH3AOxWIQPrYUfy1Y/5QvvWYze/n1D
aWiBz81T/Bk+tm+IYeek35fKu0H2ZOls0UzwHNcbd3J9jMeX+jMpYJaBmGAcd04SPwdt22v/0wQ/
irQSKbpFdlTKJWVxClBqjdMLdb5tFqxQVtlRZgIfRPoABBARAqM8iI5CWkZPxW0Qu/Wmp4KxtXcE
+bcTXjtuehPSMqK1V7zm1xWCxQVgnAP4J5JDzjm40nvkXLfJo81c1aMZC0R54f1A036FyY/dYoFi
aMjggXNcDvvwuV1KZIo0sXrB4VbZtLA2kUK5kYAxsXx2yufigZTqexNdE2lJm1S/4JTk62cHmRMw
ogOiqpBRGDpisOALT4rcbteflUf7uZUWm3LD8v5Il9TW3W3zaD4HjKKUxNe5D2MQneZh60eXGIUE
DFWBCrQf3AFWgZ8pLiAfBlbFDR6+NwPxxL1lLdTuFL+qrHv91UQTyRfKGpqS61UrigR41GaPxVvx
lr87JwONKJHhkK+AC4AW0MrbhA6NDhXmGStClY8IqUi0mMMLLNsDrQOzTvIYG+NqKK6FxOO+2cvK
p3ds3sL74hHnJaKyK+8u07Z+c+WXC09bKAMKWt5HWcOvMMVgwJSUhOtMvbfDZvHRYMjgTlv/QGrA
WqnWSlrB+mOJLh4LS8ZN99YspkVH9+GqAUW3w7BttgNYBFw03G7LSOJfE96enDOkzDs4hOfYeppI
oyGegrMjbJlVd3vjnP0X6lUBEFb5Wb4lx/bwSgHIFKPtQ/BICIXQYsqfxWyvvLcvaCqjWCn5UG0X
3SMK1/mSvPiVxkgO24/k5wJSKuv4TXoyHocfKBDlL9pNfu/tWhw6H8P9cEdL/CijS4d5XBk96P7e
urmDtRcu3ks3vFcWFjwT6qeudI730hnUcEpT8C4JAsbLctMtWmxRXsDaB4urONh26kqVn6aD6aL7
uEDnE3Xt66b3tnG/a5w7K5eOjeRjeEHx1E8H1v7zLlwgakEVmqtANEEA9zns+6aLv/jcYytZALy6
nzzxmb/tlOEBV0cmKlHCCgTXHYgECRkIaIHQtIQR+8crqdj7PoRkCu5Bvmtk6LqNcGyePz9v5rc2
esSVxtgIQFuWjAN///lYrZSd3+/hAlT7RjLLr40vDudzXtEToge28eqAGVqZLIdxe/jlrX/65HwN
I8e5+PtqsAPzNUh0ZJntvR1UAZZN8tYrqRbNG78Uf2PeNSjYK/i+8pKN1ZOysuQs29RDcPh+e/fH
1/w+5/hS+fMS88n5PciThlummvX3++bz34dfe0GKCdSfXsHUQwMhw9T0/YKtNfyR+TjvicsUSE3L
+RK//Pn5Z4MIRehOGulWtU8ASZ9OCyirIKNIfokcbphheFw4JPTKdBd15dYwrGBNZV/eqFp58lNq
XmFE7mrS7pRYIh7tb2vF2bYFy79Y03dS1xhLwZWpTMNtGqZ2M7BvQl96s+PmVOvqi2M1mzEDR9nI
pNEkB1yt9hhomNholCyQWwIwopP/GXGWc8HyYjjnRDDqI3iXqaKQMe70ddcpW7kCVhB7loMCKzDZ
IH5Ehh/yV23smhF3k1S+K2asT9wNXHK414R7nJJHt30/HVKP8Ewu4WOPy0jZwvBawbI8+mV8idIn
H3l2nSxHz+LNQN5QqoUrWZSSlUuqtQPhswjCqwB9dF2xGLs0/zK9yra+tzC6XxiRtNfT6r4IpVfZ
nK4xaVt7/htS7tSCMtbNDDgOyk4VSuVgVGyqpIa6QtX+ZLUKCVBcrjzPehmAi7qDnV2AmmHXVWFE
hCuqKrMCoPrKLGI4z74PWK/QSejkfSedAjzyPOtjbAZ1GRfqD5AkJ1SLnvwYCKvaTpshfleUvd8n
71mP6UGPoxb1zRr8avsZZPYbZeTsACun2+CLFGyCMFwX0naCeUASiuV0owLTbbJHa4yolSv7qhz3
gEl2aUqdZfIgzao3ddVdxlHFVKoCHZXtx5iKUIVRhtys0yZ2q94kFmO49ypQjbp63zqbzr4zsVtf
5Ja6whh9o5j2wSfn2Rgv3Ka3GtAf0g2QI6I3nWgrGZwBbRAYijo6omQ9Uu6ZFikfRdS+1b4Mx2XS
ifaY4ytALtyx0bSOjaVUC6kygkMw2QuvUXROU6tzSs2EgX9d+oX+PqE9X3nGDWLnT2lRkQd1UJTt
tAScUfah+Oj/Bq10QNMUByyUq+PS2gwpaTADUomtizo1gWUUSUgHl9GPHEquaslLP+3vC5vZdWwM
GA5dPeyggx0H8EDL2sCPTqqKRSonxTms5WfsR+JlqdoSFiWsJ1P1YWiVfFen0wv2qgwpqgJWpkbU
1BqkJdjAZ9b6VJ98VCNBXoZVtHY0/YOWhEFh8+D1SGqO5pVHVXqygGpM8nA/DN0B+YZVZZYgd7sU
OoZ8Gi3/1gqyfapgGF86pD+0Xr0ZHqqUhE7idOouopZZqA0OC6F+r7U2EhmG+orci+Z8lnHa7eKc
2zWUMH2s8aAa+NeheukvnXFk8uq8Q2OEHQYVg1C22iuBdJ5kD9913TsDfj04UfOh9I669Fg8QFi8
B01eAcQEfTuW/mnqjFczA74wICcm/ACn1ClXUiVTtRjzHxGkLLTX2qsYaVw3ns6An6+UMib+qEYH
Vov36Wl9dIQPYygMc6U87I3EhBapUd0ORsUGje4I85nPyvLcxumZxW37uoIW53YZAXn3qdfTLWjn
EBwDy0LPCwcX28iDadaPYcvqIlV7jOhA9FKxptiR2LhBFw+JkhqbxpjOhSQ9BPRN7q7xFJpOgUo5
GZlQ3tn+SK1SGEq10cvYK49dAPxLrWDyyBIr5jAwICfAO26gD7te3e+02jwZtnIwQxUy7Cif0yAh
Uu39S/7RVcUPr6HOY1CAROUymORlqYeWG+D9hw2n25pWvVI7Qe82VBESUnHxxnDv2O1LPlH9NCTS
njjU+9sq8ciYDSES3+WLUdT3ZdafuefnqVK3JQHt0EZUTSX50bdJesXOHdTZSzpNG6koLqGOWQia
38LxaJJhu4af+nCr4cCz8DUTckQeXPBiiYEGJ2TkZYQ7HMVcqCBMXcnoQHSZMqbikBjlLnmXcjsA
XN186ibprTIpd74ev8UM3hDhgze7mqId0ODhYHks+Rm/kxKpvyLWASMChbOa27oNP5sQwXKlofVP
Pmh1HRVToNX0wClGQ8NGfjVM2mgV1eUTfrm9i737lXbRyIRIBQiW9MNIMRn5YeqUC8rgOWnezGCi
q8sqflvYobgKRG2A+pCvsUyozj6cuzPoaoEqJaGu5CMrG69CPCahWtOkD1LQvhmqViwtVZS6RK4O
hRLcORO3zzOJ6bm/D02UaiRqk8A+VeheOCZT9yzghPYqxkzFXsIkeiPnOmXgWFrgI+jAACEJYoPt
xYAEox1qX0BxM2Rl+kd5gOeNtequwnDDzQYV5zPHeJQrmYhdzmi1bUMipIrv5El9z7tghSo1YB4c
ckjWFgbRUwK4xFJiEASjaRy1iEx6w+ozICO2wlgbvJGXdDsEaBQErVxN20vt0dKEV7lMmcH3UAss
0IhVYkxufFKOaAlg3aWN+CCRnZJrUkZpSoq2I6Ef2+e0zb1l0LUO35Y6SZYNI5GOQqK9yG7aGiWi
TpenhVmTArDVvexNDIjhMCxDD2uYCq3rEHDYqm6LdyU2t//JLPuPmFdoiq5Asfqvv9pj/LS9EP4b
//DXv/0vOGX/+K//JOwr/sLuf/vb//zX/87hv0A2+x+/2mD8vNJPoplj/gaaTTGJr7Tf2WQ/iWaK
rP8mQyLTdMPRLdU0zL/+5XeimfEbjDDZxhBWVSzL0r6JZrr6m24bqmlBNFMwAuJTv3/nyxd/7MuL
xP/Ifx7/JWtTUF9ZU//DXxUkrP+eaAbXTTFUGacNUwFVasxeF++vN2Hmi/f/FwersQbnMOkQoQuI
6ZRXrDLbbolaYUEPdbyr/cAjH1w/2QbSj/Lo7aOhBrgvXSAwWG5UyiOqV/DPOmyv1U5wPrd4X4+J
joWN319g0yRWOGGXW+y9irwDUyWILIjWkp4ka7wCwEYQGA8OlYmWLH6Rpze12T5pU73xZWj1VYuP
9ZBtytK+KCh/CzSxsdOooQC/99xEcZ5l3GocJ7+PpukMo+bdLjBiRjlj3abjQc/GvY19rBNnRyNW
yJUF1inG/tWV1fgG2vebFtHJyNEU8N5Lub6JDdbWyDhZDB8BEilG7lZRArhrMI4KBo91GAr9NOAI
UvYZJMlG1gcU3dcZZISpbi/tkJC8SGqQH4jbe1g0Bbw5TCADN7qOT5UOmzV+kCzIqfjvCJVZi7JJ
fY3vFOuBtgRt7avvk6IjfM/6Iy7VG1Q79rZp3Da9PFD4bUoEV3C6raSXxujuijJ7bZZdByypHqOd
ElH4VDWhB5tPKwnhAEU2m6VMbXfCKc9o0cBAgBYesHmSLKJ/ZYA+3J26vAQP0ZMISPm5MXehlgoK
71l3KXDaclEhE1YEwTaWd2ZU3DQQXeyJ9J/Sgi3BDY80qUcZSIVHOAaESGM4UZ6Mf+TJJfaNK8Nv
b/XWX5tcY41aAkYaYQi1FwFi5o1owZqbApQknT3hch0awxsg/aOEuTmzJKkWZ7rBs6cw32U8yPoi
6fcNN2Es8uFmHLJthGH0ymGZFh6koqIADFzaGKZLwLNGTAc7UDRFDBnvbXtA/kfRYzIvMQJJCk5i
6Hfft1pvb4OqORHcFAf0bVCb12vQB1QHJ1ZAnYVIgAHJC9n5cNHVWOaNkfKICLxGNbNGjcWOj2Ze
4qAJwFkfrusgS7YA/89ap5A2tDyTiSV7Su3iKQ5ILWbyg27Fj0VcALnqQECplvKAOMz72J1kBwRc
CigIfgdF+AmGCeyAxTisiya/zXvzBkb/Lg8whhuLfl/58rI2qQlrvncxcc9UMyRA/BAbR+OGiHkA
jLk1JuIhQ4PvLDekPfP40Ay94mqNFp++N7UZ6mhmCN9T23cWdRxndOh+fHJsKu4KaQS7+Whj1Mdj
OyOeEI4dY5neF4gZOmoH58Bn0pr051IjSdgEHUgqInJodWTPO+06aTp968sSihWy9qPsKnjYY7d0
qmDnIeO7ruRM3sNOmfY9xfavve9zEskWcsuJyLfMm1ZkZ+a9GRMtBmPWZDZ2NLyjndM0ZSLEJn/d
l6YCXYSWBeTXa79cDpl25Jvw0itUvd0PfaNsaZhfR+geNRo+O9EI6Dcnzz9AWV+UKdnKzGgcsJRB
t0eY6d1CTobhQy6rbe1PaySk0TEAYGmFnrMNopyChiMQ+lgCN/tZt3vewyqFhWesfAmCz6fmTVSp
53AIgTb88f5QSIbPnxyZS5aT0HuWcjNHqhZ3doxABKFT3VShKipd4pwsNvNb5k3me3CJEHsQH/r+
5PwuFFT5VJiPgEt1nBXEJ7+uRNjJK/OJLoxufKer1nZF64b5SlxqeOs4C/U75LEO47gp+jh6Jcdt
JWrNcGNrzz2Zxaml3FniplHmVnlRaq9c9M2gH9Ku27Ql+kk4Ot/141idWjVQt6aSnU3hmdDONgeA
DncRZTbQ0XhoQt8KupsQnSCVdS/J9GKNNhwMmRLj4dTTj8PY3aWhBM2/Q4PDsyZpqU6Jva8staS2
n9/XttSD0pABLBcQQqMCLZgwWjVBc2inp0FxWBSPQAS96anS0HEzJCTjbIQ9pYpsxBA15xytz1iV
4RRPNbpUCtqGmVZv0zF/w9qdrDaWT3hVdPZ96HguOhDxtgklk+Wfne5gYz6X6MJlQVvfmLIHnBB3
NA2bYwu9yrspa8P9BJGq9TCrMLH/fTSHeJWOwU0aBd5aqikvFYEpDC7lp64JJtQBS3sfO0y4NbmY
4Edb4GGtBtcVrWvdp8JnfizrPfDEaDlmLShcH0F2S4CYGEngvKb+Th/KYGOq3gFtsmwfCZ3zoKpL
iifi2MYSSOuc3dBDmNh+C5NjJHfVdVa//kU5ukGYZFqRVsDHsMMUR69rEqeW1Sk7AA/mLLc8KxdP
bQisY3D+jrFQ0DaRLqLJfTEYxPFYyCpcc8rAQw5B5JvCQGXdxhKCFlrtZ8z8gLKiKeSNC4Gb9+Og
/ELQz3vzuRlQPx9aU/EgZXCfZEhRe/S2ChTwmd0Rk+px4VNj3LIsbxFKOHDOr+pCSzVUsfVMG0Ga
MRXgSNkYIvKCAPm8MRTNnnDq/V2Q3NaMR9Ps7NUYtuXeICpQccHeKThS7CexCRWNB/PHoRL01Dt8
i+SwbWInM0htjXSp2A2EGch8LPVUxaO4eNf9iWqTKUV4xGgZLZLbgGNiQrlltNBFmWy3ESQCrM8B
bUSouMzPFRYmg+Os0W3AyoGeTppBPOUgmpbc4WI767l+P+VWKLPPGurz3vxCMsYfxggrdOZezDLJ
8+ZPctPzualsIXkAE0ODRPvJyphZFjMjYz73pWZPds1fp2Z5Pz97ANHQpOZdhbiBsoBUP3lZjVOH
JRc7OSRtVjR7T6ZcH/vU1uc7OolbNm9QMolXbQZQ5/vcfL/9qIZqNzRbT3AvvjeSzC3+Ppz35nOT
+VzmUQMcW+TX53s6N7d5LxbMtRinL3duVt+b7zY4n5tbnoVOqEzH2nSSYB75iX0VZ6iv2mK4mzez
GrYhdeDl5+NemKEkmKHM+shfz+6rj35LJ7McYGiLMYoWNY/5+Viz9cu/9Qw11qJRb7Xb+dl8iWkP
s+b7174RFe9QOlE/EQ/r+xHNT+xP56zMgaaVoObw3VtnXswXH8kTvXd+RZVAmJWB/PDNRGqqmjsw
H9eRkE3FpjfdEfYtwiyhPDB3mbkrBUg/f/Wv73OKr2ysWtU3Ay7m+5pyXdxmrmHhcVQLJx8dEOJ+
fu3rDeJc7gvwkIGtuSMzHsrC4sX6Y+9P56Sq9GHmkk3TbXsSc2MTrq0EeY0hAKWFiMJGnQeOjpXO
vJc5yDFMTvUyP0JFDCjfTzTVPca0+bgIkX6tI0p6YpSdu+SXGL7vI14Go81etTEyttWs6j0/QuSj
+jL6erKaaWHfN0WoVYp+SeaANRj1ldXcOUmsEvLNHyo0ELTCHmd+0F/S7d9MqS8l8wr2L3cuZgUy
055mttMXA+r7uLZNCQFwnEq/LEK+nrAo1818J3n2DUm7BunFJlrLfzDMZt7TfDjvzZt58J7PeQgB
eFnpbL+Hy8SbKOrahl0wjoldrv+cOT5+OHB217P48yzhbIJiTbdf4tG/CEOnuNhPq/kd2Fyk6Xbe
nT9GHPZTcno+9JFWBtptSm9dUQTBm9fEFMrFT+oU2HNftUhx+O+eyySJUfSXN35XLv90iYG1yiqd
gs/5fDJ/DiW1g2Fo4eaXgue/+6e+rxejNrWcEA1bhH98OTmxXq3e6Ffz5/MBMmCNapdSwSLuxXSU
KXQf3WcCmjddzez0fY76G51NhfEkVyp1gT45pFILvtUUD2D+hI9KCIBscZn5w//WZeYXfvmMM1or
I9JwVebHB5X2qAQgcud3fV3u671dMeBrZ3M3FK1DMkV8t3ljiu/79Wo3CTkuGoqkFwwTdQ+DsUCK
ARnRoOx3tQl3ocO4udp25PX2pmRBcApswgIqnrNnlCI66jBP7oUWMeo0OTZh020uogQpIkoo53gB
OQUeqZc+VbJuYH0MERDVS9S6iv5YCscFrwBiVaWhlx1HcqRUJumBzR+b+dCeR975ZOTgNTgIRt+3
1VQ4D9vzcTHr4NtjA4yGQlOvtT9SvahWfG+Cd7GxxLQwH+rzjBBl97alAchkgbfUxcjTyX7GbUN+
QfyC+dT8g+aNHymodqXJpnGModjWIhgIRJQQiqnRdooABV+mwNloTGJiYKkn5kAZeRAXn3GMNGxh
XBiIKGUUE+u8VzdpsG9piGIANRL52egnHWwTPmm12Mx7qOAt9RCcbSOG3kG8dd6rkC6tFA98uhi4
QzG0x71KE1TEiD0f9+hEb0cEOPXGkHPkZmkUlhgUoGfqK9/3nr4c7SQxvUxiuPnakw1/H5BETrVJ
WUXid9qCaznvlfywdTS1pwiZYwAJJ08Yj80/fN6YwuQgw4cEv1CCijST+d2yCMxy1vIylngSeM3W
S5dRzTIO1VTkLHVzMyW9L68M0RtHQAylkQ/rueE4goBqzFYF867XqACGdA+QtQ+lz0B6XiafBaRZ
7M4ebZkqI7DSRltNRGO9mMvnPZ4R88L3SbkLJOTXwMyhQfvTVG7eS+0Ivkhtrb/Pz95zjY+oQ1N7
pEh0o1oPknQ9X60TLmjz3vfGF5NSo9SP6Pvaq/lC0IyZu+Zdc0j7CQA7lY8KMc9GZzF2wGUbaySt
XBqCtzpvyrmpCayEcBGSYwEqmF+QcsQc7KYU8gcEW6K12U6K7sR8bGQ6u0Gjta5UaK9qpx6y1Kfw
MDe+eROSIwSvnPmfJPvKlUqak0urDqL4Zbgr0crdO34/7GVZB9X5fYxKcr+NC5sqXYyVYoSWSW53
AWirMgBzNZ8Nw5AvZ2TvWVZ2e88Zu73vsZkP/69zUeVKDjWCtD92apZfIfvbn1uv0he1uiKuIVHU
gaeMdQ8GKmo3jSnddvYUgQfxrHWgmqZrO/iXWlnq4dWUlutRnijvyPZ0UdIbSjLWVscpOynK26Ke
7EM05HeT7nlbJFqFHIz5rCpjcOyhQSJILF9aCq7HxIf2YZ8It6NTO8qAnxQwV5FFh/CDVa+M6KCi
A52AqnbI5qITiJVp3CFpVHfWTTSUIgvTINsvoxkFVmExRB3ul950HVNq25a11RyKHlkvDb/CvhSs
6N5Yh748LCdTOrVUw3CWisqtaQU+okSUF52h1nYobJ0zT0Gf3akhgI+0aLNEvKGBOeCgOOP6pWHA
yZjw7G0lUsHjY685oGktYDuZ1VMPlQZkzQ2ZOrLaX5HZKg+VMFyc99q4/Ki1tFsb6EQfNbS4CHJh
XsWSILiT54Q6ACOjbKvOzYxS2WfIH7gS0skYPOjhOUH5f6GwGgc64k6J7ixkTc+3URL42wxHeRzM
rxjO+jutDe31qKIhplgOqNVM7jc+nOureJzcQK1EGgQzSyOSS7eyIKppfntUbSQou6LtlpquRm6R
h/lSsu2TliG5b5VgRQNyM3pEFdcuro1CukscDeKHFa6UhkRqqrXvRogSi6P2K1KtmzaZ6oXesvGa
IAWRhOq/1/1AoDrDosC1p76AdardGVk6IOEdRlvdGO8HWQWXGGUNShm2sS/AFKyiltqpDuq0zZTE
rcisj5H8ZtYkcbPuR4He9KJAaGc1OtsJdUQqnu0JY2l0fyizrytNJhOcRDelqVRwYoJm7dUaaAED
QbJaZ7LsM/gEMqql6ViXa5uZwo2B6nUNdKvEMVYdSXB3KEdjY0jqSpfUFk0nH/MFeUTvPc2no48A
5cIk9F9rY9rvionSb4pUxdSHP7oEKyTQLISwx0mKPmTkGZDMIscpY3sPTgRmopXmJ02TIlJN/GFU
YEGco2V6HqRiXJgh3haqltvLpqWYEdrlR2OIeFMLIHawwFzYTLVtjBp+pfrM5g0UUHVIN6HWNPh7
wJcxHAcpsoT6P/LyWgmMFMwJajG1feXJ6cGRzPiIMcYWpES6i+PyrQCF4ebAFZb/Wc77j5TzVMp5
/0+hSLzo/5n63T//7X9/lfR+reD9/PDvUpEOBTdNs6jeOZpi6jJlup8VPMf6TdVsRzZtU9YMSnH8
yd8reM5vmi0EJnXq3V96kL9LRerabzq+g4aDFKhtOFz5/6eCx5/5cwFPsWxZtWxL5fvJqiIKfL8U
8DSM6tKGQeeQyVIeMKxRtag0EOadrq1GfOe9g0lc+eGxSo2WhW0x0EMfRDX3DjPJ1P+0FK03fsiE
uvBdPbO0H/qiaupPjNqS/HWytE760aF3WsEhZIaeqMtN4IC7MEZGxTaZTPLBAkqeF/+Hu3PdaWRL
0/StoPkzPT+CjvNB6mlpA8YGY6cT2CS1/1iGNHE+n2M0tzD30dJIo55b6Juoy5lnGciNnVTmrrK7
i2lUldpgWBGxYq1vfYf3e18zKm8K2K7UM5kayR3uNuWYoMy8etLlVR5OPLdQYNCwo2b5aHg1/F3o
RLvqNPOa6FMo2UAHlq3kWedNiqL3iS6jK3BVO06eTvPE95UT2fb67BORwFIbmxGFUtoSkZM54Uko
dMiws/4m27YEp5qFci1s4YYJJN+kAnuSJ67u06UmVcpa7bsQhslS6rvTznOBjXt5V5lU+vW6pDBW
l+ZVHxFze5/qRFdJCbZV5JQlVwt6ubxA31xIqAeR4Ssr5NdC9yI3U+A9chnJ4PrhWYRAz4vbgq4w
/VpvTRowtYFm0DS1lIq+NTWj7R3IwgM01+RFJd2JvFnlIk9AYcNa0uktIwoRk8FHcuZEM0xn+ack
Rjf5XF5CN3gCmEx0EftKDwFbp0Hb58Q0X+im1TsL7JbV/kopK9du+EUn+2p6nfer6wCZQ72SumqJ
4lFII0JBwaYydCDivaFVv5leWC9HmtMu5/Dtp6eqyomRKAZcE9DfupwU1gC0B5VvZFnaTr0MYab7
nJiRRuOrnKeQdSpQrZ+W+dL6FQIVVLqTJqu6z04NF/QpwtxBcKaqvQzojqBJ6EWgQFyfIQiiZyNd
qJYsBoga/ZFvQmMJgrPMgLxoKohi0Eu0Lnu1B/M4OdgmWThoO9hPBp5AeSI5A6zPGOOQZD29EHEH
VWhh0arW+K4vTWNof/qzWDVl91TPssHOzhKTah58F2ULK5EK6fE4sNscSoMokoj15DJ25y5JZnUS
+GWsnpuqWcrzLGuUG1o41WDchkabw/pRuu5MQl/GukuAG6mTPnds+xIhQ13TRYW1BkjiyxlvBSq2
sGznZlt3EDXnAeJijY+UtyvdZ3rc3zSWpl0jm0SHMvrDp2Wot3T59O4VOwAnoTKMT0oGzyPPGflf
I10Nb6WCVto2Ub2xobb+Q96YLtxSqjGNZTtDXlGnM9+Ok7GadRX1BKZ5sM00owqf0EYYVdpUL5R8
5rv0yw5Jon2SQuojji91txGcsFRM7XQaW7RjdWD5x86ypVlUsUzwxXp8URhue2PmLtzXFTQBcQCD
hFtr6oW8dI07uc/JtXqOb8zLQVvrcduv6jIq5sSu+mcYNJef22YQgrZK8jlLGpf5KCEw8Jrys526
9UMTKdlFLfsavREoF5GXsryZjeL2yIxyE/Byq9zHSelPtDygX71nq0S1F55rjp9OQjuIgR3aiXCP
3XAiOUU/KiTTvXLTpW/Tq6UE1xEW8hNwq+S3pNMDiJscd0HDnzWuiwA+AMOqzv3Et0dD31HHK9Ry
otdZ8tnRsC6+VRUzjaVI7rYczvUhNBaNvpRWqt93DJVmd42fVQu7FpIYUAlCRAQV54AkB8VzOPTR
yalOaXrQF7JRqaAAPD2eh7aEnmgQyE+xHCA8VMflXIFF36GRn9MJ0ZJYxXcepC8yxaZZ1VhReUqp
zGyAiobZwtMi67PTLGMagjsXTyamj4wy7CgGFD0KUpWOVKnRypEm4yep0IGf1giwXw9mXkMgqCmn
ZrvsEWHos35CTAxVS9Q6iEXZ2sguDQnuhlwLIOWxLID3Q/JYA2hlhciYW7n2bpq0MOdFR/05zb10
tOT9wA8KaeEyDrsLNQOOpYeQpmUeUKrcV7oJ3LIGcAq1m8GoFnFaUXMEglfzt44lQnDrsWh1CXbe
nH5WLejP4yKj41XVsnEL99qZ5jv5qW2ZxdwuEIQCA+f9uiyjfuah9jZSVTk4z4cOZYVACkZOGmuX
hh1Xp0HMHgP9pkI/oKtjkB7WDB53GyWOOhh3dmBMK1qyZ1XYAB0f2u7zMpaFioFkYZKTAAWtNk3H
jiz7Z0GmmBMCdHXkwJw47gsajylNZfCJkuxJYEY/l1wFeR017c8Uc1nNrT4THCk9fLBhvDzxIqM9
r7Cbo86Fb1VOQYcPZrOc1YrbEDNY6ikHAjAZdjQY0GE5zrMspTFRDmdAxdWvkdsWcyMoCektoz1J
7DQe2zI0zlkY6CDu6M6wIXS7kEJfH5H3oIGVWAmJm5o33vfNhSe1xiSJaWvVNE25kmRLhiImcL5Y
Vmz+Gha2+kmCVxXtBpc2LieIAEJXOuURSIXZ3hjRCkbTCGcZXJ0HuZSu2U+eLrtTxQe7J1Etvbbt
no4woyYb05Z0BTY0Srkx3ZrhYLuw9pjmSRw7wWU9DMUZFGHtJxtM4Ij0YzMnpV2Mh2WAUJ1lLlGm
QWko0DW04XyLdKo81OeG5AWgyDW/m/iuhjhR4ooceVbOMifyzwAEUw2lcHTWOTT8anACjpy6gSGK
pM0wdemXFQeuPMotGCghmkxHhmIOF3XQLkfmoIDPraLgjCivGHUKOyMGWnROQr1EhMxhDfv0sFdB
QJN40oaQGMn1mPqdOEDadNpz3p0prmycdhmA6TYO4L3olkSkweDQmWRUYDUbgkSQK9EVdKf1tSQF
En3YQzIZFHiOISasziUDstNlPixP3QIzU2qONLEcamAGnM8jKgn1GLHKBkapPixXIO7zs0Bu9HGC
upp+EnU1whZSnnmfGzPKaOmGfh+yz7L4ktWUnTRUpuZ6FLR0f+qAvmkQhJL5vAzLcjnrfFhfziAU
j+pzD3Q72i1K1w5XAOCGiJBtMKvbDkVx7xz/sqjO9CJrZxzqMKZqiocTZ0Lx1tMwJ4htA91R6OVL
iqY3ltBXu7XUy1e1ZcN2DS2mOiT/PsHQ/0d8+KplmkADf4Ba/N9//r8EOf/65385+vO/Eun8n604
5/mvX+IcSzlWVMIHUzMhXBdRzbc4h49sgUd0yF+YNvHKtyhHPeYvFN02ecOcPSofvRDi6wynk3mB
v17hx38FRtHchShSTbNtTdYFSz73haXbjnBylkYRg+6bkMenXu56v/WXninf9naljgVcokDMZNST
fwTeTtjQOuigpklwUTiKcl5H1hxb58YLO29u7XSY+qpxb7twQmiwuJRkLg3Yk8Jwhf7QzErl81bS
T+wADg2aFVIA/f7nPLHmbQDfjdF244YGDMfh7MxT2x6DT7r2O9NGmYsWNsgHBi88G9I2hP/Nnbhx
NI84Z88qW2CFNJJEeQikMarlu3qYWYUgtYakFFkM/TLUInTugWuTacJvVYwntB2nCfRDoSf6deU7
KTDnTgJwK6d3MqmAXgVEYSm0/aeJGjwFfQdbamnNs4g2OLVTFmFEOkS3vjbg2wonBm9VtirlIH3i
aPFMdavTUKUVWWrHeVHfVjrXDsozx4rXeBTX0NyPBs9d9wZ45iqByAJYTd3iWUs3lmAsXooGzWVK
mzizKbo4kqT53Mq0j1fRLE30SZ3QeWhA5JvLF1LbL3DJ5xIykuRsp6kjL5ylfOdJxkRL+sUS6KFI
IMXKXSGV52j0jcqyH/tmBGev/6TQ/ulI/heoL699u75VPeO+hjwmptZbIjBozy2tG8ddODNBHCnG
gA4Bjxkms1Zprj15eaG6F2jUn+vkjfCcyYUOCz3op4HZjp0ivGwd/7KgCNsMwcy3oR9R/FmmnOpR
CElufV6hX+enFmyY7diowkslduYtJYnUMu/zvjy3pH4hDyaH8RcZuWCY+rwnDcZ9qLLTKUSyF0tT
odVOn7QEUn1A7CPpMokqW5nUXDkt6ZOIOgVmAUp1lXYfNtHKNaIrt8WBVxaZZ0yyiub1BACe6l7K
RTgTb1hZtnd1qZ6EQ/igh9GT4XpPOe6cmMZMGu5ym0WtD7dKPi5C+bHHRaPEfgofCR1s9MjZdHck
4UUOnZqrtdfQ7RN2pe10MDOa83FKOWAuO6VddIM5qWmtiCmsK8YcCC6IImYw66aKB5rPhcnZi55s
t6qgbYGMrNPoWgVVaAw4VNZ8yI2JLFPCMXxiIwHRVWe2PerC7tb0+us20+89jRqcQCNmIQzWwWpz
jR7WVITqFiU8Dy6yaajluU9LKtAQU9Mv20UrS+44WcqRzlvxrOQsJKGrs/6qHsq2Foihf2/UwVMB
KUev0b5lBZcwHs/ozbvU2OeIi02WKRphRX/XDflp3NhnXTAs/CGchW11ngesVam4CdNRE3TjIm+u
9ai+LaR41ghzYD+QWblzYEYnJZ263bXKKynMaFU2f3L66rJqhzsrH+7EG6zlfipFIUqA8UpMjFiP
itteWz797elwV/YwacIq0UB7Jh6JNqCzzoBryNInhsqrkSCfbEt5QT4RUQtEi+MLVysYrzhzeJ4Q
garAhpygNe7LDgq/wZjQHfHgKJBGYBPIb9zUkncm1nYYdlNxb5GLLWub6hZfnJ5YdYwDMyPkBZvr
0aNr1GfDkr1ex/U5fR9PnY7oqH/fNiUoyO5WRaxQLCaHxoXcV++WFTFHfFcxU1pj3XdZznqRhztZ
vyihXXaz8rwwAmqsoBC0GjM9LKyiW3hGdxvLxlmVjLK4W0h1f2cF7dhOoMNfpv6KGuqXxnE/X5Wd
MdcL+dEr4JKDrqsh8UMnhjnXrO7RMZa/Jji/SCU9VVCLq/i2OYsZFOyo6oF7mHNl5GbSYtmmV0hN
IkWgkLqvJvkQXka2OdeBUg+5vMjIF3XiP40JXONT7cEMws9yGlzCoT3J1WgWEyylHduj91gSzLRJ
laP4rdSKT3U9TJ2sui2JCQdw4MGymw5sBPF/mCzpxb6UNJZXB17ecJVpbtSP5bJbdKzNQq9vc5Ut
RoaB8HAYFZYxEcbKL9lWAzz7kLREl5Svb4XBJktPKSP45HCyVcFwpwTxqkLqUF3e1XF3qy0VEtjA
4VVvXfrOBfpzc7ElhU2QHWvuBbw7NlGpsscUBfHxxrXvawHLVhJOGke/z2sDUWPYyBu5ujZ19jyG
6iRsFl4VrBBgvI0SrJtTz7zOMk9azWSrxavAadkf3lXhzcW1YtWab3acArOoWkCnIum/VaC8FaSv
RqBuPjV0+6G1BTsCUG1kmCACcEmxUCWm8IRU4ISYf3lKlPzFDpAcdqpmYgTKY+CaZN4gq7OqJTWe
GiSe2pqXASb2KvR6dO36Xh7RnqWFZCw47n6N/KGfBE15Fnt5CS4vvI+7buGkYT/t03hKmfM3TTL0
Ew2E8ygMwZ0vEzQXOGcriTJRh1utQoUbybcdaYpLJWjrS98EJbz5r83P+gG+jDauLuCO/+x7kIQP
galdxktfv9z81+YfSS9evtU1cdu05cWl6FsrL7ueGqhjuV8ave/OGq26oi98eSk7NABFEqK00HT7
aBEWg3K5+adF2+4yDlAKWw7GF8XOIZSrgavayTlgCnjewW651bKlsJrB90HHfB01orjo3ymW4l1Q
RBnZYJjOnFqe5ChxKLY0gm4AYU20Nom827o84Qw4SaV7u3xCLeA8hB68T8APogJI96Ql9Pj4SaWC
oUViIi4TEPu1VE6zPqU8KP6p1a6acnPDZLDKOVnTDuL0ClIaWGA8FOkiyVskqIGM8L/ugCdGxmow
gEpzCgAUs1dFothkVRpwHEn9m9/ZpzCweyPFcdDUALtamxBlpZF+Z3YW0O2sTU5jyQwxN7DdVNCh
uAkLewjUxwi9sCYx5rYOUYvXQEdW2JM06+/rjC6/gW0eFBgPtkDS19fAZa8JtU7ZbPRl4ujohv2n
SI6rTzLhI8ZGoZsUXMF5pyJ31MPYYEnmHL73W7Xob0M9naMyfpIvbRgc/ZWvT6S2mOpmePnGs3+v
l2enkwc32VHpGKKliPYgw1Jw4N8WAvyAZRigZDOprZAu1otWiW4pk94u4fNFVnqQ+mmOH9VZ+egn
V1YY+bnZ6EWsiis7RA+aoYMFpxqyfWVHRzjYRA2bdJGy6DUaRvoI+Qx6erEvODo+YG3BfCs55ly4
Sj+5PCHP7uU1zbAt7kBGJFneuXxrWSTAl1k6USuceGxNQtGREJfMzHWotNem5q/KFJ0qWKTiaaFj
1XBsvaAf/+RGhCjXzjxoGoK+Jk4brVvWzhtwNQB/drlMJuLloy53beCZRNLUtuRPfYZjEFXXlgWY
PIcMRUFsOKqvEyALCdijKMJhdfSJn+ijzPry4zsTMdr3d0adA+kyhR4vfUdOLENGYUBLM5k4NSGU
TJ+5p32WSorsXUunL/WFkR7WD5vlnZX451H/iCd265awZAcr2ekeNQ8DsHEPbWNYuGOgcl+yaLir
OLrIyZFDwg3BtzPjfmzl3Vi4IKbTjtGQmnhsAOGlyxU7JequYy+4tGN5MWjGBIov2CPts4jqgQeQ
P6iLkaLfIw12nnP4Le0aBAwERHZ5Tf/ohPzSKQAKfFifrQstolmcy3BN54g3d7F7J7n9YzjIQOTh
rKHtx9KKha3U18ssfsqdmuGDVZHmcAQ1p6puNScWq+YkkunnjIj/4rSDxKdtbr0iTU5+/BbeWx46
JTpyRopskHbc3iYqDH8x6dcEYvHyXE+BZyB9FUcPG8+6u1Oq4uLHF1S09967rmgiahflSHvnvTut
YhObsjNds5+WUXATxOdmoN0FaXtdcvCd23q46hExAxG9PJHr5pZwF+wbvdb49VFjXCjDjVdCzJXO
hri5dhx0a1TaiC2xGGQc0qjpF1qLOhvpwVKd+pVN7yoq3VQ6RkmbXA3YwxpXTIzb2rRmSCdGY050
HFARFSBSSzdufKmo3dQBxtNbw11DVBUb8FEHtJ/Hv5klTVo1+kNFM9aDaJb4DapnD7ZHY5xC8chB
ww7hlvBMRSzV71X4GFBavggUaBf1DF2Hk9hVs1FdRDWraDlb2tBNEes/KlUN3XJzq+aCtNP9lITd
Hf1Gtz6Muw0hGB64dq9GeMeIa0SGBmcrUrORvxJOa5W148CI5oAYvhR1/9iouGMJTdm5dw3LNLQk
Ru3S/9ctXCOYhTKqI7Z+r6ZIxTWXsd5fdVLwJAGtV10Sh0il91m0UqLlpaWeVdqiy2AI6o1Jj9Vu
KvvebJSFCPfwWKY9POwjHWLRTZyUmhNIMTC73mWefO5UDi2eQ2rx30wXaVYUXEjaWkozbW35EU3R
uUXS7idL23nHvuiW7VgKnUaqYe8s7cGS0lxHEW4iwjcR0nW8duXOWmZfxCMnZjZJfmJt37P6Bg20
LGrLcgxVfP6m7l2ovQ92vsfYhgRkJYFp+vMj9Z0ta5mKquviX0cVio9vL+J7eVhFskzTiw1zQmuU
JHGi4bbownHuOrSNFyefQzm/Jl096tF26hR5Wnrhk/CyC2eYBpU58jU4liDsItOCErI6Dwl7GlW/
tzCEVoL4HYpAZVqclkHwYJtcJm/CmY1HR3ssPaOYs7i7q131rgkw1QXFZvjEIMCKZ6UJa7FVX2u8
/3oJU5bTT6sKzUbwPCIus7ThznP0eZjpk07DJS+TmWFdU8mAE6e5FTdp4IfkpjnvNfM2JWkB63Zj
Z79mZBhsEHR+twi1YOa09a1iGfdgk6e2GczQ5IP0nipl2U9F2IQkyEweLNhcCij4jOngfrKRtzgp
yReoBVES2b2Trkm/KLVFJReKw7rD9ZJV/8nguJB6YhI/nDVdeKkC3It4k6gST0ReQVxORuDkpAmM
e5Lbt3FZjOAruadF8FQEJU4XIf4GWfgSMi4suE689hMzKr/j4LDEHEC3uBc6mI7tZYB6e9WhlZzQ
AMTxmcTNKS2eUOhXxE2FBckd8tfTFGjBKf068O51/rgtswv0O2+gwoPWemjmBWFeQ2hY6+a81u3L
sroz0gEpMUCThG5Nsyjj7tqTXDS/VOBBwZ8cmC8yGjnglpwHmv+lt8NVIIg5LJUpbZP6QvehCybx
l4BSrVVsXk4KoGHn440Kp6Iuuut6acyFVc2H5jFdUimXy6m/hEccyx9jzNAfmulQ2mW9jWKIgfPR
jRWSC2TvllJ37djNtVLXZ7XRncfpbyJItUJklqVubAzVeUZypNSg3jHwdsi/mFl3R1fHggCva/VT
jWSZ8MaWYXPmEsyduMY8qc5dpaYfo7yOm/axr7uxcIKMUqQstHsngKaTzlITjuo6be9MgydGr3gG
XdDnjBRdZT+EhnSN7/4Cl0Lu9v12+HesGI6b+FI0h8z2zmtu3dyKqrZJJq0N+JHOVT2zyGu27Vgs
cq3qFjp178z9yfpSDe1782njPnNCK5SNvjOfVMrAOOh1Mqk84y4uopk45+zypInqUQucMI3i2bKl
f5v8WRigy6jpkwKHJ+tJvJDhVNkoWgnn8qBC9EfKCic7JK1ZyMqp8MUU8wFkMSzDcBLiL9kkSq1u
IbIbSWjfN04JvQ00H5iM1p/VErKTjTmm0xloBUzeDl5Y3D+6S3PuqfDkktwLINrKs4g2cRki/fAy
YNEFCSnEhHb92AD6PSoR2uqdGpmR9trF6cGfSPPhURWHUcLbDPQrk7bApgpntEqexcjpdVFPIRm7
Ifawq4Ur8czaIN8NinwXDPIsr3kv4YNkRbMeQGbN34YwsXoWEHkT61tEl8LRsTp5WrHsSyLXATL8
PJpXqGAYy3vygezYxr4XGQoXJsvK8zhu9Tlo2yeRDrGb7hPAiORrmkPoBFRSqdIzpX0qouC8oi/e
1PE6+mF4jOWRBg8hKQKKfaeSD4+MKOELtw7q59UgU1No+0+QJ1Dw1Onz83LRKO2cl4S7QRhd9rIO
+Zs8yyIysYE1r7twVffWXGStFfJ1ItsEW9C51OsjkYQj9noUD+1oeCyhssgl/1K2yKYF9bU44X32
RtsAmF1CCsP3mdpPoaalWHdZ1P4sIZ3c0DTvlSH64ANk6iCg0qVHH16kT4T1FZm1lHhRr5pPSgtW
hCC2r2/tvn1UIBwbSM4otXwjXQqrW5Mkl5fBTKV0oAzBSveDmZLUBJveSte5K8nAQpN9jaEI75co
C4Uu/S3Gvci0AQk4L9i9iYzojk4GPuL4wLvMvJsgN6+Ew6RE/Z0e6fcBEOV0CXo6HB4bj6MOb6JJ
4kupCRA+J4/ooOIBl6Zr0ZjmnotcW1VFpBfzkZtO8G4vs6yfbhY8RQ/hRvocw13LfGK9dLICepJA
OE0AlllzB5lXcoinKqhScfgkekUEacwbROAT91GWyOuLBSeyrwGHKpgaDrmcbE0XU4IgvVBazV00
UOHxBk7SHOM/AA/JyTpjjkWecMiW658cT5r1nvkAoejIhokRkXe8/KjXglzVjXhSWv1jUjKRA7xK
y1/Jc5HwqGkHE8GoXcdXpDGp0bSiNe5M5J7Fwio9SKTsihigckgRp210HYXGxmxvBrDUhzzAwS38
p9TpHwNbkPl3cw7vGwdpZOCRUG20YXFFPqgdlZ9DSQWKkvqnnS+pNKBw5qA9qSPQAES4q3vAOhk6
O3W9AFaUjV0VjjMjw2W20YBJ/XsA6eoVrF/wn5n0qtFktMoKB8x2kMknFkmNIiUXSsMOboVGt/I8
IUY/NT1UP1QYHhBTdchyB1V/5+SEiM2TXGiQ0bLBhX3xBu0CpB6MazTFYtVNvZqOAEdNhc25cSV5
Tsf+SVp4K9nGC2naO03urpE2nVSQJnnKJfiWkTjDI1TQllp5nsKrkYMeECbQqaOZw4oU+6+0nBtF
u2moa0QBDOeMJtwkVxWhMaCvT1JhQWVNAMyqCC19LgZxyPcXpJdFZgCk/Emodpci0tDLBq5Cc2Kk
/SPCiKOavH3co73jKOeTIsMLSutr+crPYWlT+hadLrqRE0hMc/hqq/oWiqqF2NCV9er6/+PWqflM
KvNIDqzwXa/a+fafb9OY//2T+Jtvv7Mp+f7+3cx/LNIyfap2f2vrjxj45cJnq2q19c1oA/z9XK+L
/npd1lH140+/0eCIgTb8N7c0+Fd+1b8Z4g/90mvt+v2BXliCbvsMlqDV19hP0NOoCv+x2qq1a4qG
N7FVqd/c1OZmfjRGtOKe668MrunH5JaJrHWTc54vvIgoTdyXjyVFNo8Jv/BcbPxXLvVmJv/SBPz4
2V7n+Xkp7PP8AIZ0chP7Pb9yrJNZg06JVj7xxVO+fX4HzLWmkQC01I0P52AGP9YsQOZk43PuNQu6
dSyT7VQcS3+ehe9WgXNMUKyonAQf7vl1MOp7Pr9mHBtwZunkMp+/dleBdWywCWAAtp5XwfOE/8fv
hce0Tiphq1w/TbZsgf78YnZ21feWYGeEN5bA4RnJydLX/fyMOAQ7O0FWmAOS8s+fk4j+u+yEnSdY
b+yvqBmANPpj62BnhN/nQLGP2U6aDejo3XVgmseaqWIvabPYfH08m6iDGP9js7Bzrvw+Cxo2T9Vo
AJHpKRJfOytBUZRj07JVld7Bv9Ma2Ln339cA/uq+xlCjA4eeWpN1/u0lv90IioIxVCzKYjI9N+Lr
o00CtaK914B97Di2Ycg69S/xtWMRqTUcGyRnNfPZ9v7Hm8IfLAHbsFRZh3dQozqlUhfZc0NgFnhO
wiDC4fcmA7NgmHR4ESo9f/5shz7QnIgq5h88IHbm9Y1ZUPEBbJXM+IsrtGMWbHrQdB3QEHLWm68P
tzKoVenPFvunx+RfnAVcJV3BYcb3/Paut6yDKh8bLBVbUT/c8wOqFWH8fq6iDKRXx/E25Gfjx4Bv
n992wOjabBXaEJ+/Ppp1xNHf219UjwXOmcaulyOCAbcmwTy2dTxqPJIPOgmqYvxRb+kvbgWNWVAp
zX170xyEW7PAOYld5Ah5OUM+nLeg0ny7t0FQjx26cTVokrYf3zKOeXgZZt0Xh5nP/y4O884L/N1Z
IprZ2xwox4ZF/zDR47M53PETLNYI6BWs4XOk/oHORI1YZu/0gcFGZ4/rpv2+NSRg0DXcyVdD8eE8
AxauoGfe+0wgQyTaMt49Ey1dxAswQr9sBOfDJRHQq/qu6eWvTqWRJKCeL9PW8jwLO4eCZR+bjmWq
5Nu+bZWPZQ8UZ/98mn5MOkZlw7/ERjtGcRM7kkrCMX9OOD6b3w9kFrhxYcn32xD0MFGhh6nh/aXg
aORaZJnI5OXzj3cyEuXuG0Pq+rFt6ZZjvdS/xWGz5R8YnA2AH6iMPxvPDzcLsNfbe/uK8jGtNDK0
HDv2wBEdcAppFAAgm6+PZxVhPNk3dta0Y9rrHIzei9XbmQVbFn2AVBdYcJuvD7cIXsQX9jMIlFk0
WumN1wTyrlmUZWhfyCfR8vjRvEQEHPR9NwEKE2TMUKsw8bje2gDaQE2RNcF/fH79zw7pBzoPQFzv
7RrQuEr7q+pAEv/tKXdmwVBsWwAPnz9/nu8PNAvESeq+kZJmw3qEKgnFtG8O0NtZcEiz2dQYqEI8
z8LzMfyBZkFlD+89CyROYZSzDI6+zdeOKbBIoNgGFDcvWTT5482Cjqna10OSSaNBPauL1grxtXss
EDfKEFqhVfM8Sx8uyQ72Zf/cAYcj1SbSZea3p3y7I0jbkkzkbNQ+npsMunjPNQD2AHvIdld+t/1v
n95BlghBIgBcL1vhw6UQ2AeiOLafa6AdQ2qBUNJrBmVnJ3BC4jWYBJYvucYPl0Ig32v/wcrrTirq
TXHBORZRADW1l42wm0s0j4kpOSGdlzzTx3OT3qEH/GtTCLpIFzkKq/5lxbPFtnaEfkwPmCYTYH80
L1EzTdHIsN9WIE8E+IBczOsq2H58agsWWBxqvC/l97/CTfoDXsQ34Nap50dfRwJX4K/L95Bdf+kX
XpFP33/+gsYSMAUFW/+Nu2TzmwLn9Xzx59ys+P6ft0AKG9jVmw//iQLWm2+3frf87pdfnv3ttd7+
aOtJ332E1x9O/HWxKh69fvMn/ctDPYvZ/ZJUfFT5j6u3uBSaaV6/fUazbd3q20W8NWffcGZbP33z
Kl7v6K///M2bICAB1bY11H+KV3G6SlZft16Dhjn9fb389//y/Vt4roj+6AWPi/U6iVbJ19ehxGIW
0Kt9B56tO/8xfR3neYv8dNX8/H5vVgiSHC1YssX6iNs+mvl5vcacvr2S+vP1+fMr/Zr41frr0U21
qtbl1ugClbXv9JwyQLGKjn6J1yBAt14r+sji5P2LV+BmvhnkH73a01XhPzysV1tTQ76Gc0h03f1k
/PdsyX/MBgaFQkH/P98G/iV6WCX+1qs+wIb4hQaTotgalWzLX3y5f3Dt/FILZPLWqMoBVv3JOnL9
On69vw2+T3n97i8dJT/fqidpycRuzMFkXQxrN238ZOvmRU1w3znh5ldFvW0KDmCBT+rIZadu3a7o
zt73ds/WSbwqwteBxFyL0HbfYS8KpmH7uDAPsOBGyEXsbA7rR0bqD67j02H96G3PrWA82HcSYHLd
nQSLkHHvYeETWB9dlGLsrXUmYPp7D16sksf16zhiOQjXft9Rx/4DxxhO4utQYmDnAG9uTPtGUq77
rXF/dCz+wRUxXhfxKtke9hDzgB+1PbuiMLbv7KK9QVPHlmmgb2P/cWHTw+ZsTYIiH8CWXTx+Zxyo
EO1/vxfVKtq+W6HBve/sXq6LnQW2gfftPewqOZqt+vW233WIE+hqVTU7q0E/wOxe+ZVX77omJD72
n+GbKG1W4e4ta/sPfOVj16t1UlZrf3ueBdhh3zd4VXfr+CGtC/d1LGHVFP0AJn6WRl+Zk61xBUnA
vrcMR+ZqJ9wyDrBFZsK2v97dZhIENHzfm52vK29dfHfKwQV/gLHTol1t24pDHM2LdPfAp7N6/7td
pEVVu6vodaTNFB8i/L5OOeW2Nx6wxdfL/O2uttjR692BBf3BvmviZmM1Cz/ZyhmAvz/A0BlJg9dh
xAzTDvT67R4z0awI6IqvryNtBhZMTXvPRLv+un140Jx0iGH9anjeda+DPd/yATY0nO5M8ZZzCZz8
9TJ/+xy/5GCmsK9/TbfDRv0Aa+4O5+qRdXdKr+/rzW7mRKB69n2NWGQOqLVbbC/oQ0Q1N+viYWdv
WweYbQKP9VH6hPOytVuggRPdZ/vOxxxT5zH24xr1r+27B5V2CH9uStd4szXbgNAEiPdnN//3y3UJ
tqj9c11v719sNsoOb380elv02MqrvX7y+sMfpRNPVp7Y5K9zKfbJIcwoMvE7SRXjp+/r5xmh8WpY
kbot/GzrfkV3xL7r+II4+nWUzSQI+sy9By2L1XrbCzjE5HKv+evNbe71EAfJZVp83ZmCQ9iHad2u
/GrrbkXD474ze7Um67pdHqCDcP9xP+FfvY6ymVqBJ9v3Zj/DQFG8DrMZVSAR9h31ZlV/9Y9+KVa7
h4Z8gFjpBp6P1es9ilumg/j1270PfnHPR6PYL76rwQgSv33n5cu6rI5OVslWjlQ1DjApf1rHOx7c
IVKv8/SIRfdfy6PdUGTT9bXvbEANhis0WW9YW45u6oev77CT0Dh8CPN8WycP7+U5ISahceUQgdUv
D/XRrC63VubL6AdYnv/jenQzur4bnf3PI7GIyFQefbcPYC+UkcMDYgnLsmPTRftTq/Peof2Do3yb
dGWvovm3suCrJ7AZ7cWX4Lj9fXH9BMLw9hH+3VyRX4r6YfvN7m8MQDr4bv1cRDpZFQ/1dq39AIvm
l8St/SjavvEDGBtxt6uvafk6B5tz4wC5n1tvjXX0VvFqa+hDmPfTVY8le88CHCLHdrqzOowDuBFn
KXxNO4X6Q6TCXsdNjq7XWf0Q+Y9vX6MA1v++9f5mhMcucOQQBnZcr76Cu6iz9estinUn2ov2veEJ
bqD/OsxmMQsc8b6jXrKOd94fLe/7jztbISmUCBDK61ibWzYOkAgSGYQSoMtq2ys+hIOyoLpWpUfX
OxCdDdnOvjP9DNGBv7sqNyX5+brxty2IQL8f5ipX9eOO93mIRMItaUj/6+rr5vZv04eVu5VVUA9R
y7mtURHaXOCUdZmW7xlDGIwPNVF3PsVfkFMCMkXy/QjcF1aBnN32mxF0//u+mZOC/Vt6R3d+4frv
Gnk8o/0v8+vND69wgAP7hJqKX2zta1VIyu07Qad1sXpcbS8p6wAm7ma17RWhRLz/zd4IvN0IOBC5
0h3wyyGQFM/GAhem8v7tX6J13L/esbCixiFqx5sHmK24wnZIBsrfPJgdej4Fjv7hfAOy+G9vH0JT
ELR9/cHfHhH/2/8iOft1Tex3NF81q7JcH/3jy3+tXmzH0T9AKJnVArW4Ktaro19vfpEmv1zcXvw/
7q5mt40jCb/K3JIFVsjOOKbkSwCRomSbopZr0grgW5Mck22O2AyHY4E67WvseU972Nu+gd9knyRf
zbCVqZ6RhlRXLMMIECCxUezpn/r96iu2HkQiLVAbAHJPkRb1wjZevbJT390lE79OXAICAiTM9wlK
sKwlHmYFJs2DFzMBHrLh7zAY7XPhrj+6qNDjasFj98l7Al/qodw5bt3RaAfKTV0LXLVah0nEgA3D
3coCEuq1zKL8UAe3zfHiXrJztKQCA7595qS8CMZbMd+HbcTQZCiZ1KwZVIVVT/sw2X+nl8BXDH4r
cKZidAVag8Hsgfa1in487DcGSGfO3GJPCyMyMMboBTjcMInpFSZmVHYp+4MOE+7JXmBn3BnlXMTW
CShgMZ8WlUj0qaMdr5ruPOxz+nFqVmajbvi2IdHzEk3AEbgvwuNjMMo9itbb94P6ajZfx+PyjTp+
AYYy/IP55OipoiFWof3jGruy7w/dw8SDB2AZGAeE9qToZzCAwJShdfPR6mjxs89nMeo2aR/7Ubpz
FftQ/prmpFb5b1trKd3kQtbA96u4ZfwmrF4yQzcE06ICHizybkht25dCqvkxhbOnvmmbTXqLjpyy
2FBCLsA1rK4USURk2TpbTnV5rS8ExHbmalqWKYH4sFkwwiFQnNoBbTmLlIi1An4eEBs1Om/PwzuL
b8wEaRU9uc+6Pfx7Ajewo9DlY3gR8lGrt+d3dMyNAVW+3ZA8ZBKIrO97k3IntD4zKZGE6qhVHFzH
6ykLsV9WnI6Sat5zY84+acA3eRaxJRC5d2fb1aa83RIRZPe3TG0M9F4SXGQIYphOaQnolC4SMogH
y+uWgAt1MYTCrLi6lkhjUN3hQt04xeoTgRj6Qo35IyROMF9lcjF3zEDV6z/8AlcvAip0/mvtfPnf
BlmEH958Nk5iC0RN/uJ78XLLrhmY8/ylXuqx6xWE1WD48D2+hDu/mTPjArSYyHqdXZDIqvbR/DtT
6cTBh0iYETQrYA4OU8Lg/vTfCIDH1S3zOkKJUhzEOkIFXnEfhnTiAugFLm9fZdC+bqQdShijvrkj
LelWniS68a40HHF7AcitwPwE+59Pd7tyqdxeYBSkv9xCWR61dZqqzIrLV11NkhyuJt7BzXewAMS6
7ms2hvF2Mo+TJGbuG5iXBUQXaaNKCjGSaPEaEqaZNyyA+lRg0dTSr4LL2Dg48lDg5g3RDeGm5yRg
m0OgRHi0JmFGR4aHPBENhPK+b1/+bQKM3vryn7wGOFh/+e9yonmaNWouBTRDb4Ht0k4mLqIBQ74f
MFLLO1ePRhJIzvezygOX6Kpro8CLLvTgHBPj7deTUgLFmP1PD1WKJKTjIIOP2l9uF0kNgjNYSfmC
WwLP+0PFocfYKfsrT9+HD/pmrMa3zHeJJJC4Req9+r4lWtTaeh2M4BkxvDfS7f7bcTrexuzsMN/3
BGONMI/4GD0WUNTNwUld+vLrFPsK4hPftGZ5/XSx/pxmiDjRd/zWCby+jkGZnUA5LIgSeddJMFTJ
Z8AEmVsngWYAEGwTw7yyNdP4JF+F/9osp1TVsZJyj06ilH6FDV4rgD2Z5Ec5d/bMOw2QCrjhYl81
2u7yhe1SZhP8ZF/pwVF87vvevsEywscZcjJAr3PfTMDcnKKBcqz0Jy5YwJ6frtEwwEMjgaAWvQ2z
BDDNdF6+6TTCyPdt9reK2GWsoNxNkFjwPHMPTUCttlH94GaR5iL7bgGS+mMz5Wcm4TcO1zq4RFMK
UyMS+S5A+nm9SsIRhZKeBT361/D0nd3UQlMLnNwbkFsBosg3GaTy9oee7jhCsitV4Fm8VSuuGkIJ
tHxvu55t71x1BrfOfxsKVEzPOOWBnJrY94EULnSNbIGL0UN/52Je3RKBd32peEUtlCiVou1ZmcoT
IbJl310GSBzlbecuS7iMSLNO9WeengolGhIgWG3dNy1RSLuKVzwxhSHK/hs8gK8IWqM6fDbY/SXk
LyquCoaUCggG4a1erSoY70dRQ3s6ugDVztQKasMuM/cAQgFPaDRX2u1vjCKBdz1Sn3R1pxEf2094
ujEZKY0ksZWTb4WEh0EtAuQWumouktBI7+/Gcc12SPRfXet4gziI7YeEqnuzAY5ltXuIZekhppAJ
3JBetlTpHMmZgoGP/QIGPwn4B8MVUCfJtk6X0NBCCXOgp1MAxbsq3ZTXX/BMPGxs0n3f/VwvgIC0
XR3lnwABNtCPAnF/bh9U0EPhLPn/P/+VLtSWkiLTGVM2QNdibr1AzmykAaI5QjGYV0BpHi442e0X
Pl05oGCyUIvMnvlPZ1qZLcIcHfwDoCzFcsOvjjHkWKLUdmYWU4MGgZFaIPrTPCeBeXWY9CpwUj2V
6bVm7fPh39BlfUyzAH0dm4E6SvTRBOydR2maWXlFaJH/hsDZg3RqViNZQJdcqtVm7ngjxdY02pvn
ywfVIZl900Plr2lOx5b/dneXC5PGztYB0L/Dr6wB8/t+5TeY6ivo00G/oG4My5hI1KTb4Ip1eQAE
HPOhSQDctDYUprdQlaTaJGL6tsk+x5saJ0aiwtQx1Kv6Yy9GAWQ5+4u1auVvkEA75XkJotVAY51G
Ur3udyRoMzvGLGplN2rp5kL4W7VG43PNOUjUJ8/1J17oE1jwOXgHiWnHDj3IueD0ZF1NwT06P2BP
V/IcHciTeQBizW0lxSdRi2nD9alz5Wn2p69vslt7nuGiW0pd1ff9dZS9nbJXfSIQF6PMxiKqam9W
9kfX1J5H8DoGf+Xugubf0J+coec5sf+PfQR68Pw37rW5peC+5lGEEhGcbT3Ps7vLIO9xC0YAFmkA
rLd2+bkPKUEs+tbMwUAMTX66MQmr5ocSGQuivSSalHdx/JGtXQIP1IPnPgbWgwsWeBud+RoZC5DG
1B2yxGCDgUputoCKVTddYjBLAdh0Wt1DCQjMVXwbdFRSQ38pwQl6pR0GEgmI/7VaorrPgy8JUoEr
oGK5VAmLQhv8IUZ2mY+nCCU0/kBvJiCDqHXa0FtqX9HT0wQDtQL7FH1CDfZfJp5OXHSsgEKHf5Yi
zq1Pj0ugQAqCiNdxAr6SvwanKVhMUg2VS1YEPC2UGw2mKuhkyznz/9Hy638oI7PAQAN2U/Mpqb7+
wwhFG75amgXqLTUDJbWzWIGb+SuOF34sbfh5tkGO1K40T3RLIPp/hatWYy0iCQb7SmAYSWS++noK
lvndmpmbFIFVqhHy0xw8dKh0QxxNVuOUN/0l+rAxc/yERiojFUYDyO0fP6SA6hIrXwlklPMgfIep
B3DiYPSNU3kVOHrEvh9NYsNSe7D02Fpg4sbwtletFnitT3D8zf1rz3fuBUfFd3ju6xkpaq4GJYxN
G2V8Z7yLBK9ye63uONRYInwAmCiJy3dTohTTocSYA2uXKBx2JyAr5MjXloBh3GUB4K85HaASIPFz
lSxKoTKzMccCtZuLDBA+ZspRurEH+pAVabZbQ1TtUPtlVyN8lBBlz1wFwTAA2eVBvERiZRC7oUij
MW3ehvfrzF1sJPFCrtF9dYd5p+zgQM3SdHDPZwbqWHi+P6NwERuQHbJTkcAGvctSBygVSZSkCVjC
J+thaPK3e4XqCIh8r1D5QQiUJcviutW65Q7PP0mQcP3ldwAAAP//</cx:binary>
              </cx:geoCache>
            </cx:geography>
          </cx:layoutPr>
          <cx:valueColors>
            <cx:minColor>
              <a:schemeClr val="accent2">
                <a:lumMod val="40000"/>
                <a:lumOff val="60000"/>
              </a:schemeClr>
            </cx:minColor>
            <cx:midColor>
              <a:schemeClr val="tx1">
                <a:lumMod val="65000"/>
                <a:lumOff val="35000"/>
              </a:schemeClr>
            </cx:midColor>
            <cx:maxColor>
              <a:schemeClr val="bg1">
                <a:lumMod val="85000"/>
              </a:schemeClr>
            </cx:maxColor>
          </cx:valueColors>
          <cx:valueColorPositions count="3">
            <cx:minPosition>
              <cx:number val="2374"/>
            </cx:minPosition>
            <cx:midPosition>
              <cx:number val="58251.5"/>
            </cx:midPosition>
            <cx:maxPosition>
              <cx:number val="114129"/>
            </cx:maxPosition>
          </cx:valueColorPositions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900"/>
          </a:pPr>
          <a:endParaRPr lang="ar-SA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cs typeface="Arial" panose="020B0604020202020204" pitchFamily="34" charset="0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_xlchart.v5.7</cx:f>
        <cx:nf>_xlchart.v5.6</cx:nf>
      </cx:strDim>
      <cx:numDim type="colorVal">
        <cx:f>_xlchart.v5.9</cx:f>
        <cx:nf>_xlchart.v5.8</cx:nf>
      </cx:numDim>
    </cx:data>
  </cx:chartData>
  <cx:chart>
    <cx:title pos="t" align="ctr" overlay="0">
      <cx:tx>
        <cx:txData>
          <cx:v>Storse for reveune</cx:v>
        </cx:txData>
      </cx:tx>
      <cx:spPr>
        <a:solidFill>
          <a:schemeClr val="accent4">
            <a:lumMod val="20000"/>
            <a:lumOff val="80000"/>
          </a:schemeClr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/>
              </a:solidFill>
              <a:latin typeface="Calibri" panose="020F0502020204030204"/>
              <a:cs typeface="Arial" panose="020B0604020202020204" pitchFamily="34" charset="0"/>
            </a:rPr>
            <a:t>Storse for reveune</a:t>
          </a:r>
        </a:p>
      </cx:txPr>
    </cx:title>
    <cx:plotArea>
      <cx:plotAreaRegion>
        <cx:series layoutId="regionMap" uniqueId="{18385EB5-8B8A-4440-8970-40735DDB0ED7}">
          <cx:tx>
            <cx:txData>
              <cx:f>_xlchart.v5.8</cx:f>
              <cx:v>Revenue</cx:v>
            </cx:txData>
          </cx:tx>
          <cx:dataLabels>
            <cx:numFmt formatCode="General" sourceLinked="0"/>
            <cx:visibility seriesName="0" categoryName="1" value="1"/>
            <cx:separator>
</cx:separator>
          </cx:dataLabels>
          <cx:dataId val="0"/>
          <cx:layoutPr>
            <cx:geography projectionType="miller" viewedRegionType="dataOnly" cultureLanguage="ar-SA" cultureRegion="US" attribution="‫مُشغّل بواسطة Bing‬">
              <cx:geoCache provider="{E9337A44-BEBE-4D9F-B70C-5C5E7DAFC167}">
                <cx:binary>3H1pb9xIluBfMfx5mcVgRDAYja4BinkrD8mS5esLoZJkMnjf17eZmuop1M/YwaK6C7No9PYsBtu/
RP43+xiZUmbSslw21IttJeww34sXweMx3h307y/r31361xfpszrww+x3l/W3z508j3/3zTfZpXMd
XGSDQFymURa9zweXUfBN9P69uLz+5iq9qERof6OpiHxz6Vyk+XX9/J9+D7PZ19EyurzIRRS+KK7T
5vQ6K/w8e6Dv3q5nF1eBCEciy1NxmaNvn5/nF87zZ9dhLvLmZRNff/v8gOL5s2/683x0zmc+XFZe
XMFYzAdYw8xQVcrljz1/5kehve1WEEIDnRmapun67VnXFwGM/PDzh59ufr355RZ737XIK7m4ukqv
swxuRP67P/LgyuHWXj5/dhkVYd49LRse3LfPb3758K8ffvrwr/Dvzze/3Pz6TCJ+hBP/z5s/3/zp
+TORRcPNkGHU3dD5mXwC3xxy4J9+30PAM+lh9pjUf4Cf6/qIR9/5F99fBBcPPZovZJM2YLpONF3l
qvzhQzYZ+sAgKsaaqm3YyG/PvWHWzX/vHuHNH+Hp/fg1LOuP7zHuu+UTYdzwwhfvozQUj8k7NtAo
0XWOtrxDh7xDiA90xDTGVbJh3iHvPvwg3/mfP/wzLLi/fPhDtxBuKb5g0d07S4+Pw++eCB/nvi/C
SGQPPacvW4FEHSCNIEKpumGScchFgw8QMXRMja0g7a/A/wGC7Gfg3k8ffn7oqu4XmTcHo3tcmz+V
1be+rp7NLoI4c0R6/dBD+kLW4YFuUB1xTO8VngwNKGO6xm+Fq3Z77q2mgyUHbPs3KTz/ePOfsAD/
ckvxBQvw3ll6rFzPnsgCfHldXzzi6sNoQHRsEAOhDQt7MpSDGQPajzO21X+wOjcm0lb//QpS9K+g
Af96i//tjLvZG9tj18s3T4RdEz9KxdXFQw/ny9YcMgYYhCH8IfcyTNcHVNcQ4ep2TfbW3G+4oPsl
5d3AHqvu8H0D84+dVgUe//QMlOvPH3748NPHRuXJ6f1G5aGRuWdWKxgPDHgjwSDbqgOwnvftakoH
HOm6zvj2+ZDbZ795Ye8u99OG/iPd/y9w2z/d/Af8BRP741s/f3v/rfes57+vPf1aZJdRmInw9iHd
t3q/7AUlZKBjzikGk/rW6tpnEOhzBgKFUo7vlMa+ROn0+M1fu9flwx/g3z88dGX3c+rjGXqv7Ov5
E5Eu0+sotR/VpNYGOjE0w7gV9z2v1cADQghmRAXHtvuBu7TPPPm6/wXarzKlD0f3mDZ9Kib06iLL
Li6dIrvO80fU5EQbgK+DKdXpoUQEK0zvlAHGW4nZU+Gd4ypV+K9ggf0ER79+jTK/f5YeD1dPhYev
L8CUDu08ekzByQYEIcww2mou0Nz7ghNp6gC4iw2k9VZdp2KAd3+4+a+vE5f7o3sce/135NgnlTw2
BuCyM8bo1ujsSSHGBirSOym1faPhjd+XQvvPQ8a1bv4P3OL/hlf0T7eE9+m5T2mT3eP5aLLe0xoN
n4hiWYkwvM6i/BENV6IPMOGIYL5VHejw9eZkgLiBVaz1LNYPP4L12AVn/gp8/bq46Ecz9Pi2Wj8R
vg0j8DcurqKHXvMvM+e6tcgNCM4QbaPxe2xDKh1QwgxwSm5PunXuOwsOQszgA/xy8+fO+P9Si1va
gAcz9Ng2PH4ibJtH1WOuNG2gMqJTRraKBDizr0g4HnS+oY7UbX8vAQEx6S4F8RWx0N3IHqfm3z0R
Tg0jEIyXubgs8ode6C9bY6SLk1FEwUK7d40xSFJgsMqR1ld00ksC0fhr52Df/PrQJX1Cu300Q49z
w6eSOupioEfXaXbdPPSUvpBxELvGEN2keBs965lsDHxhZlDIYW5d4V4wolNrsNI6d+kvoN6+In79
8Qw9/q2PnsjK+y4VbRQ+opjEZKBxsDYMCJbJX8/KlBlanVCuU10uS9B8+1bmzb93ca2b/yUDFV8j
LHvje4z77t0TYdzL686WzK4fMfGAKWRlwTcgurFhHbi0+xoOsraYYEgOfiLxIOXlxqT8ijV3OLrH
tpdPxZRciUtH2BeP6eCSgcEI48zYisM+1yioOZUzDgld+evZJZ0jIJNEf4OI6tfEBXvje5xbPZWo
4FlU5M6z4UUaQa72MQUmBrccc6Ld5op6dqWhDgyIukMq6RP8g0x5FxPfFJ1AuOKXjT/9H13y9uaP
wNyvcc9/y6Q9Tp89FTd9Hl6Ji0dlMYfsCYcleBu75x8JVtCXhqrzraXaM2ggnf4HcPYg+tux91Zf
/vZgS398j3HzpyJcFxdh9qhpXGNADAJBe8bu9SA4ZA0NFRh3GwMGW2fflpGlMJBugQX619ue3861
w9E9ni3Onogd0zkQq+taXD5mdIUMQJxihsjGxOzyKfuGDFL1AVIN8DGMnvW5MfxBJUL6vXP+virA
sqmcOJijx7316glx722Ueg+93V/o/GkDjrmGkdFzHBgd6BAsIwbd6sH+Yts89s7z+8uHHx66oE/4
7L3xfZa9fSIs+y71HltMggUK0UwVo10qbH+5cW0A8WlEKd3GqHvxFuny/QCq7SsFZX98j3PfQTVE
v4riH7JMdxkVIntky0QdcAOiLAbtiUiOgKcICqmNrc3SM0lkmXPnpn+1UfLxDD2+Lb97InxbR+nf
x3OAHAHmmFFw7+SvLzGhxtOgRCPbZaf2JeYnjPz/7LLOXfnnY3oOB5P2OL0ePhFOHzviEc0YqOEl
IDUhv7c1P3tr1IAAtgpVooa21YjgVuybnzf/Dl5hVwYKOvG257ebn4ejexw7nj0Rjr0SUOrz2PXz
FEFxbue0y1+Pa8wY6BzKd8FCvXMq9rn24Z8hag2x684U/Rpnrz++x7lXT0WqHqfX9qMWikAcBhs6
1MTrG2nac9I3hSIQhsE9n6FbKDJm/bcuZv11C21/fI9hx0/FfFmJLOv+xLF46CF9mbuAQQZqqgHp
oC3TelyDukhINGiQZ98m2j+KfnaOnvwLobKHrusTXsOPh+N7zFudPRE5eez5F070qHvEwHoxMIGM
+kYMqrCsDrwGBvl0qFxRGYSu5e+WO9sa+U67/SCjnv8GR1+3T+yeOXocPF48EQ6uojB/1KgmgXox
yK0jDnWr9yk6pMLaI6ALddx3Hn7sJOXNr18bz4T4zMH4HstWL/9+LPtkdR2R5R9d4OJWEh28zhoe
dLX1+sdVhj9++BeID/4XFNP96Vn/xjZ2wW+32WD8pyfrPaUHafv+8h9hnf1N5hmkTdLfxWpO/z+o
ut8kaEYX3uMW2EEsEeuwke5WDPWcLDDiBhqGrZBI773lsOH3FxBQsrruEVIyn5mux92z0d9vDfw/
3Utx6sA+6WfzzL8Ir24VwH0L4svMBqgNgkpX2C+xzXTzXtK022OHDMjIQKGC/IERv2+kdwm3mz8/
k5VZ3WZvSM/cEtx3cffbDvdO0uPj6fwflI99CfK5iNu+qDsYKyXLodj9zBcCKORjYKsSbJfpfr31
ClvvIGODYeP5/elUYObDO/g/faGf4PLnJjy423+UTwj0L/q+bWmfflJftlhhc56GoFRP1+4v5IPN
eVjXIOGDtnuf+g7al13cJ9h43yS/5Sn0deWnNud9mVTtUe998uFucYwu8oux/O7Gb+6Vtw5fAukN
3Yq+jWQ7uOdboTe/+va5RkAB3n3No5viUGR+bh1sXpe7ma4vsvzb5wowF8JfGJLnhGuQFILcQXXd
9cC2nAHhUPiidxsaNK6D5xd2kdZvn4P0ho2cDIqnt9WdWVe7AUOg6hrql2DhI42B3aqxu2+fnER+
A+GEu4e3hZ+FRXASiTDP4NsjCO4v3tB1VwllUlA7qoJNhzWmQ+xAAyUSX16cwhYWIEf/zUduGqLK
o9cJjlY0VPF5nfjaKHZaPkWlrp1XJNFGQZvyqexVDQVterU0xJte3/e2vfeNlVNJ4vvGIn4h7MgZ
2WWcLGRj+H4SmzuY102yYF3Tw7l2G98SKtlSD/N6ZpM2Xe4aP+b7oCCBsoi8GU84fm3HfrCEQIo9
VDowaUJ1XFUOm2p6Ql5rLL/ywrw6tuvWRI4zjljqTry2at7ROBmGOeKvS7ueUO7muWWqrCUj32qt
RdMk1kIe6TG3FqFl66m5gz0L4aOydE2vUe0xYVZj5il27ZFRtWhR+4glE/jqAVpI2NGLYyWy1O9j
T7izxiXh0m2daOl3jWPVbOirMRn2OiQoG12k0dKLPSUz5WE843blLWWfX9fK2HZqd2zbTTmpcWus
3SwtJ3ZsGWunO2rrujZTTqNRjKZRhrNXXE2Uk9yPvKmnOJFZx2W0LrvGUjxoWNKYNA4rM88ru4hN
EujBKE5sPsV5vkZ23q7tWCFnCD4kMdZKy56kdUrPHDuuVnacnSdBYI1UR6Xlqee52VHtDJlOs9NC
9fNTuI9yFgohNjjZ0a0VkwvXnktQbzX79KFBciKfljOcRtG8qnGUmFQUzaIyvP1G4mKN1XsdEleS
+HzLcwOvG7ecEVT5xykWzpllKXSaER0NU6I7Z3XWILOssnrkalU+TbwcLxDSiqOYVeXMQIlY09rV
x6HRRqdabeAhVTznteez0KxqXi7iMFFHkVb7Q7fK3FfyyL87yipFbHC7I9hfq81c39HHyE/FELGQ
TrljFc5QwlVY0qkdcHtWoqYYla2TmEpWOWes9sJZm5bJzK5V4zTOytQslcC9cupqnCdO8C63GjRy
iCJWNNespY09MrLyxppEBaFmEFs2MkG1URNe+mgS+1q0dhonWqssjdZN1ySsombN03giO1KjcRCs
G+hRnJyaRhJfsqJeJZb/TnODyhnGPFGOOjAMy9IZRqxVjnARvYPlCTd0B6YhSV9k7RzhNli0NMeJ
STyCFm7oe/YoB1drjKs23SA3/W6GvtfjwJmxgIpx5Cj6sCgV15hS5VLJg3rlMQuvg5oPDZf57avS
r3xTTYRthKZh576JaNyYNvWaE97SetOEZAQjxD7Grg0zStJ2ahEgrf16WBOtmfrMFi8iK9JMrUmD
S1HZs9ot6tc0S9csTKZeJ0dkA1LPWtBOjkgwkMJkBwMDj602FCZLkbvMSxSsnJSwEaib9o1tqUs9
0/QrR7RnpKXidWDwaqxSy11GbRqsBBieG9IybJcuCaLXe8rxHu0CceWedoFqMY1wqhPefYwHQpiH
2oWhQBSO7hjXni78ueCe65saF/GREuvRUe5pAMvDPtwn3YM/OuyPzZrWGyp5TcYEt+p5kdinCW3q
40AI9zyqhlaQBUMraqyx37FZNkhvCciwwFuGfr7BB1rkYFP2Gt2IWkmtsaTbDbsbscNTrbWxKUd8
/hxJmK6SsArPGiP1zKyMqhdCS9OlpTvuiOp5fGF75ZFdY/tVwBUxJ4YVTOzUiC/KRS5s7yILomwC
H0QzZrrvZa8UJZgHrmdWbX5W2214oug5PQ2cYmU3rHjTUOrMWvjq1RixvHgTlklgBmnmHAc0s2ep
zdAQpSgwedo470ora4aBqtbLMjSas8BLTliHz4zaGatBa80TQcPXbaEOJb7gLps0uatNrcBz3qH8
uGpq9sZqQmVWFikZS7RdknnuxuLc5ka+yEnrjazKFu+w5o4+8/YZsMfiwLaBmjfYNKsRDGVSsKeJ
d/17tk3rYiPTVV1cucjDnhiC6nJVr31H1FYfVo0GNkNs4dOiNUCVR8071ef6ULHzbNlmDT51bOV1
Awt2gqrIHTW+5S1TrHrLIE63RxKnGMGJF7b2rIeXtHWh15kp6Xbdrp6cpDiFJ37PdBKnZu40dooX
jJJoXBdFtVTzgC691HDHQdTab3LdPWbd4qYWPUl0or6WpJpDtqRlq+2RRsxnV5GCT9w4QK91q4nG
KEbOKHVymzimQpQ2Dk+MoprDkpxULnFtsztSfeLZpl0426PD3j6dUotJ7UUw4pAuMjJ0pKUFGRoh
V5dK0+43PEZzF+vpvIff0XpWrC4lqNNomdeBNRNe0xTmjmQ3VuJoFB5rlV/P5FDZKfH9YQFXTxVP
q0Z15E2s1m9egvJ0h8hA6Ru9yYUpcqP63o7zVevZjm26Xm4KoRTCDERs5pSnp0gE6VCh4Tlya/dY
c1Tt/A5quY3PhUjOtTJwj1EHdX0S0kBT7Sh/07i2O8PdLLvz2XAGCd317c7X9e2guyujoc/mXiwK
00XCWRmxTYY11aJRwIi9kjh5tGs82WH7ZKijekt3H7FTWxZk3u+crHv0CIUE1/5CBt8JCgigiBWc
Zw12ArPeQo6LJmLw9hpXiu0jqpgUJdpYuhQRmvqFpryUgOfNKhorL2OhR2eiuSgDtrAy117pegr2
xB0YWyrYE25lbXq5YOkLbjcjFSQVbRNtiYlvz7JY1Za0O8IdTh5J3K43ii1luqOTR5WoTlHYimXF
OFivRKsneZJmx15rbxvZERW8BnfiFidJWhDPQ9kRU7+mZtqNg+qK7TSSWhJyr+Hmw8+YQUyp/4wx
fE2Nd4FiiCv1n3HtCEVzUqxcCVc9y9vUeGEw111lnlUOpdQEs+uyCLHxAsxLsUru8Abgszt82Ypq
GCVa05lplzUTfI9e4rHNLn3rQqT8lOd+W5ggQNHSupMMm6MOp7ZZMnaFTkzuZCoQdoJDdstGrmh5
JAnBAiEm5HFgRoncTG4gKxwmraOOlAgcj8T3YjMsebhIOscjiLA6dVQsRhJUQ8N/kSN3A0UdBbbs
2BR1EC0Efdfm/tCwGrrwkzw7rrQqHubCCy4TYJFr6fW7AFyR8Y5Cp1cWPcpKQ58zjD0zRzq8eDs4
xp+xuPSPucjAOYQPtXACNTXg0x+qPJuWQlFrB1/RMLeHmRBoWdw1eibgKUo4zwlYh7E9xrnIjnao
JITl5YsSj1tByVoRHll7mW+62MlWpCnIWusaiRcu8ce8QWTY65C9NffBs9XEOC+4ks+jVjB/rUal
OxJa8CapBZrTiGbHWV1kx7g76vAR0ZvZhtZziXdMCm9RklI7b7WInzAmFmkV43PsNcZJ15eoxl5f
1kGEVC+jyG/GkaYk86yK3YU8cqtme+TfHe16d0d2xdyFp2Xp9OEVZnwkxagGn9CBCtIum69R3JNi
uS5Ut/FC69JrwhFCTI/Mok3AZ1HBcdGRESwkmFALmTR121HUgpVsyu4eoWs4jA035JKo7uaQlDty
OaUE5ZRGTI99DQcT4ebNWhAca2Zu+cU6XkhMW+Fm7Uk0i11rYldqbfqwBDVz1w9xrMJkzPemLRLN
etO9nQWBX22maUDHkT2OU6PIwYcs0iVyoyQYyUPZZIpvLQJ7LAG1Iulyj3hH1nQ9DtQoLRR/DBUZ
MJ1EbQ6tQoBgZdiaWJkfrbIwbCYxWDEmg2jESuJkQ8HXqk15aFRsGatNOted3NnidoQOz7czSByP
KYcNtA+pMYQ/egMwVHnoUC4AFandfin1cHU6zLF8t1HTKy8P24yMWcwnqdMoK99ITmKlLucS2qAY
slozDYtmZGODD/0N3FHLftcTzVHF0nkTGsoKBw4tpw2P9qaRHZJWQCnXKI+q3LTi1B26Uau8pVp4
GsUpsk2IkDU5g39tfFJrYfKusmJ76OeheqY6bT0OI8VaJbHqzjURJnNDd/DKA6tpjCo3PcNB6A6b
zLHfdTM6HlO7GYlle6cGdtIpUWJs5lUSXEIKfprUVfNGlIE1bhVWHSFft04khZ/q1dp3XdfMpbzq
5FNNCnXJpNCqkiY2Kbb9SXHXsyOMtMIfYbsMh2GFsxe8jkw/qZ0zknDnTKsKbSS4kU0k7o4irxNv
hGrrNOkCCLR1wolmWWKUdaDECZ8Fk4SD8c9kyMG+g0Nw1V9IQolTuOuOWuRmL2THbq5ARi5CjZgo
U/IjkjjjJDfCdWHXEBDpjpgWROuYhnSBEnvcw0sK2dmNlKS7QbQbmXYj76aVFBIvyTRRb6aVqN7w
w2kzHn3GaIPvt/QtCgrf6gH3C/x/eEFhl9Hh227z1qU8zpXvvcwb5xC7wKaSGskIRUU9kjpip0uM
ktdr451EiDAGUqlTmgAnI69tt/QSJ0e2oq3X5SW8SN2snZbazHU4/+akwmXvGYg8rw6yF0HXlOzU
UUlysrH8OvMPXPAdxjYC7yR2l6TQhjVIoRde7tMzrpT2KCMRmdoWp2dhq7sLPdESU/bWqKZn3QBi
wWsgURBxhQFVa/pZFk6lhapwrxiBhohmErSDpBhpPopmahdMd6zbXhl53/XKyLvsVTvi3ljkqeF5
FFTBvI3r91ajBSeO6oSbRrHLqzb20FyiZGdh+OXc1dL3AcrCE1/V2lENRSFwJ0EUFhMX26Oys2rc
MvOGjdbQ46RRiwXLaDymmWW/y5gyTC0Hv2lba2TbSTS16sIZgWxxzsoEO2fIq8fczpVjiapFHYGR
FTujirog4opKG/O8CCeOIsohRRE/Tgg3jll3FFPbNiGa4s93HbXHySpR2qEk2+HlJEUelnsdECts
TawqYGwIi7SLMk0guuGBTe7G0Ymq6Jd5w+o3TRmFE4ZoM9XjuHljFdGxXhjVqec4n1kHDHI4B4Y1
RMVU+N4KVBHBlzzAvO7FwIrKMlI1aevv6xQi/aoZ1kpo6qSmK7DTXkQ0sOIhy8l7XDp80bpqeQZh
22zmsaAaSlA2ZfxSD9vkVAKagPcGPpNlTSTooJCubJe+kFBhheVZKaz3np8UC61U4jXEVskmztU0
yjiqKmUhY1ibWJVvcGfilL433NFhGcXihTVOOB0p/pE0wgIO/o4X++pI2l3RIcgbHoxyFk8g7UVX
2I/OZHBfNrEXnNhlGq8lZAELxj5m+niTDXBTfUcfoQYPSzBQj4hb45E8CvTaeJk06bLq4jQSTxqP
HPHcMl7mRtzH40oFbeiKdFgh1bY+Y8kh2mXFwGSE7JrMmjGEdPiODobdrgbBBOKbh6LNSLQsbzI9
+j5rKmMUWlY6z4Ni7daN15h16NQrO0rrlTyKvDCb62m2Bl8jo0eSuAODynIbk+NTX/XZikcimMWc
O0e5UgUr5rb6mIVBfQZ2FDdTIYILFtQLr4gz0K++YbLS065Y07hmqNK1BjHBFQTxQ4hwGQ3klUAh
Ja1qGKbuN+FJyDyTs3ZaBJZmOqXmiWstFPkobJxg2HaG1q7RHZEtja7Z4cowNlVU2yZsNEVjDto9
P41KfR5a6SzQavwau040amJC59RX8OtcN5aWxuPTwm+qUze3FiACvVcxO2as9ZZwKd5SHsnGaNMm
M90yX0SZj2YSl/ISMkSarU43Lh0knl76cWZNd06g9Bt3oHT6pE94RytRkkJX4rFFy3yexXaz2DVt
GTeLwA9mQZBrM4ztODF3vRuYOZCw0q12Tt2KHLd6NSrCIFnhDpKoHLTOQs3rlYRAxmzxZaSKSeOq
1XCHkySQw3mHiiabVhDjTb93sRqOq7zW5zjUwf2KG/ttgEM8hNhls4iaIHyNUneDjywrmjeO644h
Mue8xVEGsSj4EPcxCUL9BSL5ud7hKTjvE4/X1jRUWAhJpMZpK9NKatQsyrrSz0IcifM8msjAE8mQ
BGT8iDiG0/VIwO/I7HKPzBaTxOXO+GHbGKuQBO8tKZCNTOv+5wumQu1Lt+T2grU1rsKYhy3+PnBg
vXTfGV3KRjFad5I0fm7ucMTJm9LUIBC+oQl9X13CyqN3oyRtD5T0VG1C0w/glliSnzlK2xy5JYfA
aNc0VB0SApbIDqWLTDWbRAtniRaRDZmDdW+iq5kxlDhceWhEE55MVG7Uw7jOgjmqE/4y0RV1rOMY
MrodGLcknXm54YDVCaDbhJAPjOLclGABm0aPS5WsJOQ5bfTSppuBEhPo5cxyXXZic3HpqkG4CHQI
OhektkyZAms6+7OHUzucd0i3wykUMtebXFtvXIGNZkErzTNbxX5beIH3KitLZYw0B1RKY1srvVXL
kU899a3a2nMVFfrVIanHQPuQjpQmZTkSdV1NjdRhkHkpnbXRNYkK4VxVdYaO8J21TpNANWWvhCuj
XoOtT+ZKqvmqKXG8pM46Vbx8iJ0mHO+NSxSNTX0D6gASx/GPcZu/a+FjBq9cHcw0EkDgRoJpXJEp
85xwLMFM88UYG5U13RD7ljPU/DJdSNBWkjeMOsWxbqfoleNlQwPT68IqIJlIMT1raCJWsY7eSC0m
UZCbW4B7I45ZxNnS9sgpaSLIc0p7HAWtasYIIoI7Q31nlcteLYGwYM9cVyw1mtdIGEe8tUD65EXj
HiWCzJ1aDUxXMyDl3mQL3DU2fOofEoZw1EZeBNKOj3YoeSTJJIUEZaPmLFtYFsqmkHUXpmsXxlSz
GB5HkRBv9ChqTNE27cqrbOsVb44dVoo3qkWtRWuF4VCCGg/IiOlqMJdglIeLMkTWqZu6b61Mv/BQ
w0a2btVHHIr0z3PHX6R+2byTeNHhNaLei2cQUz8SCm5NmQ6tde6NJShzojIbKjt2adMdrmjzWdyq
cyVT8cpSnWgCyk+FpDeAu4bfgZZKA5MmRExlrw2ub7OhThPNXbVibsUJXrncTcZ2TcIxbrGxqsEL
M+2qSt6C39gOhaNbixLiy+dxYcFiF8lb4ilk6mp+PslaNX6baGQlQLOfGcThm+FtR9YbHhTKSOLB
VCJjKtylSAxlr/wBR7FrugHDR7L8ASwBdJy1CPgARRNNyPIhbcFKNArbO2bFuagtZpgQgwLnAJKN
o1oo6bh0IYElcfAfOkAGg53zIjogC+kbrwLPx3Rihb8gzWkLwb1oiHiojDwNiwnFhXOm8sTqOpOu
9sEqdfhE48PRE4IPdQR8alKTn5+GT7zDh6YN2Oh0qCNUNQkjJpwMYv5g/BV1oA2DSihHakXtNyLg
kL0EV8hgKQQOSS1Mibfdgk3UUqCJIkLnDVcj3wTPVF9D8KE5D1J/KMnCiIYL2+H1BoyoWowyt1Ln
uiHcYV7n8VGrVt9HQeG+D+I1pyS1zRBCJqywjLdBkMVDDdy5U2IBkwM1SZa5X7IjlCXVNE9JexIl
yB5pDdJed/OUuSXet+12Hk0hJ0I3FTuOoUrG0aFuJHLLtYXblWF7ESwNBLjEIAUEDOxi1SrnaVUU
a0kl0RJsiqSdkVK9kHiJkp2yacoEXsac6sPNGSQy66bMUF2aRRjaU4nbO5nB8ilIm2yxhwvKMFjm
ajKiVcK2FyVPRcNCnWp+GmwudIOTNApNo1FJ/XIkkb2rTqsSZA6EzKZhZidzW81OsF+zcOISJIaV
4YP94qkaXbqxVi4SD1mxmRRKuZBwZET2MLeRGBu4GfsgaiKI93vNsOKGmDE9D85Y4bBVS6xjnTgA
dajChyBrlqt0LjgNztTaJguFBO93FBVV3yehy8ZQ4OKBvwYjNT1g8xxqLUw5B+8m8uvgpNALupIU
xE+8WQJ5b1ij0ClxUCkzzkLFOdmcKeDNJGiaFtYoUHCRzC23hWRuOhWZV59KrJYZ4RhxxMabGSIr
eYEhGriblKFWjCJB4qmclbSxtRa+fWRQ0KnDnOXukMdWMwNXTQ7KbYss6zx4Lcklqm7hOeZG2ckO
uBLLMciRgmqIoHagbBIbyuR8XVvKUbZhK7M0Bp7Iq5I4rIVHIVONtaQXRKRTCF87I/lsmtp61xmo
SwNS2Mdp0pmRBDRi1+C2BtkG31Ac5zp1Qqiu8EwmWPBCkmQtw1OmdLJU06Kx5pJ8ystJQ6HGHmpx
/EndEqiGULT4ld9aMwT57QuSWtlIzyNtgauyPlXK8nuUWN6FHVYQzYSCvbVhc+9Ys1rdlB2hXr8v
E6a8EFbkQco/90fyBP+Xsi9bdhTXtv0iRYhevAJul+3Vd/lCZFZlIkBCiB6+/gzkVdt581Tse+8L
wWwkYRuQNOcY04Mn7xCP+pjVMF8CQfpDMOGnMIOI9EXVofM5dZPYiXoMgfci9QfiqDHiuunWFm2x
xTbOfSLd3VjoRcf9VIgYb5fiYCE4+kxmfGX1WGElMOVUA41ix6mVVY/Gavn5kPg5yXZG5CR0T60S
365dNbiHNYKQFxb29Nmmc75N7UVtjAgsCb0vcm9/9e0mLiJtLQoBcucv01tQB2QXuqMXI9xkPdtk
cp8k1qDrZV012CfGUvPyeqmMdNUR73YaOauLIxa8JsJmOTqtFU95+881126fFOnCd+Y6ekVdZFCr
r2sefXbf9aK6XvN6OwD/5QF/sHYpPL3cL0GwN5IZxVy3a4/j9br+2zWbRlNL/tc1Z2VDkZ1X/L6r
pu1ISm/XN+GhLpGO3JC+9o+EIAAUmdNZAJwS9x1Ar3ng7RHmg4URpXDTCCu+yqTD9Fd4DCHaJUPz
tY+RdtU2zdl76fD6qzNatR0/GfNVWw82jbCOTitSJjzHBOCUz0WrrW3f6ClpaCGeEVoXz1q+M9xP
j8ahRz3/DWWq2RixpqX9hMbG0TSRYmbJyMdqa3QtgvJI7MXAFMwHNYj4qxn6bXlXJn6v5S63B/FM
M6+7ny1/d/OQeu7xMXu1N31hyRSe8Y2sYbW6xmofF2yaNtkURMgutgejqyY6nma3+Fz00h+Yo0Vi
UVbs3G7yjrSs5DmbmjbOpiSt6gMrVfO60EpGgtfzT75sRRW0v2ax/DVSab8xNQZJ0aTVBYAidkB2
JNhZdpc9TimfcS22/AZo9V21Nir6fIc3gv298BxkM7pFPpmRp1l5x6LAPhqA3l3N/GZX2ktw1xX8
pzPaesM9QvcD/rnqnGPW2Lp1Zm1IlXrJXOowpiljr6TdaNdtkQMdre8soxcl6y6LJvrA2YQvuZj0
lue2+pv02V+aDv6HP9Eydsc5fW6zjCTdUtJ75ixfY2eVXR//GDfvM/aYeksYB5yPb32O6IdtpX+M
N+o84JFq620419bWD4SzbTpvTFKRCuSwrSDx5sH6TnorSge7/QzbKtjyZp72tFTqDTUyj1quvTah
FQNj2p+dabDuq7z0omvLNfLJ9fychlZ9DNxy2JgGstoBPcS+uTYXW6sb28MaxHxZQv/B2BH5ruLG
0uOF13S6BGSW8bVhmD0ulhu84LHrDhPl5VbbTfotbbbXhg4bNna/qKNF++V55M3H9ULk4kWkwhdX
zuNwtgNtxWq99HwkR5X31dvC+Ly32exvZdf3nyXgl8aBOA1DZt+SK0BSP4UMwCUzVOu1XdRi1fCQ
ZWN/8gcqEmMgXrsN8dZ878Hs3bG6mXe8nMi7cvHLr2PWWulk4UycsmwpHn0yACK8ftHKcfJoxrLv
ySesv0utxrl22RQSD1zLP7vFz3bTUjd7f2Tz26Lsg2lZSsfDSlVKbJtJeF+VhR0tmJJePVm96nms
opxpuVdZ2V3z4SYp7nVdFaXcl/tbotzKgmcyMfuwzqYNKbynej0wgbWddgqyMdNnjn3yU83+4gCf
XSfUWubLDpsFJzaNjNcg+POM5eTZSP7Uh8eJjZiGlbJ3WOZax0AMUSBq/ipcQh7LrL6z0iF7nwKF
L6eUfpTbefbeNNa066mcNsbqy0wkxJ2Hg7EOo/tL1IxejLT2aI8se63WHocFoP61C09j3EU2HpIQ
iAWUG5cN7IR/smKn3huwOh30ZO/HoL+3V0OTMqKT38xkqvd46fvIgBSIDFmlRPzRs/85nblP426Z
/s6sb6ObFfu0H2TsqdApsXnlHUAdrbPTiOMDOJqJnT0A2916Sj4tDeVIrtL7L+eKYHs+9TK5ynbl
TJGtdXfAfh+dtdVz5tPiUeSheBo9L7vzePiz9wVsds/kxu5a3GZmIGyo/urrztrYIcJEeZ8j6q38
4l1kxN9IEqqdEfWYergLyvpkxMmx9zkQIE+uStckVL1Rc1W+Z7wpz05Nh3UhXb4zj7FdQ9MvayGm
EuimdD4Y60CD767izb1pSrLN4tDprQHt4gGhh1czjqxcfTQXJdf+AQb594syVtlY14sipJywWCj1
LjVYnRXFE67IHiNWYz5HKXYym5uO8RXZwwwQyGgzkiI3vzoFVyzPfzq6OqVrn/nq5Em5JLrLNvMy
xb0Mi+fMk8srAombsqv7JyPRUWGJlnuPRmKWcwAmuLxKCLSenEyND8aWduG9mBW7NxIiz89IOKir
lDrOez8F1sXYqkz+sLiXX4JlWV5pioxVK1wwGNbhGW1EhGcjPRmrJbMmqsK5O10H6dUU5ZZgd8Za
YZ6PLOk2d1er76V4pkRwxI6dvuKvzAQQuOfOb8oDUEXqZfGDAswLaiVGzATtzqxJPwJEinEX6zLK
5pQ+GSPtMJRy2vBYtUS9TOWgtlUxtSs+Sb2MqSNPQLkCO27adklQMvFiXGVVlYBpZ1i4r668H4eN
A8Tg1ljDVqsjMiuiGduLcFyeiFJaCcCo7cXTCpyHfj0tOBsipGDS7VWpOaBCkW6th0ICA2xn1QzG
zNoH1VkkHfkBjN5hWpClqMq0erbCUV50zi+UWETFjViwYUPBxIOxevj35rt0ZnmUSq2ejc7GOtmT
dn8yqjwc073ZCM2mg9lq962tWrx90ftk1f425UufGNG0sMFMKAf6ZDQWx1pv9gRgoesAfC7Hh36Y
r+7GY5wC3Ha1V+6NyHg3nAs1PC3B9K1Kh+5k1B1ZcSvLNByNmLXaPaaYYSIjmsPY2C9OJ8TZjBQu
ot3nmL3imwf1kmmUCW4U8TC6E904tB82eNPobdWpIDENB2WRp/Hn9dO2OlySGTGzrekFUGgb5TGK
nY2w6bNx96qlim262F+XzzIXeyDvHRnqrI6Xxd8CZxy7AHk9TIHjPJSIpp5Cwo43lTkrJ6C+bXAm
jHRVjQOJwnqadlz3X83bMncQ+5qHeMrKA6+nYCPcrL8Go0wIyhzSlj3RvEqP1xiUbJEqn6bqy88J
+3HbB0G/CXmdJ2OZWWfLE93ZK7lMyknwv9KDwZrc7NQd/qvdtMfULLH5E2orB4Qpda7cux7g9Mik
R26iAfTeRJMiUatz51M4r5Dem9W0bXumkiak04FNdXjfOtYvzZ35w2ecb0nT+DtvTUBj1XaeGxE+
dViFGq+0CF7n0UJcUY7hFsFwtLGt16HPu0fwDPWjcMQbF+X8URcZ2wY1sEQ9ps4Pji/LH9OIB1Qh
5FhWD9oZkOcnjTxxbFvKMuf15uaSWx4A7BPXycSHaTOPCpmUIKweUmIXBw85yPNVpys2nv2paxM7
bHh/qKeGbux6orvBpwxfWgEIw+LSHasGlnTp4LwaaxmASFMzOxKIH28n8I/imowqjSxb0TMvw43V
dPODsx5mmc8PiEn/mO2mPBrJ6FlvfzU1OnOgPpmQc8yDe88pB4A0geqcg3Z48cq+XVlL7XZcRZdY
wcEvsjw2VuUWABw0LsBTMBpVjQQF/pTQejRSWvMhCmdAPos2+703am3zrPEfgRXtABs/93Y1PloO
aZ9GECQPYdrRyNiMzs9IFQMNi4DQ6m90YXnumt4+DYW83Br680QjI/7R0Kk8KmI0GteR8nT5Gsk0
KGSV7hX+C0tcKiwbqtGyEMLKgj0hlQ3e4ej/rzOs8JGcT98W2iF6hEgaohQuffKBcx314J2M1E/E
u+OW891I5hC41gwQcOXsHDlaT8PAsqcB8dS1sekmzTuyPt15AszIIuO1x4573glQA/7k861HRHXK
5fJmm49UzLafuNxnG7p+feZQNM2dcBxyNhLy6vI0jdabkRow5k6NYstOAEJxyjOONcB6QK7z68zL
w37XlfrTeAhLf+mNOAsRe25dnIGb7SLD4lyQpo1CQYLLqEV4T1eDXOmdyk3dCOUIgwtXY3g/TNZX
i6IIfy21vR9STxyGLu+eHGtxH91yly52+ySrvnsK8GoHchxhFONgdOOkgVFy669GLXDIj0G4rYKz
702xX9r5yesq92IOYzgBXrsU2XZoZlz0auCsBBNpXi3uYG0mByE142esZGxfhirFr+2V07kKfRDT
fHY3+iDToaIpHmZjMPJqJWn2F/Oy4ZFzgHaqcLSfb2cZmXlSrzoC1kfiluHv1pvfpLyTCrsffE16
IDg7RSN+/kto5faTrsNHo28AuUbYrK33dE1ucGyT5FT7b0OPBc+sQmy5V/2teVUPGQC+QfnQ2Q3D
hiDN3rGRYFgi4axZdebM6IzV+I1Dw/+0gur21VY1aROHI7d3ZHGyM+s4PwveTMe5njdGddObM+V3
2blnbrsLvXJ5cUV6JrWe/l5PSiTgzAnXX5qgcVgUFtlAnlP8En3R8yNprAeRYg+Rm1/OnLbhoqOa
zSMCJPhN/fVgDM5i82P4TwuGT3rxpQRkGoTtZs8CZ0lsNXW7kWnrBT8l2Y0iqxIjitbrTh7CNpER
26nENg0rhazJ7T52iL0dx6J4NMaQqCbSePLuSOdYL6bjptAIrK4i99FxWCHWniLC+2IvAFh7AHzV
3J4uBidn4HPUAzjMjYiowf50nXdaFMtdW8oa2SDhvhO/QrSWVHrfpdp5b+r2c/Yc8ZAh/vnyL42I
NdOkUrZ/rvqEEALqGiLjWTbghLhJbk7GJcGM5e9R9c7bSmJXu1mmEvFx0GmM6LQudlbr5GvErgt1
vEiuH+dZuEdbhCRG7n/+oLRX8dB7Epj4eXi3rHPluvOH8eK1C1BbHU4fIZsRQV+9nIEYL9P437wc
oq2ksnyOaEg5vLuA5q491F3/NawR/xgWXq0Y1VaT0Upm25aX26FwdgoxlfNNIy3M4xFQU3HTePXJ
GJBory5tr/oTrQfQ+CSeZcwzr3kn/L2ctbctXep9DE2biLbJfxSBlScgMbFTEQT2/TS4QQSmd/5j
bZk2RfkKPsNXSyuV15bGAaDjr5bals61pbIY/6FF9zirbp+nhf4OdOPkpfwXWM+IvtSD/+q1YbtR
w5ifG03Ku4ZM9hYwUfWMSAtyW8EAKgl4GqZVqebPni/5e4dgfFJ5I79wN62Plof4XRoAR1y0SMtn
UugfOdBWiN3nv8oUMyqp248lD3VSeOAwqj4YDqxRn1j0y0RPLmJRgMLFWTezb1hw7vO5z39ZHiaN
orE/K2mtWAQvf7C61N4zVvp75VhIEuWIBXr2OH26vjqHIeZWi6SfPSaEHoWzLqm21MsQ5Glcz6XY
W6FSLxSpqj1miyWuXV6/jPNI77uhvMMjq16MhzexfbbM4sGo/CZs44IxfjD+SwZetpaWSIwVQXyQ
5afg0QxlVIxPCYjX/aOROu6EUZnT7Gj6zvOGbH1VeIkR/QylHIas/mZ8JyWbi8w9GjEkze96lssX
hK4ug6jUNydv08QFDPTYMKbfrKXatq2lvs0p2LG4i3FT1BX9qOkP404slu8mhoW9EZm1DVQ3fiqn
13uUJGi3Rj0PIuncQr5XjbQPyuZ6YzodiHdUeBgBZOzCTeG4h7pR5VOp3CDO3QoLiGAYylgNKaZC
jbka0eSnulPins/DBlH5sYyBxOj3bBgJEqSr/P/Y+NrVOtq/dmBlQxcVnTog4IGQaDfGhT2Er4VV
tefeqr3I6CtrWpI6G52rW1NNv7l1TPzu5mOxdACZrTnPuYP1RoQk4t952YVRG1j9qe8W9x08HUQG
2vyN0pDf+77m0bK+RLE+GHZhUQEjv4q+9ryoRKDgZMTUeR0yv3vjTuNeJpmBNrx2NvheFAA+XNbF
EPly7v9q2yahdoXgBJb/dwUqinzD/zcXK9OdPtV+gJIPZUfu0hA4nQYxua2T1+SxmK0m5n1ZfPOG
/mKb9kvJon7Mm7/rykPNh6AbXyenyTd1GgLAXs/9geT5vC/StruXM+mTuuTpGxJEP2Ux8F8Z3Xu2
g+vQlv3KBJs+gvXZI7VyHopCWzvH9ftjxxd+bofK2+Qoh/FC1xcF0pjTD+K3W6IRE3OzcNiXDk33
MwGyumtt5xUgRravNYIQRpwdvAHBTSiuIrFTZ2+HbXkVxwxPqayISKgq3FdBJ2TLnarC/Aqx84oJ
oq+uzgHS1XvtF/pq9Zus26O8Bb7T1ZmrAOs8wburtfaRPUG5h/7a1kknuU9dMlyt0uvKfc/odLWG
YZ3vM4vMV6tYUbTZYNGrdRFFukOK3b4O1OB/k3a5dpyrFQhjbweepncVeU6dHe18/ypibrN2S9+y
a9tqGped7aXh1WoN9oTqD9qNxNweWlZ3e5CzX61urfKhB9mezQE/79dZ4YBjvEynPz2MG+egxyKR
J3ZGbOuWxhX3RKKmNLyXrs3O4dLFYqjTe0y+ThBxJDe3OuPLVWn8zCFTxY8g96yDkUwLn6QI/cpx
W6ztb66FQCxKFMiF3XTmrLPpi12J8WiaG1W75OSOcRDwgAQPIqNLiypMdJOiJsfasSXx8olyT12k
l7V3t8FS1eV3mqiHEhvy38YfS0yq7lIVG+N7Gyywy4PH2vp00/cZkUc/JW9m5FvfeWWzGIEx69pH
8JwGVo2YdtlfDyR3+xMPOeq01MDZ/6MWgntdZGS7prdTD6k0hYkXFAwiEwpYyOl6aly7WpCId214
tfyX7jqRA/SVIbWwDjmv/fhZj12Rkd2ZsDirQrB+Coa1Wbl8hKMVHnSGu9yIvlcG2DdxdUYRyeyt
AVzO6C1UNjnohmIZO87Lh9V2oGm2rD/zundfJaIBRl/KcDosHIjva+eofoQcST5GiIFgQQuM9skc
6q4IT816MGLXecBdpiB+Gd2oNZLUyPEDr4xyFIhMFcG5CLrgXIo26UNnucMk7CI2thr8NBg2CHxh
XikrrLONo7FYAEcbb762venNWZhaX82MeG3bZN4R5JBJYG3U7ubZJidAGgRzJdhdOMxuXp3H9WDO
jC5HwijJAgqY+v9p4JiSf2tWEKDZaa2Of+hNJ6Yp0uTptsFy+Trivw1m2lpN+AMBxDUyh9CvGNN5
S1f4t2HW3bh3V0KewJ/sHfyMbhpD5rv5jE5GYxqScWe3QQE6tpc/E7tBEZ5ait3IM/GWp+Wjk83y
r6VNC9wW3e8eIe/+Lx4p0V0yLx2qRoS2PIV9h+BVl1UnmwYo61G4h5sqEIXfRjf51qKxy36PEj9n
tnZi9FfnYKZBMkhNY6/vu4e5xgztuhSxRsROQqT7mmCvQCSM9Ox1D1dlXQGvbQMEaHRqNbQN4KPY
Y9PEdHM1WEEQ+UC/bm5MzInMNBYi7eOb7krhNPKfPM8/uaG/2Y1/26Lmxh/d/dmRkf87K9TQRw1J
FE8dJnbThFV6ioctyIUA8SDjMkUAzINaMFsSmR2l6Z0uUO7K4RCNpU9bu0+yrgH8Gr/y1ij9xncQ
FpmdIimbPKqdsX3SOcW7xM6DAwtLhEvGpny02YexGY0O0wLg/7CKbzrfy90or8QKnvGaJw6swJN6
Mu7mIFD5Y69QXPs6htG5nBZxGfB2bys27i1JgYGRUgC9OYpzi9jHnvfzu06VNeLeZTgai/EBTrmL
W2twEmv1NoZA9dZWDc6MpLSwj8orh/YllYXceJr6+JqyZ9QRmj4tWWKb5skOeWjdbCeRASBRtfNx
1qW/w8Ixe0DJhQZUWNd6K7F1jkbpzn87BQhAoTdmkUABjmByQmCWXCsqRd6/kBRJvMFpxGUMqDhQ
URYHsq67qNJq40zz9FK3YBXlfsB/WKw8XHtCFQIEV9Lu76HH4ydkdUkXmSinq+8cz0YeN5hFjezQ
P7I5MwfUP1d7t3Uurs6ys/+fA0Jr2bme8FqTObN3lLWfxnjT/+G7TJqv2LZ/7ePWlJdsOHbS3pi+
b3pzdtMtNctPOXu+aW6uN525mHI524RVp5uaVQD0ar8KkHzw2jPjoYpIkDnbCXV6NqBaq2SRj2HQ
ec9EdeylruyHOpjLe/zpDHtpe2uJlqATd8Mow5cl7dsEcZcA3wGsbjv6WwfL/429iuE8h4eFAIJj
eiqGxjqHnH83Ri/g+VOKxwVr7lNTevVBzhko3qU5prmUd8hAActgZHMqcRMdgWjt7rxpCl9lGnzD
Qzmichgku7eeZUXH+6vEXQS22PRwlfxgLxdFH40UloiQ+MJ9qpzgndpq2cixW+7NwQYQdlOlDgVE
AbpKu1+GBohKFM1hbNNRr/cjYSxWw6MM7PX9rQddFoCeZXxXoXTA6abvxzrcVA7Ql+GoqwT4Q3fT
gVX10AF08+CqADXtUPYDhY9qQEvWg4OoyFlKJKpS7EawKoWud7Kd0ywoDbZKxrfIXTtq/Lzc+30x
PPR94hdkOtF8HhOJyNaPIsHe2f/R9F2f0FKipAepg8s8IK1mDNrDm8lp6ecweg4SyN3PUBK2m9tO
HWU6oBTgb6eFBwgu0rrtEheZjbpVll9vsEFJDyvpoCtF/+B7Tf0CDp1CxqwCGaxy6xeJBc6uaf0u
MVYZTN65GeUbgtGii3sQQxn+LAnF1pCdHXO+RF4wgu+WhXKnBtRsiaq+oscWNPDroazG38UfZPFl
XFkku0NUKLszZ+mi+G+iMfyhE2uLmlWFikwTa+k2eLd4+wZ5qIlzZDxmCbYxp83dkOXFo+U1Q8R1
q3+0g/8STtR5KfvJBUPRTbeiHtJ31M1CWKBufuhF9gBrzd0FDBXnPCHbGetmqu6nnNN2l6HS4KYC
yuvBH8f0YLUoFeS2dvpgrwfsmvRldNxEFwj3b4CBxSK9HS/GaNwwRf9E+Lo4mj7MAbVIAALPtkhT
AZfG3eWtWfQ2c535m1PX46ZHIv0wBX2xywcgwtOVQFI4RX5Rmmcx6Kw+IhEQbwa+itLtAH1yZkAv
/tOCgKFyJgBuBroCFaRqgw8nS0fseprgDjTS+n3sf/irGjVD/EO/BgeRJdAREMzZ3qKSnFg3klMN
ktepBfJ6M2ZgvBiD0RmrZ2GbGxkZcFgdh+C+ELkE92EHhDgL3PwHncVTqzUK3QDatW8XlKgSuiIf
qN0RGwfwlcqk16V7Mi3TClCdrMcEQWj1JC2K/O4VaxN2nsBsVzr3he/Z94hIjttMEvmbzlibgut4
DWds53Aeyk2JndEwTww3Jtqag9cI+xKqFyM4Ci+ISAL0d5hU8HfQzH25wbpbbNyOyeTWSq/tM6ce
onZOg50xmEtJgX2IkIHOI0MoBA0HaM2Wv811V94PNcoWIKGPgHOzzLtAt8HGuLEUKQJUo8O8u1r/
v1uhfIp+7fs2Io49PKCW6PCACpPDA0hchxCZpNNN3+cVEsXLwrAdhJsxlIKiYEFgH0wjo8fnnfdz
N64hrsC5B/UCEfaR+e/Uox9SKPdXEe5Aag1+kqzlgIaw+i1oiZ8MIfB1TsZBWazYsAcyy7n36var
Nb7RD6CHfzlZ/xPdZWdwoYsxYutpoCU/c69hcZ6KEoVFobsZumG6R2VEuvLOAQZu2dkQxwwrrBjs
XUZzdjaS0a8q4xUuPN1dE792pQD4W2ke9Wynj0Q+GQKIOSwrKaRAeZcrKQRwUUQEUj3vdLEML5z1
p9bq5ntvkcNLj6x7zIAEPBhjjiKv24WDm2WsNBDTnaycNWmBpo3s+dMMHJcxGhWYFoDauvO9kbwU
MYa0PaXY3lQoWTvKo3DD7DwAUJqgshtiEauI4ivI/6xn4HvjKzPytPq0mnTxkrpVRAM2HRpwJZ8Z
Q+0Bm9hsiyXv8kwoiJ8snF7nVTIqattvlVbibPxb3LI70Lww66weDDCix4G7COCjsxBkisZOgBSz
Yz7Z+cUH2WqUE94+tXicqY/Vo5ufkZeiCS5ofFw81IhE+Qy8Nx+nZqgBrrRByZczCPdk+ADc+iND
EbKH8ujjZfMYgJMm5hnZViGDHRjmYP6g9vDWVQIggZoApO+TmCM9uUc69kCCJn8MU7zcUeBu/MYQ
6HY7OoPk5zqJwlb2Ys6IB7iRrm1ra/v4WQvQk+PGqatEIK2P+BNmaYRiETnDlDzSVMVjm7oJUzai
uOWKJN8H0+McriuiEDTiDONHFaC6R8dulvjVztM7VhTiiOd/igBj+2uluD7V1MkOKMTwGQ7Zd15k
4S7NrRD13AhiW9gOY5bMcRctr14+i52/Ah5YOx2KpsZnDf2E5RfA271oljV/qLUTbnn/YJcp0Ofa
eukd6xvqVbKIAhGWuH2KaCcJogblRWM6A/iD6rXxMOLpQZSg4snStQUKVfb0IQwpSoEiTxjZCwrC
AV3TbQB6DsixBvEzQaYDRYR7zMtUFHcTYIsRV925RzgeVfHyv0uvsgAYdLpNpiy9RXUMGaHCcuSB
dRjbdQ6gU/5p+f3yvdP9LvXyQ7t4907d0LsQlcwiTE7DJsybKkL5nV9p/72pZB5j7/uzmCx8F+1n
hQKiRVi9DxJgErvut86M6rJAq0VjU6vIJu9ZVcZeozGt6O7cKO5+F9WHX5dbB99MFTbIywTtT4pl
QuK5b2AD6CMgx9idNDmN3GJAyICQMbaXSgBg5X2zc3sB4BtryjBXKIQ1zJ9gR27qChPsLIf2oOvy
kvtAVi8Z8nZe2W6bSfU7oEW/k7GqXvr0lw5LBBKb9pUgOop1wnKpJwSQZJ6BBT0JTB5LkFDLvgCP
iU+y6GKPajAzIJLjT1FkzQVFA8ZkEC/9MFivTnAcgKCMScpfLPBCEgVyJopc+GvE0z2oprq4y3RU
qInxtJTyMqKC0cYCRWazlPgxkOgddqiu2Rzz7BDqbhPYtXtIVeOA+TI+9lbeYPHZ6V3u8zoahv4B
0I/EbeYRKGT3aClGIgrGPpB2/XOwKCQsZ7UkKMzQHHkxogIGsLkUxepQ7iYuSE/34wiOmXIrAF+B
60pViGx/HrxmqkaaqOvZUQ5ej9e5f2HBop8Cd8N77e+6Pj+GVU5jHwhIXjF/vyzgMbh4xUWoe2Yd
sS1n8diDU65T1D0CY83V3QwUBz2Cw90esYrI7Y2eNWqAlf7UoNIHTjV4byL6zbbYFIpK+cMOaM2D
qhHoAjoSrqYXFH6F+dpBVjUohWZHclpGlIzOq+PYuA3qQbtTMqHo0ZGHub31enpP7VofASRf8ITl
rLkX2B8nLUjRu96ef2IS80GTWcLHFiWqY4KVQYTZLzv69rYkVRandbBhXLC/n6qp/ywYNnBz8D9s
nVlzqzyXhX8RVczDLXh24gxOcs55b6gzvYhBDGLm1/cD+brT1dU3Kktg4tggba291tpNGpbmL0Tm
d0yPQ5Oc3jmx+nTvZcPvuuXnEcHyXNtuetFrbOLIwFdlEUGbDZ5UgUNo5x9gv4q3Ml2afdFDRFb9
X+nlQBgdEqBUq+v9oqX+06Dis1z8NecfinhOr4bVv5cOsvmsrn90ZaHtvbjlx5MGnId4eNRdMZDC
J1FttNW9TYd/EmV3h8JJ3WPuklCpx/4QD6qM+Lz5VcrpGKR8IbKWQWhKZ3hsKr4soxBvciSvbzZs
XWJxzDN5WACUT65oH6Ss1AEj7vex1iORxfKyUBs8KpKgJqOZH7oqflC1us8Ygu91Y3iuY+N7anpA
Na266uw38BQbhj3KReeimZoAs8/tcyH0cae65l9hVFVoI77W1b8mVq/hZGdT1LTFLoiTl660jFMm
LyrpnZ1qwspr73ohPhpbT/G5mNj6+vKWei6u39aIJVICN1UF8mwaBAm5n3/vVLBwH/lz5LUPNT7L
vju7oQhKM/Rk7R8q0j23HsqiStruVjo9aK6sD/FEDIXuRg8Dre3fwfQzTC6c71aVoMgCcnoSenAa
i6gDob9U2vwXu34TG+8fzihfc8cazyWZpzAVpItZnKdodqDzVXhRRsDQuIiW3N9e3oRNIZtrNnbM
wf5kH9zYNcNem8adVRgfRVFPcFcxv5r9YJfVQxGOOeJUMWbXrRmEk13Jjl4LqdwLFCgJjXe4+zkC
C5AlfBy0sO/Uv5nlfDjj/FuZHTmw1H6AjH2tUSFi94FBgYuHkhWrby1mNXiEFG9+2ju3ieUew71C
neqklc9yhoenpf2L6JfQ7mWxlwR1OxNh1i5wMoyfjREurcT52mjlvjGFdakrPz8p6ScPmSDL1o5W
el0C6ZxjIrWLSHPjko0WCs20XK5Vlo+ncspmnDFd64hF/vw4pDIhmEXWCj2mOQzjaEKpbo19neXe
s+ySdJ9geNwj67GFSzJ17p3XoCYkLhurPKUwxaOVBRl1uU7e3IYS7wjhvLlWMEYjbuXvbXsaNDeN
yjLz3zuS9pHynP5DZakWossX36x5cMIMRv23pWHnZDRD9V1ryIkGeTeda8d2dkhe27Bjuvw+OSh9
UnQt35EVd5CT4T7AU8WRocfdiAWsDzukWt8nt+/DNBf69yp1+tABF/meOBJ+c7WM38HT2bDlzfDd
COIhlLCkvgdOC7a4+Op7UjFFTHHRfEdCNoXGYKvnRLMu6UyEhNF9ACDhxbutm4nFvJUaKqIp/b50
eR2hS7LhdCfdobEnFlnbvqQue+I4sYdb16XjreV/vU6+OkA4Y6/MArSrA4nUsvCcR2JtEKXgWVuU
9tblfGWjHQ0un7KOszzq82kMa83IMR6zVhS0h6QpFLTfpOUOmWwjcqGMH3Rdaw/4Iv/0h4IUc4s1
S6Nj76Mv82HIkg5Lq9qNGiDScDCs4qlxRi+cRW7tcyDg0MKazqzy4GVi9Tss9W3Im/nUt1l8W/hf
tMx9gLP4XqSxeAZI7cOCTQThhqY/GUmveOyXZ9eeWbArNUcACbDrxBpUx+xk9SHrI8QM3cHynSjp
caOzdSt/cse+OgeL4V+MdLF2Y738U/XVoVPVcmzakYiiDj4gB+96NWYIX3j+4wXG79z4gn/FhRvi
j4hGYGvjUxTnaRLGBUArdRFmpnzEWFmGZEjESFaoAPDsavnNXKfupAC4cmWvVpuYnVYrh4VbIHwA
EIjKPnaiPpBeqMuKRCTLQ4dz6OtYB4Dqjjy0vVWHYwWoUQWJv8urxA1bMst7ilK6O2zCh8taOegx
E0bGTbfAW2iBywybCbUkhMZ4InsorQaSrvUwa52zHxx8L9F2NDjVeg6f7EkbpuZkzPlNaG187XhU
Qy+pf9ve0kcOWcbToFsPmKUDIc+esae+RXWsElFEdvbeukbznMyTGYKo/cPsTYZ5FPMFA4RhHrBK
bRPtya3b/ja5kxaWpOsfW4H7rkndhh6/+EvaoeergHnyTj2DdkNu6CH+VCqwT6VTx0fPMMS9wI0p
rJG/60Z+Q9544JaYbl1LtjGHlXhJYr+MpPQfC50oMNGKcPD1JxtAZ2+58xwanXbpgupdCNd7KDvt
r5r4oSbHsB7tuin37Zz/aS34Owrfvl3eP1e9yh6KYZxCLZs9ChWMTx3rvof0PAx0V16kbsf7GSf/
nRhQSvdxfCnHWu6Ep/21J3u84vxmHac6jdJ+cqJWcJ/0tSkvmhiQgFoAo/NUnf15GBHpVM2DPRo3
XbGlsqCKUGUyMrUsgyxLRCake1VTMF1wsVehoYb2iMh2n064SPiNWE7SKVqolfVb11YvGtYLkd+T
dvTa9ochCjOylGHzhBU8fAGeRf2ESg6fFj9pbu6KifY4vO3Hlb+EdH7e6ew+6iAVFzRKOtmr5Z+2
teDKERbseCgweJyZlZdpEju3D34UcWmHnTeAdXSHcSrUdWpdXEG66TZBMiyZYA+Fn3x4GO3sp8Cs
o0wU+2VKXDbDA18Q9RwOLgUK9sIrPio5TbsGyGxfKBjlRQqbsNKS2yLN+qGc0mXfxixR0rWt0IuD
4qBlgxd1MusiEadHMLjiki/l2dVN90qMT3kTpzvZWfZsGYZ2rHmQwnh+LiBwjDITLy372cQh0Yxl
IWs+upKuadmx6sok0mdnV1vJdJS1a+wyCDah8CPPyZ4oleIQ3rRDJGFI7hwvf0kDccXsU+27oEvI
W0v9QBkJ57R4eoDit8F0k6IloTnk8tA75n7p3eqQknkOE41vLp71fev5KkSuXBwwFWQmiUWy77Lu
h5G7eEX27Xg3JLCQRH3TmKYI9SCIo85ywZ7ibNoVprrzU/lgLP5P4M8CU716l8zWzivgyCSAcrD1
PbUfC5XtJpPyAVY6iY8UfAada6TBDYTU3qloIKQ4NE6KaBwnCNjhVffaFA+wWEkEBuT81QSDvpjs
OdSJpO3eKNb55xc2C+NVZMWLFjdLNOhG/Cha64drk4dfhvqS9bk44zNmh7YGnasim1F7V49dJtLT
62DpO2MBDm8aQ2fei5HOxfCU8vbSmSUkr6kIoe43YUwN1qOusWcZGkd9Ns4CC8Ku5LDDQ+AlDvLl
gEZziijlIglkNXbqk8wgAgTN2cjG/jKNYrhsr76axLX7CzUTQGx6nszJA26H336cy8I/8uPWF6vQ
64sL3nXoFmqZTPlyEQ0LQybZtAXokqLtan5HMqAvpmNDgtH2gyvohR8C9d+EEahL3pQfypcAKKU9
qtOS4pPLQv2P6RfzBbMRzFytvtwP+J2GlWtIbGicMuRLsM+DVgzAC8dpXsoLq0jJJmiK905ffbgp
rICO6gVcH6ildXAAsqtISyuMTGc/vmwN4StxaJrfHGD3Q6zp6rL0WLMWo3NUTIcXpedwF1PC0rBR
1Rs297/bruw/v6vt1fY1pYtjEKnEix8CPIpjbMiSHS37jO2Vv3Yndhz83jtVlxMfmsad4vHiJu+I
mmomur3RVxa7C7KygZd9WGVSGlGrN/m56xYS7suOelQvhhZk+3LiHyP55hj16gRBBN+2cRwxSa0f
oHkaqvaWa0wXIuN4PscyTPUYM6eiOY0YF0dxGfthlp7HDl2iRrAGDXayLtsnwMyDvLC3vJO2qy8s
DP4SbS8xQ6vZ/sYW7v+QKLEKQf79VpUBW6vRBq9pfeMC0cG8CDTmUe2hY2t++UvxC9zF55uNJ+5c
0/HZHdMvzSHEXV2ct9+qNqfqotZm626NjZkHt/n6U/5/h+OaWilfZ2Mf3x5mivb4MKGNeoyawf3B
5qSPWrsw3b2r2RiMlPmJ6h4BSR1OSOruslR+FlIHJVSBgp8pvAbKHc0A4+8w/xFxdiYDOBla94Ap
dHouNJmG7lNf42vWp8NLGdcPOfPApZRWERW1/DlLDAE1q/VD2ffaZTGfWhngS7lo/t7LlRZCjCad
kGTLa9zIkrl7kdTSSF48smKxvKfe8K4on3wcVphAdxx5mZIgnJQyr7Ox7JDwB6N37xXPcDD48CVl
9RZsMkgPCDFBSDmMZ61ycx4df6beUIopjae1RE3gjAHmDc1QXHB90k+YkRJWIca68tWc8YLRnHAh
6xxqEyQt3zLDPEjs++SEZV3nl6Ba/vBje9EMafVsj6Uf+mbW7VJSZObYBbdRLNYRULlGNRZlbCF2
jmqrJ10iahzYRkWiwJmpL5LqycnIOFcVjvN9eURov+zIwgSclcahNQkj0ltSx0v+Hda/usZlZkcx
3hq7VluahxzjDMuotI+aafbgTco/Fx3ajUBjp7w4S/d7ysXRW7rjAFnm7nmiOvIIlKcYHP2jKilA
Vmbazz626wjj+AHGqChums6+pw2GfV2k4mdCNRaQpKjyJvvHkIgXN069v1KAp7EumKXmPhUx4UuZ
ZE2o9PnU2K37C2TeBwtgjvL0rj8BlrySGkTj0jcIrUBLdlXS5mdTI6fpSXs59XGwHBdSBztYmtZu
0bp2T/i4q+oxO+rNincEIFIlSGsnevcG0f+kNWJ4xRfwxcqq9EdMpR+U4CQTzHte69UqXkn3uuUu
r+2o/+ha43s5ds01HhBMku0nD1NJJM9ZgA/QWO6SHOWvyHKJuDWfmaT23SyLayPr8eqs6N0M1Xe0
VHMKBqW963O2F4EFpIpibxf3xX5KsuQdpuAv0fnLo60oPGHpGObPgz7u/V7CbHSq9FCoyf+hwK9V
4MOtb+P5CvCZ7AobO6WBDPLJmkGoqdj3sw1GK/Jyz3hiB2CdVZ22xxbt2T21O1TvZML/Kv1kO0H2
R83cMEAs1ktQFTWOKdI+BZjGvljUyIo6TZS/i/ovtgIpOVKqkyzKDe6wjXFyTz0Ew81SElDnyxMQ
w5/Z7M7LLLr72Hb+S4+xRVrCZ54HloUiVUxHW/674MNetpx3Ti6tCL/6n4e3M7fBrb812+lf7/4a
+38vsR12l3ib52NTamf8DXEr1VJWlc+X1WgQRK/97dW23gypzklb/3+9/Dr+dfo2tjX/Z2y7zjY2
G125s/SaWncDyfkQSnDNorq+1D1CGODU/x61BpuAYD1eaFB29+Z6fOt/vvWzFTNpQM3RDkkumsvW
1OsyO9oUJgi3vt3O/93XREAUOVCVazaTV8fQeRx8aUWQiJLXbayWLrN7Zo/HbWxrdLTpejrGD59D
0s2fE6axrzd1YxCcbROaz9ebynZR5HfY8P+vsYzqgIYx6OevMXacGDO71lNlF8Y+pTzM0akTipNo
jXPTa1u/xZS6YOmbup/KNz4kROS7qWvTZYmF3LulcF+qeWH7lMwhNqDVjxTGxTGz6vxEYgTVMurE
sTB2hhkMu0EVYClx+ehWQ/tgZ8XRZ429KnciRFry4oxy7Jiz5b+WymuPmLu8l6rwVndIfa+x7WJa
SdzHsZsyInz9MZ+6C2Yo8hqMxJ4Nm5sTLKplbwWGG86axD+uWn4Kz0oivujgDqD/WHZK/4HfWrkT
o1vu9cV4Jt3cs8Xs68it8oliGk15tFVFpkfHkMkwEcoReu/yYdDfKW4HYbTLVzUFSFIhHfjwdmJ9
z+o/Vtu37JQhNPaJ87GMdr2TaOdeixSTgnqqfoHlY0K7DqnE7G9BQRGvtbc1CIWTQ4v0e7edv411
vfkeOIN62HpDWi1kmKbHrpsDeGqd2FUyH19LEZfIYNNxr+FN+LqNpRXBLuSo29YL+qa5po38iw3N
f05YJsfDDmOAg7JeY2uk+W86OuJlu0xQY4KoUwQl/Dph6Os1vFfFeRuj3mP60GnxLaBySDXjM4h6
99lYJMWWVD4fPD9Z4Qmm7W0scdIXWZJB3Yacaliuoqh+b/P6NpSOyxzptWEet242t9XrDCr+eYUy
P2gmRKWN87qRXKGDPmd15p2ylvkVy5b/Jt1+ntJim2ob8bev8f97HhB/CR3SMg/b9b5OHIz0PpGN
Y2eDOzcOTtUjloH22ZpW/5yGShPb2NYMlV49dmuTZBqlPsx5WT2fkOb8z4Gvk4188U61qT9/DW2v
qBxWPX6N+Zn8q1NCMSxVGoS+arPHyiRlLKb0P6++xlytg0Sggst2hkaG6fO0MmmKk2ZChqGQ4whO
bcere0v3ngAE7WNihsPWNbDpPLAnQXftOS3m9PFK8lmxwvXkdBTylAkBqXrtjqKvz1MKzwSrJvZe
wn23ggJ+GwVdPrs2SfWT2cLc78befZ9KNZ4wgG9228nF1OanTtXzLrHRyg+d611iRVDi5qBzumYI
TNIK980bSrZggfjYeo408vuaJ9h6qR+7b7h145LUyZdtqOoToglZLw9bF8aUHeWT86PB52FnTrjw
Oim2tlqfanuqqPtvBqHRSS8J6rZuhdUL/msEOdvJFtPFMwqG63YwhtHx9s3kth6icbZ4rur6WV8v
mneEu10QlA/biU1AjZx47iknGbtFuI1RvDPeixYXqoD9fZDWAyIalrhpW9i2tck3qQ77mcahtKM2
R1SQXk5e0R5wWC3gfibpscQt5C0ZX+payUOgNfmhGFffy9G9AxI4JH+Nfl/BynrX8gF0qtC/4QXK
6j6X8t0xppk4n1ku8NyCWNzyrkuK3Nlbu4M2kWwJ4o+m6It3KMLVS9Dbx63X1KN686wzs2O6d5fm
6MEKunimGSDfyo3TVMbivZ1AsoqGlBQyGvNklIkXCXICK8rnRQNMl31a2P0BGGvFxnzCeXmfe6uM
bFMmp8DcuasK1dUH9bI1ZnGybO3JKtW33tTSQ+I38xMfGhuOagKvLti7aBayyIzkcZS4NVJDEw9B
XLOqn105PMdxo79lCU6TMG5CZQfxXYJr5Q2xuq41fD+zAbtobbZXYo0x3Mp+TMqk+Bwypji9aNbw
mrXF79r1rVNrWUjFKdQXzoS4V9nI78Te7W/fFrdhksZfhX9DHrQOm6UnalOGBOSU7By7DrqEgy+7
iftUsvKvRanCxDecdztrzylE3t+GxBhOey4Cx3k13eqqDL08VAY4ball5R4CS03SO/1G0NccBx8h
g+gCEcYou57toaIwXeqmv5X4qSeLewxaY2Xnl/5u1sEISzzbKXniA9rqMGOpnUsBgbF8G/tsVRcW
4rJ1qSLwSOrFeEB57z7H/Uweqh8btBrW9Jwqe9WXZe0BVnB2ahs8QhytPFlDXkZZ4aoToJ/a26us
nJ259Uroz59fyEGSoNhBgtpnGol+kloUmTK7FPDGDW3zZdS612RhBrKYag9JbFaPY1bC+tKM+p3i
zO2TkuWLw27tfVh846VrzcN2DHPR4NpTkCWc3D89k/O7Lbzgji9y6FKd/X1wrPm+aHG4HZswggNr
1qOtp+O3+NoMIPfr+6jHsLyWZrnfelRqrV/bID+IuHbwR2+0F/D943asDxz9xcML/7NX281LNy5n
W891bC3MU94Uy02uTaeP1HjoTOAaenXfDofB11y8jEz3NpmGx553liGIDp4B26C1Hskc1ph5lldp
KvemjwZH47lb9nZKCY3P/nZoa0hg2m013LbO56Vk0zokVStgVErrnsZBAku2oqJSqaMEgiGcw7Zu
tf4BkgAu715pz2QtoBPRnTqTsxdfX869mN8+u9sRQ9XDJXXymyyG73aVVWcJ4nUbhuY/DQ6Y3r7O
3Sb6PwdGPZgeTT7K17md5RlW2E5GE0Igx1pkvUraAQZNZoZhAKUHnqzcnw5iQExpFHryxJOESMAd
lvkhhV61jW3n+XOdPG1datQ9o7gDZVjf/zW+NC32RcrV8GVMFKFcTJHjORYoTmnKrCshGCOxHIua
JPI6ltrMnhgBJdA53O5NOuV7HTfitvWCYI5XamXJZpeDY5dpR210MzbSZf+mu6X56NbeNxgjHaQX
zmigpbI5vm8docgxSZUvD1vX6KByIMYrjlu3nsvsHI8BzOH1ndh4yqdlTD//8DbkOnOUqiJ53XqO
HIFYRzxRtm46ZtPetVcgen27cJ36ghbDDbduYXrOs0KCu/W2z9cl5qlwpXrePrtceV6Tk2nn7Yxm
JRbNplHvt24t9IVbs2w+rxa4EhukDCOo9U9tV0vj4bmogXhJLJNac4xSp+x6qy4uyQKA5Llhrrar
9qS7ZIYS1yjevYk5OksS7ycE4qvilUBh8my1zvIvuMXHDBL6o+6Ri5CUF/cSX7eQohxVOLBfucHg
KE515caXzloE5uZaeiIPWZ4qTDyfTJl9FNiz/aEYDA7tYvrw/PpPKSs3rOx8uhiUkHzyM9g3YD/p
nzOJ+BYEn42BkfjZrZjKDCZOklxJkR6zaXlzl9IKseOEvlEX7mO39NUSysbg9uZJHQr5tDWa6xZP
oKEWhKqfHg6P0ZCjQPdHiqwBaA4QrqCeo6HT8djsUbEE3XSFLL+cVdv8qttCoyyOnN+cvuG2m56N
WJkf7iJ+l4uPi37+OMx1fBCu+Nv0Mn9KsxTf2sLTDsj09Y/ayQyC1u5g+Kb7LtwjKbHim7Us48HS
1sKFWnFNtOA34bp+sVX6106rX/0kbNI7jXcyYIySZfP3WY3R2KSyAgcmxA+BsPJ/RpJExez4UJEa
kpUeD3beTMHOFKSXGogAr1V1BJHPSPmJw9yV2b3ocCcmS2B8a5YkODkBmU+I78W+Edhj2h5kpREu
fNsO8YPzj4/q+zaWxitVVC4I0ZuQLFRy0CsQMQe7S4CXCbxXJzZXnvU0Tf+YHUHSS9W5/mmWPfaH
EwRlFYEzaidDI6+Gpqk5oJ03sQeJrctvqB76rQAB2+Gv5O5Ktwwt3CrPLI9YbLrJj0b66r6YLNoM
mU8eiXvI3Z4AMaXR7Ek8TEH2ey4pkz6NeOcuS/3vggym7szgn6RP2sgZRPdC8tY4OlSNvCROCSqf
1v4uKXXrA+bnL4ok1f/auGCSC/qb9j0Fpry1jlpVYw4xdn2oY1JH5ZVkfNUrI31uYKlsva1pnM44
IJwHHFvP2Jq4NmG6TME1Rqzyio2KAe0vO8GN2GfuSMBj2Pp9JrW6D0xy3VvXwUjxJrPgcesNsAvv
o4UYe3KHh23IQn1w9FK32bV+btyDwepgeUIgWnvbkGE5GL51RX7Z3rCuPmeLlZnYJT1VRry6fdb9
fY6htNpp/bL1Kmkk+8KPy8PWndjZkK/uLlsvMI3+nmoFDAFvmD/HzDkwzkNQujB5udrWEJQceDTk
8/aGxNfmfd7kOmwEziCqzp57k+zDejVtbaYR4E9DNHDezgDqHi9xhQvU1yUTv7hgvpp/fmaZjlWU
BvN9zoA7Zscw723s4S2nxKWQgpWu6rJ/3c7FV5rY6dUT7msx/qmDxXoD04xmy5leWSest3qqf4sc
o4ntGBCtHmFOGZxgjNpvrtHB5xqo2r6dW1pmcmmoyRBtR0edTI/epg7l5Z9Z72vIMGqW1FcggkCK
lr5uDeYo1Z5yrdU+/58xc05lmDQB5t2umb7OyQTLKw7w/raPhUitu1/11j1fNCZ9OC3nrZtpQX82
Fugh2ynG6Fp3FrDZk+nn+WVLGnnCpfXkrm9vEnWA7h5jiI62rdF673Vr8qxltmvH6ewlmffa4Y1+
mzINmbkJAa2yE9TRcgHnWd8BIihe8JJjTxN3ZQTrt93zBU17iM3/uZ7q/62kFu9R9kOMMmftFS2d
edCMtv/sbmOdrXbKYD3benrSVselgWD32TVj3rXIYwxx42kbmqyFdF6f6RGV0ZL7NjYv8cUoeTC2
nuq04dQ5quIM/ujWDO78VEMOefwcQgV5Hon/Q8sr02fP5zHv8M5yZyoCktslU2yNyevWBLo46pW1
3LbeFPvtjQoRx8os0jxa2hUFVo0XbkerlFW+cEygszbPDl9jVpD/DXSdRW+o2xeDOsjhX68/OFOr
v24N9xEOHgPZ6q+x2B7fVapPDzj66K9DEmcPynC/f52Qs0/BeaNtj19j/g7Yf/q8aDuMGFZgIxQ5
kzs/mGn23E2BvLEGSmpiycuACOKy9SiO6erh9jIoxKvR2d35f41tb3Pa6pfq4mRn1NSnxxLae9ka
X4ESeggCUKgzVusaJF1yMWrc5WhU7yqL63uc18BrQZYetzGZlmCVGRRzUVZ1NDcx1XxSGZ+3k23L
/yepcCm2bOg/te52+4Jpdp/0qbqrpX7tAAof8XtV9yrH5NYWWhzpyEGp9TBevd4e+AI4KKBP7Uik
wpQyXHXXZ5U9tZl/3g5uQ4ZvGYD3bXA25rG+zfZ0dZUY+D1H6721x/oSTKqHFTQn8lEl9b6s95o+
1ru29dTOcJIF4lHcHmzN8h6HHIlGNlCPXtr63nGbb60VV+jhh4e4Hh6dIcGxXZCTQpfwK+6zgyMw
PMgddjoVEQAF15vTlFKwxy9hsKmzPiQoJzQBp1sfzF1HDBK1RB9l8E+bmTJcYAlH1ApBSBqzmm/Z
PvgxqOttOOi6Nl5gTLwbykuPCQsCALcOJR2S8jCYV33Ba64zNIvkAuokXzsWk/nBvovJBvbCrrb0
m+yL86x52kPT18hjh9E/ywEBnGW9Z+2Ysf3z2SfD9pSD8O+LdIzLTEYbvKMDTLSqUJZzh2Yq1Cer
x5MGtB45UbsL6oGiywtrJJvhR314MUQbPK8mfDMiBndubHSPifVgt5l+0Ebsgqv0A0/XNzJCu7Qz
6kPldv51kNasAAJ4+dXMIw7wrtVcMS37BsNiOsd6NxxqaryGMDXi21D+4TLigt2KFeL7PEaebZG5
rTTjQRKrSmfSX6yCK4+NXK4OhrOJgCQitWVfUV11RIB6ao1RXVQfq71u++Ou9bzkofDVstM781sy
UT8AxlS/T6j50uhL/eJA/3hpTPtdy9LmRNm87gGbRHglrCn7ovW6h7qqQEnMEf3WEkdJMw8PEAlO
vcKQsVN5VKr6GMgpOJfW3FDhCUKUO9gitFK0EWroT06zMgKT3tjbI3WwIAj/wqrpJ7OcPNlkySO+
rSGCDtdHuLOB4HHfuK0GXS/vuqtBi08CdC28JNix9xarveWittF/Nbk5o6uz1XWEaHDWVsDDal+2
iNpYw2pCFG6jnjxIITBmKSlwdk7HTn835c/B1W5Fgc4Xc5SoyF5gL/+7+FZzIf+msxLmCs81/TJX
jfFqo/Cwue1J97pqzOHfeE1klSJ96MsmuSQTEYY0eH5nUUXIO6kvGIzr3VtLICtvwJPCS99n6gPs
rRwM1W2UOgp3/uWvBcgmn/pUQIGdAAr9JDu0CNzU4HrnZBBUhEgQ0xj4chqVWpGSbwgBymjM0j+t
rCkSm9on1vIhh7GCvZU68IX+qwpKxEzA8GQfKMrRNc4zwIgZZrDLdpQcvVPgFo2Z31o8xFZ1Fop5
MNNsqvsNbVT3YAKqfMbTVH8Y1gK7W/Fcz54dUvVIO8pQmEm8t3uYesIw2aFoXs/c67T7JM/9CFLW
Ia2SPxqZB5wYUhyFgDJ+D85Yf3TYmrNon/oypu6Jj6bJTMiB6BPy1IDw+DFpIfIsL+xIuoi8Z1Pb
lIEsZKiDQRaZLvjznrNSqHcz4uKnKQBgV2Y/kxVOXjFWYfnsGhhKMU7RNc5SDxPMS4oRwc0CjIUw
rqPhsTvA66VIDm6wus82w5/EjyUGZRb0Rt+kcDAeUxAP46NYPPz2EcyHvYGUqfs7IhpMof3uWwpY
CuV6oM5eaJedHmE0Xe31qoeh3GsUYDF0DftI/GKSJCaxUPv3uZlfJ+G2D0CN1FLsZ0zRZPeEevkV
pLkNHfzk/4ux81qSE4nW9RMRgTe35U1bdatlbgiNZoT3nqffH6s0Q+8+Myf2TUY6oAqSJM1vzt6k
gwLVfevs2O5F8XvvoiS+e7EWnE4Vdz8a17srI7pZs8EdVE2r6jSjsNRqIW7MhXusuu473gcGnGA7
2CtlMt0PeBXdOSweFwuBOEj1l9Rxr+AfJkbZiymcPnwfmbWzuhEAX8IxUDc6f9MUkCiyuGKhog1M
dt1K61S5VbGxErs9Al0vAMV5FqAbPgYHyMwXJ2dTSi/Q3EI69qW0OpdVnkLbJXF8LKfWPPZ15X1N
vVe4TJ3a+j9nu97Beedb6i0QGeVnZPTb3MqCiz4G41av1GbHTN079QDPjhY4UHAnbEkpPpO3DsK9
YxUseqjmjhHgvTdaw1M6oFHkkEJMBjNhM3jNM8W+rkE1FM4taTPyP9s1FLF6th4sn7GjN1jgGN0M
oGfleQcfA99t6KG+ptH1bZkyb3Q14FX0TeM61zHbpow+/kxzfZ8HyXRRZ+SbEIp61uLgL2txiIKq
c4eJljRGZmd8iJdgEc8x81G7U826fR56PIfbeOm5SXll0D7XEUPdqk6PZeBge5c6PEYwYWelZf7R
9SkjDyt6S1IdnUOzeLKM0T6MecT8ewl89372OnhorRbvm+45dZrkEjI9uKS+E+2MAgIAbOzoatnm
sx4YsDe8kRaFCdgA4or1vXg/KPXzrPssrrEGQ/tH4EzLToIBs5cdaajCwBJNa/G6AoH5T6B07Bf1
aJvi+cqrGiKp5ZcgNcbMa1lmwa/BQfZ82QhQZn2v+xelwnALjkS3Tzw41kEPGmsKhokZp8+xLI3c
ISh9pqEW18acnhancagdvr0bUaXZYlc50ubY9+tNHpaZugDNnDCFV9IhPTlroIs8s7iCyDgNE4wU
4EoPndk9Ky3+T7kZJzu9q/J5K5i5cCHwW+DP9s4w5XAKZvdhTDWNoWCXPXpszV3ipnqbgRt9xmsD
tGHxIxyi9LOa4wXjtX+6hU/jllUCZ1kqqGedmU5Kg3I8V7uXYOITBsDKU3a+1EYDPGBQKaEC2NMH
KTDVOaa1yxmKWXvFHzo/Z3FJlz12zq62YuAhbCkAgivmbYFiWuQUNu+FvTXp8u4HDUpvDVBA6QBW
JQ3XQ3LEv49ZYD0lc/gWIgWH+OgB18Vy5zgjBPcFbwRAe4fNXnVB/zdVUN+qfzGvaa/tkB3rseYz
CSowcRL/qCaQhFp4nHV9dsJvRV4aX5CQR5Fz/KQngXVKB+XTzCLAQm/Fzd1cjAfi72pnnGJvDNmt
33nx7J3DyHqI2UrbpjqySq2aI/xngBi3r66pT3daGr+OKrPUsAqQUQyhDC8mTZWPrk3ScD2gQG83
BYggq7uDzYY3WK7SvglHpNOvbnC0F2C7LtLYysREwKSf1hZcfZ72za5Ibe8JFoDzqE6vMwi+JwMw
gp0HzaGKky8lAwPkK7FQ7Es2UyU5p3rGmK/MAGgquBx3bsj4yUiBv1i7POiMbVUW/Ql2RPHamXVz
wubT2kpST5wGvHFtbcJGae4ZLvN/2s7e6WXw52Qr07GI0/mK8MdTPwP2Nl07eQyQcnkMGq1mZxgp
TKd30r1V29WxhAZuBLAzlASJuYyftzA13AGpYCdkk7HAhXcesz2z6EeDdQ568V2WPXYhYLEfuf2K
aVl7zhbMTLng6kIQFmfTeYwW3GhtTOoZYES4IEklmPToTVEMfx//kyX5Uj1bXrv6UgbcV6+FTodD
eEooQM9GBzmt1VWw8w+TajAwDF/jBqSA/zI2QXoIoPParQG3aBhfECpH3RDPu5uuhmCEBDeUmUwY
3NhByXvR3pCCzk8hSY5/TG4TXMBlWfOewSq/RKLyRlsVXLKTRJOZFSRYWPy9oS5A+7qtjoJQqRyn
BVLIWBbgUA/cOmjwevA3iaIt6wjkBmCx9uyqfHOUfJeogfM8/Wn2Ayjm5cY1yxkltuITbbzW571A
FSVznLMpO0nNyGm5M8giBr+Pb5eTSC0tVKeN7WTpTn5lgtY0G7AIny2ufsegUY+iMOJ4W0juwxkM
589ueX6jGTmnHDVq2Q6WIJH7L1FclQO2tDC+k2SWVcewVHT8Z5bflIP7DHDdOMkl5Wd4wWMYVQPi
JH2198ryTzkuHQM45stjvD1hyRS8VO6z62ItpNE1byz17ojUCp5MgD5u2F9pDdBu2aEep3Tcq3r9
Q/DAEgzAqLsafh3rqUiOZNVgY0ZUOSl9vNvsZdP7hvMK1eB7D3Nx7zV43SPjALWxTZoXefZ24j4O
rPsc5tqgW7eGCL09hu5sbxWX1GH614Zotq0PDeywDoS6CXbyuORpSKzUXLZ1JSqtwAp1n33lbuMV
fX7B19EDfSbRJYCIQNtQjpXGLAp9wWQGiADMOWVGM+/fReVoB0cKkMiukV9u0TntQUPZ0UmuNzYN
a9TNLm6TL/OoX+TO3e4S1NJNYaXTTu613JWkLZj/txriKwvEWp6JHCExybs1B0lLYKQ4hjRdCEQT
0ceh+yQP/tY05dasrUFKalY+NxUY9p3cCvmRel9zf9qg0LesoDPKtao/2sU2BLnL2/01c6efAV4Z
BwzhLVrdi1blLUzb8JDPEJ1bffqkL12HfLaz2HaOczCDBMaOb6NC50QJt0FPyEry4v+58LvfIFFs
ryC766F+q3l7eqjJ5CBNDH0nXYB83zvkxk82gKzxUwqX93Zzb3CKd2/NO1DFxztosI1XRLAm5+Zg
hLk272M3/K50mbpf7zCd4EV3XCjda+ei9k8ZJpYH+S29Xz2muCMf0Gjs522ThXftoCvAPJZ+aHmt
5UiJ/Wee15UzwgFhspOW0MfpgSEMU5elIegj0k4mHOu1+SwV7GqmgqlvByTYTtKCx84aTlNuMS2p
9rkzYHzkLuDK/7yuXaRnPwQr7OUGcIUFkLK2vTm+d/UFwGgUdr3I29C9Ld2ytCRJrnkFqz9Lj2Tp
s7P3nWoAs5I+OYFCHyn1JVjf1ndN9BaV8rnyhpPXmFtpCbdDsBU4Km9twwaB9IVM2JsjCt3n9Q1f
27LkSTJYWqHa94cGkN4xdKKDlJnS2KXGevzHJihpeWoSux0j6Vv0Q7kkP+Tdmm1Z2fbvrgdbOTb4
U/McwJXbpMBjihSQW2+DcF4+HLoH0TTQmahO+gEfCvbpGRfIEx9sHWNQ5zGf22eHsQHzwzudFYtZ
LTYt1IkcUMpQd1drwarOY/mcD253MM2ZoUSjqzs1KFi76RGY2bDBexBmwZQvdpHmPNS7ICofnax6
9+DlqtIObq/TmpbMtZmsbUWqFEPannrsB6UxSlAv3bXE9AT6khnDeZK7LycpwDNOYFZodr0PrX4r
bwmsdnIl+i53cI2vuYWIksxbJs8z9pDqvtnCpQi5YV2spGfWwaGGxAu+YUz0z1EP3B0Zk73cYwnk
scfL8AShXObIU/pHPukXLzaygzqP18QsESjzupN0Mhq9dgtnt0Q9dxcWwe0LYLR/QsrPznJCefIS
o6dvFzaMHQ1/zoP3hL2ce8Ms+4n94uN5dsilRaydgaqpzpnj1t+nt6O26yeI9+tdLDOHnjRZPjOZ
m1k734IuJKQSeAFfwSUbjMQ95EelCntrUE4MdFFGzdrfdMxksAVetzpOrnOeAOawn3uEHolGcWRv
MxzDbqOr2ywq0oKCPTddu3XCcKkfaiMxDnJ++V2+HY3nVn+cjbw9qKbxLE91fbQSy7vuZ2xM0WYs
CpT+oZD/nqCtHYci335J3wZ2TE9LHGmYPoDx32uZncPOb/PhHkF28wQ0rboIa2eIuupCW/hVhll2
e77yJNY+Zn0wfKD/wnt8Y05evbMgSCOL4Rg4nBS8BC49+A6FwH3JLZMnI806UFl7tIAH+wW+If90
5lJh7dHXJ3lr0Et/v96EtVRiUuX/fyrGaiPspXt5n2SkID9Gkrex+JqW2C1zjrD9YECLMIMMdJXO
Pql4LEoVuextyCVRHDZ51W5R9rV/w+pvH0r5ne9GGbdjy9zdAgu4Y0MQeww+9DJ+ZXOEpWt5TRbz
+XkbTOZ3tFZYTw775FQ0Yajupfot6i9f0AgwSBekt3GctFQZ0a3BmjfNGVsOGkqRGjCxZRAmf2cN
bihJSb8by95+fTmPMHHuxwJdt554Azz9YLNLNW/R6y3YhPrDlR9i1hfd1dWz3GwZ1ElsvfdrHhtB
aF4HEEDWynL1NbkeK7H1Ma4F6/k+HBvlnzuEOujD6DOl40TCDWyRpOXN444nTOOX8tuPn0ut2ETK
oL4bRsojvLW8+UcA0f4szTXSVQfQ9PIMwq5DckNayr9H5ehbVwUopzm5Zbr7SAUJYIqsU7gPnBAh
eEjpWrDOAaVAgrWeJAf/56DV+fn265eWfCN7rO/MbTxza8yS6+l5x/7JP++dxG61JPoxLQfdzvqu
1scLfDxK0djYaO1XbUZqVvqVdfQgx/5b3lpFSm/jbImugTyPNSkxOe4/z/puOiO1peKHS/1b3oez
frhSsHT4GM3VXQijb3nF8XBmr6Kab3NVeeElYCkFciY0IibvyzLbGqx5c4YnKPQ76lStQfRWSbpb
Ofla9V2JRH0zACHEFvytRcvLsr7xH16q9QVaXzTJWw+TI/4z78Nh/3b62+s65wu5v4hB+407F4c2
hrXLWFg+XGtwm8mu6XdrFf9W/UPebT6xnPZ2BTnPhzq3KwyJd6cpwy+188KtdA0yB5XY+o2WPmRN
SmwdkK2VP+R9SEo9v0cwoP+p1UgiJIUNkY+Xk713hrfShG9RyZX0zFI20+qsyg66V7ys3TtgKmjj
a1qZFxq5pKXnZywUsKJkZZZ7WzryA6udt9I9sPqPJGuDMvBvutqt07BV1hCkdynKGRIm4m87eZIS
rN2tJKUpODLpX+uszWDN+9CE1tOMQZOyZOHC9BrU2dx1jp7OW5n/JgAMWC5KxtegHaLD7Y2Xm7IG
t251Tcvt+s+kFKyvriQDFlJ+d9+S/nAGyZuzBOyElvAarZ39bWB9K5fnsx7Z4FXC5C07WyyMGMsK
ybuZ41pNjpVABgZrUmIf6kknuua9++NS8uGQwauU/Wzcgwp8qqFS4BogNVgpNzSQHMuHq8QRr32R
rsvPkiw7yZ0pkz7PTrPqbJrMsU7yhNcnenv33y1mvhsqrFUlJg8/KnpW9G6VbotcuYPoiRFHyKTo
aGUPs1eyHYOaizY9yCt6W6eUFjDOetx8lRf596pWrQZ7rLPZOmnYHMzz7JwgEQxLHNKaBHXDbuVm
TftWoKB/FlqbctEddmYLAzI65HXlw9K14Gjq/lU42xYbAJGKdo3cVXkudQaVSa+K1zKGZyJ8cn15
wHOL6E57W8/8cPvlpr57RLep6+2uy5xForfXPGJzcvbMaS93WS67BvID1qTc2A95t1mdlHwkc641
pXj9S3oY6lsba70NNoZYxQW5/9YV8Xg0EALc6zBmSUI9Q4C0OOMzSamls3dmOMj0LKWeB8xTTxK8
m+rgJdKyo7acQ03q7L4M6nYjteYuG0/KXJo7tc8A6Q1DsWkiXnUJvMw1t7YHwFMDU3SXJu5BjUIr
3yMZhOEyM/s9q5Kghifn3OhB8wgni71mRGMhnmcO7kWxepf64+uCaP8UQEr5BP+m3qEaN6LKQVLy
MgSPsoTtiXpEBSK2q/RT7DkoC5rd/RSjheAAWzjo7O0fPcufn9Kq+Qnf8dSbWvk25iauWqn/PS8Z
ktf4wF/8QAUpnjWvvTdbPzxW69nZ9QM2HLQWdZxh2ARNXX+pZzC9TMnLz7qa2lsUdYBXRch2qcVi
C2CylDznVoV+k6ruKiSCUYYqwXFjxFg9jEsJS0mYCQw4CoSJdmwKu3yYp6R6kJgEWVE46J7lOcLC
LMJbRRzsygr5IX8avplsnh1bdZHyy9TKwI4EJY7dsgC8cX1mbnERo3qtQvg0fIxEVRQMd21WgAny
2oH5cFO4F5AabK95LLa3qH5N/RQ9DUsA0SV68tXkO7KaylmyygyTbnQXUeUqED4zLHZrnOCpQQ37
SWUn9ClVNG07jWPADIKC2PaAVqU29zLHUhQP2c00DN2DlnTe47wEdQZsz6Ztwa6mxloQ6lm61UoH
V7SB3RlzwmxuHHV0Yfy/piSaH24p0Bwo/zq0ufX4KrK8R1Rmom0Vtht0T429o1nmbpqaHI03wPSF
oZkX2wHqDKxV2+m2nrQbrOCRwcABvPTC8q6CanfXLMGapH0ek4I11AFpIxtuWqlf8tlMja1mGtpF
gmIK/s4s+krZTh4sdy9MWWxG1OC19wGMuvbYf0uG/KvBVjq4cOj+vFsmfGaQiaAVigqVmH7+i+3O
L2Ge6N+mJgGtgCDOazBmwK7RwXqcNfaSrSmxrpWb9xe9j9tTmsbFA49Ag/Lfqp+aUaFxZal5rxr9
a41q0L0bJY+DXTVQX5X6U9yzceQg9riXpBSwFfoZ+fV8X4+bHuOOzbRUj7UUU74YLNdyHDvYZDkK
tFv6jN27g638u5PO5lVOVTem9uB44QlyGE6dGbJoBz441W79BW2Q/ArDObmdtzbm9rHp2n2uImuz
9bFY7oPsBaPCmUX7omGubJtXiBbNJ7jn/QNLx2dJYbTbfsK0DjJUNiLWtNSQPMcoPx6UuK+qix4X
roEAtaH9sGKxRBUYdHfop/V39cCycpmidiIFDkoWZ2QwE9Bs3ArdVNojYpvaVpJye7JUXT5VDpiw
5f7Y4wjQpVoGevHRHn/d/k6a5P7RLmo4Z8v9Q3AaRF42efjT02bGwUQ5RaISVMEMw31NS2sbWyQk
32VKsZR0kDt2wyPAGRB4ATrXrNX/QD+UTkmvv9Z1EJ56ewjQeA+r72V5kPJ4COtDqqPaVM2Kw4K1
4uIWznrguQmi4K5bgiFB98Q1/OO7gr5PsZN5C3w73kNhiK/lmOFhuAQSkzyTWXYBKQBFtViLGvwG
/6OiHHKrvR7djZgD/l8OSd0BfIWqHT+epu0KRG6fx4dSZTVw++HXSW25yFSUenOXtguPgm1H02ph
wKJIeR8tQY7AxL0kJ99HsTDyB8jraszi+lJcqiiXb9ZKEsNB78qHr2MfmYNjl1WVsKw8PDEmRbk4
bxZQfJSlpPTDoZKUC7eojp4chMBvh8rV3h2R6ea+KwFofCxYftVUxpAdn+fC/ppiTwpyaXbTaztV
6dUdIwAnGsqbXcY+o8puxT4pQu1FLcPhztXrP/JQU18Gu1Bf9LB+6OhgH9ibhumC6CBfv95A/8up
W/1qAy15czNOxWZOeZ+iZvAWVcoX+MjBoxSaZXDvF7H9JGUghfcphLpP+VJzrN+SQTNfNT8qPmvJ
Warwzcle1KaBfvkQ1ul01wdaej8uAeJ++rAxk5qo3cwb+mzQeEtS6kA0ZSPHd/9SkwH3Upe1S5hL
6Vvm1ehoa0a7laTRN8PJwDV1V5oWivgb2+r6T5heIV1kjfo+glD51vTYIqjw9Y4Lv/INKFi5szPf
PI1YZj6V9vgKhKb7ZpU/Zrdxv1iK216yMkI6yda7b80MkEJ1rPwJER20dMP+V+DY7TcgW/pujnER
txv/VQN8hoZtO4D3JBaH7X7GGha+8N9Z0CJ/F37I0y0HVGw235WDV+/xaytRmHOK10yx7EuTdhOa
233xqsOY/oT1+0YKFWBsryAwvsDkVe8ly/Yb9hfcoTxKckRN4qx5U7KVZB275tPMLp2k5IzdoN6r
aL3pMKKvwTSDSyis0LjWaMVAi659VNjs/J5F97jbgcVD1hNp2X3lD85FSvrW9/amNli0O9xOZp+e
B8GY6K1Xq34Lxye6SNKJVBuYQtRfJWljRIQPpO7fSXJWph8u3/wHSU199kR/nT8ZMfgefwxOYTQo
z2nWqveRD4049LGrGvLqCaDPHtmJ/rn02s9J3KpXwArDs663vCoxqvJV4t5JBclHF/FQKnX2IFkS
mKgcRTYEhrrTMVwtcI/N7OBZqsfQ0Z5y87lpioPbuRWGhfUeGfPyak9OcY06yHKLWHB5VVSCpqtc
ZGbVaRd7uGjpdtQ8hpqDFfhkvaIQln5Trcrbo5tZniQJRwdIvV68leaIJKXRgyVYqmn95G/Q9ANV
k4+4K6stQPEq/QaKOjtCx3cOOnsf32zLuOauYr2YYebcl4kFwGKp1k7qXxNoyTOfNu2eYZ2GGxEx
dwlmLfW3rOA14Hf/zlurSMxS2r+qXteO/3a83gKA6ez4sR7n5mFUKuDShYv0Haguky/RX7nqfzbH
wX5rnBF9oFwv7rLQsFE2rlIQccP8pa/cZ6k6GuldHRne17rJ1Z1bx9Z9WnoYsNQ1ainown6GjvRT
QfxqHxdbF9jQnVryUrlj/KPTAIhZhts8emYXXBTbSY5RGqovqKrUGzm9M39VS6/52bFvBIzIjNFh
nIwTa7Ylqrul9ezZaI7zujsIW2r5JsnqAmVcNKruSvrUO7sMd72vx5cacfLfBbc6UlyuufBIAD8j
479T50CNd1Iegnu8k7PFjkumXUEnrBzzfEtKse5pyXjg1Y5uNQNNf7bMxDqq9gB3ez2F5ZhXG3j5
xQktZZ9qhY4t1eCcLPC+Z7xumjvNMJ2DnWTT04SPy65v1eYzb6MK9Md1vjN2fkabR/nVeK/ukDAk
HQvr8Pxit4X5E04iYpEm/Tytj5c2SxxIKsG8r6uqfoj1tj6ZRjVcIre1cPf1S2wJOgd9LMCqdHww
M/USWSy/97/Fwfg5iUzlLwWk5e1CWa4hFVdYf07p8CNUFOerZjcZasfa/BLaaIMzRAkeoVC7x2wR
FVcVP732aWwdWQ5IH12oQGCcG4v1Mzoy25/Db3TA3yEfKn/qAT7IoJMYYTMITwLX/CtDGVnv+tfg
xTKa9lPfgVlGp7h59VrmhF1faY/gNjrgOTgswbtydiyu+f5J1w08qEZnkTRQ0+w6a112lZjj1GwB
IoFw3yXIuuBf80lzBu81T72v2hQr92bvedwD5HvrMK0vkuwMlOdyJ+7OetwjTKUxLjt3JVC3onG9
zwGE9E01hOp9X5X+56iev+lWoD9Ial4Q4I5uPUpVT3OukWb5T5IK++DYpmX6ySx0/7M/s5dYWM1L
aTjOZ/84+pnzLeZTeWxHtT067RB8L/RjPdT29xJEFpY5VX0agqH4is3dtrci9xPzyDtMHoqH2lcQ
zw8gb3R9qG1ueUtBVLDjjLPuwmQZj4gdTbxECK8ZkfGX2B1aiKmFTtB9Xis0Rm3sKruzDgOWgg/d
EtAwpl2DN/JOklLAhm3x0My4bWFZfQXsxJWDrgLdgOHohrW74sFYAhsp3qurGPe5U82fWAX42pXR
9H2KFqBHC58DHSgk91L9azwP0/exjqztuORHS/7/ru8iubTW912f8wBP2zaBi+Db3+df8//r/P+7
vlxXrwaY2565N3Mr3g5M2J/LYaqfdcfUj/aSh1xG/SwFOZPfW55UQSiyeS6XvA/H8uVEzkrxjrHO
N1ECa2FbelWjHmgZ2e88FftoLzcPazUpHGPP29Q1fIOgfFSy1oIwCedr1Ooh2Du867seHZtdNmrF
owSjyfMq+jd9ozXVXg8T9S6oIOLRSUkChXb1rl0CSdqGAun+ls6qXc90Da3Hv0slf03KEZKHtt01
jwC0rVm3M63plE5vHt3Hktv1o8f+A0Uy71sCn4lGVeZnz4dLqo/Op8nuvR8GAnSsFnrDo+W6GI4m
6K0UqRqx+wqbGOLxuSmVg6F78xcUGYZjx1lF8PQNWtZZrhFmwPn6qrXuccL2HvxOY6NrOTfmFY86
d+0zuBEL1wHDOOhNO170OkSz+x+HnZu5jhUWkHOZfEmBBD1a3XsXkBVM9N45m6lZIq7T+s+ZkyjP
CER3O/3kYSOWzDOaLgbaMYiQO+aGIQi8mHisj0qV9Ucmf8jiG78qs/2OxMjwJYpxgk+6tn+Mml47
qXGbnf0xNR/CQMcTQynntzRMfwE6zH5xcIgd/EUxTdSxsP59xk/maIxd8FAVTfNcLIGhMjwMC+QS
lwqGvlCRGiAbVls+aCm8eCST1f3gFd2D1JdqGDztMY2cMEBDnCZZPNmBzOMl2yfPAWIde3wp0ydE
hzCIsDBGMzp1POCDVj9YQZccK6g190kGqcIYzfnOcUEWw463r042ROcCKeOrZ0bWmWWP4uJN83DJ
qnE8K2pUXjOjwNjH76O7pPGReBoc9y4pJ7xeaxZJoi7xD3HbqjgwqPXB9YoRoiuiywhA9U/sT5T7
NHa6Zx+1J3SDwQ7S44AGqvr+Ze6w+sHceXyNLOSRO3PTdyGLUkGhfm7Yg96Go2q8ja6Llje6p1/w
nuk3VTSN9z4+VEhQ5+mumsIIJSz04/g2Qfjw0/mPpHH3Pn5kX9m9btC1iRau/Ry9gCX9Fdnq/IeS
GH+w8Au93ApYKA9c/ZC1fJz9wTz2yxncGP8OcGAlFg8jEyp7QqQTiMkfBbhEvTN/eGANmAJmwxVt
1PGpThx9UeOfEV2r7z1r6pBC5g1gZlSeskZDSAbxvvEhRq2FQfl4yk0levUVz3lwNNi0YgQfmj2U
O8sfTn06TF9Nm7mTpgWvbsGbok15gWyAOn6NAADug3LoT3KUHifn2hi0S+5ow461xOICIyhmqrog
gy0PQw6/3dyyzAlBRKkisXeZ9lIimR9L1upjJvqEXGA9j+RVlQsPjQ28bYZj4INVtlg5tkr31mFg
eRl9NUO+gluSobfNuuUA02NJomjn7ae2wOdySermBGnJtIqzJP201jawE+MNJg+Q5GyHScES6HmI
31NpTuV19JIKBwtiEqx1JCZ5OI1Tu9GBKA05aKz/w3EzglElBPX/dW5Jvru0g4/AmZHQ5l3eeohc
f4zK+ZKlX5spDF/pc/1NETvWWffhVvS58aJ6jn80hlDZzjmP2fGK+MmuipOk5CDT8F7aLvPuLUs5
IV00P3hdA6Wwzdsv/ehUG2Nwgh9toLxCKPL+NDXtkLt0B+iAbwMt1yMqIMrbZfEvFjMeUQeJ/6ii
Ouaz07RfF7v7bWJ15T3r3FcVEfd7iALVfa5V4QE503mTmGp1vxZIKQOs3/VMLHmK1tmq3RsQGZyb
lzPIIVJxTfb26GycoWbP8p+LfDi1MibwhXT/LQWjimDmcpH1BJJMB/XE5ld82bmD4tx1Y4ABEdah
OL4ofQiFRHeeTJQcn1J76X21AoSBGbq3PJi+WCql7slhqeDeUTEuiVWk/m/JJQ+n7uE+WgLJA4Kp
7fFFYxdkKV0LpJ7kVbWaHcwBVwBJtraR7yNkYXZdPLG8X9V/RBAXvEKtv2nBBP2tL6c3p2TSXk+N
/5LPeb8DKtY/612MGqYzZo+ugahKjIjb/WT1w6kAVYuCYwRmH9uqs5V6aIIsvfjgqNFDnqrVIWOu
+6SitcuKAavXqVUrLKwX2Wd+Xbhlzdv9ktgooFizaX7HU/Sr36T2z9LyLyoLmQFKOPCakjphKP25
KFsb+T4WGdjQ6H6Nk3fn53nx02jiH4rJKjW9JQB6UEOW1eOGZSK1YCHpmc3Z8NmvhwZNcyYQUjo6
YXkNM6iAUppj4Xnn93OzkdI4DTM8L9GUk9KptdOHWjG/J8uZ2PHIH9O6epGy2HRZc0JoiTF59Fi2
qvIQ4yREPLDm6FFiEqhZ8G3W1eq8ZkkMN9RwF+PjcztqLVWdzDnGbERtJM9pQuQm3QbeKeKg27Xe
eh11yO4bs7Av/qxTd45xpYKJ9DImXskWkc/miZZqV8/ttKsKjwrOeqQd0xmpGCmQYHRRDdoqS51a
UabqsB6j+crPci5RtvvnNO+qWE4Mh0xOvp6tx6Zj2ztTubudV4r9NOYS72rOtqJsscMyd4btQQRb
Tq8MNRRBGKzvDpSC2yXlB4aZ6h8803y75RnyC9aLT15CE/SdTj03Ybv71/+01v59Xu3PLEC34fYb
lrsgsXc/dvlxt98kJbeLdmX2GCPsClX8aLWuei2WalLBN2uWeSQqJRJMcvslarod0g3DHx47QvdK
NxwYbWCnNjb3TRJV2xoDiyCCahY0+Q+raCY09MA09urZDv356HjdX8Byp12KsKIa/ez1BOtI08aP
wkMfzBu6c5i2f9aZ7x0YM11dJEyjSo92mj0tUrbeT1vBIjvuNkpNR47QrIkcvuuxxtjgbuXWyRvz
zBMkvM9m03ubntcOXY/ptfYrwMXdZy0YORk0PxSxk4debe6cGP5lBeqJBZ19yupWYeo/wmK4U9j1
nAosESckGMplw69Q2HRI4Pue4BEzTfWSa6Roz3WbKE9qzJS3xM/oqfKvJmMR7OWWrGHsoUmlyf0t
T8PEZTMXQ3ZejwpYydtlNZJL+KYqT1IAB+1HO8O4qtoeKuf80lQvTWoOTwMDodap0ULPmZIPM5AR
xMtifkjwWSkxWcEhB9uDqnNQdmjHzQjV1PTAG1rpQ6+NOIAtwZT6z/UAjz8rrk4wWKD+CQpWi7dw
zMaDXqA1Jnk5CgzHGZc1Fkz/zutmBhJImurHChe9wrX8x2wJkKPwSqd6am3kmtIWXZyRMczTvARR
apQnd3KmjSTpQYynGDUKCEPNLWvNb2zzS2S1xkWyXKXS0SUbZ+xCm2IveRIYuq+zTYRmo1R5V4Bi
njE1twtLtqUX7O9ORX6WC0ueHw4b22uNXTvV7FgvP1IKo0TNr5aNAOGSZbGs/uA4ym4Iwvi5KPcF
hOCnVtOiZ/bMf41R5Z8HzbhHiDy9GzGrepLAndH6R9bKOqx56dTnmLihzJ+oSqxAafQNPK+7S2Il
1hOL/dbt2C6y93Ph434Uts02z10mbX6Kx9Bsle7xlsYhqTrURWpuwflSHpaWfl0Gz3HjPs4eo4N+
rtgrqjrzyfMS5dGKrsGSMKL4dzBa9beOVcvLZKbLtBC+D+5/ADPWemOCylE60/XKiRy1sPGuiJ4w
vOseymLa3VrUXEYBWON2gypy81jUWfBsskj2rMfFS+kH41WqScCQTN9gC1SeJCl1NVTWd1YFclyO
kjwYFSmUhOSeOdy49dTAe0pzw3tCl3u+GEb3PfBrVEKWfN3Jepyk4o0fuzD/pRoKmGd27sN7qcHI
70mNNOMazbS/YorakxL8D1vvseQq00XbPhERmCSBrkBe5Xb56hBl8T6xT38G+m/c7zROR6HyJQTJ
yrXmHNOT95hFnXsSxJqtEbtkGUyLc3/9gqGAe+o1w5nrh9cvAEwRt01OwUjyhgY5NlaMki3LHxLW
32ywL/99b0zvlDCzztnnZpPu3BnFBDjL+KHGDREQz5JtLQcymu+oJtxZngU5HH7LA6jn5EGoDm+o
ldE/mOiHulZOqNCaZXJ9oHZZSMsizdNcJqqNOiIOTyMsJFxJfSHg4f/v2fohfL3XUpHlR7aGh/5u
jVYJCYc+XZ8R11wwvz6p1SXUrxLG67Prw3gVSq4PbGoRTl4/Cbq233smE+8pBfhSzU/x/4RXq85b
p+xu33Rzoc2i2MWuxof/HqiRsTpcPy6urodBFK9iNR71q5OmXf8FsolwHsmr/8huALtBg6QpAHf3
dH0wGzUtBBy1K3/j/39q5t53kpkwMLoS7OP1y8Ow4BC9Pk3BzoD8z1LGHIDzGdpB2fvfEXNnIkgy
OCOpKxkhXo/i/74M7OW8dmX2sE+IO8Bhhn1BbLXZ0rDY9b9zL35CaBF51ewn4r8C23iMyHU8Vf3w
5nBYzwlxYDtliI94Ft52WlW1Gb+m8s6sOMX2+nr/O9rXZ9d3gBlWvBURx0ojJe2s92bQZpE4KILa
TtKq6qNkk5A1abvR9H4/Cvmc86pte8Khj6lD5x3mFDBaanIXIP2i2UHaYmJeTWnlqrh21jfr+qwA
2rBtwIJw3x2MUwfZImokgy6rhsSX5dPl/zowWJQ5btLrQCg6hq9pRUi/n4ZbE9vfooi1rWVfqrGd
Tl0sx/89WCKZTqG5Hrli/igMszlh+W1OXtkAHb8+LV1vMLbXp9fo1euz60PmhA1qJw8axqqdr9Y4
ltpqMOhQdPw/T6zac8pjUgACWD2i68u8Plxf8H8f9oUFWcYgNzNcPUzLqlG8Ho7q6jm9PlULDa+y
cObgv3fmep7+9+H1mWeMxFth4GXxruAE8mCtsr//HuxexPte2Ods1d5fz4PrQ7J+ODLi2C1Jd7l+
qg5twh0il2rkGmswXBMNpDbw/g5V9S83upb0UavEA7a6xv731OnN8ZgB+cIkzzFd+RCNIMbg+nD9
ME2gEBuJ9tdSUo5ngiHVZumcgVQULZ3OjlsFFjFdqprmTVQQrRuTTx3obsMuxtTDPb2fHy+fnox6
BetSj5AbWxE4h5V+ZnS+NYsB32h2U1RNvIFRxqB0qeOLRAtzE4W9z7y924xzcVsY3CJKr7EDD8rq
WW+Uz5JRM0Kns1g3/RHcwLq1XfQH3PfmYRlJEJIumbTOq2pVuRMMYVCx9wNZLF20SxRBlCSBa0PB
fASZYMANl0UjvROmIf3ZmLVtqCliYQZzB/sfPN3ybIn8WNY1/TsiiZJOvDdjQ2bhnO/ALyVbG6Nf
pfpLHLX6hpsjzuS4qoIOQ0bcXwC/oidJGelqOqPXKKWpgpfKB8qW7MZmzYhWFipcWhQMp/2lNkfy
jd0uqEFUdC69xmH66xwOjDt4RKXw88vgXaI5S/2EgK2wTHW4pkSUJgbt6kEHfGuRfz4TmtkMf2mI
I1tHSeVPi+3uQ1g3Wq0Oyow5CHDoEiE50iLGK96NAl3M+OK5a+uSIEjqse7H4da9ri2GATvGkccy
21vajBFYQ+/fj9qeimLxmT9+UDzHW3fGv19rMoNNhEzHXag9Bd4cFzwa8k1eeFR68yFzHyYQSAcm
nvoFMS3pGS4JDHrJG13j0sUz30cAg93I1cna6gXMKVxPsfanQrJl2ulmPYPMVKqbPF5+bb7olx03
yoZNtuaEt5XZfzcFdCSTS9Q3xoGwpnlk3hg7JOboqQhoiF6qrCMBV+ITw8Ed5LQTLIEpfMn03Jdq
RYrAWt5MpnoNuV8EUF435DKTD1owwnH5W7LxEpgQy+Cjypkhetk3faPtiqgLH2aI60vjftU5qXqR
Hn3Og7ZTLhvB0RiCtQAcpBWf0crtbC/+0eCwbqqJbGJjWt68hoYFDUhD+3WISIRrZCVHy6CT56X6
A8QF17fmPAjj4Wk23B1BuMhHYqRYmtCZtrJD0rLvrDH63dJMfTDHeb3T3JdYK8uNnRbhts1L+jND
ubOlVl2WmF84KjqDiWHcRVOqQFPOx17/ZOcf+97sDNu+fewyolpb8rro52+lV78bagDPAiDJtQg9
VsMLilwL2FEa+6R4FhuqQcNf4K9uPAJTN2qeik3qxAdbaPpmANklU/ECSKwRiCTBfOXUR40elCnp
Ky7EUN3oD4YV2Xxtfo284TOMmhaoU/WTLm+LmQFfy+NvxLlF0JnPRCg+D+glmbpASx3PHsjUdbah
pt4N6LVNc+/QMkMELEPzj/YNCBP5no72bTUxtM+9izD5tsIYbyyd6p81Pd0OpA6ruruES0+AbDnv
ieeVpMuW8WH+IjmbfvVTVvYfRk+gvK7me5FS+ffLiuutaAQSjc6gT7BCl0AmezTDgA0jzgm/rXqA
YOnnwEHatDWhwJqlHeuJIisWRuOrPcdeD3KHhj+RAmer3rWFHT6Qbai2jHZSf2qcZzkVgVX2LAQa
GNo8fyPjPg8Mj4F316pk03XFK3pRTI6KPfSUJeQlod6ULUHCa04syuhp22n5CzD/B9Bp7qZ7HSQE
uibJ8N2PRzcxfyot+ykS87trLMICW8j8OnsoOtz7cuznnVswLEgMtOxujo4onqM3gy7oVAD7G+fq
UU+b22ZtVJXzOoj9tTqH6IWRfzhGKtsNYgP3rt1OmlztzvXdEKebpJJ0S1ahbhNNx8rgplCgEZLA
+2C9sGrKyE+NY1skdw5CjE2dV7dFVv0VlnNsGvnZJWy8JnEfu3kRCD0/IFShHxQq8lrGEF+9O54U
aWYRqOqgQYG+7a0UIs84ZIHUSKM3NTVvNLucgtDSvl3IRnE4IERPrK0gVMpUjtzPU/tEzBtj6ELs
6QLs7YVOZlw+l5O+E6R679xYoh9Gs5LYnGZa9ebpVXoa/Ch2V4bYv8GKoY3nL/Oi8gD+zFPcLt/V
JF/Nan4YpG8WstnJaLpZQHNmEvJcR/6kIeVNBcbarTo4g5XJRE10xywMkWnL/ZhogZuQdf8+J/WH
F+VPsu4vk0TTqI8vscoPHRqcbOKcSFW3A8kGmma4xIADEbQBRmtzO8hqduBaG1gt1ydUeTs/NF01
0sSdYcbBhwYaQHZFZH/Mavogm7rYOLn23LmAbFRivndF9j2C07Oa6R1/2S+yXXSx1n4ZkmMviqcZ
G7mf69W/ugdensBhGjIU1RyPR0GI2L5iDIDmz6J31C17BpDA1Lpj1PcPZBqRIejSHx+V89uJDjQF
d1gytol6LwXIXwDKG02MRF7qJdim/GKq8iEDzbMxltHeCs/bT9I7vhcdgD5oQ8dqshW8/Qyx/Iw8
IiZHkzT2M6EY1S2+YSR8Dth0kyuyDuns0BVW9rdeqEumj289/xRbv9cEEQakz/zFa7UzK98j4rJ6
0/cOhz66NUimr2xzr9LxMFXhrjt0Y7nrOCwsEuz8mR1OG2Z7CfX/CArYqW8TulQHRZ6a3hEsNnmX
rIL12VsZ85RyNyZcvaMb/uY5EcoZ+rRyal9lry6mp+57N/fJc3ioVfRhF+wbsZAR3TDm7w6eevik
1eAzmiHlQRD9uXBuMBEAG19SNrTGSEUzbV1LR2Dc7wX7jKPHbrkqbokebakDEp1eFZdL/yoVTeUl
d6cNHJ67PJ26TeNABNQFgiOriJ4qmf/Wamo3hcrHoPF6EiMxHbaxfhx0759jUUTOMeTsMhrOVkeV
XffhR6+47pbe3Elg3k433Fh07yCnZAGIO6nlTEObEJQo2imQu68wCBE6RbTQLHqH7WBxkB0OI5En
Cwu6UQS96XgY/l13M6RjERSPXQEjasg0fWdaMBu6NvlHALwKYdtzg6OSfPB+9KnvLwYgMnZj9sEN
1ZMmZrCbXv8hFKTxWUvQvfQfbeftogGkaJeQUexlXpDTImgZcOQI44NS17h4KMIakfpNREeg1/WC
jnV2KJbBPRIy+eokwHu4g/dD/WMoauN55PKs4OukyUVoFQlzIwzFlNOlSf4ZLD8B7iRUTeT3LElz
iZLqj5DReCOMnrGS9Rx2LkEl5ZcBuc5dWlwSBolgYeKSz1ne9FFzlhSLkSpvB4+hIfkioK5uMBC9
UGu/uAwtfDtasyLM6Xu22QFk7jDduh63GjkHmduvCYPczSUBUmkHR7V5zcyGq2P0Zbvod/ZQTBTj
ebYRLjWYzNFtRMnfQD9bne1qJWTZE7y3aXy2q3FrmPZEYUVoRuLAdpD9vTZO9THRsnsroiAnk7Y0
7XJv0ZlqmmWkoI2HPSZtq5NFQEPoWcbRF3wr2KkZmr3YaLgCOGm0P5p+n0mVHUNpTSQDK6aVt0UN
xgzEvdjkqG0Pix21QQcR0xtTP13sm7b30Kb2v7Z2Imr5khDMWtKEBviI9i6rt1gZ79NBiJ1eNu9A
Fk59uUB8rlZE80cjCK6ePAOzfhU/18KhEkID5dIk2DR6RN1ZJWAmkaCX7h7Rkk00pDP6qcTcI2dc
IfZn2oOAHMaZzHZp7oQ1P5m6vDQpV2DMEc4EoRJMJX9tJxyCXEEcLraxIfeJnD6W6YRy5jlHkboh
F6TZFgbHiSjxW5wYyEYW9usSr5Ka1xa8/apB5lu1bT70kDezO2vGThJ4tPFs7VFUYjcAuF0XqWoD
BxUr1IyAer/S5Uj/yFjYNOsMOvB9iK0vU2rzLjQHYMlYSCEasj3Nc/B2VIS2x9lfaXgHKEyITYzx
r1DjqySGkZRZf5ZU5UZOtPttqEmsm7QQbfCCpv6QuLoJVc4JMlJON5rHWeLY5icNl18ylOvzkDG1
Nhncz0QVZabxD2BfESCVwUBpGYGeVfb6A9uEHnFgmgz23WwvbLi0xjQdHGNwqQPS2gc110FPUW+p
0YCjVmct4WyrWrHp8vo5zUvsSPIEGDNYKurnUXmk+tKk2Mg83o8kjkPtXG4lEvZa/MyG910XSxog
ZKs5TfsHpxzfnW78hiR6WObZl6bxUU2JDS15BNGL+SKcWhs+yVj6zEH0WjwOmfPQdy62jLS4Gdye
AUqjM8j23lNbkWhfWE+h+tcLHVQ3DFESxEjc0Z0wmOLyJrfFRRiSSzdS5Dkxx2h1565m1zFU5RjE
iX5P4MizOZCK6fXlLornf3FoD2gBnQcGKgS4pCHM5uXN9f65UkMkYq4svkJNvlIpBTYFJvi6KEjN
Kpih2BJzvhnannlDvNfq8qbMn8HmeQw7wwPnpN/WsbWdUoOd2GDwrWZSbjVTWr576iKAnTT90C6Q
De71aE5KZzs2+puW54xaenMfTjD3ppAwvBwMWuP0fjSo77hBem9bR+qLrswpMEZnY1NVsvsa7/Ts
SCVtQx3OSalKPN+oBsmfIQ8h9zQ/RJtbNpbhu276MzvxW8yccp77wtcG2ICpZ85HZ36tRJJvQ3Of
CwbSJT5UPKjRVpIDU4n+LSujtUPNzj9Medc82frcEJiVtAadVvLqtH2KiXSW2fM0cfe2SfXe1SMl
xyAVY8KO8XBMSLTneDCUf+qQjIwsrm9VFO8sgkR23jyd68z8yjUMu3EK+X3lDTXqG0XSMwPxaqeh
Udk0XPFbT3PYG3pcSuPY3ZbzzoMCPM+029FzNUGYRdDZKmyBDU6EnKlW2uH9y0N6IUnyU4X5RXc0
oOZpTbJQaDN6SrpDDGBjg2jJ2bSV+TNaYKfyZ0M6JYlbxodjaAdnmeifeKh5rPqnqkCdwuv+gTfz
SUU97hozvl1ADkP2zTKfNFgoBMtdGxPhej9xN+VSxHBYfiKJQfo9/JFveRt6RCwnrFEGQefF4Lx4
xnSeW2AkcObIkrfau6EVnyVvFkiUhyTzzL22Ri7H9XzJbR3qe1L2uyRhn6ZT+9f1+MI1igwEUf26
HMptG817fo4peB8Bvo2PxAo9Z4apBSRg7V8wkoabsQlRD/1402vjWq/0tp+coqfaRJhqLyjOiK7G
OnHOM49tKktUaFHwcm0isqXX27TIa951aX40BlqqAs0EDdt/FQdvU47Wg5ZntAyF9TYwtzSicQhI
/1l5Kl50iW3xFC3yYOQU6CIilI/ViQoA0h57WNeE3dr0FkJjSMI0rO69OHqof1l4QyY/I87KKR4e
csFOTbb4adKRWBShv8UtQQ2zWZEHNT4BIM13aLjuU2e4MFbA6KfltyKPVMAm8DKu5NbZejQ+o9L9
dPrupdM5MTP7heyLR1OWgYjIKSQCGAo4QbLzqWu5WrB1oRA/dJb+1iv7S3MG+soo3TqL7LpUpxmT
cv93lsTCMTEcm/42a+CAswAgg1vhzcZ7uG5eXS26LJAKQWpfMlMuNO6677qZdo2jveREEm+c2Br9
saLw1m3UDCFnC1VMX1YeVnGhb2yRn6pQfZUCC0XcL0ApkT+1/aOTi7NVyM43tZ6aqkR+rwOonlJN
C8Saz9t7xhYrOFH0afUdF/EBcMWpTeKdntk/sdvSp2qZApKkSpRisjfn+jaTBIq2TX6sByJTe73e
ogr/zIwOuahJQredbNOMwXOq0L+FJeBge8u/cO7jOycpEQmPl1Iz4DtJI95gegxH61+osFCE4d9S
ak8mUUKTrOInLfuAmVjai+lrkY4aazRvZ9hjgaWMb6dXR9NLHquRyToOwB8Vrgc7zj9mY3jNSnzV
pC1Av6p4zcl4O2fjTZUizwujT0qIT4JV441TDTu7nj/6evXl6dzItcJDEbhUsMdN1HbU5munctoz
xYsDa6Y1qycmAfAm3YT4w7NJpMi68lLkxClV9r/CHQUTdO19icaL3oCQ9sobkyVcOO5eVZXrFyOQ
u1JtkzF5S/JW+H+NXX/bVv4V1jVaS7N6KKA1KqdgcZEtaUu2Ao93XspxG5Ifj8oJr7ZRn/EZPZra
gDgd5y8ui8M8giWMyQZNU52mXl8OnI1ozhdhBTozVRhcEV6QcvR1Xy1TSlJiku2WyDnjoPyUovnI
l+VugPPFWE3ecIW8ygxam9YHXlmhwXSjvdmmvjP2CI410qLS5Rbz0glq7bJvbGtrgzfg/mOQR5n7
rsnVNSz6cCDTAYo+MvDJ7YGs86Jqy/s3OTRvHPopG4uKjrO4vLHyl15kAQGq922s3uKBEfh6Ci4z
EVMIS/RdJDlR8E/cLnm4pyP+Fjrqls7tXQgon10CPrS8MbakEJ1zUTyq2HwvJinY6MWUtfipXA/K
k1DcGMvk8SoViHSaMjSP6wO7sUdCtd9qlX6z+33CBaqOYPPJVF7CAN/Lm11f2jp8pzxAjxFTooQ0
6i8ag5zWIGyln+1s6xbmAZURbb10tigZmoh8SO1SObV2y17zdSro7S69syMvuwwqW47s6SdvVyyg
aBaRZ4eyvSkrjQEBv2DrZto3+97NjBdCJKF7mBYN32QBspKQrGhyo9OQjGwaIScw29f8OrWJLZ7t
/dwVxknLmWA1OBGYRDhs1NxYx55h7OfZa47Y45JNO5PBNBlW8U+bO6DxTtbtrx/+73Ng6FOuyy4P
AwcLByD+2uRepQgbd4qKLIM1/Wl6c0UCjJsAC+lMs99487FysKRjcvqQ9JENgf7UsXrtwOvZLQaF
ai9COn1A7NnavCx52+0HKvR25B42tDQgE/VIvvBnr/LV2cXdZ9HGozAGb++Efw6Znf6cG5/oyLjX
dMjdUl1E5Bzn71oPULWyKO3laPyGpctFQ4VdhOGXlYrep0XkBmADhGcBcdZLXpNkWXKbUzKuJVus
nWMHDV/ofMee+T10yLdnFuGwD4+QmAGk07FSnvnqZUC/7V09azfN+ueSdQJjSeRTI+R7z32Bnwf2
sCRZYin9YU4viy7/FfVdnYphk+bjYxkxfc5d99jWgpamc5eZuMkd96edbCD+UXM/2/lDuo4OPK2g
bTi1Z6FHo9+1FleERwo8rrIT+Rhl0ETNxAxfBRTXI5e1dSwHQaCOze7tYEWxADaBskOXEAkMp4aJ
mlkOhMao3aZ2fdemw9tUrEGLUzrsQ6v4G5Olu1GQNiLa27rNTtmKPG6ws8V8wLK2Xqy/JbNz40V/
Zmcxk23JQ3PZcNaJW7I8po/F+BJaCXQhlz1aHFnRBov1ZlKwHKZq8l0vZe/s2OOGmeo+TXTjNfNY
rWHHsrulxTIV5EMZyVn0dF/kIG7ZYz9JvXjtCjffaq1IEFpEbzBGsLC75h43k+4j9GAZXEWHDrFD
dA5pUvX+2vbcDiZmdZP32FynrYtGMKSdZXuCTPkp82wxC9vprvxccPIXI63KcGC4AkIFizsT91FN
7OE0cpfcMnf9TEoDR9PwZOQAAXUL5MtQ1ciqaFjZ9U+WNrBfyvGQz/SZjdz2jqY4qkL1mzliMNUt
NJ8cJ/vsafJxt6m0TYnoocur+Bilw1pAm+82FpcN3coI3MnU3utFwWDFtL+qdfQUfjR0WHwj06hd
1aWjZ4lMtj1FWAN7ipGHUHJWlhXNzl7HdzLcDvjrfDQq9dYrbSjpM2MPuSbW9A0dv2TpR+ZlnDCQ
EbJ9G0OpoLzbTG3WPzRkpgcd8UYrkP9MX/4mshs/7+nbTBA1jJG2JrVUfUyHBuIHd4S4EaHf9Il+
o0Z9V1BTbmYH53SykFgu9DuvFtZe6H2zgxB5XJrU2cis3MYmgS1LxM0hikR3Hum3Zy4C9zSbXmSJ
yFRXz0zNeP/LBekPHdkw6dJTXtFWZ98KpzaVRK8MO1gMUCSaMrkoh/lp09K0r61JwxQLDzL3iu2i
LG7GY/cGomdb2mv9WWGNW4ajnbGS5kn1UsrFOjhmhZpZVPNJdOtMqEVOQ/wGGj4na6lrc/LE8W5s
RcxpoY0CA3ZHI5ALjW2WtF+KvC18xyhDH+RKiZYT12ud+kS2lQCg1kvyLp/4E9nMJWzlre0LIdY8
heZii/RVSY5taCh5SJMMAROXPTafl1byihubP4mfiE5MJFnWGMlId3i1PRthcVZcQH1O56h60Gmh
cEaVm5B3ZRtnHbjvrmW7x9826nlH0MjA1Jkqy2HWs5VuXflpNBwEG3fihQsiVntR7hkWWzBidt5w
U8WEt+CV/dSlIO7dDLdDOr9aI67LwRmeuxCvJzKgdl8SRMMSre6mZOGbtD9BShBtneirtmQfOG5/
ipih0jj0TMAo0UzbXNY/8Js5RHN6P+i9Rvi0iwNmcIndKDEmNDV6WpMOnUnYSE/CZsmZbIfg1riQ
cP3XN2JWLDdTaR4BlVQLZYXNOSdq42eK7E/d/Bum5Qf0DOEWgMLt5n7ppA4ZJ6QPHX4C3+KnhSl3
eo6DgpEh9JoOkwl9D20cbkdmzJIUnzQetl2svXutcLe90RK4lmTVDZM/Z5svLul4gpkOYy9fN6h0
2Odg7qViZV+7B+wjfJgYWcBt+5ha4XySoc5sg62PKJHkOFE17TRY8OiQH5WW67vWvYdxQWGozy/D
ZByWTqcrPLXPamAiIkflm1HZ+dPoGRSK+cJ/H93EnXrPJSMy688cknuX3T6bYO6KwzAhNWI70E8M
oGNPo2Y/tPjG7yLySLSKMGvCnYKx037aani3InK98vAm69FWiv5ndGno1ykteNSVT4qmAHlvHtzf
UtL8sJ6HkO1hCr1hi0HnU1vda7EznyeH6IIiTR80UUPPt2dOuaWuNhVSlMAY2PM5KxO/q8tf3Rq/
1KBTscjxYLD27Ffo9ljlX2g3SK+Efsq8l52x6bT/eEUpZ1Wc0n6x830MAhexYZBp6aHQCXRuQ+u+
6bz0VHWc21YTRBzkzVx7yAMZghuNZ29jNY63tbu1UM8G7iRI2+g/57m64w6bUgVbG1Fjn2urEh1I
vZvT1bCr2HcQ2oZAfql/UkxWbBXSR1P3Qj9uaL3GlZ3wjMZJHlX9XSlx5mrf9NrHDy06MH3VQTuJ
26FjzLZM5bfjrGwWwdao7RDWDbwrhr7sI2/p7pL1wab7VqCkPV0/JfOGKCM6D3UmebXdGkETTocC
+SOaXJO1lGB1V/Og+LfDHNQN63BYG09pn6ScB/prB14iMEzT8SPr4EppB2LxXqMkFrjc6GlXXTFu
25CNTDHig0g37VQ1x2bqnganXvZmaiXboc1vJyRjzI6Zzllt3uy5eAg2dvsMjvDErJZJHCUcaywu
fTAVdIe3Vtv1t0Pt/stLDmi55JuiNtpb5amaDO+dy03frWGyKMYbUMfu2nCmyU+bUcXT19gbUMQd
xvJpb7xYEmVh3X3UDSQXHF2UQsXWa527golYUC+i8ylatyHWwYERK8ycNWhj/E3bOQjloIgvPGVt
P+0Af6NcDG+9JbqJJHsVtmW7zKxjf9Qy+jHGeDLIH6DImX5ZcoFHOe69YbUPTZ/RhpHRSz4z/xTc
lyII0q02/03kB6ehZdwmtjUEqiyinZaTjNAY7p9jo9Es1MukhnAjwCD7zqz7TjezPlvLj5jcQ2sR
k53+OZITdCny72bCW6s7itpPI8SonKPzaNXPbYaYQnFymd0TPo6z16LwicJ4GyYtFI/e3Die+F4d
JxTi0Ek6z7T80HQuJsrrnPnLdojk0UPyc8Ko+GysMeNRrTFtrzgAjvjpcsyW+Igqmq+7KXSB2qT5
kyeZU5sOGUWwQE6ymu8Gi+mBLcL3+B4FCquKH47LtjeR7g/tzdxn+R5ZxnEewjviQrC+0IvIjAmp
jsPvjOb5tSjt33aZboTo76hSwRbH5yzkOzg7NQRB3S4TPWf3Wp0xR7mTaSwoZ7uCzol1aGx1NCZy
0IvpUZsX46ZHC2SiA95VyaFoKXGVZ/2amdVvStm9apVa6HNl3Aw4bibOzAbRU+vGZ8UsjZ7bpymU
uhiExaaxO+80pbygWyrfEzFnS/KQQ2bwI9b6qt2DVTqimeRWnukm/v76I5fEiYWTReK09hvZ/Wcm
si/Vxgtnv7kfG94XkRBeSN76Ti7dR2TRhEzT1U6fMkGzyHgyKzfyBYgyOgxMbG0O89AOO4RPrLCn
VKXPvP//nK+2br0gol9Am5amf+fpG21kW2VHv1M3/etM57fO1as7d49MIULfTDU4+Q7BWR5EqSZk
OyCMVb3DHFUjNVgKJNlEHribvlgatvw6U2cntM6A0r6McHT9pkQntk6zSoU9n51aHhC7cxwmCfzh
NFvz3uEKKqNqX7Bwh1J7s/rkD7hZSee5mfaVjqwN+3vc/pZO90rOFN3osrprxM4IuXOypkNX9g6F
GKAfl19m5qJNn7a9myCp00VNLgO+03qNn9FmBHah8eOYvww03W28eDcTkrSgNEAjIL1OGh1Nrxef
JnsxNmkS39SVRmqlVVwkbrWsbIq9mm19i2zOproY/b6Ue2OcImhjdUMES/PP5BdDWOPyz8SpZVMa
4egk3THGeO01ihV+P9fpb1w1K3RKHa1S43WTyikkXRzKWzZhawbaPL4YS+yd6Wz4U0f2uGsnxnZy
yqe4bu+tniAIMNX8G0kwFmhdXbrl+L3tG5mxFWoYl/vJrBNcZWUXmHoPyL+B/k01E6uJIcZEuBPK
qX2jtHo71ndq0Y1zWQy7sdSioMkoyuruUJUGdSs94aRMePemcuvGy01SsACFcVNu9VqdIpfg9kgn
dgHFkeFp3dbLNezKw1s+tdt26CgBVHSvGRT9Y1n9RAz0mpQwSi/SkkCbzU+pmjuhq0Ph5fNWGdS7
ucok/SALs1AOkSUc71VkfdXiHFmsmuQEOozD/jw0DpWwsbkP3i8ZKZ80v0TjvjBB2U/EwOFpOVts
SuOIMmKKzDsMK3fxqN8lY4/awzjWUV7sDNoDspD3k+mtUh7K0bohSHFG61q35ms3JU8oLClH4VDZ
asCoUcrbcrEeQyv9J1hTdq7T77N22Xu1cQq5k2MW9fuKARnRlNs0pRtJYmeatBuzmawAGSUfuRHF
To0upivomuPlTqp4Pw/GzlGKqoRmo0dmwabW8ouY2p8wHX6yjllFumyM5l/e9D0XDZa/sHozY/mT
TPZvP1Tw+s3A0vN6D/yeedkMWKFh1y7jL1qyDOzrsqV5pt1Z1fIU285L6kwH3bSOTUypqinzAn4H
u4dAo9NzQ7Q7t99c/gyhbRu95oYBGmLwxM5uuMPq41dbgg3MvoQlyGHLjjR1H6RDJy5X1evyfyg7
ryXHkSxNv0pbXy9socXY9F5QM6gZKiNuYJGioLXG0+8HZ1YyK7qnzOYGBnc/ABkM0uF+zi9cZ1EO
o772a+XZwYe1KJw3v5kQ8YG/lzqAFADtcIFI+r2R4HuaqSS4E/tZRsWtcbMTgkctyKv2sWjJxdQe
ZNjMMg8QxzC0c/NrApFh5ozDPm2cRTAauCgRQsVkr6GTQpnVXhl2edWM5KOs8CqTZAutfQBpcvvk
6KSXNQdagWE/drXCgs1YMOVSgUYjARiu/hxh0AndBHkxQys/UrlZSKBUC1xD+0A9mYqFZyi6gSE5
9yZ3N9Mjj7rA65hGxkz3U7jpUH3cwrgUWnU0yt6eU2tk241p3UwqtHPcmNUyBdPT2SAf+3qnNlSD
PcoppfQNJQesHsmtzroSBUlwqarFv7ajXh7HCvtSa0sKnrkxUHKea+O6UZqXRCYFhirSxEhfSxC7
K8dkUcJCsYOtMpUB0ZMKkJ2QvYHkAKtft3ovbGXVlPq+sSz0UHKcISPmbAQtrIyEZlMfulyvD0oW
NAcSECNlvU7aAB/pZpWU99uk0vNrqEvRlW31dC46sgr+IzpFPDZNFy1I1/eUeWnI1frnMIFS3y6x
NSxOogs4AHUIQ3+73yTsvJB53O6XxljlV/IwxRW42GMuI94hujTsXY+FI29uAVNUjIHpinfrL+43
IpEOS79Tpa2IA2zdX/oC+/rpruIAt2TjQ6ikbM07E32VWdVzEHYGMi5/9sWBPVcQ9TmJCLS7BtAu
IQltI+pOet/+PLC3u9h62j186tdZGyCl01HQ+jNeKUxULPQ9dVL1eO+OsVY7eiCMxE1Ff5wNWE/5
xpm9yCpXC/cc4un5VLgAp7K8qx9E03SyaPKAG5dBHzZPTunFO7Ugl5h6XcOTo7YveCDMY+g39Ty1
+kMnM/mKS4fSqeYeYL2taIaxE64hNuiL2409t9vjVUjSbHrZMkZ1LlJuoeKlbCd/peqiH8QrdQGW
jaNreyQkCO+aItmwnZbmohnAPD10jvqcFBLvQ5ZPWqFUj+I+CleSyiiLvbiRkQLqK1LHXYnROjTm
A5heWDVxdhEHIy7KVVTy00Iqy/fnjZmhddEl1VwMg2jOLrxgsCnxYGYWn2KSYPRBXVHUut8nqoae
/UC6JkmhrupaC06k2P1V1vXxmRL8hBzI8wsSddYi84L2GiGpuahQVXgcysKcu7Bvnlh7lXOvM+OX
muwbvzuje/VH9Oys2LC+pL2RzmKpyd71Mv+BqSx0yTJ9tdsw+dbnKbTBUPuejgDZYzv7o+5ZUSTU
VKhwZPNWzpk4Rvns9qxoZuWebBWQ3AQVGt0MgR9gTcxypyV6zNY+tZAfFCJ2Wj0W3+PSulgg/L8G
Xfhmp375IbMnYPVWOW8qtdtZFMbDKsg9rFEcpbhgJo+uZmwxBU2Gy6LPi3IolaPE4qctiosYUDzF
YpJw86VoioEyIDkUerHEcodb3eJyr1+aQMwWollPN8gs1V62vY2i3q/XwOs5Az5NHc3oisyfj6Ul
ryRNQYV4ihH3d6gJrvvCaG9vVQykldus04qalggR9+8lGZx/61PvzwrwbDDSN2MbYRdJCfSEW1Cy
aQojxBI09w/8zKRlLfXhIyIGwbxUjPo9iaWjauSdR434Mtqu/0eRGB8AvJ3XzlRtLJBraLOdFZNV
cYqdlGbazlI7e8XmteX3n6jUxbX2S+e2X4wMKRffWMIe4B80RuMltXLzrTfVbO553Xh1lCBbOWaC
3E5StQ+g++01rs3uCVvTaqEVkfwCojBEMMk/F3J0TUdVPWp5gtCCZnaUJqgFNpFfHPniUCjysugY
sXVaa2gtHKJIj9dNgUpKnFLgSqJuOESGVq+1FFRBqlP8b3QlOSjNoK5RtvEOiqOaa34o1j6KIAJk
TLj8yh5SQCfrHGr/RjNC/8JqhCWdYpnfvPgBXQnze80+fFbV3nAVoYExSmRl/gzt2+pTqAbN+Srj
8b1ua4PZt4keQU+Fe7zP1p2Ltilqy6QzRB8Jz3Vb5J2/7LALXeSlTNXP7S6JWuGsHLrjUg3G7iIO
2Mtacw05iZVoKlOc0sLE9bTcWOdMbRh3h+SyUfXxtmpQ9Lfr/JCksq265QNF8O8jbn4IVZHpB+t/
rnMH2Rt4SuwG7U2GiwoYyw4yMLyEi4aq8ALQTr8UfV1muxdW92D0UdykJkSc6LM6bdENyDOJVue7
yRGJso1oiRvBT3M2Ie55wJm5hzgYuuFi3Mxv6N4HnrOklGuq2+ZXHPWPhYq03Ul05Y6dIulWbrIS
C/U+juuFrHagK0ig1Csp1PnfYQfpL2EjwseUxohcllqdLB4LAAGmTnKT0fzWrooSAT7yuLdI0UQ4
n1TTdLjfQgxkhlefTErqaE7byMB01UlxB3kjEvepFPMm+GL+D52eYcobSSHFLy4UgeIgBuChUg6e
Lh7HHPh45Jhbb9qAFn6pHVvyPycvKYC1oBr4TtawoshjZGc1R6jCGOHjZA0FR81Kf6Rq5lwCD+KN
U5BPF/2J5Twi9yE/OtNytyigxUh+Q3ya7bIcVShjwG3aHdJiKfobnx1R1+SvVHEsxIl67FVDSpeJ
geWs4nfSrrL4Ns3EaT3gXJr2LVLmhrQTXWUYMSrat1PRex9vHYhrcSL98alfND/1GaqtbJMiWnY2
OVR8r4adrw4/D7JcXYKGv3XUwYsnvmV8UULIB3Ie5e8U7b4bem5+SFb6UitKvdVNTV/bSugvnURD
9QMN+Bc9UyifwfBIVZv51FPQZSrj4BXHS0yNmTBBZUjLSht2Nipb7hBqC1DhzH9pfxyKIvkx5Ih6
NpX6xTMqGQRpZrNj76SH7nWjKi2yojKl+5ncad7GTVK21jXULltNPnJHecOfXLoimJ3tUhWZwcAa
AST0zapI8vi1lSmiDVKsrCQoXO+mO+cGybJ5bUsvf1CKMl7JEMS2WeMlL/YwbElGph9Kp2Wwnlx3
l/hteHV17w/xcqNq8x8s+uxkZUl7dD2qDP10wfQ+QFBS0wrBBqamp6+Rk/waIkl6EAct7ZtDoTfA
aw0biQOJXXoBQPKgqYHez0QMXM7pFJg2HDh997P56xYiPMnz1ySJs8391rEGLFiX2nrZFFAD+n7c
otviHEUrjSCgWS2y96IZlqBYgKduO7s6WhQE621FBgR0mBzMs0IqX4eWumqY6sWbNVK3Dvq4+sji
5BWYR/cNi+ZDw3r0R9WaULJSDwf7bJxlNjSBmcRGfkpHOx78lqQHIWN7+kS3T+CJ1/CUJ3G5zCpQ
mFOVfBZgLb0WzftAFEsJPsjgLFvS3afgRWqxEdcQpN7bpl84qyoH4tv1ZrX1teZBtMRBhBhTnGgW
E7tI7zzyZbV1CXpZ2qY2vK4Eljq79BYRBRXy1SKYhkVMKbnyPI7JiZaGQQyP1W9s6aWH2yWqEs9L
1TNOt2D+T0cFZwmjNKwLhCFu8us1btd3blLyzeI1KiAFuz6vu9W8Bod99aIkvbrTliOQS7A6v/rs
qqkXESkwoDtIwsFcUc+lbNv7Qg3LPVyWV/bExpMMrQq9MfOcVxaSsiF4cosv4l4MGqjaL8CB5Bs5
BydYt1q+Ti3wrnGtec+Bm1nLvEUcQQ17eFTQOzHPaaG69Yn5NMagbJzMk36sqK+5P9KWJalW1sZT
wr2WAGSjfW9o/iIPYwhEIAUeyWYue+511gzNeBxLl8SppbLDhGTH3hxRd02vw5kYtTQqnUNtuXvK
8wiMBkF8zCuzPFog1iihl8HXwkoeyjQ0Xkott+BUeMiBjEnwmkskEKYA669XUkutSKrb/lfwIrcr
TWaseT5U6pnaEhl3q4ifuhiGEgKewSV0XXSjlDqjRBJb624w1V3IMwI4TNJQ0Q6zPfNbvR4S2Trq
fD5LK4q0SxZjfxfIkvXUT5JF6PHOikK311XjjsMsmTwYGmtQDpQ6YxKXqG5NXSkI/kM+HW5xdaln
eFtIP68QI/Uw4JDc6S4WhJDbqXEvQSQ2V1Nr/MfcRLMiQOhtKZriQIBumc2Vlf3EAkJ46B4g+ghQ
dNKBZEC6res0Os60rbcz07g8dH6XLKMkrl/UIPwm/tWK9kdgdP73kO8qyfQBo4vpGhupop0+XRNb
5BTKUK9eRm0qH3TuDz29XZM6sTJT7eTnNYUJLiWK0x2UKmen1IOzo+RJfatTKUgUYeqtIp4NJW7Y
DKVi6PMpi2BtITXBKu6LpMGkQIfHh6vurOKvR+UZH/XBQ4RhZsg2x3TquB/qOMAAGNTr0wiRdtn0
OK5XQa/ts1SNloERSq+Q5E8d38LvRtCe9arTXuEtpJTFq38LdZPmJJauut+fcyf4Gfrprvoo47Ge
FRFpxA+1TLVn2S3zJ6/9rRG0H0prqrcRxflt5PM1uZN366p0AaGMRYuzeCX3PGNh/FMQlfWlOI0U
BAGC6ZA7IQqT9klGt2tXRtN+TZymaNBKeKr+tVe0UYYvH0aNlLUzSA+p4e2gjOjrmFLxA1V56UH0
Q3wneSo6laS30UWeoin6OelMRDWm0hgbEVCJXnEqDoVtUCuzmnCWo5zxM16MDIr33jilvxuY588e
P41N3JOYU5IiPbupkp7FGavQl5pi6sO9v3c9ZWNrFO7FpX+NBW36M7ZGu3eGxkGD7LDtHcTBQOiT
71GiL60iQbukbuB+i9N7TDVQ7vgcI4ZN2UCspcVYJgBm6D1JiL/v0rSWyU9Pp6oE4kuciUPl8ewC
nuTP7n2tag/F4d6OzDFahQk6ZuJiKI4oNX26D+lKijRVZTJd2dTIfrsHCydrng69DL4mh6uFXF/r
BGeEDNKzJ/vpuYgHC464qy2cQU1+H9jULQJ+995c06wFlVZtIS4UB6SV03O1KadI0VF14MNMlhxr
eBoJTjOvI+XGA2YIxUw0oTJl60pDaUk0VR3KqARXcy+agRkseECqT7mjquco0Z9Edxeg3VrreMiF
Qzq8VgqlXrYQ1laMSoZ8wklzvGCUrT9W6Xi7tRPrza4Lmxw9JS6i4jEs0RViPzq9LSVGTTAzJO3Y
4av0qro4k/z7u9Wnd8syzF9RSepf7+9W3DLi3SYVAs0FLP21UEJPeFys6swDFz2Jpd/U0Sc99Xuz
qHyYaA4QGjEqBsY+ZmYX7VhO32IlTjeiNSTFjqkSik+sLJ2QtS60wCA4o+3WLyry2cu+sgagTH4y
dxEqOGYshbBOcg3KDyXyWSL6dqGl+WCnC3vy9QjOhlQFZ/BmHluL7hLhf7FHQH7XSL39Kqu8/OD0
sI4c51y00XM1dacOPJsyopxeN5H92tdaOCcRH+zFaG2GeGIM0YungJ6udSx2+k6yX0tIY6u0DPuV
uEpVO9KRTRgeHSl2XsZwL17Sllp5j9IrFcDppdwwpJBbptJaNIdoeBvxnUXDqsqfKs9dipd0ampj
yojzddPG6osOaywK7EMda1Q8ZBlyMUZWB5yyrUNXGNReQsV0wYXqj8MQ68gN/RruJTAM90vGcRyY
RJHYN3i0agasE7999PymfcRoidRhDDjU9WgieYOBTDd83COUxn3uQi0+iHhcT6q11kK0FM1yuuFU
xZ3uJa7pysSYoynirB3NWNfNUJ76FL49CwCg9qXEr1VGJLPRTO+7f2n8NvuOh1MCTtCbvAZ02LZj
bUP078Jnw6y+OpqUfo9cFfiLWXzRVKNY1igT7slGmod8VAo8kBzrPZSKhQgtbOp8aifb1zHGG26Q
A54kRtldx9xpZ+L1TEiKcWsWH24OVFEqehZjUmTsKkiVyyww7VeAAwcRWofqW2vLcBBVU+FNkdER
f0PmdsXcYh/1598QsYe6/Q1ZwppK/A0lrKHnIC2+At9tV24R6atYjsYN4IBkoSLs8SyabRmlC9WX
1We9rn6Ojo6n/daUI7XYUDRKVrCdqZNoUvgi45O+kAe5PAKG77aFElUbZJPREZWCeGGhm/dlGNpX
IND6H3a1q2Jp/FEXTBOIkIcQyrl6dNzyWJHPzBoEFzot/eiSwl+jl5Ugfxd3+Z7MHJZR09mnZoPI
MzbDej1nH0B0UXQD7AhsoN06MY+xoi3dXgr2lI3seUzedSn6C1sFCwTROd1rRrbM6g7LCK/hCs0J
MH5xevt2g26rWTquWspkr2dZ8l7XwYJOrSL0QPFk5XAbbEtfWZZliyLBNCBCxKjTqtmOAgIq+iEF
KpTAVnHpGQed/ObBnA6i6ceduRsxlxQt0S8ilIT6EUUfC2XqNIT6Pl3bZXgc+Uay8nG9mQsBdpiu
zzlC/4+BB2CyUsBZCCF0a6yeTceOHimn+7f+PLbmjaJW76htwDZvv6M2zjMM+MvFy3V34yEdtLb9
OH2MOooctSS337VOniMA3XzIqDYtkHFUjkin4oDWxMGqL6TqpZSVZ6+MOiR1MMoaUufVCPFQCRUr
2jd50eEBog2o9g/emT0GZOzUu0Ar7/aaWpsXYzroKrhFI7sMYWBOimLNAQjmDv4fWMtSj8qtOrKs
uMc3VRWs5Jotm+gTl7U+KPwhaJK1aIoBOSh/IFtvPNzDLJBUVpUlJ8ib5iUu3Opkt9L8HoCyDEuz
cPh2v02lWcW6HiH1iYvEQNME/SKKfRfKBTcSfUqd9phdB8lWNNvMNVdpkIOGkPHGcTzj1WZLt+sc
QACiWQ2Dv0SpRt6IphVlzzXlrjNkKvcRhvqqqhvjNR88CGzOVelD/UDpAgl+T/4DGJa8DsucLY3o
E4cgSKs9nCtoy8TKY6at3LHMt3WbvoEFhnruuOpCke3w2g2pcdbVrw25BYgz2FVskTGD8joNZmUW
XWU9kBcy1aGl6LsNuPmbNqjKTrSQUjTOTvpVhIuewFDkLYvW3+8TxpkMKqKWlqXVthBJ6+rNg0N1
uwebC+DaxfgG+cWelw6V6ZDSvzJNQAF6r4/3luveWmKu6lG5uI+1f2n9uk5Mcr8ixXXUnLpHtaNW
PU2AvyJvrzeNTYI7/+E6p/dAP3rd1uuG6ACzMToYkXttkqHdIMcSHe794uzWV/QUzDqQDYTfu9OS
mX4m2tXYfos9gPn4MxzcxMgO4kwcqmJAU0WNGwzE/hxwFTnof2vrVrDJZC95CDt8KG+3ud+hraRh
qYSTdt90f3EQ92JR0M7++Y//+//++1v/X96P7JzFg5el/4CteM7Q06r+9U9T+ec/8lv39vu//mmB
bnRMR7dVTZYhkRqKyfi3j2uQekQr/yeVa98N+9z5JoeqYb73bg9fYdp6tYuyqOVnA1z38wABjXOx
WSMv5vQn1YxgigO9eHOnJbM/LaOTaUENzezJIfX3EIm1dqq2LQ8Y4LUiRBzspLDnaQnet5hJQeew
UMEkIF55YaQfy9HQbodkVI46U+sDtWE+a9SS9COo/HwtKV4zu8eJAWpuGGhmAZLJeUBS1Eg3RWp3
ByNN+oM4036dTREop6Qs48Cd+mxNDq6qbOugyS55AJTW1YffWk4qbw3fGVZ//8kbzudP3tI109Rt
x9BsS9Vs+6+ffGAM4Pi8wPpeYuN6MNUkO3aNHB9xt5jOYW9X1DemnmJpDDiTAdvokQ6ZDj+7w9JB
NrCo3INEcXOR6LKB4E1fXZzAKpFQoK93TQM4qdz6sPr+bOdN+a2Iywb3Gf+lAK5/CqiGv8jqSxzV
zbMGaeoageUWvXZThwfFhWIomrFCUaXXJMTzp2sMuAdLL65KyPuN8QLWIp6PVhrvxGiaRb/dv89/
u7+kyduuKSFaugqup65bI9ZRtQeyz3//QTvav33QpiLzPbd0W4Hypet//aAbO7VZsHrpDzIiHXox
fH7iE/YShw/VQMoCYh9qeeIzvg93GbKoVZo+3OL8qoEpjI7og6+P5Z60DnzYiC9cYg4NpplTZ2tP
+GFx6rr6dGqpP6Nyw/zRFqy7Ci93tmhWacvWrsePup4NFfnwEYOYlZyozbZJdPvJcJWzGE/Y5ZAx
V3OYnK55LJE3nletPX64VfTUk2N+Yg74dMMY+MFVdjSAhvM+Rrd0NPpza1n+vunyg2ghEjicf/a3
Z3yeUeBr89SdtRrKj8BctIWr30O4tNbT26WqpJeLkfXJJgtBefhIhyBhH/RX2S2ehl5RMHhrySXZ
9fS3eNIXy1oOjSG/yaj/bwALmbemOQTHFA7ro2ZjEhRkRoJhKlf/p7tOl5caWgh//9VQDPUv3w0U
dkzFZgI0ZUUzTGgan6Y/K5FSRLSQ18j5f82ToTJ3chukQFwChePt3HQNYwf6Wp4DDwOlLoZuAWLo
digNDHc7qOJl5WM6mKTxUkyYlI6LtV37gCanudTF2nadSRiBi2nWbCF0i9EQ1+CL4/Qr2Sqzow+N
4yjOmqp5Lq0m2N77cwSibxHdn4MiHh2wnxeJpsMWJByra6amLOCiAK83OFBtMn4hO59sfYDxC80r
hy9ON/IUknv/GDndLUwarfaQ9Cgou6kj77sqlFeugbyCPTVFnzgA+UXQx06UW59o3oPFgOi7BU9x
9+b9zvZ05083Vft2z+7aPjl9fbQq1UQtjMqzFHWvesmGTofssMcIyUHxdlqRSWHypdLKY4BezkfT
sCzapl7tXV1mUsB6Ey7SAKPcqfKDOv3RWmUkm2oo1aVoijDVgUicKy05OBdNHr7VybkN7eQ8YNZy
hivz3Oa9/OA0mWXPNDPvN1rCU0yEiEM9Bftm9tx0mfxw77/HinuSQuUGkpHd7hciBoxykl/OzTGO
rlo0KIu+wucjd4zwKg5qEryPiT7sRMtFWvzsRl9EQ1zjW6hQg6eoZve+T/fp00he/v0PyFCNf/sB
aSqsRkdReISZhvlpco3Avieun+XvkH8THvqpfxDePSTnKUzljrMwKiPFH/CX3c+nYdGsc+OtAhq2
Q32V9IJzQnakvYpGxONxoSJmuRZNqW8oG7j9lfnCzecAv38UmeXt29I2NoMCYtRF6rrDTBCkrYa0
8qIrB3NThM1rwAqAnTrKIjXTF0gx4BZA0bVXOyVrIvpMJXNO4SApeyaztWiNg97MYsoWSLO0eXUd
MPDRgT47+gX87lK8KabtFAq/6S9J0LSPbtb4ly4EaZN53aOIKBG3BrMYZ1vRLCzTfugKvjqiCb9u
4osGHWIgY7rH2HBRa/ZwNPNhOI5FnWMq5ctIYjfA+30boPRCDFWS/O7ktr4ZHIznPVzINtmAA4XX
98rVtyqEH+RYoYA2wPGfzsKpD6UQ9UACQxl2VqQ4D0ioKw9q7J8F/EAAEQTyQPRbYYhaHniFEQWJ
2A+dnW1G1nmUJoYSv6KKPN+qJTexVnDG2rFWMLd+irpFjBa/qK/UahptfQdTTJ6//qM4INt7iSKr
OojWPQLyhf8orvp1DxEReAh6afzi0QH8c14Ukx30Up995/dP3aJptShve+1t7D5limlUjLnN9/uc
Ks4K/dBWdmkep983mNNor1lA2B06N2ZodAdZyZKVZ8f9pbX8gA/VCF8aH0wgXkPZR5HUZ1Ku7h9m
/bVNB5OkNpDSzBzV71WtvKemk755INLnqelrD7kahgt1Sr8NamgdwilFF0C72qZKdLGRYBnxY6ZP
DKT2o+mjS9jKEinsyVR2nraqt74vv/s0XmUwBfkWXGwIyN9+ncReeOsJ/zyZhmrFOkk+5sKmHNsH
ifUN4ndlB8zUgNwuOhFH4U0UtZuvwGQElyA0jIdcBjvnNzV6phU6IAtcPB0KsEZ1ZfYpL+FwiiV7
XbC42N/nPxLP5ioYmRNuU19LtG9jbKWE3rYLIpgtIzAKV2++ojuPZJ/iRVdDd6oHSwbPX5Rp8T7l
IURE1ijBoi5LBM1QdDqars5EUFjqVrIx8VVZce/yJIWWOh1E834oC3ndabG/vXc1ZtSttaEMxhcF
itTasLylrsv+kZofOvqWpp1tKUTgB2H2dWvpMHUyO2xXfmHKczGsT4FB74d7WfaOUlCEazuAnKe1
Gv5zcYlUepKmCEmQ0oS2yJcHANa8MlzrtbCMb8jopj/yCJqWA04QNu6wkYqy/xpJAV5ETeXiAqwj
XNtm5WOGlh11AbIgUOgfsaAIlnITQTmbBrWgtsjkOSsxKLqwDEIl3szzrWhKctztDG+SNemiOp+P
XfwcT3nascjTRW5UWrXCIC9ZBhi17PwYBXJZN1ETEKeiUxxwEkJdfDqA6jayGaJjP8NFp2gy3Zpr
W++pkLk+6OteL4MHPwi/UO5xTi4U51M7nZFepPQW5cNSDHRR1m/cEgsJJRkRGXcDphW7H76o6qpA
ROo1b1V35/VIVQK5A+Wuh+PLmMoyX1w1vIqDJz03LrBeqQ2ia43e5k4Zyvf7uFZCIO3yXl2IPlWu
PuysD1koWB0uaPGAlFrn5R+1ATfdAVkIlp8CN5nEbs43Jfn2HyJyT0YgNte/aPqQXT0HnaUpPSta
oeH91prGWGlot7EMAY97axoboK7gyJm4SIU04RnqASWG6fdWxFW67i0k38Xvjb1hfU2rdufq1Yof
aXIcakV6MWw0sVAHgElbtVdZSbdxnEkv+CP2+0KjAt1NUWHe4ZRT+JBMp9E4BBvpV7kyowbqzMSt
1SyOz0rd3F5NvGTbtdm6dEEOi2YIh2SNdX04Q+cObaBRJbdiQeBPB8StWuTBlgrAmas4IEp17PPM
QA+xOhmaPrKLp1qLMmatwpBnWXnrBNKGMqFaRHiMhjzCECBZBpCuz7nWpmxapO6EqpLouXffQ30F
b0cxECdKP4XK1kTHz0HEb4IMoljvoz3noLz8g4wkGBv3h5XYiC6aNaC0eDLqU5px3+eKskP8sW/m
LBKlRVaow7sWBw+OObbPsmeVD61n/9av91p4gP7/NfES7crDZy7HmvOk9IXzBK5w7gRdfhUtFLS/
KJRWDqKlYoUyb5siw7+G0NaD8ZZLY7wWzQDyGGoNlroQdzOHcniw1Al9DeNg1SpZuFRV6LKjWxqI
ZQzGqbQUNp2Q1b7y27u0SuQ9I7Znb9BZ01Day4rD4JJQyeqUwrkUfLdico9Mwc2jO3oUm/xhAGlu
tlco1Q2Cv4SEUQt5ldVG3En8R1q/PowIrq//fjWp/4fFpCVbFrt0IBkGQjR/3anDyU496J7xOw6X
M7MtGqieUnWFVxs95BVKqGBo6qvoy61KYdKPm7VoioERSt2nq3pJ2QyZU0uPBmCLdJzbvZOgHtnc
T3TTSDBw9FTA2MA5oGvW1U4cSLoVq8yQP0ZJqnapZyFIgUxRtZOngwgRTSTIuU6c3i/+7Rpxn34o
3/7+41J0+fPi2+I5hNq46Sg6VJ3Pn1cFmgeAita9qcjHgVRWQA5N6wllOoiz3I95rAdyfS2hbm7v
xb5bLdBunGptSYAbRIFQVA4TVQOq3FpsgTKPzaipnD6dtWqs3vr6X2f/+7hOLVe14Y1recKAkDKw
yZyY4U5si0XT08NoJ/bQohkBVf6tKUbvwfdr6wzpxU/B96ZXlbwQqndzuVesvZ1l2ckeEE2F6Pso
DjDccD10NG1tFI7/GI9OejKRWtIxIvsK71dCMyCtqR60KlrbbCJ9W4/YF2gaiL3WpO44q/hvfzcj
hNmSuA8fcoUp2czR5IObnX7xBqZ8ye+VtWimvfUkZVZ6SdWxuPqyRllLS5CryhAakZp6eWuGIyII
nTscurAdXrT0R5iM6RegWimYMXv6ZnNrqU6CRWbL1YMYHXQsw/y0fIZ53rOd4B2Im8lJACt6ege3
pj7NUG16aZy0uFatcUw8EPaGEaKr7MXKouwtY5fEuXsOwgGsSFQEX/lxvAFJ1B41OdS2JtJSq8oI
y3fb+irVlv/104XYwr7+/fdfNT9//zXLNEmSmqqhyqpua5/mi1Fj1pRA+r+YPcuOF12x9VXlh5B6
vHjRtI27k0zN3fltcfGRN1mLluivk8bCu2QaFe0QsgGk91zbdJ1OKQgN+VkKiwkhEciN4AXHaqu1
Rn8tCjM/I34yR7R4uIou4PntqpVwDxJNMaCrzqNZNupedFlW1+4rnNlFSxx6V8lRSCSrAlrfWYaq
662o/lnrDIgcgg659soiE8l7GVyIQe77tUfYjnzK8By0mrctQgvgQYso4FrHrxZGs2WD5GW7cPvJ
i59yUGdrXS93XoPUqcFjaR1OFADQjj8P8GohRMcIONwHEN4DhD5dYU1XiOA0N78qmmtSAcuBFLVe
U+zkyUyz/nVWihHRxjvatlG/tCDiOOFKBEq9fEQZ//wpDyCa9z6UjkegDHvRk/E4OtwzCjW25Tvk
/JB4gHaDKqgtveAn864z959Eq6lPeN3az6ijJBfZ8k9YRUovauP3O5m6GKS5RnpRhiZYIyayrDqF
Z1xBBfbKXB1eKv4huDYbj1LIofC7jPpLWOxEX5I766xOhrUb5u1OcqUGxY6h3Tmxaueze1uc3WPs
KVo02fYdfSdaqhhObW6bOJ/kxYPv5s/36ok40/0Gim2Go+ythuI51W9xRgbqEbmnkeWBop8UKhlz
s2QFpU1NcZBrcLepnl8yIKcPQ2kE1qxucSgtUT34FBYWKNLLyAWzUhxdfRdV5f9n7TyWG1eydvtE
iIA3U9GToki5klQTRFl4bxLA09+FpE5Rre7TJv47KATSARSLSGTu/ZnwJA8ofyd37niWBaKBkDJc
M/xSdPq0yyeRmTeyxYnccKmZGqoC81CPH9PBJWPAjBM/AMwB7wzhQ5ZKG4mcgDikLMlDlnrVGmGg
atbGiB/kwSwhY3Yl4n1JHx7zevzZ+L3xjEy/K0syRxMr04dS+FepwSztOUn8D229X+hLQq/ZMijt
aY9kibqXZ60YpsuZrEsmgXKkSME6dGm1dywXw4hC89WV7XQo/lzO0SVKNhmqvYgf9vrOrUDAD1mH
HDxK3ptKGf27TmTTSiE3+YB6YrQ087B9zi3Seb6o47ehj37F7Cd/WLnGz3lANwd5Fbx0IjYdDYJd
ThJk8KRSfF4qxf1uh81v9MPd19wrMBUptey5IHq/9BFM+Q/RPMhe/7igcA3DVdk8MqkymdI8T7gf
soGJ7Ye5qBrnGe8s9Ua+ekXZAdJHe2Ivw9eDgjwpIKF0L1+9sjWLmvdWVUOHXLZex8pWhLh3iC2W
9/9q/HVAqLcB2JBaHw95hcNH3iLdlTlmcIw1FATkmd1hms1muNeh/s5BLDf2oFPqUbNgvyyeS0DV
C3zVxLPJpr3rxqWi6CfTjMqXyY2m/eAUKopPFIkUqis3QDdBFu3AIWlbtdVxarXixbKKBQxl2F4W
oO2gDe2t4TbVxup1+xkluge5ERzbCdh+GzWPeH5Y2yZAaihoY+cZbYyHSLHbbWCF5hbBur3aFPmb
pWC/QfZVO5oG7kNI3lkrr7D7L4Dovsgo95+uWZO/d0UkSrt0dZGMLUSpLK1Wd44mfIFpiSUE6odF
d0BtgcVeh3nTUdfj7Gi0wv2uZ9ODzUP5Hcm0X0442G9Q3bobL/OnF5/s0qK07f4ZeUjUkTy9e0xj
9K6qjiCFqiCyhf+JecpzoEjCqcM7kLrqZujM9tYWprPVlcHbey5YckMpcI4VQj24FX7Ho427kBcV
0aYbSucOlUQFtMg4ndGYD1ZFIbqHPC5S+LBu+9TUOnt5PRdfmLgM5C8G7TVykDtvSqFAPJpe+Uvq
HywAjlAsnF+WwKO3K8J9QNJmWwn+nB7o9Wksxuo+L6vv6CFp+POaKsKDWrWHHzGDHcWNrM+G1tnU
2HyvB0gcb2FgbRESC59Edxp4uAFUjPEWcM50jxEuUkJNn/wwK8TFqgTLtQoKaWd3JdSANFjrgCcP
iCKCnA2sbIV5b/CSCPuL8Kbul5LE665D380uYn07sqdBXzjpHrLCN9ZGp/YHJx4TJsSghDUelo/Y
vjJdIqX03aqmtVYCO0HUHcV56O8gIBXncpBFhINgGNdWuJQNmqMBKZSnahZzKjtdTr15ONzV/JBE
Hy4jO7tRi9+NWqQ7XfEwXhRkKP1Zc7XDGwu5Dzd7wgMX+TzFzH8Z4ZuYwulHzouZnGSu3uvVlG+h
v7lbUwn0s4KE7ayhXX1vghpgG2Ny1/3d6WrxXGZmsu746R0soxRHRcudJSJdA+HoWuW1GGewU4ZH
yVGUSkvGvEqR9XU3PV6rrvXNpD3K0oXemEbN5Rp/WycvIu8w9OlrZkBNsCPXWjqqETx1fdXctZl7
1pU4fJJVttXum0QbTxhlhk+uV2dLC5uKjWyMLTfbmzHJAFlE54t4nL0xHTVuFg2EfJQo7ox0ak92
q7SIo2J9iTAzubce2xMNAdd+jmqRXY5BK3vNqcJQ8lHvgg/durGHOem9GIkzbkvCdHjekmzWK5cM
tDW+H2QxS0b+/4A1LAkfGWdfKzATiPaq5ROvlFXoqn01VK99r5tsHnQfPWlE8xjAKqM8/IcFuv6P
GAfTNS0XaAnAEYuHUwNM9I/vkwrQxVTEOTZKbUgyZs1cW+7F5G5s4m731Qy2mDBO8dz2vTS3XUtz
m+zZzq/14R96/vM42RNsvfH85w5/xkWJUm9EnU83eBKQTvE7QXrFu1Wb3joOrj3eyRp5GNNy3CgA
oG4+NTR2yi5ABopdN1OXENyh6lr+ETGz+IEHHPnr2t/KkjyYDYqaTBT1QrNCAFt963ZofrgjnHI8
rGzHxZa6807OGPn7yIjvozz2TrJKnikR6ZoumJAO/9NAdKteI2oFf9ZrVjAQddxIWbCCki6X8MKx
yXVy6zGEWXZg/ZDgf6F/r4nzPkWa+2tCouy51lBPH1Hv2Wt+Yt0hfhgu9TRodmUhPKzCgh1hDOsB
Ld7yMSnzTZLZxYudi/jW6ogNyiJkc51ZC7XkesjLl3HSo4UyK1KV3Z2S5kBVAVwviYbZPObCKjB5
wXq9Me/SRkE7AtzRqs80UWzGafpm6agIjgmEPCLT7nNX6g8GydYfWU8KBanG+tFGy3ULpJmX6z/3
IH6JvgZyLZtalNp6wr/4YOtZdmQPXK5w5ci+8C77Kak4uv7WtV1zhrbsmFvfwZtLN0uL6E1qnUVa
aPuYSAnylI31qiJfFg5W9kNTYGLJHnx6dd+NsMIcm/RVUyLsEmYJS/CyHF8JqQMSrtkr62UUvY7G
IlJccfDlMsUPu+A2GofbQQ0qjLTIorRKM7tpxWhujkL/HWjmHWHm5HuNdD5mi57/4qKwtmBRmjyN
faQtff6Ycxp57Tr3lP5ohdm4HVpV349RHx78wSq2hQsXlHBjuo7rILrnf6xb9gYJ5THI7GbNGnw6
GtU4LQu9MHaBqoyvWHYtnHLwiJn79XEAi423HPWmjw2SEQ50myeuoUIu7U83NamQbZpnMOCjXK3F
LUF2SxJMuRLvN6/25MXkK9SMqX4LUpGuUtsFSBJXoI+1xF8Eaad/R4U9DVT7R6TiDjhhEHuyA0/f
N20d8WH16iXBISizE/tHlqa/ckXUT05Vlf9p6Wv9I0ponqo8zTB1jXCaapma+WmqaodEc7BmGp9V
K/Ngi31xjY6JN0e/yOo9lA3TpHrLori8sZW2O/Vo4d8PuvYi65MpQTEH94uyxiihHJKd3IjIYtRY
H4uy1S7aQxWV997kpre+Fol1WA8IroBIWwxEO96MbIJjXKLV47m70nKq341dfkNkyn1RXA2ihtCy
Hcmf323bqAdFbUjedEirh07+0Jie/ljP9SGIPIQXjfFrj80LMkBCJfQud/RwRdS1QOp2Iff7cvtP
gms4Rmi37ezUMVvYHCoKWpYRb5y0Z2VpoQRwxIa8fg+mO0Jbeq3fY16eA8kL1UHcyrIfFOI2GKyO
rATK558aZBe7tBkiO7booa0ydwBGa59RhW/u69ys7zskNUEd2Wcl7pv7ENWx2wKDmGWp6urRdVok
0tR5M6SqJb440fCzjeDIQjn97bjVQ+y7ymsGB2SRxLV2npyZvYhsOOnLv4ZD7nwfzjd3GW5bgfm7
Ro9kMsbghGa22DrRkJ8QHYUpE9j5a11HaEo5drZR6iZ/DR37rfMxRI+qKXr08DGX1aOXu9s0acKV
HJSP7P5MvfZvMd9rX6Jiaxp+9upBgz+QJa7RpqU4KOOjMpUniQTPa//Oia3qKUAZ+SA0pAxlfZAH
J19rqicD673cQ1oNhaq12bYswVnJ3zaj+Hi41iFhKFZmURs3ssu1QRY7FxPekrzEMhcNwG89S+89
pGJWLDdUXpSz81uc4QhVIR6csCzcZyAXDgYP6NaIu+4Y1uhnqEGPnk+MbdCYxcMDqr/+onTz5hmN
af8GcFf3qoZo4WaoWn/T/TkHXBZIqzTrEZ85VJVAslsB/jfG6N90SYAfEbZrB7TB2x9dED0a/ZTH
vzHoYLk658+GhryA3yX36lwq3Aj5SDu5l21kdC5txgwZ/tMmc3L/PM5L6nDZi1xfBSVMXBwjEKEp
wLiZM093xs/uizLsEeOcSbx4gkGWTsvWv+EX2T1i771jGR/8djgJ/SJ6IxaCop8yJHeplxp71YDG
kcW68+jWZLFn+Z1fOJ3x9AP/1CoVHd1ceXA1mFaoJ0f7IfDdu6BivVnp6fhWVMEh8tL22KiJsXGI
5N0Q+Ax+o5iQ5aihYL/6VpBcfnG6pFxWbjedDKcct5OhlzvDh56aKCmijjHw/zRstINRa9FRRWN/
BegreTFEiiQKnwmUC9InZvhtTByNneEYYj05MNNUcKiDujfunTDBIQjLqu+O+MqSGR1arM7FMRrg
J4FLKMVhzk+KPBxQSKEBRND7mamNw01rQX9XR8s+96J9q0tveO3dcVw7uUmscUaUtJq5RIPYexpT
gSKzW0QLtTWj167ABNPg57GVRW+qYdYH4gFLpRZtj+RRn3t5hZFusxZOjuxF8I7IpxL+yC3R3ZFP
4KsokRS/gqQmRNXJNEfE8v+ArVD/X+I0JE6yCtEOBI8wYyJXYODJMlh7ckHexiwbZgYVdR7IeN0T
1Dn7Br018bUNyvuYX0eA5NwK0ZcivMH65jAaffC9nbQOO/fIfFanu8vCAFdVJuovPo4tL2WrTdsu
y9ERnYueh5i6guvD4dLKnyXywL779+t0+5/efbZhECDWLdfRPFV3PsXRNYRm7dGulCeYi9j0+NjJ
j9XUn1SRJftG1LOPelg8+QXLElPPnJ8luMCg5SG+9h0tsKsjUjmVRXfIiij9helNWRj2tXumuu+X
ThW0gS9950tb+GrcNH6rL/BodFI0AbHDSdP00BLx/QXvYD90RfK1bXpzgSJBfoZgom8L9h1b3IIg
XrpzGBTLja/ZGB8CFuVyELZNCVFQcBoTuAlJECitLHpCHOpGn7PzoUDaLREkf+cZRLb9KWFq9rlt
HgfKxfkPOFQgc58Cb7MIiGHx6rEN/pnqJxgd4RvfBE7oPBmkdpdJNyblS2ohuhxOyQagWHOATzaV
OPBwWnekI9v5cGnJzdFbyEqRNmQip9FdBJkFktSejhLnIuEw8uwTJuZTUQgLO4mpxSW45Wnamd1s
ckw+7RHFPBadbt8dNKVybtGURIrb1sznKMNLZ94F/cpKbDcK66cclCkRgxx8pVD8fB/UJAGPZega
z05astRPTzpKvz87IVau3vCUVEGxgJ2S/4qwonDQP3rFDQypA0O1HmBVWqsiiexji0TedioTdZeo
SXi0gAuszQnxEy80v4Q+AbUUkM0tITps7ucgjJJN4ikHLsi7Uoy/EK6OW5MfCHg88B49gq74LK3w
jn4fRCA8ugxi21r9GTRKpECNJVENcfYyCDHk+nbeNl3u5OuKeFJ9mxQJAKBNbyJ7jyxhGH2Z2uCb
ZrnarTCSeD+Vscdilyhj47OWbYYh2MoYZAUD5caqRu8Sg8wigCgAk55L3FOFCn5TUTSM4PrfTdqP
XyFTDeuaeMrWtWJnrq6MuDgHZvKKAYB/B7S/3jWN/pK3g38nq+RBFr0sXRN4j28/1ZuNri+6TNSr
fHxIOjRoJKCdDEh9K8+uB1mXBH25TfJbZii3Z9+mPua4rGHf6Vu32pzadWzwtLqb21iJ2/qzbB07
1bqtvcegHpqdniXGSzJ5a5J09qM6OOF9HYrHVB9IgqGrttXgJcMe142V0g3RuijrfCuIvy/lU6u5
Y771Rre7FGVrZiObo40bq2x/W/PWbPBV8PXAuKiiqMTasQL/+eAXP43RUW4b/KiPcoEbauvIUavj
Zc2ru5iREp3X+yXBaZYzeKetBNZzZEpC0NVi/MouM1iOTRjelnGYPVpT/LEeF7DbIbeyx7m/1WXe
m6nfpqPhHrNWzZ+TLlyZ8hNFWblj6e8uhdGrW3uy+A/IQgSG2hY6bxIWz0qLP9zcd8y7cpcRH16I
RO8exyEsN6VrxGuZKPSTzIBobuLtylf2ksfnUtXGmXrxdAHBgPUylpOBSylrY2ef+Z2CE3zL9jJu
q1erTc7BHOvs43JvIw79JhI0wpAJiU6VH/k7ZGmbTRR45kOap4iCg1X52eInmTS/c1+13vLigWAw
Bgt/TpAb+lTzsQmOUI4Yzoc+edU6b1jFfJEpB7Avc44IxqlMKuQNKSM9wiFLtvb1Dujl+N3F+2xk
r+7z37mA1djepZjr3HZQyFcpLnNvXVbDIMfLKivQyfA0yPIpiySAgDYkT3hIz1nbP8keGECzYY3S
57ZEWh0CSbTTcAZ76Obgm+zhIJNfWv14LJnTlpiBN6d6PgjVFks1zLSlq4VIcyV2TKVjG3h3OPFz
NkR3hp5WZ/nyKSgxoDzLn/Hcdi2hPvOh9Gccnkv9f3j5eKrzz+//GW5D5kcjUad5zsyS+JD2MSwF
IrU6jE+Tt68VTXS7KAOT5Hlmv0TWwD5IYoQ8CzqfDZCpp9EybnwFLFnvr7vctwC7i2qpEZs4VOio
kz1XnxInwb+DqWqDLEm8tv2cqPAMJpYg43gKmhP2uxixlJCL1Kk52MysX6DyfMndRD/Jkhpg0pHH
T0lE1Eazc3/PvI1vRe5YbyM8cAeg3H3pNcpdMvXDrBam342egrB4MtyHbd98z8Lup4We+1tNZA3s
Qj++xAhjYyCanpMxEHdFbJWowrjFXe05/jbWRLOr2Z3izaXAVan6x0FXp9s0wpF90vvHscr1RYxb
69r2yCqUvOt+enaD9A9oo0SLMeb12+8jFggPmZmhfWYGMLk0r/6m8bTneum8mKOJo5Zp5xu7Krv7
0C6PKVDetzRD1HgGGKqtCBejKMKzE1f3Qgnj3TBE9sHP4aLIA69PEIoIsLLODHiFFkXU/xY671sy
NFHlvYbwzVetodYH9MvaEykxXqVdNK6Qv6rWdeKbp5rZCQJW5a7xkSX54HohcqBd4jy4PkKiwOC+
aQBmEEWdvUwcLNNYXKwL1X3BlqT/7rpRcVOJulnFUxdvbFjFC2YA8eLZiHXUZtj/CKxxUweVCG86
46nPTe+31Sv37KS3Ldn55ejAWBgTfdG2GoK6WehuEIzyDgUS6lvbVfaoD+crDfmbKcV9UwVdjSow
xgE9uLh14XfswPP2pJfg9xpAh9+7RJxdkq2/SDkRs3G8BaL82BOjI79HQwAotxXe0SHDTazoQ8ws
px7aQno7BGF8Lw9VhXy3kgDhm6sSRamxkEA3SOoPCWeWLRLl6+CW58rOyyeAt09a7aUn6Gfqc6Fo
X4pAc+70uGyOo1WfIQIA6ceCgy3cr1jt8ls1Ch4wYxp3gZNF5k0dFeatQgDaW004u78Jm6hx2an1
WhaV0T65JdtDW+/FXWe3A765ef5mKvHsvdqFB93rjsA0XfDPf/FwQo+zKjR+JmUYbCCuvvNzJMcm
IYhJuGbuIste2HxVHFw2en98JjOSn6o0fmZ10tyNyGUtWD5pe4x7+i+qy0wNNDzbECT5yXtX3Gdu
bxyHwdlaqRmiBGnXBPRMIOhzI4694r4fHGdfTsl3coz0EJo17rwoAWkny5HuYNLcYLqF50C/Koks
f2EZ062A3vNam4u2YSPI6mkdjJ6pXEdeOS5E2ygFqTgjP1xOHRNnGp8Vl7sQc20S8IJydWURop0o
Qm+fN+O5GmPr5Gbtht3nyvSMn4XAQEyN2+/CtPrz1GblbABQr+vobap5DmN2OmMXN7+F+YgYoHhu
ktC7rfwJ4xTcQpZDgqdwFzOlR0rnb1URZTclj/MZo+fynM9njqmdMyb9g6ySjX3RZBuBOt9CFgE3
ZXeKVn+HdHkoZpWyOlH7nWhwfZVFJwomIm/Jt1jJ7aeoG8VDhlVBOpfKQgW+GfToUqqDgukZB9Bk
72dpYvSbPrS/Xauu3a59PaOsSG1w9z8jHUwkQfH+RpLW3Q9VE+/czvcOxC+zbWRqwVFEUbMJayO5
I5WIp1FpVKfJrR10DlVUZ0Rw9ngzb4usyA65O7X7kMd/20WFe2sUI56sI3atQ9WitA7u4wFTCMSU
TaE+lek94vugDtwpQ6g2jre9Wde7OPDaE2IBeAx4af2m+/lRrXjSsTPbdVrefI1r7HVB6mVng7Tr
FiCVuu3LLllUWOWsNKKoO83masJS5lcGYhwu3hzfoDKvdLW2f7ll9qixhlg0BBXPwlBWAmvD3yak
spC58C3o+YQiTIozRpTdth7bO5dHaZPortgMFlgZ1XGJLdih/qJazXfdzuLfuX0EpUkgl4f5bJN7
fnNCdPSrXmseJnRT1xUC77cuVnNeTE7QD5TmDMOoW+QNmYAK4zacLtJfKpqlN17OmsRGDnsNvbA4
TJNhHRGj0pahJ7RXEylaYiAuiUpPY8peNypyJVFoTchYqtWeMKUDXFz8glvBREnWnh1xY99nTRcf
jAiBcDfrx7vMm7cvlvU91soAWkY7brWw7TZ2wBJJi8b7DpTuDw+YHPYz2fgwZgiJpCkSsnXedy+E
J0iQ0COaF85uVWT3usBLqBuareoE6c6ZkBnVJpTj+L9MNqPa2ifPRFgkElWABBn04lGPUKIvgeMP
kec/WabZnB3Uu5IyvhEGmuzVrKo6tOkxmip9Qwa5XUlwFx4wxdIWUbWT0K8unsEZ8GjvZGvToazj
WOaTqvY5dNWCkCkGZFbdpwvD7MWu67RgNbla/gYR4xdZl+FceVA7CiP8Gc1zroWvb9krJbYvxGHR
wLJ3fdSPm6FP8odAFx7xyq75YXt4FCER+guX6V+VGjnPlWpOKBYnb+6Iv2uRG945mw+jhraWHvND
xa5DV1ChRYB3qp1yFfq1d5YdPc9GQDQ2vZtrXalg+lFbTCzzVWS31Brss3u59uViqa1tAlANvZhe
0FoNV25R5lDFCQDCGWT93BvprRd7X53E8I6Rwf46bB4nw4gW+qTfTo13MLPa3zueiy4fBJXFNIYa
0JN22Hppo2N5mI6ncj5E23zM8jWb42hbslNYwtzXX2x8JIx6GH6Tn5tAKrNQYbddKyle161XrASx
b6bLNJhwzmSiNhXrfmAe2aqjEi/Tytae7Thwtn6C/yk/eZ5XLX0FM5MuJ7dhwaXiyjz5oEcyw3LW
sW0MS2EluFyoo3NbVF3X35CSe7RQO9zKuutBa9y/ujSuTlwNOWEIOA1WZk3z4jaiwevVjL70dVEs
+8wyzokXskUFCwGeexMbExQBCAnge9JgK/RKYMLcHkVtsAUkQvWYkWe6qRC+3Mk6LTPsm35CxhgG
1xkXJ+cXuaglZoStH7gPgcEqOdLVb6qijFDMi2lvKiwEkW9ndh/n0ESlCBaCySuiVembUEMA68CB
ZuCySwA83INK7w/dZNiLZHDrlQ2G3gojEpJBho1mOeS7aMp5HkpVwUZpwtwi9PyH0REPgR0c4UYH
qITHCgGWpNugGl/cE0+DkqwgmKlorQITg1UTlNr6GeOh+DgQ1yAU0tbPSVm4d15iPvH7QRZzhM0D
XdbtguTkdAR7xvzCopV8sIpd3LLqSQBLUq2si9EwuGvLH7Jgh6G6KhyRzBKU0zkJfJhUWjvATDCm
86VOteyNnrpgL+YusoHdgnmylFtZUwrktFULF99W6YBJeE5123Xp+1lqlMmq6Mm7oj/RzML19Lmc
MhPxu0rVfp3yJjzWFpahOPGg9K15/lEe+Bl4uw6mFdYQ09GqbV4AWXyPNQ2+lAXTopQ81aYB5y++
mZ01a57KutYt9nqCXFMRu/qiMmF2dalNFn5INpOKK1dRIVxk+sZZHUdrYWD1cB/yqTejM6Zbha1l
pQcTbLRxDiGcQLAue0s1eU2D3PRKHS5ObL71kPqOYf9zNAoSrR1yJJ5L4LaMEmff+A1rsfkM5acm
v1TKsjy0zh1Z3nHdd1G7ImxKiqKECSmU9M1PwuSrpRDkx5Kh/cJ8ry3a2A8ewaJEKzOu/ZOt8qOI
km9srkjAdzjG6J3Fq2UuygM2BaBqLY/oALw2mvTBsfc5wtAi1c9G8xCZDcRG1U6hmPMFx16MwZzq
1enOtzEbzicNRflyIh5gJlaKUYli3MtDFUIJZLXVrXFVfK+r2w6G0aBXuyGtzUs/oeELNhCKQnvY
W5do66O/qpl7bFSmG88fiycttJsH0WDdOmTFk+n0Ky9Rlft5oe53jfZigFi9JUDgX4pWmWGJNop4
nelljMBmPyirsgixEVTTlFxs8QOnvOIQ58gz8qxF7JjN4d5CCQhr+3TaWJ7vHpJa+RLGyPcIGJJm
VzdP+NHUTwVopNJAvakMlPrJMwQiaePYMcNSdMkDb7Se0Izf+ne4JIkj1C3/Lo/tn9o0xS9BFte7
SMUsqfKCBHdp0j2maKKtbIURgXNVaJagV2j1FWtJxEV5VF1TfeD9AYyF6sHp4S2G6DzYbDQPjjIB
GOwtY2sZDSpovmrDmEqabQaAaQkP3H7OCCVsQeKrS+L6tOKbtCkLXu9K4liEWMJ6YwITXcmxutcH
m1Iru9VlbAfojLc9cb65Myu8BjNJkPGyNemJ/ZlokF2KwLR4YSHruJadc5GS3xywOZad1QBz0xqn
qM1l7DDgqExCeyM7G32rY1Hj+pfW1G5wxrSzansZGwkSbz0pIfknJBM2bGRYkw2WblvL8fpTH4zO
GuOL8tZNDqBPoielWfSaKp4Uzemfsnr4AovKOxZmPmyrHvKmYgzihLvyDhlVD+6QEtmXulb7hhNE
eXep6hEruDNJNvtqqePszo4ZoHm4R1pTnOQ18hqhNvbP0cbNh0Xm5IIlXuSgthunhyCA+A3r7UdO
cOpbWYb6DSgP65T5VryNBnfftlN27qzkuVOT4AU+MkI9pobhHUpJL3WCXxKx9nEtWwEP4PtRpd5e
thZm/Zg1RX8OItf40n1rqizY6iEyUaXAgg59zhrp5gpXtpgkJ1LW07j3SjSRMTx2/jrFuWPcm8iU
6osPHT6cmpmG/91I+CCwHnxImF9s/jwSssB4By/4YvBru/fTYi9LiiXMU4xFgizFU17c4bj+Q5Zq
/mjo2xFO0QOS61NddQd3IEcnrxq3EzJbIFOWsa0Yp9FX3w+msnMUEZyu1Sz4y33qB8+y07UebU1t
FY5kij81FEGsYvAGW+DaWXYhHsFex3ZvxZ/b+T0bRqvWtGf48OtItOObO9n+cmoBNY9arh5VnXAX
2OmlG7NHDsc6xIwMErw8VLMSiDxD1Nzl8c55hzuogMg67c9ZWmQIT/cQSj41yM6yVXRK8KEVsk9A
Cls0RCWIvV6u2jT4iTXInMcdpGICLOOUY1UUvR/QU8z36XyQZ9eGa79rw6d+/0WX6+UnAPEJBkPc
+DpOFq99rnf6L7p8utR17N9+yr+92/UTXLt8unyDvc37x//bO10vc+3y6TLXLv/b9/G3l/n3d5LD
5Peh9WO17sLoQVZdP8a1+Le3+Nsu14ZPX/n/fqnrn/HpUv/qk37q8q/u9qnu/+Mn/dtL/ftPirxD
zerQKBYIhLC0i+bHUB7+TflDE6koRuGq/j7qUu5MDFnkVS7ly4APw/7lHWSlvNTHUbL2X/a/3vXa
RyXvPK2uLR+v9H+9P5sZtt7CjFmdX+94uerlPtf7fqz9v973csePf4m8ewsHwqoEful/vv3rp/pU
dy1+/qB/O0Q2fPjo10vIlnS+6ac62fBf1P0XXf73S4Gp79DixfLAjMfmrhtCZ1WDiMeAlSIO5EgG
mHkDcociGC2cTSrXXypuU+ibtME6sak9VpRzs+w4jAGYOMAriMi29V4v2sFcyuYAx3gz9Y5gfmHQ
yap+8tJD5bEKLPVS3+gj6t4mSSV8tqsFaQaglwSnDxYB14MY0Ky/wV+QfDgmxe+n1jAlykLWyoPu
vA+8Vl1Gz+N8XC6VRd2k3/wID3Ic4KxFnmXJhpwU8Sg1Kx5AZW7NKm/vEFvKHxSiL7eW155lm+xV
8eRiblUPS2jh+YPspqP8ehMSbNnLLhh1sETKWZpyVdkhLQswXGas3Vwv9F/eHX+as2PpPkHUf3Fn
b0R5Sfe/B7lBBG4WXJxAYoEDm8UWZdnRnRAROu+9+dpg/ulimwpdioEu+MNdhsmx8iD7eX+uYlUJ
NnIm5F2thNFi1DFZAHkqD0QJnRjqDE3Xw6VT4rpH0Jfj5sMYkKd/df9Qi9Zi6i4GQxU3ShPm7DVN
+67HTO9OnqVNetP3ONF8qmdBFC1Zn/Ib+jRgaMPbPglQa/jrGrKHPJRsb1GBsvvNtU6ehanTb6FB
/vpULy9SNu6hLid7LxtllZOKdaaOs6izsMBMkie05oNRo35v196lXjbKenl2PQCvsw+yOEkBPHnq
kkzx6/h9rBzWmJG/jIwan+ksG9ZAALAmiSfdu0Ffrzljs02QBFsLhV8tEGrCdvawjr2iPYtAbc+1
Vjp7p3efZNW1HvmtJyShXfYadJWHDDjy2jaDfjHOI2Xd5R7yStdKeR/XCcbLfWSDWk6vKDo3OKtA
05VniELdv/N1P1F3EeHzyptL2+VccnYlezdsR9AO7dKromNIDnevtoaRouRfZc1eqRQM4W98Ra3/
4bzFolxdyO5+W/fDodUQggyaHneb2HjnTidK57lEN6BRXw9G2Qxri2i+rPrQ5TPzWrYHsQsd+0NX
Q/GFHC6J2MgX3ER+F30lelcCMoYo3aSufQhnUATWhurXrEAdSFRQHP70CG1Nw0lZZAt99wn0k2SA
z9ey0pnC4hb+q0UAZFn8wQahaXTAzInM0RwB5El5iMiiHmRcTx4cBLS2dtr2F9G8csKvhy1F+tCS
Dbv0A2ohVqieNEjHlc39rFCwjto6XoZWjIwpSMEcOAiey8L36vtSjPW9rNPmug5Sd7hoiNGuZVk2
f7rOoMYnHGaCXW834raH+3zriVlGWZZjPzQOro5pbzH8P9rOrLltZInSvwgR2JdXrqJISqZkW26/
INrtbuz7jl8/H5K6oqzuu0zEzAsClZlVoGUSQGWePCffXB0kn8ADjE73IzTaiMK93q9VJSg3txW6
PH5d64MNOXXj6OsPH8y2Gil7RUdZeHk0yOPi3XPl+rShm2hek0PQ3j1hJPI/PJGuD5nBj9R1AOhp
TYefs/YVKqYZAmOQrRaoUdcJ5RUO6dvZBNy+Wd3G4u6H5Drjg12G7KD7Pcj/b83QuUhamex3FY8m
5syMlPPtkPvN69AM2lUHTOQkTrFf5/Z046yDuZ63t2lk1f1NX1baGjoleFpRbkZSCHT6RjeNKAIE
rCEc5zS/GRMso/dt7gynPM7ZmEZNdYjntDokRuqqT4NF7kBFkmUtMfUSmEirwrQI93RU3chDPojJ
DRGR5GV0gB6k0dRs7UF0vJpHZ77jMac90syqP8pZBrG6PiPke7PrFgi5TLfgLiLUUwHVrrSxtPYO
H5sWP4y3A2k9/iWgvjeR4i2VgcUdmSg6a29XE1uzXHIsFEoyXO32AcIa1vC+Qcfx1w8W5mkFOsZc
08GqH+Y0quD4yFHh6zKIKhWEJXW4qMMuG364aCKsa5r6P/lvsZHhzB9iB+dbzWXSKnywA40SQNdA
jpZ6DemkPLgz4Gsaru7KjshIgnR4tRU0VhVjle5kxnWyrINYI0m9KkTJY1mrhsdM28iK9hjeScjH
KcvatNZGR5khXuTjNqnuOKONytiiHtig3cp/nf3TDukT0ZLq99CO4fWwmvSxqpPmftRDBLfpc/ks
sULX8mus2s8WZRqgD4qOLIuj8UiSnoFG7xWaYRKGS0OBitb81SvdBuJ1XIAO4pW5RUcd8pWG12ed
tUmdfIVAmU7zsEkGvgI/dRuKt4KC5OrNivIY1SaApkbbx0A8IGtGqRGiEjp4lrOb42YLFy8IDm1v
x3QrSJwchtZ5ddC78XOmwjcPA0XU2wS5xIeV5BITbCcrcUjw7drp8qFAXzXnCliT4ZhI107A8SJ7
jH+jD8prJ/W3gD8AxcLI3ALA136rLA2QVTk9T8VAf56SQGrWB1AG56pD8VP1z0E6q09axBd2mS6r
5m1eH0byvf/bqj6q3NqoKI6z5uXxYA2utdf8ns5s8FmInCv9KdKj4AXtgUNQke1v3Xj+XFTFelyI
0eifKx50xFlWwRJF0yLvzjbauuL1ENXgn8KS4pUl6cobTuKNTPXdkvmUUyhmDbctflJSSKkweAUI
eqd7UpWkPXRuaO8yEvZflTl6kOfwLSIF+HkoI8fahY2FYoYJOxUiq7NV7eU9eUb++Wg6+frDuzJN
lbyBz6pqHK341ftqE0/U1O8808jjZ3V9Vafgc2cUDVrUcC0YKYzsqdnco02vDA9vQ4qiwVkOc+4c
aI4uz7bigVUb3eKu0dzoSQ4eAI8yAYsnI7gtdMQc26PRm00Cz3I27rNu6LnJMmHm9//koLK2bqNI
2xdQ0SXrqVXvy7ZzzhIy6f7wYLvz/jZBRxXqjjsoXfUywVcLa91aVXSNuV53Th7LogivixjQOz6G
E4VP+RQOMPw7r/KtlcTKAdR0ugHbNOzMZflZcWHfNpPgWUk3agy3a9E1w/MU1Po6GqzwTmwjiNsT
qKifCMQNz2KqChOqoEw9O4tpAJ2OrLbNW+QyLNn0PRnWN/FJuIlc3NrLaNlpVd+8nzL/N7hDhqOH
oPFx8kdQ6HIqB27vitIebwEfo9DxfJ0qMTL0izaoVjKG6iza6tbcX9e8xWRFPPnr22xZ16qn18Wu
S8i4zJzP6lAH+w8hdqPyRA28L6FVm9Ake+a92ysR2MFZ5VQOt7H4JVLcDlRZr5Eytm+RV5eEUpCY
1loAz4gEyRpydrukDY2dsf7Hq0kke9QQ1kGQiarejI8OBIMbJDWTrQx7L8TWG+MjNOvOaoCDYvfB
4Q8p+kNxevhoL8b7sMy0Y53Xqb2SRUb3WZ/K4SHQgxZwUubsPHaWF1vN6pVfz8NBhnJIOhf9jj4+
yahC/fbSWeMmT8LwsVhGnhkEFxozb1MqWDjOHcJy/oTGz9rrWlgGvOx3jfbvaA3Hy8xPRIfsT6Yv
Fx7NcNg1UQZOqaqhhm+HS+2o4TONAOAq/Wc5GLHdgiCy/Pt0sbkNQNV5hvNfvFTru8c80O8r03ud
oPdAGBD05UeOiVa0bOvMPbSxy3Swt/mpL5y/bvG0BgLvspuLBFR9Na2DPpzuZDi3ZQcYzY7WMlTc
1HjKy69Zkr5eDRW3ivSl7RyMtE1A3RQGSRt3UcuASxQ9a1R9NlCsF2exRWgoj2zl/zU2DwaNcmcx
+MskiZKhHIzIjsHRFMHmg+M2REPL3IUWwtH1V0Nzy/M4GcGFrmKKTbDyry2Aj5t2aOYdVfjw2Xej
8KJG7goFuuxvXplrdt5KYlPDDZ5lPs39H+dLRAg57TXidoW364vztgagYLh8AaF7VkR/QAiHV1In
EP3bNO+cXaXd0pkRQCRgDX/UbRzcxwvGeiXRnR056yk0xk9yaGFNPZd+s9XrdvqU2zR5ZLGPdM/y
L4Ri+je/serTdeRSRmsUa1wl8ud488qny/7Bm5ISeze3W+aiKRw+54gV3lGrDuhwSmm9Scr6Hrgg
3FIAYJ/GcJ1GS8F/sRRq7N3bY/6XuK5Bi153WrnR9jYnGIp0NfXB6zrigFz1/+M6t2uP//3zdP2s
rtGEr7ZVaqHE2ej7Hm2WQ+sbvG+lfW+cpoplePVKjVNqG/H9SAtwvjjENIj3GiPhFU05W6316CVZ
pkikrC1DZZxVIAIBhE9tUk1bMYr7ekUJH2lC2tJ8hQi7GyWvd+lyAuezKk1juuvmdquaVWSuSWqY
91GVWUC3uee3AY+8k4w9ub+Ln1zO5G7Lqm3vXt9r/DE6kOVTHviBBI9ul7qoQrZI7LzZ1MVhRzWd
ObV+tecw75jX06yYv/W6VR5kvsySCRpfnw3fFGhRlvniGPrMPdn6pCAqOdLPgVAZWInqNL/pln0Y
ikNsE6zWyDfSWvvfY2XhNAp+d2wY0Wr7uVQMZS1nJqCV61m+2MpUsZ7l7H+Icx1XARVMMtNNtx+4
sWSoA+NV8gjA7BtnltjrsA/e8WilQAtSNC8TBOrOmhOUL/Qar0wzA+M8mgYA5vjZWMzIuiaI9JIS
laFV0XoPR5ICgHkuXnSNJDxZIAhHl2De6K9rzLzTfIqd8DmgWemFQ8LP1uQ9BoULG6FxdV+UzlPj
2/Xh3ZDmkEMfQGiyVxrv6g0gK7vEtmmdRK8EJdaLNRndUSRM/EWkpIkUWLCrSN84omEyxnZyQun3
OkFmycE10utUGcn80UrirQOUZlO6VUqus5v2hRYZl5JGq21XkiczLQtB48XmKyjXlYXdXEPEMbEA
GtBefl/q059dYGn3pIaNC6Sm92ocqmeta12Uwl8mesUu7eKaulY5a/Z41xqOF625hU73iaL/dY00
adYCnW4Wa7nm7cOkAVzfMbCYEgz7Uexp67XrComP/XWp24cRt3zA2EmvH+S2XPGieYlzyGM9gDCB
HaOx7CfdSOnvgPrTt6WwpV/djNo0g7uV/aKEg/kmEtL6a8xtiZvjZrstMy/LzPxOkSsev5JCe6Gh
UvncFpO1LzqzvGuzOv2szHCWAXz849eAMULwog5IywgV0KTSJ2NA5CVkgGpoGxu7yt4PzWUoweKV
4NtQvB/mFjbw9BaM9XpY9NqyBDzQ6LvfwLdq/n2gQZdOEw8sX3WJfpuItZHbNc4S3YxIkdfGcCza
v9LCMu9DKJ6OdJLyX1UpJQQ7ylCggrVYXYOiEikh8U5LiJzJoW5okrp6Po7tqDXu7f6P0oPWvpU4
WU7GJJE6WqFRy5oC6NqDpM9og+ZgzFqo3I0VCfuZ58i6t5DD+itNzewIGrgk9Rll2bEBEbVGBxhR
zmVS46beNuq6iHer3FHMc1WqdK0PEx2Ai5TUMoQ1anr0Qr8L1w5iwOK11L6+zFCVn2nAe2HXWXzr
snheaUXkv3QdcCStL6YXv4qsFYJ6+YvvpO6qKAIPFYUGFVyLnt3OoKOJsoF3rzkGkm9Ln7YZx/51
qAnVAzQ074Y3rwT/r3PTNIjWzsCWvF26P40OeIxRIwUeRZ5zthe2E8pnoNgnaobHIai2YhuBXM5o
7y7uZUrWF4hJLiuYNHRtPU2vt26tlHfQp7jbhLbd3/Qk/trQYnBR+0p/RC8zXYk9z3pzk6nAyL0F
1Ev7M69m2jd/rtp7/gANSiVZ8hvdbc2qCTz/ASzg/FQq7UXsgZ5Vu9Q3LRJjXCRq2l1nAidq4dl8
ib4bYTz+HOYAuQJua5e+bOc71E+qO9XMgie2g2Do7dz+GX3XW/hPJBJ6s+lix9DCvL5ZwzdJ51M+
hRsoLFJ6oFKyRvXSwydGWg3S7TQ56Rk0nvOYVyhcKoHF0+ztLMhJlYoteju7ea9n8VicuxxyrCiw
LyFvrwe+i8aDHGhiNx+s2Ff3dmoUi1j1e4cMp9i/lGXmHiT2FgHPO5kwC8xpnwZPkPvlz1qdxltf
BfZfNDSOxUpZrq3eSf9ox3g9m9P4PYjreDvXSLveIpqlRPIfI4QnKo2jdRaF03czUGj4yKHa3MNu
k/ErUtTw0V92IE3oORsLLay1HbYhmVjZnDjLNkT8fkB/gxJZRw/O0A5Zahzi9VKXHw0C85NS1jSF
LHuad9OWtakBj8emPrdRkv2h9yR8jcornyaAiYfBVfTdOJfKVzJY1wiDpp9VNkE8ZMe0ROXUh7WF
bx35ud8pPWtHmHXbJ3gUpwe4z++MnI+9Voup2KFdN2wkVg6Gmv4OhR3ikMv0qotmeipRWGRT+onN
5bqfa8qSfmZu2skZv7UNebjCIDsyN+30xdHzjbRAQ4/Kdhg5lY10Obu6o61c20aeD8HANNR65Tny
p2kL635h0ykDLa4cQltV7xVrOYA1z7iLcAq21tRpKeh+ZNwbqRQsHglfetr/3WkeTJC80A5L32s1
jZdouV9D9mVRw0kttvU0LuR/zn6b75oymCBw5TCDuz3OyI2m7uTcickwYBGHv/KXkDw2xmM6heZq
hoVjc5t7i5OzIGn28dtSH8IS91HxtAx1dShX9HjTZtambe38k1WmbDTNJN7XOgrFjR6x01RTGuc7
dT5YZv1jKDNvp/fqjBQB+oDJmDUXsbVeP69vwoH/1qYuc+nwozX1FiNrpXUzrDv02zZSeLwRRF/L
lu/qmCHqRTt/GL5I1fLqvnJH//38Wt40DYMmYVmyKzp71xfdFzfaQH65svQxPQ9T34fbRKHVE+HB
j8Nk6TJGLTU7oc23l9FbaLvcx+Rm9maXFWUkdol4ixe7GerN41u8XFJCve92BQFTubBWy6EofXvb
9PW8utnkbOHPPOuFB42txFguvIT067/Oa92BpiCJHJIqOI9D4myLahEWfou5rdhCvLanGvUT5QP7
vqqsh+vfQ4awXtEWzR/g9i+iynYNE5ObO9zP36Zeh+L5YCPj+7sf1NVK0wd127Tc2YRdoGyMnwDq
+8cAaDEYVgQVF7LyJqgy1JfhCZUomeQEPewLi/fvk9omOb+WSrRIG7eemdPuViYTGlJBMa2S0h5R
QmUcII+z6ydKiWJTFtv7QLqut9ytFvFUPOImJ6xRWST/BvbagHgo/tOk8nZQ8sn4JIe57Z2NMyAl
f7PVtNdRQlSDVZarJtviPtgMi3CYHMhWw7dak/PORx8Gx0U4LLQT46Eev0vAO3PXazvobLO12G5r
kJMD99Q4znUNcdi55p31gFfN5VLd2/VAAaW7eTbRy/zVwTvHH5Re+8Nt8crjZ1CaHV8+T7+DQQlK
mIVWDVLD+mLoBX3WjvnY5JCsVcthCRCTBMghdt6bJHSZCFjZuk78da3b8r+uNRXtNy+KtXtXD1eO
bTVPcoi1wtwHmt+96tq0BaRI+uyZh26RtOn7zPvUZ+GSo0JLZggGc++rRF/HJK6oxefaa7RDO86n
gq3Mx+jb9WSGuqwvtskcvU8j68uoK7WXKAtfxiRyLuPA616VGOFBhtK6483OkS605iw9PFnsIYWt
HWUgQSHM9PQymp8js31t9CHa3yc9qKnaohls3SGdt9EafjkyQ+bSgfx6qdtSy6UckrhnCdPaIrz4
NX1+yxoqnVengctk3lLZUv0cPfAQkAU4/U9h1qOam05HMcmhhNVp78yJDpkjYWQeQVrExKlWNx0T
xanuq9GMnWqnFb19J1uJRB5xcioHOBz9Tatp2kq2KWKTbYmc3Wy3GR9ssoBJ1W+lukW3DWkABTIE
Ldg70jCaRZ1DraYoMSx0YrS7vhKGFVO9tSwdisweccGdQv/krl4KpHNSZjvaDJJdtVRTb94p0P8Y
NRA0lPSiNX1KzvYDTF6G4i0pOV69N5i8wOmp0obXuR8c16UWbzLzTUbbkOwWXURoGn2dS5i6fA1G
f7fXrK9+p39HkCl/FGfX6itI8vTPVYYy66SHezGHGUJ8xkAf7qhH9texUJtDrpbJRrxW0CjbwIup
oy0X8J3q9QLXJUfnwwUoJr67QOQ27g4qU1CvtLm0JytM1gxJu8gwswD0TZq+TpP+Xply99T5U7Rp
rCj6UdHIMevwnyIEZ+4GvbAhtSiSL6NSXyQAAKUD2UVgPN5mIg8Y/qg0NsGeb35L58zaIe7C18qC
tT4dM/hhIr52/QJ2uR3EliO8Ar1tvr/ZvagedhVASfJciIN9mCpDRcCUy1z6dNGLelt4eoojvkxW
F9Tlqlv0KeRgFx2JKjmtYyBY7XK4ucU2zUG4mQcSQeL4uMR1nbKmUEwWemPotX26HYaub+77EujS
mz0AjXQyRoj2Nv86peWwn5t3MUUbjfuk9X6I8jBcyfq5Vq4qxVfhYXtRgxZ7le0lSCxyJorQCEXr
Z95tbuYAQUk47Siy/rLou/Vu9l8WDRDE6vMmcp21TufUsqeQDYjlu/Z+HJPv1y3KYpezD/sPGoW/
IfoFnnaJAF+m76J4JFu8DG+xzrJaFUbfrzsg8V73M301bAA4ucfYyCpSOnn93KQ08KnKTDNKVjnw
CFfO58mmMx3Cmr+QsHO/aNw/yeFp/mmO6/qoGwAh0S8ynvmbD6tQadWfSvsoOl/LHKvSX+f4muKf
miCqj3NSILk+TOspK9gVk9H+3nJ/XvWQuDzWTQ+dhxqw+wqz+XvjwP0AX+S0Thu4HJ1hKjZUVOJH
oMfjwXYnZa87TXFxNa9i50MfluFBt7yQh03R8GnsG/3bh0laWyuwrZrFpa3hPXAn3TmYgzdlqE7w
Akl/UO3sEis3vib1+JBObvpHYiR0UvL29gS/Zk2PKRGhohpf66F/kPzZP0W8rfFvI2hiQ5ydLuCN
2yVf4KXIPgnQoduqVLe+WlNT0wAWfhZARRGq9v0Ix9YV5pCVBlBP1DB2xgh7VQff7r408n5doPV+
L0iIOI+ui8r8diOLTqAlZVHBUNDY6VwX7TRE3WNES4AW85qiOsOnQK3yE9oG7EAQJ7sO6aFvLsIb
q2EidwLDymIS+2KqYzU/yRJv64gJQc+1Eysaf2bo+21AjzReQfIRnGZbTx6bRUivC8P8j27Zp7ee
9x2xY3+TstG6Rlit2q9CQDoeSLud3cQ0UL3lU6EDaB6LMtVwICM3Sf70ZrTgwUbmUmHrIrMp2lQr
Hc6H5YEc2JtinEmvTVn2mJVwidYL31tXxSOAqr87althL7E4AjJq1xlJ7/EtXhxBXJon3YCH+DyS
qsqKRm2eX/M7g+Fku5ECtejdbfx+Un9vkxeUQuEg6kN1HXnT/KCBbzrRwA5F2GtA3kfbOlXA8ymx
u5/abmeprXO0J99yNqRLkl0OkSIoIy26uiNFd44R/x7oh9CrTGm9O6Q6TezyLwNmvTVA/790I0wf
NzvcOFszTcKXf4i3F7seeQXIxgYusgJ6jzSp+ZUuOUkZq25QrygbWwjakbvwSm1cmXbWIhlbGS8N
lZe6JQlJcuAhrLtyJSybk5tAaaXAdyhD0zb/86RKMwHn5dOZJFUB/e1yUOCpBF6IfkY7/8u2OGJk
ylCEGYA9qeigw25cam51iptpuoTLIR+tbVMWsLsvIzkA+DejhpfOxeJlnfrYUSuWEZSO8HGA7EMS
OTjeTPFYZ8ehV38TkxzszisOrqq315lNVIeHvLb+RKKnO8L9iYxRNyY94qBFt4YI3aLGNJTk2xej
eCRSzq7hMjaD7M88VVXwMsl4Ysukbau5H1aCtdQGum94L8cjY4mRMznAkgZvQXK6maHvjbtV2XWv
E+oGie1qVh8T3UHKSGk9h3uyovOX62p/O1WBu4kTY/rc9CF5VMu76CpYrnAsYQ+1NeUoznlQVRoq
EVoXr+ta1R2i1f5avC6PmrM9Ob/TWTx9tuCCfkYOoKjrulsXtfJYDXCLSWRh0Z1dTbl6kHX0mp9O
Yw3TVrx60w33Gv2usGHyicBxxJ9ivbyXZSUCJCSEfUr1JKMoh4iSLWd1ktXIWXWQ2FcTNFo2eqMm
eniW1rMNm0P9i08zKwWPCJoolEjvBr7IBwMa3TNd2dya66D8XEGOsVIHlNkK/mg+CZ8AuaBmowbx
eNcFOYCLJXXKdlpbR1FYwYrHMNOL0FiBZkjOPJTgaylNmm0U09nEbaytUz/7JTB0EAHwq2yn5hUq
wBbVN2UpwfmzNQL3HtZeP7YPYhKn3UBgo3rmsJMIcdgdRE4yX2y3RTSrA6ObdQ9iVxtlQJIGzSz6
9bVT3VX5XRn6F39WTKi/hNIqyHSIrDQ4Umc//iPjWQ65yuIJG49TtGCSnY128EqMcDcTLqfXUKgr
823XUZZCnnrjeS9h0U6PtxTApJi0BfiRcieJA3FEjTkihN3UG26wxidxpHpDzbvQXiDISO+dosi5
8Xn63sw676Fs0TXIrAhBBX+e12rtxC/t4BYrZ8783yu3ehgGEvKrcf5esuHjr1q0dJD01Z+JmX21
hiT/3in819K/PH1hP5BtgPg2l64vSAiYlnZ2w3G+mwKnu69Ub0CVV//blYvRfH9la7myEpYP5VSQ
ZynS7xTt31+575KvcZmp6zg3e6S/8x0kZrBxz6ayN4tJ+d0Y+J57XaJDhl27Wyj+vRM9//09dXRE
BYdY/ZRAaLZ2mqr8ZjXdywLaZv5fUBtR6ZyT3xVNUV+C3kk2Oj/6T0HqK3v6t+P7KImb89jG89by
5uKzE/oQRoem9gMhjdePofExFD8IfnQGScAPH2Oavb99jMh0i18+Rs2LzdngPXndjfyeqwH5CooQ
2WeoYIuL0XJbWUamp3IAy5c7U/4gJt62mo3XGN1ehjI9nMEqybA1xut0+rqdZr1MpTGAHnNIkZ3Z
jDa9EVoIxGvZha0WwITWekZPwHrugyUJgwjSUWx1ECyo34XrCpLjZxBG2cX2X6cjCUY9MbLIJpid
eupa8/XQLGcJ8Hdb6UGXLiM76mdyK6lB4nTxQM6Dao+mHlRYKjci2GBqZBcogcwn2GDR1FP/EDPq
okjFLFGiUyNR+TxNp7JSL7y3+OuoLOHDnAazPvULg4oc9LbveT+GDDqC/vFwcyCNQLT6Fj2N9bZo
/TvkOru1Qf7sIMW7NIH7CoYJFzJUcNbihfPaO0jhL9Nn5Hhd6GVt399egQPzEIYr3x/cfRFptbER
8XdtMaKp4O5F2F3E4uVMvDosbqt28VYt2JluaFFdhyTscQ6Nz7qw1C6jyVY/C4Wt+JbRzbdEqm+R
v85DYPgaWRq1QSMZsDB/sKZt0sKhJK+A17dBMY5RiU7I8rIopXI5XKPN1qDLl9L87eBNyrSdSt5+
h9C+i03FAKQQTd8Bdm3K1EtepqguafXDLty0SeTBZFGlV7s7LQxjrj99X+y3eE03/+T1beAeRu5l
XBjb5dAmOt0iQxeRbsN28wZLXOa0M2AH2S3maRY+BBoPrrYd6LRYyjye5web0cj0e6nuOMWneZ6a
lw9RgxMvtcX7lB38ReE/rTNsChdu5JgbNw8pcC7CrIPRjJdq4r9Uyhq9zp5NymujoTiX1FSNZ1h2
tgrPGzRTrO6kpOzXRKlGTzVe5/SQJqJFxwbZlxxoetgcxdum1v0EbcVTEISmrCHmHmnRU5ixhixp
kAcDj5RkqywsEhSsuvC5nKoK+h2ASpURhc8FxP2QtbjreYR9dl0ZPZqGvu/sKtN+9SZsq2WqmP5p
/hIhTocGu62FJo1Xr2unLZd/SnMlMHcKszrxT2munOWqFdYn8c5LZVy8VMcJXurmN6/8mmQYOvr7
uf8ULL817mrJaTjmkTOuc9tTPivB9LezadRfbcPb2Yc4JUbLfWzqcd/kiXEMRxfSneVLCw7iaSrH
6dnqW+NYdlOKqiFfzhq6b4Pdyzu7fJn9f8UPMVygc18MtrotbYcEESQmx7kJ9eOkt/YGSXhjJbab
45+G5BL0aiXzbm4jn+1NG6KQ/cGhLeunPHE3rWsg8aVo4aMcsiL9TP+qA+LxXyY5g9fNW8Mpn24L
0csUYxk30KbYLhRov0ZHIWD31P5xMxtTEN2ukDnF6xUcC+zWwhrnrfUgTLcy4xZsK9lzMGQHRYFl
k+6leFVlY7xrUflES87VD+2sVg/qUqpVwsw7qh0Qg6XSy5O2eWo8KN4Mq0K3dYkQR9aYB40esusk
2ou7TYO42aTN/gNypO1KSb3yt7akHGnpWXjM/L58QY/saq8nVIoQJDK3VVJXv5W8q2paUTwZuQ9b
UTaBNF7s/TKdDqjgNr1CcvU5sLuviFwUG7T3kudBJd0iZ2IbFtu02OTs/02cUpBeyFWoy8cx1Nae
MUO3v9zRrP3cT+03Uw+n46SCWRZrkmbaehy4o5ShgX7FtpshwfYQ4VEgyNvVTaztRehidowHSyvU
pyQbk09Ro/8Us0S5kavuc9Ocvi1RqufsjQw8TKGYz7xr0s1scROgHm89i60Iw81Ik+PFsNAniRFq
3jigrvcSIRPMiXTnIgD7LLZlQm/D3nrNA7h6EAHiS7awdocvwKXrg9/X+jZcUl8Odqu13tsLtkXf
l/h/sg9zivps5a/CMeweknxwd4neF9siD7Mv0Bgad+hSeuvQb7MvQ1jTtOwEzkrxGMazT1Ji0TmS
YM2Az6fPhgdxJmU8PyWQkAW8Og3obG2yoNA/690QXQanHe76xHZV0nB2e1/ysExXgxb4B9PYa1bT
9D/FoRTQXR0zfWzvr+HI9qE3gwgVYKwKFpa5HB/MqOhe2o09msOLqjQtglNjipoJw6DsFoZJBRnY
ZYgqaYm4Aq0sMsxGFMwCa3imMu1d3M4+i5m/LgxFASD3MqlZ0kUFLUMI5k68jjZ9982p3SUp+7vb
45bsSDqtIjIkaAG8ewzL0/b28PXH7dLU+y5AfKEosOCckXm5Pqtlok4OOoIM6WTC7s4eUht2/VJl
y7qxfYpmf9d2YfAopk510TsO65/iE9Nt0s3266R2nKuj1g0/Jf7/dlLUgRaD7YGP1jUueVJnfPTi
AKhH2QxG9WOqg6MS87b5nPtt8TlP/L+05a2rcupo5fIyeYZO0LgO7V+H4r0Fk7FqzrfhkNBxpqVB
tfGUg28uncWj4c6fGAXSZ9z/48hw8nw1pHb1BCREX1tZqF9cXZt2yErXJ4jg+vuhQSzHc9zmkfyy
sVEATHyZK4Q0pqKqf7hVeGg08LarAjg3JAUIhWbGD5R3wm+27ujrhHLbdcleWWgfnfx1yWEGsNQN
1uuStJSfAr67UdsM35RC76Fm5GyiB2+FzsHwLW+4ppwNi+0f4wpjhibWg7B0PbZZuBNtMJ+0ytl2
oLioIE7eyrDuaoTCUeQUpTDRDCsz3Tm/2UVazCaBwcM4iXkXPLs5ssErTkyf588KqY7ryXvXf4hR
Afzc93Nk7ILO6Dbh7PiHyPOmbw5y1t1QlF8brYjPKQzRqxFdj28SFqH0eIAjGJ1N01mVeu/dxYnu
70OaFTc0JpvbaCj5vy7TudsYRYruh4yn1uygFTHN7YioELqg9rw1VGcPlumnb03BQXjrAV21j3L2
Zr+ZxD5b2jVeKO7FZC2AkRE7T9XgIHYxifO/2j+sz3f83ef5dX35nJ4gOt7WHnRr59HVttMUG7Xw
t0MPke2kd49dnsD7Xg0upYs8/lEbjp9swbaT/6k7SEaWCdcYY44ReokdVGFi7tJ/X+pmeVvuOj2G
0tceMxTCFzUEs7CWb1FTrj3NTXdiE+2EDubThyFVV0avw4vNo9QwA+1AaVS94sYGNzVXVuN2ZweW
+S9RZbw+gOPyNewKI1vCvLbozrCG2F+Sf4XN7fi31X4Nk+mFH/BfbPPtN2Y2xigwPbalhSa9UTmX
qInMC2jPgf5hvuiFekpbmC0ksjGN9s62DReuRJ1NyRJfzxFUh2EN163ETIplr+oGNJ1OjeUas1wB
9mXr3RXUzTU8Hfz5BG3EJ4mWZUeP+5ZxLQ6pzXg/OqBWTF/J7lJ0ML+qJSUJ3/GDswyh+tvXWRs9
KyjSPWeTsZmWHtckNXS6nppiJcN51ow7yJjVqzcdQ4AwY57fiVeWDBHcOMtwWXJK4eSTJXPoddIu
aM9W4EOLongkK8K1LnmT5dDUGTBx5OBOkkvpgnJGEy8KdjLUknA46iqaRX0V5p8D6kbPZnpNpUhA
XUH5fJveNJW69pxuq7UGKoVB7F3GilY1fVELLYce2gmnBWjc9bA//D1icNtjPfKo/xABcoq0+FLy
+Ic1HPbvmzEy0IfnnSXTtyBxSKnYhslxXmj3+1jZCZH+1Xb1Q6oPyX5VwwJr5Yq2tyqTqoQOqykd
wdXJkSElk+tQEDaCqQkH62q6YWreJglaR6LeTDKS0LeJOu0IpzCglTrWi8cuTY7IDzrPQIOdZ0fX
v9LGVZ8hiXWQLK/cLfntcSvO1lG880TKql2cYsrz9KFwUh1WWmYnkRVvaamvdzLdVRuNnWj94zp7
mYSUxh54f/RJTKrb81IF8fNePsHYu90xRA94JV5ZQ6cGl6t6fxHTUCp0EA1OcicfAXXt6t7SbRUA
yP9h7buWI9eVZb+IEfTmtb1vtexIL4zRGHoLggD59SdR1BK1Zs8+J27EfWEQhQLYLTVJoCor859P
BGYfqH5p92Tp9AKqT+N7mCb9ngJwDAS527Hh9RTAE4nVXfCivVEn/ciQjYXoexrf6AcWZx3KPv49
nBV1vYpdE/TNZebvE7wHgN31913QFI+OmZaPBdZJlszkNWos/MYd0146Zsx21AmE9LizQJSwpAGf
w/G8KkDiOnhr363Si2U9EGjCxEtoBUjvCPYd8N1nDZLKrZDJO2hwv7sc+j4gGgn2RQw1Ri/PjTcM
pH4aONSav3JSgGbKlaan5t5REHxDa4Yd0uKGgl6wG/LCziKs23zjg7VAQAbpG88SC2ynOTIYKrPY
KSkXZQey1vxi/7c/coZnM2hjvkfpsgSENQNSQUX+/ogB1l5SL60ECY2540uwsKVIoCfAqlkmeIb3
fQUuDRHeoOIV3lwDWRYsj4NtDxnbGzgCEPN3Ufol/OBEHmaYGneSfx8Hx0mXeRC7ij78V+gJN106
ih24VVOSL81BUzpNC80+dYWmNxG85VDvDnsUvamdHZ5LLmT8om5PzdbUVzFYYZ8S7DywbPlPN3pV
9A4UtIOi+6tbo2YjIPOnm9rHTLORnS6qcZvNF6XZeA9G5T4TAE5AmGzbjVl2hC5YfiwMzd4OQCFc
Y1EBxl4Z/gMPEbpuTKd6NZP4NYlF/atJoXeXeTJeWBIQ6DaufvGgeR20uHwtmjKFNE7mPQwmbuZa
i/MrBCo+rtIY8utVXDtJ18iDtaA/fmss/YM1BkrT4gjMFnHEfDFDG3KilfmbjQYpCg4/MiCxEfjr
HLG3B4jEVAcHKRsI8zj2A9ki9q0Tdn8vDLwOAgeyw+0ILqzZH9JXgDQyHavU1mhv0+Gl70aIllb2
nTNI92CpxaoL7MbGyIYUaeyRXZFsl0C7/ts4iceT0VKe6do+SOb7P6tMP+lgOZlPPNeYLME/J//y
qdJgeE665o3WyLRapoXy0ENsnoX6nuwi8K+x5QP7kI+vPILswBzepTCwstsmxM5tN9pQ5cEgnusI
ShWQijBWCfKMkJxLx4sVMn1JDk7wnHWNvYxLFKu3LMqXbNSjzZg49kUD4nY6GIEZnwJmr/siRHiL
OshFQG5pWeIm25CtR/3fSneSCMJ0nF17AbqQzsnkpioZ/n5NpSEAyYYDFo3DN7DnepCodLQDV03T
3DSB9F5q0NIcHR/qfbHSjjaK0VtyBgr/0dNKMGHVv+rB0t7UiZ/VHycG+HEzBkEQx0B2sTRy47nx
u24Vc2ZfhQFtgaxNigMSBmB0CMdgXZtQRUiNsFzmNch3Ints8QvEGfeB9gaQB23dQNIvlbqx/u8+
5EiHNAXbSay858noLC6+l2UXYLtlnWjL2VfxeGdq44lkyLLUHO5UH+0wqa818WtRm9PPvv9tHPhQ
wHIv7bcWsgwLEB/FD7EV+pvBB8ZGgMbwbKZBsuYNM54rjX8vKhn+MhPw4GFV9wN0z9ZCqkGa+c8g
gG/lGQU9KZg1Nf15lHIaBFnVaVBbIaAFuIkW9tkxaRxtmY8iXSLmlB2jUIKknXq6MB0+TqlrzHQE
UJxiPFgSCbRSlVVWGgrBEwPC69ACS05BCAYNrWDtvWan9bKqWfw2FOLqOaj1WvTie8/87hdKpn7H
vuM/e7kFHmZf2tfM0zPoPrH4gL9sfc4Gy1wz2/cezJS9JGG0HVX+iA6iGgJga2LUjVM7t5Auzhx5
MCgD9cXnszv24+FArU6H4nw3BOOWIEGVhE553yKiNyGEFHwIlCx/tzEXDBQkSk3O5Cc/xxLqiOYj
v/86H7i9orOfdSfwb6A8Rfe01Rxh6W39ESzpwNyoIE1pAxRYOS6oyhQ6Wh1oUAhtp/VsG9PgYmhv
Dbbdh8QPauySdU3ibxitpqYUhXsdRJGicjcJEC4AcVKiDtQBJrtwYTllvP3ijdXyqh3y/jw7O54i
9s7qhy9uEHJP1tIpWnCBv4AgJjizqnasRYd4wD6wwpfaNMPLwLBvWQF+v3EtkI9NLqi5GhdpEmp4
ugzFCngiiBrMzydp5jXIrNf0YOrIbg/cvpR5V6yEcqaeMEcGbqEzAARTNjn/8fCj2QvTMkC2iLJ0
xXboKnrEyCxRl0mnOhEfzl1kFEZqA9UHbIYaQhp4X/zi3qjiFTk6iYHyIKv2rL1pi8k2zWAN9a6F
TJsdL4q6gNyEYdh3STY2Oyfp8n1pOcN1hBAkNOLS5lVC7tHTIu2XL5qdW5neW+cVckmDCjdtdiI3
wDwS8OFqYcppUKG7Z3oi2GW3Q4zInQaFwLXdBemwNqHQtyhUpYKrKhXoUMtmiaBVcLZsYQBXo7b2
4NqIQX+F0gMQMn74YdcE5hJWN8CbI+Sz+BysV4nYQh8N8sZI51yBGZbXIhPN2XShUM/MwoX4DnhU
9KQdDlWg36jlKhOdgbck33FXlSeooTQJdZRalG30GvA7L2zLj1mCPO9WJkckNTH8MFmXNjaaMjNB
SDhfCrklfBogaHY0mxzSXZim7MJAqrD2fZGs6Y6q1G2lJ+UDlNzME7XaMOjOZcPB+4c+OgSNLtYu
EBfrtAo+bKhcvYWV5k/3Iqpqy3M9Wlfyp1sR5PFsHcWiWc8TiZDdWZAtPtM8CA6DfmPwUgSZQKlS
K/4rI0t+M5F6d04P8W4WgrWe7Mx1vKXRGuaxjUr5ZKbxtht84zUXBpSsy3bYkluGFHpuYGPfjr15
+G/TjqZWL1wBGi6atghFebAIFthq3NqhajBcF87YbYiFjJopYutfmrFqEmWZ3jbheu4NBYISevk7
wmvhqYem0IFl+JbUtGNEyyvXRyGC6k0dxREZ18AlqqaeAnvIFE0/NZEySM5Z3WVTMxqEfo5q7dc0
EzIelzQqv1MrYo5z6Tv92RvH8akrWXfVoCNGfbFhxXdtHlyoTwK5eNcOFjgDcEUwajQ3LLB2IQhW
nhJt1IApGjbUV/Smce+CMJDGcYe3D0OXLKmvHqPk0S1+1/jlbUUKrDsPy/5BFGUGWq68P7qK3Amw
YWuXmnYNLR3wRU0uqKZpLMe5USstcxMYwMTYULM3ZHUps+BCLRpUYoG+QICgP1KTpvR8fvOy9HFQ
tCd532b3moralnVsb7HA6CF3E9d7idr9C7kgKRNfoEGxnwd0BdO3KAQAgkJNQgdeJGyaJCqafm8B
urwAw0SAVHbtLtImAJq5tm1tYWpODJEtFqxsPoZ3dV6Fd6iWzHcJ5I0WOvk0JsrsyppfqJcO5Dwc
yiBy7yanrMXDpcVvYJo3C8CUpDtZtJsHzdcq1WWMFBS2QVY6KxRcAUMSRLp5dPDH+VwLFCIBWpva
X97+MhnyNfcQBK87fZvyvN+5qBZ6iGLnZ5yOxY9SD5A58KqnAnRpf3PIWu8pGKp6csCLt9/VAzZd
aoYcm6V7Dzwyi8SFpn1pRPXZyzXrxWSbMSySl7qRzUUmEXDaysxLEW8zAMc3SEZZL/OgjyZW6yki
WeNYHac3ozQD3CNJXKG8D/JIXw48BOAt7geo/KKjVe9WOoPMu3fBhiexZLAiS2CaWOdkVbUN8xJq
eI4dQNY1Z2uHmekTK7AUTLqo+1khVqWZtv2bIY1Ve0P66nQIauTAZ2OnzbE9xPL7YNQtiu3U8BBi
N9Pw0dfbJ6Q8+nWaY7XfKiyEq/ARrLXxuvT4hVqeDjaFscvY0hgM4DtUL/fFR28UoVy+cSogptTQ
z/GBL8uNHoDBNAGFNWIBKITvVY1KboFWBTfIA/L2PriisBfoPVN/4+KR+kNwu61MKxiPNDBXAzsq
bhnlY5Mnw8FTZRVN55cXR51RM3JD3KdhfzJGaG2DhQP8jE0lTuRGHqMWVduOgyx2D/ARX/pO0SDj
OWhTbUCYp9UiMXRxZ/R+fQH2RQOaFalTV9QVfp+1Eif9Z4QVZcENhIDgMM/tHx7z2ZFeTrxNggtk
0LZdjDf9sjWjfgMmvXY1L/XUAFfk3ZFMAjR9G923AJJGeJSlrnwL83oP4h3tl+EYJwiXjq8MzAJL
D/X+V/BmaTuH6/0O5aVAbapBnoO6xVRv9qOMq+sY2uUiG8r4nKuK0ywBPFpAEmhqfdod5pRsVYji
UFrgUpxJZgALha6Pxj2wq+rlgTpy/LzWVW4jx2+GUHLl+nBuwJD2wn/XwuAvkSkjcOSCFS1oAuuF
gf9rkxpCbsgJrK0fY0y3sV+MH3aU70RTJjfeWPGDWVgAxuc66KvaNHnIWdWe8MR5pc4xjuszKKrP
pXTzkzVk+QrKuBBYVM2A4w24oFM6hFqKR5jqGWSGHg/CnUqox12TsXfeAYnLb/bgNZcc+NFF1wf6
t7iV2qpqzHJPzQwZC6hjiqfMUFsw4GwXMZhhvoVpI4Gt0P29F/vpEVWn7hLLoQXPGHseiyg+69oQ
gEAXMAAIyXYrrfKjQ6Wayo0pNz1q4jPildBEi1okw4DCWoHKJj5Q89PNULMBLAZuNAIVjO07KjvA
sFVX3wMXMXUVMU/1VgBpxf2LDMrqhIo4d/XpgZQESgBSIZau8gg7UMqTBzSJqu9R8zEHeWhQnAMX
ETiS8UDS7zsk09ZjgxoQWTXGPUrpjfucBZsWUcoreRRJagFxEMgFolPg2fVSd1zgaTPsydm2UJjN
hhaYKwylEa2aE+HIdm1XYiyWtattZO+8mtDU2megY1p0ihnGGcP6SE2I1FhPDmcfzUgOySZBqfJK
Nszd1SUEw2iv7uJb71glkhVt5KmXmrRbn53tToRHBHXSBWW1OrsDVXBa9puk9TWAlAt+YLblH3Wg
tqbsWBaCkksiw0oDyE6ps3aQyXYABmiaaR7w55yIFEGVcJXFWPaYOYBucdFnd0GGN5ocvVsTljAB
Q3CUpv82m/rUhSSCXYhl1OU8XXpxwVap1mWbqV1Ho+IsT6z91DZCvHybqrzQFFXhZneD5NgfqsHA
203z5yixBUmdPOTJsYhEdsJq5+Mw+inAPn+246oG83p7JDuN6MLAAo2qTlQz1sVTYPOxDyEY7KGW
0go1c0E2R3Xg318tS4Ci1jMNCJ0hjI40KpB2cVI8jM7gPEoGmMyQXDko5x7JYmnjHvQR/I4pU2/p
zSKtuXckjxIZiVXLoITWaq2LFRVKJVkDDikaGkNK9oBirGBBTZTEGpf/40qe1fC7BBCXFln4gOcO
KqXHpjh26pBIC20+xAUwQ2NxpDPqrmwuQU5sSfA2fo6JyJ36ybMea/D5/HlK/VrbN2tIaSVbO4+y
FemG7wtVHVbjd7IyW12cOQD4ZyfPs1Wum9ZRutUvFmb8ZAj+cYhSm5/I5vrg13Ps/Eido/LgYGtA
HO3ThXokKuhA6QxetUK7zWmqsffioz40r+yzstxGmoFMlKaig9aBolJ5UYtcaeAYd9PAKaP1z1zz
9P+ei+yfV5znMv+5Is1slqV1RC02Hp94GDUZKm8Jwet/NrHdMZ/SDo+VuRfLia9N6kVCPM7N9mw7
mjhLk4V7vNoOnZkCsUO26dQHQGWfGsaBbHQo3Rr1zOqAMgOQlL7EHXYQ4O1i3vCkAX7vp9pL3TXV
e2n5Lz5+CO+ggp5OgCedTv7VpYfSe4ZUxkF1l2rk/zHF/3cfSIChygv83WuHO86pka69IKKHIs7j
TQud2okdwvKg7FLXunPp8JWfTf8xGU3r5W+DQt9sJ3aI/xwk09p6iSw7OYkSxZe80OQdHbrEy6GV
uZwtIwJxd26iFuRZrERfdcVmWdbG1kiwR3WFMXwZmvOlFjZVOE3ZG+Dq0KUKSqgrqJjeXRPGxjYL
QQRLNhsZykXbeSWoQct63aOmfh96LH8etHFbNiZArcquW1kw20VUfdg9MLbtG+Drnp0Ke8hP++z/
b3vVoH6NsldT4ktlr0B5CU3mYUqWNaCtPfGgfZzzZ3lvNtve8eVyzp8JpDARhU38zZwU43b0mke2
PJJpssfLKkRFGeXcRi3MTrFVP86X5njgbJsmHpbzNG3Yf52aOgYjn6amiXRQOd9x11yOBioEmTsi
MJgDknLJa9ddai0rUAcgw8vUgyfUsEddy1OhbOTXmiEUFIEg2dIM01ia4HMWAXYfFDSpST8PWJ5O
M82mec4mybZ433hH6gQO7D51cn7qUca/koWHFbdayEwrD7z46sFGalaZfPBM76p8AFWXatJyxSkj
5NpEmB3J5vogOAAo/Eqdk5ua10UqfDPbSvP3PK02+F+npUGBhmBWKliGfRSWQTRtD0Zr6qRD9zlt
yLBVGGqsqmSnOfu6w8qO1jN+BBwENWk9Q03X7wUKkZCamJvUi1o23C/ZyY+w6+lRQbwN5fg96LAl
ijy9P4FQHGs8anvKSGd0SMISErFZu6WhIVjW8dpQQ6g9zxBWIPi3+vb+D/s085eLDHmQLDy/FBuE
OPq99KIH0+71Nw9CrEHoJD8KnvbLVqb+BRLA3Qk0HignHKrgu9GcycGBKvGy8sAp38i6PpfQEVlR
h7u1oDH1DmXnZuU2IjkHcVRc4hHYA6S2kh+u+djXxvjdQlH6Cjq2pVo2h1ukiBF7YBDuxDt3eCt0
my2SzIruytK1L9SBLQBqK1SHhhK7qaPWwL8cmqijkM3BM2JQKzoKAiWZuCeb6Byg7IZ+uG8QGdxY
kSauYR6bV6PVb0wtalOkkqglOi3eaGDMhyIwRB4jzzMPiKrsqahlLnShJtSdnQPIz6dO8ic7HQak
lg5O4u7+tKtpwQ6tHSqj233xV3a6QDZq8REFOVPnH8NRvYv8sS6mjzfX25AbIJHlcazz7TytCUz9
OfXFstGYPLsuEjoSmPxrH+J1jUKz5J5lAWC/FRQbZBuUS8M26hePtSjjE23+5vtAAQhR/ggykCeV
Lv/N7XKVZYUH/dB7JINS7FJytqwDK/yN1Blg3Hn2LpOfqNFrnmzOh3WMR+Op0cvqaCC7uhl9G4tK
kA8sosLvflhmtNTGvPgNDu5n7gz2S6BJBPcReb+4mq7voYqqbT3syW5p6fdL0enG22D3e+Ea+W/d
Gw98CJo3gDYh0AX2Q4+zRSz68UE3y3Qb2k12aDyWXW0/jlZG0Is3IOm3Q53lv/Qh/sbzdHjuhRyw
+zTKU2Bw+4Q7u1p7vVe9eBzhQOVqdeM+8fz42LSJs6yjlIMC22HHxDfGh44ZD+DpcN6g0Qw1p9Du
TtAPq+9B0/ZOdnwZRGX6RpxL0NbdWhYDSJ34Ky1AcR0IMKOLVpTJuTFibPYtq39vnbWbJuUPgGsg
k6UcTOYOW9RQxuvUzMo7FL+Ud1WIAi8EHGrE653izoD2mr+oC3ziMb+SCTVcGjLTIrDihdSqXaR1
6UYo0Af+1drN9PNkgbCxOFjqvTd1hKgWGMPqjlqxG1bnwozP86C8wlt/iBOQeH5OVCJhvMLNlG40
gohgQf0xMfl4scEWhd/+ILK3UfFx1hkfjl2xKB1F+TYRv01H8qHDl3Yto/HIgHXlhn+AhM3CccHi
UeXWZcIsjJDGQHAg3RDGISpNdkaBxjN1ksmNjbNp9R/+DAh3pMki56i1vrMkOgq7ar9ViW3cmwia
nf5i75vyqz01u29Ozj78GwCAlsRegd/NtyBMzXsZoZpqimSVYc8++F2RBDl5LrhBCZNApWoF+Be6
tgP3RGjf4Q9TPfWQZNp1KOHedINlfBvx4I24F7/jFQb6FJZpp4E74xUq1T6IMlCQrEYip1s9STWS
VQgMRW49jSQHJ0QRGI20gKi48hSi494/I+maugeIIo10Yl//xgA+Iges9FB7Ea2LqLXvgRBPN/hn
BCeRJeAbhnj1zmJWjbxAbEEtnOvQo7ZAr2qZ2Q9IF22G2hsj1CTGa3B0GT9SG5WFQMymz86oi1Vg
CvNaiUjb9mPfHdymG07Is0N83Kua+waPeZTn9eUrlhGPYQZw7yK+H3kLxrDaq5WqiP3KNL1c/u2z
jdz6j88W1fqXz5ZoGkR2Ve0XlW7FkhVLZsXdYSrOUk2g5rsDlX0xU7tHHQnb1yLLxAKRVVDIUbjO
b71mbSVgDJiMLtK2a1/G2gJp7BK71s7bSIiZLWMZ4q9ORlYleEdHzmlUKl5SHUquexsWQezcq+XW
kl550AAJOQuXyzOd0YGnFRjKQtddzR1NE74nTA8XRevJjZVG1t736vjeH1RJ2wCqXyBPTijxrF/I
Y7AtE/lN6wnVP2IJPfboIPEosea0/pcY/3RKTiOcKAXgpYmzETLGth9sdAOCu47nowYlzNeNghUz
i3ULowMysAcs6NF1AJG2s/EbuYU6aE6dukYErsdeI0m67tIptz5CLZ8a/jc3iTt/WwKKCBkrjz+1
RbFFKTfyerjzNqYTj9tCNUVeL1PohrxkZaMfMtOF7Lg26q+6I38NaeDfIdEsr2DTRsW68reMwF0y
7iFzpaYteLkl/yH1PqatEDfejQUq20GtDYbdjQ/M2BLZxWRPW1tq1nqa7qeNr+pFxUbypYlYZrJP
Gx2Z6AbVpT4BV6PE6ReG0TvroAz0k0NoV7wkeneD8oy7jytCneYYdYjT5KPZnVBkAnqJAkTVJwh0
huYmqlFUXnlSbKifDpqXfE/d2tzK0uSoYcEhKaP+XLGmQil/7oBBxnflgoxJxT58LJfzZc0Ysr/K
mzq4F0nwX0JpIauRvIXWOj9zEQJMCH2pZVdBolFkQPMjdY9TrLy6DRjfuoWP0KRckLFVPXTmAymz
rxrvOttrwwT1x9TLrZVRA2gosTJw8Bo/MrrRcAvF5y6zcc/Raew/1FaeQuEMcXM6IEeVC4R0/2l3
4BcqwetPli8jqT1miQHN8iXNNY+BkBBC8epgFp61tmXu5hfQg3UbHVzgl9oIrbPOnwwF96IDmels
jIW1dNOhXCdYqXjYg4T+aYyKJblkZBuCsoV+T2yv5xnaRH/C7iQGTZ/Py4UGVbJDoA50FmVOV4JJ
wYUR+7lgTdZubG3Ad5WX49lQOmfDjnzIZDvVP6NpyrlNPtSsqsKxl3OPa3jVynAhKNkKJIxEmXwc
UkQjW9TLo51LvwHhUPRrsuXUQ+5O61WbvtB+UwTyS5AySxKo/MQgT++AZj9h7/g1mvlHcJMG+070
pCXaM1DQ1tnUwA8orHiAUvyQnpshL8G9xLUbitDMZdPFJmI8ebQAY2T5U0bZGiDFEtiPBMI1Thj/
4mnzXkVu960dkLfX3Fi/x4LHB/ck0/F/rLI9Xlo9WHBaVPN72drFyxX3g1Pib5GK4TSdahbXDkaL
NVWZNagkUj10cAWQWQNo8SR2g11iomgPdBivAF7eINbZPvhjHZxQLNguya5xkC9Wbdxcs9Aa7wJH
Yv2iBsTgCkDGqHKONuqLH/0KcrpCL5+iamwXEox8JzoMQitOujrMNmpywdnSyc1NNQIQLkp2Zm5U
PQVAwd4zP1zqZhsD17Jq3TJ/cmRXPSHyCnhjze/JMaryC1BS/pVabdr+lGUzTJNArw60qnmM+1DN
WakNLR5EYk/NfHTGFbBA9paanV8jPYgA94aaQxIy7MZaf2Wpi4IrNNkju2EtqReZeO3QVKC3oF7f
7ZNz12GFSr26NNsrQgY36sTSNVnUzqDvCk2zRrAtZy0KMtpDh8UBQklFFp7x2wrPdKaJ+hv4ssXO
NCpnXJhN2CMAP4AJ3iiwMSygzKzO6BBBFeAQJjjMzb/5zcNoBLnQsLn5/z7VfMk/pvrjE8zX+MOP
Ojwm+L43HsIYIssaVEKqBZ3OBxB/OKvKquUCQgn5ce7wElDSN1XxzxBqz92+mnFu0tmfF8g7ZCQN
DyyH//s0cfP5wegq9Ekm43xVMrptY1cL1zZuI0+wd1MfYh5CzcmFTmlIXacvUN5s9pqVVHcdpCEd
pIJOpWLspEM9OECBaGG9HEzrwyboLM02GkSNzoO6A4CN5mzT8gy1Ep9jaUSVAi0nPfM820cdtdtj
jicRXXXuGECvI1yRXUo/xsqcx727zuokWE5X/JwYUSoUboPDW9C1c15il9wY6WqaigbH/DX3RHyd
psq5Ua/jRGsml0ALLhZIiLZgmOAHl+v8MJ15ef9x9hcbuUjf9nLc2BhHh/LzbLa5app5VuqYbQ1Y
QpepjTse9G7Bfd174KaKwaROzdDJgntuQkJbZOY1Vh4N5NV2cef0S+psbD+4rxBvKRqhn6dBgkMp
EEU8iHwBIlpyVl59y7qAJqX5WY/ORXP1+qfNvUvs4aSExQ9TdvKSHNxMgR7uvVY+ESCdYOiRwqIj
EjDZZxN5kL1oxiuqzBf6gA1B7qR3INCzb2mSehc8kNbUooM2gs05t7qf/RBlyPR1QOTVQcOWvhuC
xcAromOb22o/37iv3edZlhofNjrrc9t9jeMhX+hV4b1OvdFWN4KHjPPs5jhOdgPvtXti3XgkE8Qh
slsHIP41xLMMqnkyWpJb399ikDHdkRcdupbtMqsSZ2rJJM1ubVm9VF4JJg01M5kkA2eFq5nRfrb1
ldUu/VTPtuRCHTkvUHRRoYiHbDRn3EBONOrsbDVfNfK4tc0kGKjn+SIrN/eeIYHXMnx84LQa/aPt
djcaRl8JuIgGMqf1l9mNBjS86fQR5q+QYUcpwP51mU1l2N7JwItP8yfjXpgsDNAkoiYVfzDyZW4b
LjTN9b58q8YMASM1QVdFLnQIRnCAMIMZ07eiSb0+gOheUfDlfFm9K/2d1gC3Pn/Tvu21g+6Lb/Mf
DgFS8P7zfD9/Olk6wbWKXmmu6X8YyFpFXYfr1Bxr+wCGDaGKacTeMyGSoFWF/J6y7tHMi+wxhWTj
wdN1IHSVHXp2llZ1lxHrcIA/fbbpQGW094vafuIguiMn3TWNZefq7TmxHG2lOVWx4BDge+il8Sy6
oTwL1XLrYNwAKwLm5CYwHlpXtnc+SK86PzMeyNQboPaKiig5kk32Ub0rkkpfTgMcM3qQxibk3AAT
JyB6WFf36Z4mBydudkBUxFhQkwYE+LForiFvZOpHhBJz2bdbmhzVJsUptcpf1EkfV0uMI1K40XW6
emcJoM0Sd02T+V4mLrpdX8ifDkGafq8yzzhRS2J5uA09swedCL7QqMnoBqTKijrJVEEic2G3oTxQ
Mxtra+clCNaRC30Egco4fXwgg+ZB4yVoRn1HHwC0Hvoh4hJbSeypRPKiJ1Z/G22P39Wj+BmKIPgG
afdhDUXAYRdJNGOurUC6BYxmGgSnui2gwIcK6m/gKbRBiVt0x7pPAF0zb5O5hwIfbxrwhSBGs/zY
cYNCbTfh9GZsfobUx7Ev68UXoJ6VMoiJG9a9ho9dR+EL5a8jvXznjFePNZJsO84g8YMobfCoHCi1
jTXgu83eNAQ531MHAMhM2L8zK792+WC+8rQboAdqljfXSvqt35jyEDZuhjhFpoM10JaP2QBl3BIC
nT/UcGiU2r8TDPcKBIPxEw03oZXjp5HrKElQdeSJr4HZwshQfJbH8hkaFeByhn12E6r6PA88pBER
UJvcXNTekxuqIz5mG5TbPFuS/giJ6ACSxwNovlHeoS2K4WfhxUCXBuYLZIcbgBKNYsdklz03vX3y
aiN+Rz1PvqwBj75wz9TPlTEgtWYNyfvnSJFDjIJGVm4E2LZl6SstTZEgisr8mc7KyM2mM/EX29/8
It3Q8dys8y95Ns21hiOYwXZfsnpTjs0ZHjRndPeUXpt6PWTJ1o7WoMzkM0dHzjRL3rAd2WWaL8oR
id1L3df11gX9wItZ1BOflZv7xjqz/HYPFBLEefNq4rPCWhr2tAOBthloz8rfR5wMVWqAKTgkIG7W
wlwr7PwydgPwYDdx9l/aYpnyRZjw8BhkkB0BVCarLsXoIOFiiBV1IE9YXRJoCFqrdJQrYKjC4+wW
Dk68GaLcW0ob1ZwCQI0jL/r+MRZmuQZLmdxMzRFEbLbb4iOZXv/IhTGCwDU/UScdhAfCMBR13ahF
s8nM+JjNNsTHbJGlRZuelx0iXr6ZLYgzC/JDJ+Eb7YVaTM/ZLg2KdklNOiDIC2LOiF3sJgBgU3kw
EIgtbSUlQra/zDF5qAH/nuNvV7EaaL/WPbgn48GuH7TMOBI3Qwh10l2GWqu1VDcFNPoSFYsW1wai
3Q+2GI86xF/XeDh6x5hF8bLzR/vEssp61kGXPtHW8bI6gIWyXkVAzX0jtzBv7JOhR1vfrHoU1bvv
dMcwBuGKBjGLW6fr3bGLen+lR1nyzotz1VjBW5+BdnXsxuSgF3n5oAZSf5tV0NAxAReykszdZznm
cZnp/owQ8InjTrwjWyqWvR3Ed5lvGBBzHcEyalUjRJSzD18HiiwccozlykDytAdDL7g/bH0l6czC
VlWU3Ee4AGdTrzqz4u9OJ6Hi7qNMSB1AismjLQOgd+t0NpKyHE+iDssI8Pt74zbAc+bWeEitK760
6Z8Rd8OKuQi60v8yj/v0BmU5pcF15wS685aDaxdiiuLNHKW+5FkqoKUXiV3n9tpOR6bzKlAS/j+c
fVly40iW7VbS4rtR7ZiBtqr6wExwpihR0g9MCikwO+ZxBc/eRtqsV9S9m3fgVBalyKisZ50ZBoMP
gEgQft393nvOMRGXm5+qcdwwDm2dgr0zLoZnUmWQgwT+ghuS/EwBvQd0G2dhXUI2FCb5zCXdR92t
lZ1RQhp7oDWYgSQYSkA0cp995EDJso1S1S/XT7x8FaUE2RfrkUedB8WC5F7Py01RcPo5AeGTD4uy
jMJhel7qM4LZQogiyVdUUKV8rZ8RyDAKvqk8mL9xiwX/uJ1lZYA+tFS4qVDGRkVGiBCwFjWKZ6Ot
5Mgthgm6Zhx0EDR9cWotxVudmmaTh9y2+tgvhwbE+oheoI4VWcOtrmjUxqkCoTdZlhvLd8Me+KhK
SrBi+W23ek5NZpcgd9jIGE3rTdlKF+sjYmuNTTtYj5DjhT1NZc6Ol7NQmT7OWN2vWpFYCvoc5Eq6
Cd4eX0PowGlmtbyva/omwsv4FleNA0fc8MznQWohf2radZoGzx5fNA7NVMUU6MwZgZbzG40xIjBH
MSvL8MhhnRP6rIod1MWLzM4QpoCWazlDiBbJq06idkArL4A7lsTF6kAAAP0bUdnCkVPs9MX80k54
EqAs5yWSDJNccmO6kgiHWaJKoYHeN6EEMR0+eQswKjRBkV9KPUosXpbznZ4SbR3NRWOPHe2A9QZe
HGqeb1KT/5iKvj1rUdy6QVDkqzCXoZS23Iz1mEUorseN/ALXfmIF6kwtlWiTBwpBlqPODjqllR2o
smCz4gDw3kn56CCJsqvkOdLFp/ZupgGg/WmcrxDTAMAQCg9HKIN81FXqlguSFY0U+1eaFYGIqXZp
nJdQvEojYiFlceDu4F3DUxjisLQY9j9F6MpDrFfAFAaVJxAp1scIzphrHSuyBmS3t55ocioIEHqp
F+4BA+99SSgXbmoN7sMa0hC3ogICRTxXcZuIITKkNUU304VhHFKtD0pTh3eq3GabfkoDkzF6K7/X
d4WYbQpxkWeCB94Gl28GUcLSwLDlX8G30SHnX8gOaqdM4HrBD5HJcX9HtBqEQ4upnaKPvn0ERmNR
6KJTxIO8ugsQyMLecH6WCJR5xm66QC7mo54lYoAj81rP+s80CeyQm4ExaNvUk4Y4chDkQFxPm2EX
ESsHuw1AIWmWeXyat4+sR9TGkptAnM/AYis3r9TzLUdG95dlRjyPeBlQMrKme4ICarhIaaB+xh5p
V38uslZ4/IcVe/5VPPyh9adrb5375VaVxnXuHM7+MCHoCin0aj3CA+DQmhfvKFLCIHNM57ci2Jfj
ELyLc/VDlDXtvst47CzDMdggC7y+XtPlJWfTCUglNt7IJNVuwkUFfE/LGqhbFjzDcsj0WTQJeblh
pm+46hJkEqu8griPBOT1oOQNBIqn7gOJfesHTQaszfv8XiINwXs61OCmyUUnk5FcHKdVuQUIntpI
e6oeapX/zqCNnPIdZit9u11D4jmyuEB+6hT8mAy1hgzjyrkV9WasHMgjR06mhuFGngC9kscLy34v
ih7SdFEw7TRJGzZCh41MXAX8S5NeO4jjHRl5A9GCChkiGBIFVphwC0vlhsnQ5EtRXoqsVeyB7WSt
2CsK96z1V9emSoTIRU5BoMrRHZYJWFdCgFaoRm1ddQRLzaV+qBUQBkztU9VphfijS1XtBD1aCwy3
YX6MwgXA0MUbMHXL0ncKDLEFWg1pz5VQ/Zs4Nb0Ps6K2oSQ1bwH5ynylTBV3LgvxICalbPayEj31
Aj3lWSH9ALAf+Y169xZVv1+uRh3SN/pUAJE/5grwI+hwxej5Rm77ANkD4wMb/qxekKjiqmV9VR/S
JyE/ANu9phTCSDdBoryMWlfuIpDhzhAkujXwpQTBD+4ABhswUZXI2odzxajkeFizYjsVH0UGPcTs
8Ll1+lpkrQkBPOyfXlvMyNGpaG6B2nYjNypd6csCC9mIUGTTqjzasjI7LF2CYqarJFXjDY/FJ+Mz
SLrhPZCL6KAMo3Qic7pjZAgiHUQXaaOJw3pN+fwOlF54wNr22otVC5OIXmOGXsvK9R/3An/FtRdt
SsXptEa04aFEgvBYk0ssghsO4zo40qgBHzeM/xYYGcSggj6C02UQtzNSxSGO2Iintmhas+Dp+Jjo
4kuvq+m7ULW4fIlDyVmFrRJJ3xQdQqtjKBMIsoUY02EDbpRhQpik5+NtwHMvGRdI1wVln/L5pkii
F7ZMYxsEDShXQxP71GeLNV3COwgwfGkzNi/G69WNQbblakwVC/MXq2/HDtCOpV4aNPPWldVDpjPD
xKBXBgh7ZxegmfyiQl6c8lr0mgeAQavgYtslWTTsNACokWrQRq8JpAFkAu4NQY0D9+uVKR/PB5qL
F4qVzRYUTHSLVS/dYgeSePLIPWhiHK/FJHZCIa/usizpD0qqIqFlgDLoCJ+LWQeEeKyV6+V2E4ba
87WVTMpbA/DHGosj7FoUiYPkJTxkrC87gLjOkQfK7VkprnTF+vbbv//9r9/H/wjfiwPSSMOC/ka7
/FDEtG3+9k0h334rr9Wrt799k3RN1GRZAoeFrIN9RFE0tH9/OSEIjt78v0Ut+MagRiTcSU3R3LWC
BQGC/C2hQQhsWljBdatLnqgvrApA0p/adAIMt+vUN4TOET6n33vOuu5jwyFK10CsuClbYQ2y3HtI
NZOznTJHuasxXjnIpUpGNFWxe1UZTOP2Sxk44l2ERJjbMiNJ5cRCNCaHQAiYidghTIPPdaxzlWcW
wTvuQ54Y2bPLQab5uBWXw5i0tVPA6IGR6ffWrO4eQaafe3JPsGKXc6VGPpLWX7uwa1lndgOoKRDj
zx+9JPzx0SuKpODNkmXEoBXp66MHPV7BDY2q3LVDPHkIAofImuJnO5e46qlOETRZlhPDDBx0pUn1
gfVQgHkCVJsgTezXvWoacH4eaZ/uM5CFZkMcO4gVc74sN9FTFteClYjpsFUhibmuSvBkTIhNPcwg
fcbjVd6WruCfRo730pUEUBoJs2nDhhlfT/suSkRfkgTYXEAa1H/xXurizw9HIvD64ulISA1RZEX+
+nAGLa00pM7Tu+siXSll4PIL6QERiuIIRdn+CKj+PTOHcUM5h5k8Vlx6IV2LHqcSWsVCpL/AB9zZ
ipxTsKbBMEW0gViDLLePQldv1WWNiEnxRBNSXGSuhGRQOaDrVEjrRj1EXFEfkGjvIGAv3xULm34F
blvQHaTBmtWBMix12xL8j6yVXVDHoyMvvPzwmkG1to4l4PbE3IRzKlnNKgVrf0ABeRwDcGaIQ1qb
TQAUYdTeQbtevvupr8QfGkVYaVDu+GlpzxTmhE7W/aWRyc/NfQh00gCnB5a/ZMNL8Xs96Pm5XQ7w
FJa1nIAADIU8VnqjB/TQz/WSnoWOrx2OnwubtbKrhyG7Xl2AvHd/9TdKpUBsQWrTT+TyfasuVplv
HdZQCST6F2+EpH95I2RCNB7/ZChmq4Ahq+IynD5ZKlgWYQKVTHgnY4qCfBwZdwMPemWGM4yrB15v
hBe2CJO4ftyEcjDuuEjHEo2rIQWZpFsmAXtViWXisVd5WHZa62VZGu2i9hYjCRDaO1UCcZm0WrOL
WAMr/tO6681CkgZu02jIsplELfPUYebXRNL4NTuTxlSsDBpPyLZCoIh4kpasbs1/6HOtkOrO/Re2
56vZXx4mCKAUiSiaLoCITle+Psw0qgmf5SQ4qWMzIRSb6wYP/MJBiDkdSd85b/eZTp8KIttsrct6
1HUElN4gDWC4BfEswoilBuxxX3oN4gyLna0X6/rpAJDRtu8g3oYOrBoaH3A68RHcaeFMzTrlQe8q
kPzI62lsMGcLayA599GA6EwMLwFo3Tmpo2ZSluCyCfTsqCDP5c+fiq7+4RUTJZXIKi+AcpdI4k9P
BSsqKaRtppwI5HK34iKYAWqTFClsi8ot40QNlSSxxvIYK3NmfaJeLiBowOiSWR348wCM1UAlz6iV
A3VCHtyotFZTJxy4uPPGZKmAhQx6Dkghh2t5yRhMQlftSvVy69UoyE5TCaQbh8U1VAYJSDFiLvRY
sVvqBg0IpWgS/1DH+pWLq+naeenH6qZGw1Jb4p7qhd7bUMNZuoMZhq6IECZg6lKqFWuJK2hsBTVk
uFjrp9661DQQyJX0TdQJyyswPeN1Kp1EaGaPykhUWepJMSqwEXAqgjUFO34Q9mtIxpc1o2/08U5Y
ACQlgMgI3WKntJSWtmGCglLWwi0HibAopKB3HvhgBXHvcte1MWjm5zZYa7n6mNGuPbGqAlOXlSGG
4bAia+AzQKgI//Ln74gg/2Ho6NDb0HmIC+iyhF340v7JDk06wXQ3idUpivjF60wvSVPHr3RA0mEw
KuSAyE+M9DwkAINfL3otwYiB+H7wVCKs5EA3FSwZqhKfv16p1z3BBmba6DkXA+MKLhZlSGr4pEBX
y4paPNtR2c13faSCVSSkTgwm0EtZcMUWNLFINV2K2GG0nqYuLDdLMa9BPlpp8uixIoBGH7dkRUgh
2zFSzWxNxFvOEEFxIDR2PCvtJ+g10OJYGdX1FTgER9W8yiRA3a7QazkHkQSUwPgr9Bpqc8U+EOVP
0OsyHBu7G/Lu+ifY35kAzEHet5CqT4KgdkdF0MN92gP/OgLE8yR2ApTCCck3yFBQz3xYrYKo5J/A
KtI6sKmBy7olCfjPS8S6hlZDvlOPHQSrV6T25XZbMZzhAV4uZ7ctuyKEK77cNJ00I28U0o1T1Udn
cK5LyM+Bt65Wm9XUICIAWIFqgv0ifsPyiRr5XAX3aT8LVsCN2Z4iN9Tril5YsTvJLSKAtzsNJA9P
ejkCnAydrD4YTQGicXBOA5usLQdWL9ftZDey2Jm8Mn/UsQbWb8RVIiHi9R5a7ELEqtlrITwoVOry
ZxDA+0wZsk3atTzO+hOSGBUzUacI+AnIp6ptzXtjDIc9L4giPoGWP2tx4zcBvQeYId0TmMPjhI0R
NC8gcC0X/RlxrhBydmFxLvK5gUxA2busqFRZt2p6JI6zIkSYxUPTECfpxOIIDztvFSRTT0JVZHtS
qS4/jeqJVY1x0FqBEMyOuNQJUtVAuePaPRgyuhNKumLOWogGgd0wU1bMYRSxCNlS144qcqN7AkA4
FksaqNueOMof41qGU69oVmJQVz96IX0Rk1kD5rUJTGzTpUPFi40rZQ2HfKAZdA1AcTpl3BWnX90n
S1djXlYuHBa9XfWQxKNxeSoXNArSIKGSvABRKFdAtLHJKIYU6thBhnAA66vMsFJaXCEmP06PWlFY
81RM90kKgIZWKTxiLdixY3UrAaBRYCJdyA3lrLQALBr9oW5rROCGfki3TVJUZsMT/Qh+0sgVtTKG
4kwxbVIB3nmkJKp3ioBAgVJE2iswVXaWh9KPsNPXfYuIDLsc6QD6UQqj2EVC0+z8uSUUf54tsWqQ
iEgwMSg8z8OmfDWEcENVrTByPQTjebhYhwDhJQYZAN3UQY863gNVGDwirK6HdlTU9ue5VSoI3oAl
X1FL/pj0FOuBocq/F3grkVwmXW49kMMfIlAdxJ66UKwwnpUOJKvY//S6zUhVuhDkR+wMEo4QxjXD
psmv6wgR2cdmJ03prota4cAaCCIghz9/DPzP69LlMcgE64blP0VhO+xP84E6jsjz1ki3+8hpV/UF
SYohT6B8DBIvuAFEYQZf5m3QZ6FoSaNY/WwM2BVlhiR/NvqjEnx2iJQl5p9/ZIn/aZ2j8hqvafjl
NBgP6Q87TyBNeQgNxsnuuqCfA7UGE3oYP8MnnC1OebDtpG6lB8T9vZrN8TWPVKo/VofgbbxWE7GL
nyG1cevdJK1qyXFFwdFkMzdnrurxvSCDy6XI7ClqQByMkIdFUz46cWH1cQYhBMkaOsA8aMhL1rSc
3fpRSOT9i+042z/cPCEy5nRsgyVsLERFlwjKX1/nYZrHuJ7l1JsCQL1kU4QoSz9DalvFQhMOJPU0
zAMEdRfAydClByS91Q+3HgEnzYgPCaMxhAFUGwVAGeJxhJRTBILpDHMOUKBFdCeTvPKHpZUV2SFE
IHhSxnATSQRaVf+4ng5yCpwwz7+SYf3n74CweBe+fl0MXk0FS4gkqCowWV+/LqAW+YRIVuhdMVxi
aV49MvDt61shpAhcgkOlXg7pHDbgAUd9P1Fg2kBQbaQKWBzDrgcxH1Hhtg4F0Z3A5RxhvwDo7qfy
rZ1hwrT6+jb/+xcfVsN8Wt+LcqrjMGp/Kv4dMxH+/XW55h99vl7x9238vcZc/qP93/X6cmv8+Y+P
Z720L18KNsUSdDp27/V0em+6rP3dGbf0/P9t/O2d3QVQxve/fXt5y2OKtHU4Cb633z6aFucd/CIC
bO4/3H3LX/ho3r3kuPJ//u///J///q///s9fXPT+0rR/+8Zh+vgLAV8QjIHCy4Io4S0Y3q9NvPQX
ohBBl7ET0jUYuG+/gcmyjeA1FP4ChyF8hQqUPXgdmNlvvwE6tzSJ6l8WM4hZgV9gTHArfvv9AXx4
I68/3a+9k4KsffUD4aNJOrKLROxURVDqKT9vyYqqAIHZpE1bhQdPJBiTisxQZQ3U37dTRe0otAPi
rkLMfjn9uYOUuWJuqJ0DLDyofwp1PsQRthqNXrQuVTszVwb9oS/kwekKCUEt+CfByXWIVH7w6k7b
1DU3gO1bAsaCn3/AbxcfKEg+wEU2xW4zpolT1By4CKQZngasQE2xFiY3UUOk/QydP0TJU8TNjxGf
qEYWDLFXSlxqpMPoCnlXOTCJkqlLfONmyDUDj2tKjCYe5BnuanxVLQe7ErhvccrxhTYjVIpTkA+C
M1CbC2A9gxawYK5UPi6Iu+z3R/HpNuyqT0+J9WKVcBO4cTPzbpdEPbFVAGR9xJWU/pGdBt2QOZIU
nUGOVPisih3SUCh8Qmn5yzppaJGJxTpmUvD7KXwzaWawK1kTu/xWZHW3P0PZhaz8h9M//+u3D8jO
IOwqr5CaNK7aoS6R2RqXPjvrlyI7uzU0Kfmou/ULZczLWKmg9+2SWzO7hBWjLItMEmdg7/9FZ15W
oOHKWj7d8VrLLpdDcPQb7BQyNaDpia4f9qfPdPt77F4//SlWhFwWaATAeWDdri1HCU+flSMQpoC4
sQ+McpqC1KDsGE8z9QcI+KYGO80yjfoKZqwsrAuXVV070qXh1uV6D9b72mlpvhU/NUMvDH+tg/aJ
fz1lvX66HSv+82b2Jz59yrANgJ3VsVQy9AwpvQlXUT9dvgrrWQFInBr6wJVW3fJw8LNy0cQfnVh3
VsQ6OvGHE7uUVdzuhC0xbsLK2XJ7dna7kuaDDjGw5Z6sEpF1BSFRIcEumduLJVf5Lfh9M0O+nYKw
s/ZzXqh81j6CttMqkVhlDFyItHM+Fa2+g4zlwHG9lUrHHPnZK57mjR9oXeNTMFermHMdteUmb45H
s5wpPoS2wH6up/yCCpLxNFM4Y/rfT1ltBC4VbPkil5XYgV3I+t2Kn27JKlkz63i7jtUFQtojc5Yi
jh7OIILq8+K1nyrAsgNobSKJA5YCujrgo4U7L2ufwdsNy7YcxGaEUS+YPVeWCj6vwfmNuchEdvTg
AyQ1+pIagJN3JlY6VbtZqs4ILE2W0NdI9dHzMfcVGfjRZlpFC/JJW743O7sdWB1VRGw7BfgDsIuj
/lxDrdHMqwSGvRYvUlJlmCd4xYvqSnQRn0T2b4gDtMArJ575c5yD69rQwobA2xCcdUU+NhBTM8u6
bf02BpNpDAVtixVzJPtJSBgzhR48aKADnP1EGMAKgFQRrOr6pAMzXln4pTDCqtaV7oZ657RxNaz4
7kEW+xdR6xZ24hBOadqVa72pU7BvtpghiAg9UZAzBJlmKmUH1381N75OKlCPcerHGdx8ErZOUMdd
bLQGxXZbVprYmECRjwEN492UGjJT2OmtMu7JXhyi2RmXEcQO0Ngurme3unrieEfMpV2/vPTsALdy
46oUaYwqMJFgrCAEmVL7irScC07lEjIlYN0wprzhTWQwNSZHeovWcDuDueL6IkL3hPq314+dsTok
C06G2kuZlalkzRVF5oK9o/EhA4DvXOtYmt/K7KwSOojwTXoN9Ugxs+B4G/20VJdfGPnmBqVRYses
HGloGqsAv8qAxDoqqa1kN0FXWROh8wJ853iTzNLoX0/bytO7RlhF8+wEAJb6Ya0BSFASxQhDDEBI
rfgpnH/XQ9WtpGHChNwlmg8wi+Y34iyBUx3UEEUrImI9zmKDaKrDpVY02uBzA6StHrGi8fjp2CTO
dEeoAcxoczc+a5HbARoBmlBoITxkHtCpANmKFhD4BClbAHa8xRBLg7C4W4aPHYgOR6sm3tQ92t/F
clf1yIpCVMwikd1D3QMpGrENl5+MeNGkelQzAdwKyYGf7Ep664KXPl9undSmqJs8tTMgph+QF1Vz
NolecnEDcV+a+doINlYvC52IWoluKcVjNK2QvSAIC4zKKCMffhc5XIGwknBmCi9vavZa7wzSvSJ5
kgw+PkRaLuq7Uq4m+R6I4KKz4bqqk22hPESiW2UbsIOAAzpHwjhkQqJtTVYl8bQaUqJ20ZuAGs+z
MXcgxBbdBo8T1KmgOTUkfKx4CwBHp4Od3BRnk/sBwUhDFUDV0D3W0CiboWK5Ccp9BHleIHGJyXWb
STvRzB26S84htSU8lO2b0ru1r62hOF6VwKaAbMxPJlMdLZqtIk6Gv9+TOr/N/TA9qcj3ksyA7EJA
zTQPLrNA88SXIQSvWOEugLZ0JaSbvFn1lVmQXaSbyFKN8HzFcyw+zJmRHyaw9MC5rrukMNofQmaS
x/pB4/yReOKPRAG63u32/BbcjFzmBeBUiaDraBS6m81m/5CsR90e9iFYKu/bbWyJmg3/Xho4yIVJ
kU6orEbRLaMV5LXk+h0MuXO2DgsoCph87BWBo8wbTXhNZiypYSY7o5khXQKdBqtQXK12o9mvVYC0
1kkMkT2MC8hHZImRpABLP0jgJ8F7tC715XknQLKGboLvphjcDxDWqbIFG8bhNR0jvwzNULQV/IA9
0ovW8g+MWQn8ynB2j1YlWBoIK34U9ZGmq3KGM3R5YHhOHPhDg9bH2ymoXqWtEs4Gt4RYgQ/VwM3a
56KDQ9REGBaw3ak1ucqQdZMm27izkU4+SFCyXZPW40eLbMoTUl956axnPtAv4MRvVvCiBzV8n45a
rLPZHmosHTYIxxkNNAoUI2sMCewWk2GPz+N9VBuJx+t2Jh9bYTWAG6PvkecElVBndPE1sc1G1ozX
tStkpivU4N+TZ4XDR4WzoHGhFTQIpyHfqIpDzgJnITJD6DZW9/EjeAbE2VV6n1ewAjfzJ130GwyF
0M35Q1knBolP85gbM6ClGLU1oomQTgojC/TuUmeok5lB5gAaaaEFRHLAI33Uxzk/mROk68EPwm2S
+rXN3RQpqwl/7jTgYKw68RAQnCdTeStzQ7/X4Bi2xR3yzoLIUDE360ZQ+1Fgl5IzPCGVHVg0pFB0
1CnBsVabxSM3GjoMZ2mIikUqC3dpODeJTD2z8MxBRmqqW4A817lLPeTVgokA87jWGQjBGgsRDlTP
VROfJOYMsbD79h4bJxG8KOvuURYfq85TMxtCBSfhLRDttPbw0VQAupdsI21Xly4+E0DaQFyBO0sR
DeSO3peXRjal2BX1dQbNYjsgTiFAFdRsIQkHU8yDsWzYKMSJXrt4N+tW162QwYSfq2oJUuLcJt6B
nRN5sWDej+/pJd9WfrSXzvDGzqcodmYVmOxnUdxDS70roPBGsYazSWKB9E7MtvyIZLttHazDysjL
+6lwIJ6mcmuEMnvwF6Vmfoxzg5c8DjCZ0gAzenvQLzme//fiATxzkjd6kl3fIQMLjF3hEUBKyZh5
e7zogGtOLqHWkNq9ZuQYy5yVPBLRhwhlTAUDIpZNhrnODGKw+FjpbHBYBWP0bUruDNmWbgZJnw9O
wAGb0uYFmdbtkrtnRmC/kvEjm+guJ04IlofZkIq7cxedp9nXNJDmtmac+F0GpiaXdndh8mOYnnoJ
24dmNuLokiNQ2EP1CwqxAOsTFIgj9ibJ3ExD3huSw7w02CijhzyiIvZLghTKl6Hc8Ny6gVNRs1NM
hZpRgWd8NKhmgNGuAVMJyNpxzhv9m/aCT7mPHsHkgLuD6g7BUNEQe3iojOismJU7nArolQvWjOTh
xMg6g2KfbYmVXYGc45VXjQLhDTftrDNYXkGo7AP5bCSOCo5x6zsEwspLOVnKATQMK+kops7sAMq8
BkskOGWeAw8aj4VsqjbeNFDNghfvrYQ5eAjPSWySOxX4PRufnDcxGKILeNWDwANSNbwHpdFb6YXb
cPteXzrOkHfIBuVDow7MiZoc3lgUOJszkSN6QhjGDLzcxDM1IhOZxo58+m68l3b3vXEUaxURQziI
O+oJhwlGAQuAe2lYRgyikxciQq/HqC/yqQ9MUQWZCCLYdnBWluCZHS2ZdMZQIGtvhQh16kIqOzgE
qo2U7ix2tMQFLbscQKrWkIEVGc3I0rGEKqy2d8LBXmV44xYAtFk8N265h45LZxDihs0J26XCoAHi
NrWDQKOPmIeZ4ZeQzVpyeroDzYRq5rz1qhuVOUP0wO4Eh7+skEkzPCMBTdxMduiphdHsuO/kgQcr
bmw0LyGGAUScjrKXH8l96KdbPcGUYOQKhPgg6GCAz8FN8Knc+Kg9cdgZwuJe8tSuCnN+BTVjaEMe
ASqCUbEqTOy0kFGKI+qQgWDFxyY15NaAU1O+EIwwuImwe7rnz6By6++Eh2ZHLer0B3kDgbT+kK4R
47bwsjudbkIaC5q+G3HT7PoDYufuMwfa9s28qXaio1Vm6HEo6pG9xfDOZww2FMfeqM9tgDnDcJCM
bUz0Dj2gmGRgp7ORneipXYFMp3kBt44f+M/Ny7jJd6MFVmDNxepjI/h0EwkGlHjxHFOTszMLJOAG
VKu20FEx0MUqtpmjO4KZHFqI0ZjlOd2VZ+4xPo1W95KcIYJ1Vg3yo3oY7HIlG6WlpEb7FF7Aqi1b
+llMYOJhAiwc89aoLd7BrHGBJcOrgycsYVwRWFm8sWO42PDhMJ/qjQad3FW6A1u8pW7kc2mpVmBS
Vz9QM3bUJw7XQpwLImwmlMxMwRwNzoSFIqYcGsoTJ3oF8Es4y/GtXIBdHeAB13gdHpJzuxl+pDvN
7TfVC3SHwOKlPpIfj/kuPk128CN6om+5R/AkYGPktbzutjpnztSA/bzrtlQwne6Z3MfIIkGsBT88
GOxwPJN3Cj1nk4zmdM8bzWic9dfuGVwIkp2uqyMIYV+k+/pp2sEQwkBKL/VT8l0yB6iKWOMd+DvX
wr1i9gcIhNynNnjxDeIKWxzN2eLwB17L1IT1caCZYcFXKG9UTzELP3pcXjqPuyDIDPPWYU/bGtWz
hNNtjMyZ5ZMgR8aje0yJfvWOd7W4z6ixmteJ09zP6xA2pr0UqV1sMTul7+y9by/JPoqAMzNGjCJr
XCM3G/z5LRSEoG8XmHGB6JoB8TOM5/i9na32gjYMphhco/xawx4Fj0YycBkUFxTOAJhtfJ1fkzsu
MJPUDAZAwRygOqXJlSGEqGGYcK9kC7usmEgAWAH4itFyUPzQG1cjfpBpN77VT0gwRwKXg/ednpHD
K34PFQOo2wduD6pzJ/QKzEgJ7zXgLngYxMfUJatwFa9GG3NxXzkQVva5rQjaJSD8Tvn7hKVdY0X6
WzqZSB3NBUyZ4yG9aKDr1Z3oOJ2Iq+7nTTcd0229xpJCHlOMFfJUmOB18YLDO/Tg8agRBE8NHnA6
LJX9ZB8f58vIDCCzEgFWt5iIJKO5L95DA08f31x+7XBhZSxsRrAfmAZfhy2gLdJDuwJT/IrHVu2l
3Ve+/ppDyJczh5OemtoLzuqn6FHe9HsFHN4hzABSbxDCbM0O+MnK6O/UC7lHykVppiD/Oi7rg2f+
tXrGR0xAiQgtk/d+2syXRW/pdcbPmBgcYujaYtiwRAAkDWYJqHpDqI3Jn+zX3sMKD3vNk7jTrNAI
YSsiM7TrPWwppsnnOd8Ok9vcZ3uYvGw/bPFcU4+Ylc2tu9Dg94IPvSQDSyCTfyYrYPeUjW5rKwx8
CaAPExSFFvVGmBvF1ffEJbsCJH+WfA4vtVNa0HDB1AUz9hB6r5FV2rILJuLAG4/QJTMKTHjJHp97
rGweRpKYo4Pd2KXCjPOqvs1PLeho3/gnea9h7k4cfUcv5VpZtYB3mvpJSOxBtbvExpQmHLAchB8G
L+396Ikwz/VqMGsLeVd3mlu5WKHizu4BsqcnrCmGd2359qHfrwt39rr3HnbCA2barEzeS5zkLj6m
R3lNneHk1ILJXwS8AikyQyxgnDAyjxizwQN8i/gBpXcxtmhsk4fpZXopD/U5PeW7dkNhBdXv+j46
q3f8Hoi7eRX4ipvvtCOxEyt5ek0s7jSuewxn0Vv+RzJRNBjA0ioPwkt24GRkpRrD/2PuzHIjR9Ys
vZXeABOcSXv12V0ul1xShDzihQiPCHGeZ742GijUSgr9VujN3NxNfUblTUUqh1sX3cDtBxGUk87J
jWa/nf/85yS7Eh+Sbqlc1GRnhIuYEGqphIuLG9wy0qgfa49iug1x8cE+xOtwK4B398wXztFGOxFm
0mr1DwJb1w39NPyD4ck/mHsxrRCX1F1qw5ANDZcoPcVSkPNualbOU/MkxMo/2LSjijc2fxDPXMQV
Lz1UF6IO/RmJtnYEVrbuGMyNmB/NsJsigci8R5NoXrx+Bs/VoA4MrAD8iQrCX5AoTUJU82evaJSr
tRsy32dmIYBQpoST58WMRL39O69h8uQu9N4wKeMDipqvx1WTQxsI5BAc7THup2E/s7+9vtgbBaqA
Te3sEaNfkAa/qZXPcHgCberQvZHEDz3cjWruU9bIM+LyQ6XfoQWU71TVv9PB5LdVQtXUvGDqYquK
vfdLOz9UEsqb1+raqHaU/630gZRBHUlUX0tkXgG96l9W40YNGQXwLrVxHJGVews9dEEw3Q++W6Vr
SAMgJFn2kE+lRVG7wYR3isgnwT67r0ywwdAGcUC0qz0MfdAdYKTVMEniq9bYoC+6ijASETWKliSo
BmRLQoCIIU5ux8ImDJJXDKpFRkCN0Pe2Ykz9Gq8It8OUn6AL0eGWyh0Y7a7y0eUNFa7J8NG/tPLn
oXMw5Iyx2rWEzKU4Mj0yr7aDDaQRYmCVzpDujPHOuO685swZur4sbzDjS7eRAfw9L0aZv9MrgPK3
zwq8oLG+Q5wlwwR10Wq91MayqkMnF/O/80ItAK66nhnYjIPOi0JRSn09r9qed26ogN/MuOwrVqtP
esJ8LWTZB7ayC4ukWKiOAeIpkeHx1zWqpsE+5Wfz4t2/837z12KlILGRZlAhXUkkq7/Hav1dHdwl
uVU6gLjlVVUZZxoNreBG1w+C0noUuOmTASkPEAurA3SlYYuszCmF8dj60UpvDXoiE1S8kFmpoSaz
N6/FrriZsiCW+gH3uWpn2torQRnTsnW6G81o79qy0rBXtsvDpBfloQRVByO1Pzq62+5f/5s3CNWF
LeiD2f/w4fy91//n1W6QLNiCykswV4sOX68AkRu/Aj+uLSsgNzavzx/PC/SOeLfl4u3ft61l7YG4
dsl23u3t89ejGG1VTcu3TXafnd3WaTYILBrLTg21ZTeq1m0oyIIu9HqMQRng+A2mzePlHfRy2rZC
Veoa0cFPOGRX21yY+7dt8xqK3LIPmriH+QuGXdbqet40L0pd4Ucz6ySHh9nB+pNHnb8Eet1MS21O
I8rzDU7Cnq+Hevv09f/5C/NX54NGuLDxtH69yh8uYv7w7etv33k9/NvpXw88WJBAq6p7fPeV+Yi9
U1XLvgLTfjvM237vr+yH///wyt5OXVpxstVFROZZPrf5kK+r7+/u9Ubnb3pvz/iHM72uzju83qBo
mWdSwW++/hzzAf/0mcxndmqkGF/3/uG5vt3nu5uZz/W7K3g7xfR5aswPpOk+4e7yi57eRAn4YV68
++zdv3+0CzkAcK1Z9u7tMNqctHrbfV5722c+bF7azMDe9nnb/EefvT/NfIh3h33dxzGmh4Z8G/Yr
3B+aynRZPva827KODo0cyFs53s5b3/3rzBlO+ufsdUd3zqLOu7+uzvvnYE26a7XbPzrEvMe8eDvM
61neruZPv/fuwv70MPN+b2eaj/f2GRyvYD2Tav41BKTt91ySd+r3LKX/D/lHluVajq7CldMMEp26
rUGF/3M20oZ64fAbdPtXcpNkMP3hEX6hJtn2T5YB88ikRAXqCwSgX6lJcpPQbAv+PUXwrmlA1fuF
mqS5P5maYTlcFddFuAmh6RdqEpuoGzIk2cmApimE/s9Qk2AG/pZA97ublyTLH3ifYxdEmSaSaF24
+644Q8wmRfeFNKSZncbmarlXwJOOoo7sE6YtgpxydtT0j9R4KJvaPnvkErS0W9aykqK7K23yg97C
ik9J+KGvgwV1OCXTKSZoKzS7G/NZEI5bX7Ej85KDEh3xGsgU0r5brLHrnsh+uIn6QyO2OtrM013U
3zTew+R/H9qz6t2Lx8q9UwfUZJnFwlG08uMwHMLyZRzIlHxgWNMjnaKqOwr4kTrbh80pJcdRNXdm
uqUyoegPZfNgdM/Go1Keq/Kp9NB5SykQws7D3VPgbuq3qlssue3AIN2S3gqgH7jZlmPtLHOXAzbk
BsYa20r9HhZc3NbxPijYjbNL9CAQNCYjxkS4Twc4/B+10DzAbr/xDBzBYV16yhIZiG6fWNCzVkVG
omWtf6cstfVOpnZbYbhUPLTxujWfwTFN/VTAURQLU6jrgOBE7/LFkO8rZemQyXXXFqkXRZDFBW9t
TsP0ELpU+jGFjj5lwae2+FAzD/iuNTcUamXtAtKApdyUD+loQZR/zlDdLJzPLSTUUPg7YyD3Ud8F
6tUctnFzB/y9MrE8d+Ejo1s35TsyEoH2NA3r3lqSozz54zbPHgwzWjIFMRQTzO9o9F8jjHcweHho
zRUJjdJfBS6JKySxs0+pdxDTPlL3xrTDoyGoNgY1/gFCIRehH0jMaghFEUqSMyE/jmTbeqq+ed4m
qBh/puWECCg+cejATAub/BQJ6SWFQcqI+P1KRIisrrwR3Xftuas+BuY2u8Hgc1HsyuBrrZ+wyExO
2prUnRTLOOrW0WJq7C8icPV6QyMmSQ6+fisfKgD6jf3cfR+wFh44+jpWjMVU3yu084osvFhj0ic0
QN5HO90MyVqodzqAduzvzeKiRSCADdBvyRtQnsLkrrBXYkIccBuD92b8osyyuxXFNdp036KGLsAh
ulUXrNGXVxD/qO989YOLYTZ8GTVdoeIF5cY/6sGNlwL/DV+QP1v408ZtEFv6oCTPVHMyM3u2h0eN
je6uz+8qUhhYX4bg0/cF+T/ybENM6pkq+jij/Pk8RPhxiJuBbC55yI7tZnD0+o8RUsiJ+1xV97Hx
sdU/olgdIE44GZdRuxf9o52tKB3Fq5e3tRbown+LOpOLOvy/GpH+dcPI17zNGkmKpYwm+3EQ0FUq
Of982Pjbf0Bi/c+//e+f/+1//O0/YbT+z5//7Xff/vuQYf2k6/T+mq1TIGvBmnsbMpyfhCnriKkA
p7DY0Djn25DBrvC9HeiuFsMNo8nfhwznJ9c1LU1YjqPqkE+df2bIwIX93ZBha8jPmrZhUD2G1tHM
y/9hyMgolO+SCL8qF1wrGsF0HQwzc+VAcdymKsu9Frt7Ky9QTcWipQKADsY7bnOhjPBRan+T6eUe
lded6dj7OiS74pvRd8aNY9nSN403ukfqxCZpAZVBL+q95zrArAAGub3S1GFNDfTaBrf2SbFoZbE1
K3WVQHqti2OgmtuExHHprMc4vzcNZxMY5jbvU6afI+JmDn1vtisoQKQQks4o21GHu/GT5KBb6Qqd
73sbRoPdK2tPG268sVtOFhQLS1uMTbtqAnyWWnPbZ/l9oIt7s/fu47DHJv4WYt1xaNMjLNknxU/u
O9feY4O3pkybZEO90XpK4sE73Yi8cXKMgunGc01kHYetONutdarT4UaPNioVyfFkLyjKQUFoESvd
Nk9exFTs+i5/xMr9C0YbFCC1q8xJjumA2qsOuUBYx4zSNNfoNwLnJPOhD4ZTW6ZrtDh20isgyrtD
GxbbH1rxHygvGO/qCIkf8J7RoFBTgkvM8rt6g8LUQk8L0/WI1QI/pQ7xYbIChFmNDYbja6/wV5ba
QARO18LHrTIndVA86Gq97Lj2hEykqpXkM5G9EdnODQpEXL/p7tnTGhCFehnCFqtdemakxAuk+xE/
XzUUdP31fciyiB/qCLgN1+D6bdJ22BkgY/DbMAiNJKVJx8xHIN2KV75rwUZOTrqTfR58+9iDOU4x
GMtfn1Qe9K9OKmOzH14kXESn0PUSnyIgRn3zQnHYoozKcQFV+umvTyWD2N+diztUYULTF5iSIv/j
uZrWCDNUnPx1ppakXSiu9/q90ONVm2Cybg3qIlGil7K42Lpy/etz6+/Y7/LhWsLQoN/T/aA39+4+
bdC7fCpSZeUi6jClxyDB9SNfNyrSUxOoWJLcTNQXFb5544UWPoPGwSoFARwWIrW2bkV0V/kAvUr5
lOrXvGyPQXgGxzum7vCP6qCkIsO734SInHgd2r9jUA712+dk550miihUViImuAQ6NYW1jSL9PFnu
UzBM9SKpHumUSBVCoqrFRRvdryVqipV4Uof4Hzw67Q8vx2UUoGjApNbz3aMLLTh1CKZ5qJzBODAp
ws1xEgqGbJmP1aVQQwzL242XOHee364SLLpqBKwaH4GiNnrp7PLxr39LTXXeVYrJX5Oie8vVGADY
7MrtP7RaIxsoEDC9cE2EA/r6sbDwgE7RbzN867nRP5h29JLmLdTWzWRSB4CVVIjyjXX2AwOrOKfA
B452lhvRqqdOrrjNo/ijaUQvRpgcCx2rTD+VlKDJfapd8xyk6rqCGWfVgn7YTFAeNpauZ0JETq5B
ZFFV65zdBh2/wrrmxlrDuboMrbPQxEb4V1exT1X7OeuUj2ptnoysWDbddB5WaccljomBxUx5tWAu
DgbuU8xHrCA7tbZ9rJzkminBSxphIq6Vn5DPGnE1F8OiqBSIjI+arn2z5OigK/2qrKuLNeXH0TPO
k4E0E+Ktj4J7jUP7hBLJfC95ZZ1bFL8XbW+eTcf/0NpniqtImnXRoh4h3LT1TZVZpyCxT3JSErfJ
CZL5i7z0HuvphbwzagdvQMEbQfePGIfd2ns11b/VvQAj184WpDgtY5yTgHNeXqdhoLzSOTm1tYXP
eu1yuHNWmbFIvE9YSNwqaE4sQ8w2loFnUVpgnt0S1ooGdpOOuQ7F0dm7Vfns4qY5qm23DBNYm7H1
ZEfi3AQBBmrNxQucac2TWESRpBBUuUs1EK2i6NIjxWYrw8g3Uc0LhVPGsNAj81aL/W85ekpoE7yE
ZYLIsrM1SxdWpes+gYLvB9jibWrdgPvexSOwvsKAGaMzs9KnXdM1nwsRP3qTf3SaAkImWj8taZ8S
8aWF2rfNelT8z2pRTssQn/R1LmcJXUyUD42RAtfV2HxRciZgwrJPpUGEgAbmJ9XLYE3E6r4dMGqb
r9XVB6nBtm3Qk1qODQpg1A4dUYj3TeugpEFEzqHDvryFi1n25R2aQmbgf9C9PCKwTq924pyGzj3l
Y3o0SueuTl7SgmY06hWcLsrHqX0/K06wH0txl0ZsSWoaTgjnWslb3FXsk86rERsE6cUA6wZLV4z5
8IeHOAVnZCwWlo2tnqnYylp3EObIuhXx40mz+JGZiR6FQ45McYbF5BjnIk7nt6Lvvw5V9Y0jLvKc
98WpL4Xwx0VhiKeub4lOxoewkL9gPoglAlmfe6aigaPs5DvlOdkxahwMykySu6rOwfHSfmmFt04i
ZqfoUK+QRmMqZcBEGx6EV1+6wlTWZsBdmzU20YNsiCqshEKB7jiY9KmuQx2QIQ52F39pjPJTHvrJ
aqyV79PwiIBnvHZqukDZ145Ecr2fXEfTf0mFBbvVbR80R7mX71iZJS/IKZ2IpfdJn157y+Q2DAR0
Mbcceuebl/PClSPe4yQu9vC3Nwq+7vIax4y3zOjwm9Oyz2aWbCpt/G5Fxpnh4qkLxKl2R/oaYjm6
DrXkuApPoow0UgDenoDNqCLKhpsLcR8tGf+bXgDdu1UNts/epPs/mD4SjHnEZdHFBcmLjsangrCd
lVkw5ho5aZaXVnnJFTe8O+xebzzfg4s4thX0Quc4Je1F9ileyqfU6q+cRovhCVNSYJzLEsvFCrFJ
WrQeOPv5gXeJEi4VnGGcVBY7OXsFGlzW9lx+f8ZX8ouRRgwbkO/GYoMh4ZPVWtvOcvaqjdmCkl0V
DCjHcvygUmywkCG1V8C99fjNjNS5L+1NTJY09nt97upVGLTCHm7bCr6F0aGz2Lj5uJiiB99Jl63K
03Cjsdw5vORaeU9BwVdVtM0S6WYUnPg9QBTSIw7tHZYg7pP8YXLDOQ7RCQ8efkpd8Ma6PBEnPBc4
8gwTRSdxtdFqLkg2YNUKo6WmMZjkxToe3RAdOH6w1i4vITw6NPhwc7LCF82qH0XV3OZAGkjIf5Sj
qsFoE1HNXyrmufGVNUZcjDwK9cwIzEisRD+gDL9zQ/+uJmu4TIR2LsNwVUcalp0mgtg8BSUqkecr
0Aht0mtoek+T479MjGlFdcicCOpmefEK9pEjY6QmawP0I0ckeexw2Yl1mN7Vk9CTp8ysLknETftV
vaaP9Sk8iF+sjvcgmTh0ZZ/Ivd6qX+RaqaIR33Zfi+w20jBjjcE68OpDHj/9WpYIj5hn+ewGOlh5
p26nPKWtdZY/tJTMIJZobqP2xg0uRTvcNJZ6o0XNRuvkU5XdhmufDL25+B4vthH7JFozcdJG4zxf
oW77V+HziEaHL6hhevWmeJl4jIx6fjSV4qIoqI/rHW+TDq3KW3YRKBvZRH3ZN8a3Mh0PmODlCydj
FBiFuXZS67Gr2495DT3eSnk1x6ldtba4q1D5RMWcesFQVi1S6BtVF9UPrpmhnX3SaZ2h2Ut5o1VY
3gtMJhdeqjy10SqdBmYWbDD8/AUIBAJVVHgrZPgfHdN5Svv8MrVfnAGhAoZuGW75fUN+AVXkJnH3
cqCPUh3hY+sk9wd4OVlQDfAgXmZ98TDAOWJmRlxhPzKkf9cqbx1l9aXPTBgYZQWnV369zLnm0qKB
JtB8yuiUUihX+TTUQjXhEdYnOVcdZdOLTTgZQURMlJfag08knNqgUT3+Jj5aQjlGK5SDq8t6owKz
rV0TDkNYx9Xa7vFuUBvkeIqhWVMywSRnoRX6Z9Pn92GKjy6Q8ghEFqO43W9dPzzUZnC1QLf0nqFD
QWfX0rVLn/CqdUVyldF5FCnf48m50QVNlL3nrl/gKZFCL57sT1rG8C7D+rSjQVmqtg7TIMa0zozX
Sn8khymWKQK1IQ9hCMyzKBgmXYf8ZLuUgECFhWZntJccuffIPyd5Cw3UJApxbJ5AIMNHKlPgxlKz
M8UU3twaDjiERtQ5j0dKQT+tuE9DKJ5CVX0Rbr9Nsuw4how2ZQcVddDPXrHJNf9CmBqBFtJo5Kgb
FPwsmK/SUGzsMfzP5VaBsSZfkmGMXxzbODXo0mPCNi36CrdUq6OtIyXIWhV/nTLne133WO7KODdH
i3SRDtXOCTC+K7UU3VAYwMx5ILBHDHoVhiudXr2oGGajQ4Y7NXxoZ8qXZTsuVYzJcEoLXxLhfR9w
78h696NPcFZYxtZNopeiIhgwMvokbOuWmuPmMBiG+9oddp6qn5OYCKFS7WStg1qU/TavjGZtt/41
6cMrqcntMIgt79wXTxCSqTqvsmeN8bouzpMf5NsshQiR1MKhgAi0WCTQr03rTgu1+9BhYCv8zkft
OVnPTVZruJAEANhIFInMpuXGis56T/gYDUDaPcS2DvJ8Z4ZgouxrBtaD77q3PYVv68xtvzmVqayc
LIOir4X6NgyjF6to6lU19rhTKEhyVMqXtPZo4+HRjJlRIMKkL5vMuuhau/UdItjEU9YTZh2WCHZV
Wl2CMLo26gdkmU/6YADoqIDpSW4AH+jJyqc0x0+VcWF6dbExPOtsVQmdTE6Qg0TlWssnYx+YMsAR
1SaMaO5izB1mqQ2PFv+ZytYOdi3cje17N/oAcToKoakovLGhplk3NtVWdj6Z1IOowUIDHmno1bKO
VzzUgI2i6qBJJ8xcNrmwS4eFWsPMy80DYvjuSrORs4ia6MZMjXM+WgNIOsOhR6J4bG1CroGkOOLZ
66aLaCs6tViaXtM6PdVYV2V9clFGW7ld9qDkCS+2Th7HtOxHq7K+CKGB7YO1rzQvecLSE3ymK8Qm
8jyKBLN+5apdjbQFLGSUgwvcqBER0nEWWlZlQK2l4g5bVPZ8NULKjBzVymytT4gEj/u+I2OQYc14
BNi6TXpxHWtIoF3vfRE1o52GotYyr9P7rkLWpyWyNZLlvGUiZNBy6s7y2FwnNbc6fwweGiz1ihqi
aZ2VzV2k8V4lNe9c2CXUU2hPsa2djZIGnGRWiP7QMgyrh6ozz7YnwiV177zCQ3xw8rJatfhKrYrO
/DJYFiG0DZLXpKswdEeKueUY23nnMbPJETBh0D0e0NHTenfja8gs2u53K/cpsw/wxeigtvVRcpXT
t5LgcWEXjMjlFKurziXOM5jQNlVJPI7sdFdd5tkbGNSZhoylR7XqB3oQb0BQq5xua5XOKUm7lx6G
lOzKxilaaK24xHFGiouJnmudRBNdy8giH0Uk0vhHc2ouNXF/10Go1upLbXEZcjSQLaY0wmd04h0r
usrQVtH1bZJAE5ETzbq/k5MLCVeMqb+renrzibY5yW6gzYKXoY5fOoW7kCMgzr85+mcw7ZD0WFqN
TSCZRVdniD8aZkkpXWevgl1xTrE9rsvymx24WyM4h3n6FfNeXHpUKogKKo4KKPjFsUNyzy2VNSro
S7fTP4ST91Vt3CdUkvHOyQ6+mGAmAsJlVMYV/ee20O81isKimrv2ol1O2aIaOquqMvaZA1d5RFFh
wjeIphowlalhRqojcEEnllGn0tGGjLTQvX0hiK5jnlEbMs2pZXSnOIznNoZbqFuW/XMaADraavnQ
YT3dqgkCLymd4/gcomFTqm2xQfeJEYRf2ksf08w/tln3paXSllQatsDPDKwUxHWPnak9gys8DYF3
MIxjT/cLj6zmEiPMAlr1W9CBuFWltdR7AlVzZHxGrxGVna9ZQdN3YoKsWHlyO4YSHbB04fFqtn1+
X3nBFa1C4kY/vXcqByIPtX8906+WAW8sMMbxGSfjKqS4jkqcxIM1XbaPsrp2boOqx7kyrbqMdnz1
R29TdhSzJjUxhl54Zxxk9pX4Ho7+x3+AHL1PG4AB6lL00lZRppEKNe9wo5TMRDZMwbqglkRtyX3Z
jvIkAYAy6LCebAjIkUzPl05Y7XrkWpdI+ofLCPWwhaKm/wB71WbE8zdInw1jjfS6qrpIMGnvcaxh
zGopw8Sw43R3Ua6t0mXTUOHZIR8aWGsyg+qdMil3wi0PcVQc8KFaoee2S6WDPTgDlUP2Faf5RW/7
KMDRYF36txwaZAHZmEmZSagfUdBp1epDT+FYPdHRp7XzHPfxg5yp6a1/dK3orkmpM1TT5VgeM3Q0
1GprR3ea3ZNHd1dT7W+bBFa1cFeyCkUJed0+uwkFdu5Co0eUUTGGI4vAy1Zeo35VwvFUjtWjKqJ9
61OkCMfdUfw9bbwXT7Vf0bvhTpCrN+3or1orzBflYB0CBciiSEFh2iXvICKI6H62OZNB+4gc6Ean
pLjF38pT+jV8gWU9YqidYB7jl3Sr4arv7ZVlM0+wgkPcKjCaZZALcpC7gEK96dxE6SU2abkMpQx4
uX3qhvrgDO79xBQv1qieJfwzMrAfcglaPG36EKjMCCnQAzmxIvOU0BuWQXjtNORrk3ETepRCYa8C
EOL1+CyL27qJ7ypeUTVFgKAxMxXXYwYAbujgG9ajb23T0aYyw+S9KoXYitH8LlQyxGaxL6rxtlMg
ElHmMiRLjSQzc1hy/tCN7cE8jpp/jCMFFWHjtlX012znb/R/ftSw/l0GwlZ1Tdd1mVGzbMfRf/t6
5IUD1oIv1gq5HAXd0hQWgmbvneCTb0XPUUGYJrvlf/BSWr8DmDmtQyzBqTVey1ke7Qc0V8eAvSk9
WlMmQ4zcG40Fmb3wpEv+www4JyPxntVSrI1p1MglNANKtEB2TGpakEGJTSI1k2N5bW47zz0pTI5H
T1/OY4rVNxc5IW+j7rnkKJpEg2eIogdIkG9Bqne3mn0djfgaK6TpQDirQTylTnXpMhe5E1Qjgvoi
GDvjjtgrddIj+Nm+LJiqC1nMGTI0GeWlncyzRGqw+GUYA4jyC+aSEp4x5GxGzkFbOajlXnfpmAnb
FQiRVa/jSdxJSEuZ7JOc4cl7VMjCTQTVEqjFUOJiZt9q0DEwFoaO1MKDvusuGQG64w0MrOpqHMrL
WDp7J7e2vF9PeZZfgN8vsm2nhnumbqLEakkPywu+GeeOY2I5QPtznnqScxQu2npxqcF+9Z7Ll0iB
/PrcZ/hVufVC5m6OTKQNerY0Cv9lnnIzCi8GR6VYRsZFGNOP6D0UVMesq4hA0/eIi1VVW9ZMA5eV
ZZ5HjMBbRX1i6CMDl4g7oenptqAi2VcJ3ZSGEBaFBrHE6YmIdGSiONrKs2I3x074Zw+3Kb3hJwyj
6mMyMkfuknoF4H2tyOSNHaGbr3yXiIjBnUro0s+Li0OFQYlLXp+DqWZJmlHBOgK3cqPC7YJVfo1E
/RwQkLz28v8Uqe2/J5n1f6O99a+jI/ypqpauWX9NSPj5f/3873/7P7/8/cfP//4bNsLrl3/hI7ju
T2hnaST7TdlRCJuEzy/qWkL7yUY81iBr+isRwbCkdhbS1rbFJQhdyhP/XVZL/UlzhKNBWjNlLGC5
/wwRgQ7qXZ9J6s1iqsKVQUaQanfv+kzCA7K1RR2Du+bhTvTN59a0TyJtSEBkg4eAik4dXEfl0RC7
uyjM9j4zeWLYQN1VOjM2s4gAQsb7mOnxjRDTnfCafG8rxZdkIFHta+33IfWIKv0JoZ80TomB+5cu
17NjPRZ3iRMRrvgMVTW66wsDfRQ4UaNTtesARUmD6mUKpGNdR0BzqHFbI6e07QOcaBvjpdITxEks
/8bs0+TGum/9cVqrRf05LVH4H9rSIW5ujRX+NUH7FVBB+r+ZkG+GjpgWcpbhw5v3pmTTqx5hSdds
h7aItxDwgwXGVsrORrnyLoq7gUrqDLOMIF0KhbR2rFjx/WBJwGXq6m04kDCZcAxDssb/qlSaOJhp
Yzzh9x3uGBw+BRhDnETeBSfHQ4mh0Sj4cAZvPEbO1K+rrlPBKtI90w4zhO9Q6HQ+irKuZfpLOL66
i4e6XVWhw8WVdbC2jGDnepQHhmNCUXWc3o5CVufG3e1YJ9Uuj4ttih3OfRJMjwipU/0VxfGjq16H
Lt93QdZ9r6IIjIz0lYlvViqmYaloXrsdI9xrSrJxYUj4gMkY9daINce2/jGDbbHStfFJKzKKgmq8
EwMqAUtldJaMCB7OyOiQ9f1wPzn8oGQLYLcNcb6fSmYTkyJVV8sF5FDUX13FWCOJ/cUIqMWVe49N
cLLyCS5V+IBl7A35yfKgFPhLqxwwSgn0CULjVe+F9WoU8CSMAuLeiI6BJ5jdItNMtZihHcYEi1DH
9f1N34Rfu8CKbhq5UIP+l0UdhPEP/85b5/3mXf7o33mDZ0bqdrDM4/yfYttQALshX1ZR2yLM8dtz
zMcr5i3z6pSaAkEkFMV/exlm5DZUBrfPpVGnh7ereLsU6kxGFC5KA6UW7uBPL2/+7rzVjA1t7aph
sJi/8bZh/tfHK5QKMXmsH67vdU9l+mjZxGqI14xEcb/u+MPqvON8mqku1ngmYW6CKCu107l6nBe1
pjerZEIrwu5H9dj7Mbhpl4oVnl7NAepAvDH84SlLj3bcQRT6dQG5KT46esJnCiXaPrqaK6LL+Dj0
JgpDEEXL/tO8+/xp606jLCGb1p1vHqy+fq5UbDxLXferlRFhAzp2x0Apb8Mhz9aBoClpyMkfvaZX
jvOaEaSUunlqtUC/trlJHJR3RT/tK7Ip66ZUF1kMaU/VdnY6GUcBn/ioyIWwQv1oLjO0LosV2o/P
8JCN7bxdbyhpc+ru6DkKNmtYEi9wKcZTs+jREwQuYfbOWpOgwV6P44OgjLI2+IGZuR0nPYLVmilg
VCrP8O0zPJTWBjmfwyD3GCvvayUCd5XExi5k1nBTpJl9E/SU9WhBnG8gdarHaQgo4CfqrY7oIGQi
2ngRftFFjZrglLjqcd5rXoByaq//Gm4QbYs+Bqoh2TxGyZfeK1NEE5ET88SIUJbTQusX1k2t8zeq
5S5Fw7/RfGPjmdnX2KOOgCxruslUrcCYKv6YFY29rco+3dSlTGzkqT7PXdEzyQekTpzhOEYAHiLN
nyiaGo65XAwoyC8KrRJrIv3hqFf3fTchE0JPf+it4BTchz3ou+KB8qoINu6HMN8HYxYcI7noyEoc
6hgBvgHpjcSAOFNLwwWHA3bwoRZ2GOdYwny2DTU5Tt5W7U0YwLVVbfpMmY7KqCFz41XTsY7gI0+F
dwgmPpo/n3q/XGDWEG3mfyPZ8ue1awnyKFwoDMm+V1y4OX5JP1XyE2SCdPoCf527zFS7fdEgUqC6
pNvCLlh24AdHT3Al/qREu05fZFYDAlItUKlk1jRM2n5M+52ZN2hnWSI21lnR0/gVZmOFYX2cG1Zl
KMPGDpC1qqBE3ZZmnt5OqHQvanOsNvO/JuTbzWh6FeobY3rbiCqnLhKJEqWql3aNeF4oEwbgIhWK
puvccb1VHlOfHVPmtMTvK9lT6lcvB6VmfpD7GmKU6TY3jOQZiIhKVC+60+1A2+myTnOwpHzgm2TY
XKM54quIDkRPiWVfqPC2pO5VJGXFeqlGNq+9fvj2//xFXFngb8/b3+0+/6vz82wE1W7zqR29cRZF
GCKBLg/99oUfDv26Ckz/ofb0YPOqwDXvOZ9vPv2Uplxe1Xto6dhhufzhIn7Yv8rQMUMqFwUjFSAf
wnJdHeaFq/DSvv0b60DW7z6bt7YdKAc4LRqIWx3rTekVZW8y3zkZLVAImuDr3It44exrmf0XdWeS
5DiyZdmt1AbwBYCinZJgZzRa308g5m7hUCj6vhlXraQGKTXPxfzcTR7Q4od5eEVFSg5rwiBAGINO
AgrV9+49N/oG5rAK9KzCWeC+GWPdnzDgguzo43Sn5hfb0jcj3+shHR0uICvJ1kwEzWBU1s4yDeKY
QpKpytHhL0xK4K2VbhDSldsmTaF1lcaz5tcHx5QLvIXEdgNXrQS3bbvlXe/kGBimu9YY0CsMRHBG
miQtbmN0sMwTG99zWaB+JsQOIIQzbJyI6ELLK+j9GbM6ZAj3bSjwe7ojjRuSQ2dc+KoZmKR51YEe
e6BblEOblrcnY2fluBUW8cik+6eKACyju83cTVZn+sk1kbhVbfNgWGg9w2fZd4vu3Gn3TiEmpFHV
yMrUu1JFvU0SOaxlpr1lZdZT6LMhAY0esvbEDBrbyIKimWNq/XFHaDK3WgZC4CWUpShH0cvWD1oN
lYh0U/9Q8Lj23Zk2SUHSKoJWpih2jOsSb3EMqdyMZRqYlQNjJcJMUXh0QWyyESwd5a1RAbrGx4sD
s2npSPhjhcpneE4NZmBhCqoqEe6txu9Qx43aIxKJV/hncfDamM0HKfkShvS97JtDMtm7LiKKJREf
MRly20y/d4xRBZFVniZNQJzImhccimHghFZPGihUn8n3L8I0q6nVJAtWiThNSKwPJfKT9YimZ9vO
zhttkugo0RhsB05P5mLOzWQjJ8iT+i1/crvUCea03A0acp5M76ihE+3qjzAPXL3emGMZJG0d70rW
v8IHieINdETMgVZRNNJL1ZOKf335ZuoKhszJ9YYbajfhJuz89HBOIR+SPex7OmLKttZe+4wC7jfZ
+dArmiqAqQ5YFc0WAZJ7vjFB0kw0rui0z316ajkd29iHpTX4LBrSxd9OESO1IeUWev0om630M+Ak
xQ/XqgGVUEw+TgR8Dvl7kZP0QidhX9souaasvfQVtbuykyfiR3YQBLm7wWloc4RdPmWVXtT+UcSL
0YTmUGWIt3EGn+RQG6tlUp/igXPJc8K960OtIRiCTkqpX9daf591FyD3jBXaKabPs42bOvT5pdB9
UWV89KXWQd4b7bVCae0REr+L4aoJwYG6DfZPKuSgOYNOkETjZTKQ2EwjaSfpyihaaoYJN6hynwhw
5ZIKo31f62LfDeZedk5ML0db27l7iqa8CnwdwzrpH4UBXXjiM5LYRh0F1oNnWdssUt2+EzjfcdXg
v1npqeUFQt/3KpyefLt9dET8Pjoa/mVgzAHVXbFLO+QlmHC1lmHFjhc1nyejwHGok02T7W50zX8c
G/GkkqYN6Iz7G2o0ya5EzaH4buec1t2SUJ2TVhGioaM5gLhVJdeOAdCJHhqAQpiM6zLX1qPVFyyO
FJdl9BJ2qX4YmvFlqIpq4w3tlYxd77Iby1evza8hTePsTVtJyb81wSv42vso63Sbxy15ksoMsonP
rcpGEKycxZvMH9aZkjrUwuTJTqmMmrKIqfRLbW1SD9x200TGk9J2flrHW12XUDm8yNwQ0ntapjhp
NKwdO8Xh7KYwidrGuYgduS5okK1HfZqDrtQIjw6Qj5CDpAFSaaHrtUN0Fzq+dyy6flOmaPWlBrCn
n2wdJgsspDzybjRm8vnoJuvx3YtyaqwaWbE2Y4imzJiJFLU9SP2kspjYxsPaP3j6DzN0w33sZnUw
RdDdraTi395RLe9bcDRUmaSJEqtJsy0WsDzQ+DUU4ZFrEZcfkY1i7ZsnwLRaI8LUPB7fWLGOIHCQ
0eUzY5Unqd8ztQv3c0nz0AphYinRn2qX7ohaGIUW5het0cXJ6MCc+U5/aH24JUMykOjjvuZ9bSM3
pJmWLSNe0+O6byv1AjS33aR43uisHuaoQoYYWXKjWS0xJFm6pg0vNna9GB006yPqFqZEeN/wpa+i
m8zJQ6wIEZoYwjEkJQyasXG3F7BXcf1fMFJhnfNfBUHmdSpZpmvWm6nVilSVDQtkACUpWXw5NyWr
bX+U8dLE5IteMa6aIGdYjkpzOElN9gw58UPttqwssuxG9AOVej37HhrcAX1CPYjO7JCtZGo/5IBy
PdhvCmUvQRhoXgMrHejU9kTIkVCy6qY6X2eNRScz1684Cy7p2V/rMUxKkkEi/Y701hMB8CmxCpqE
5VK3RyK1AUlar5GZPg02P4NjKDg4caDS6Mmee/BsztDv6GqXrDwrO4TbaZMHW8aIYRJvq7CzrAf6
hBvauG9WhqZs8fIqo8HhJ7+biiyTDqb32q/iY+hWOTA3Pw56ZBeJQHTm3DQNfQ5EiysKqC5MIKPc
3pRkz9K0dO7JT7xNci4/TcohSPLmg7xDmlVUvtvR/k5EpH5nab95Wb/vmsi/G4lvpa3aBs5o70Rl
7Eu7f6kVEwtvuiGghpl/Fr3nHaeXlmD9z+SSXz2vixY0AVhCvvZ+0YlmwVzGvw2V9eq01E0YREYy
xBCOzIrDw/CYFtS1YI7wI2ru3vdgFnFjzAMHpw4tmeK9RSu/LpwOIZySr25sv4sczqYAknFhivwB
GGWtwAtmM9DKkhgla+q2neO9zE5p7Aup7UP8mEXB7yojYx2xbFjH9vjWgnteZd6k9g1AJjnexSSs
GlH+3clnCIzkG5e8qwaJJH9rK9CwdqsxJvbFBRXkq95T8aGR/RxkiQX2wppmMobqeKUnxVtOjSbX
k7tpyN80u1T7uEW02081cR41bbcoevRUhlhmmXKZiZetrJobtEHsJ4j9xbBm+/COfe/CraKdZXio
aOyT8HsdQL1WbH2732JQr5CJx1ufFleT6/XaL5J4Uzfzc5HP5ap3WAKNmFVAXPjXEPzpANhAXt1k
H4vEWVsDbJqq9ufdSMx90NSYVNPxehp+2IKwzjHTcqRtibX15krB9pTPXRdZgVVb93kHXwcx7M4D
vNmq7mSgTTlG4gJD8XB4S5I5pP9U8zXXFshHD43JkB/HpSU9WdWL73JTzWz3N60F5GQybIakT61K
CVVCNoXayMwstml4BTFiuJ4ySh2aD5egsFh9Si8+YIck+c7bexEqwdCDb8qEt72sb1UDoBoFDllk
XoE9cbauaI7Dmq28KSiIrCdoUz7uhV68LUm7cyoO2qBuEFnDicwI9iSuiyW7a++IW4S71SFy4T4Z
Mr8O96ZrRdeDEEFS4hrOauc+7qwfZqajAI4jm4FtQqaMx2ztKx0yOCdtYnyTTJq6cEw2pVvbW1W5
HmoPf9jC9RrnU0csTcXVfxFbDXUH/umTGqHe0mkNfWbXZtYH3dwwnxaXRgp32rPti2Kuxw288/iA
0+GEevwxLxCoIL2pkfekEi9Y9qrZ030Ljoc7baVvbL9+pRjuHJwGZc7WSszvwHm0gCix+IBy9Qk+
8rGeJ3+Jp/bWtn6dkjqxmlB2mrI7+qrjpqhFpzYqwU33UHc1aNCWXVgbUVaXAAf2nQqxw4HtnEZo
q0MxdTSBUU/01U1vyjsdUgjKWZPb1dg+6NGlQwLOBWrqbt2MZKWaBt++CcXX9Ts9iDKfxcvo8Z0g
b6NU+oyAamO0w/JTsMIJEb67DZXAoVTXTqa7VIGbdRLZN7blH+2sPRmSj8Ok6sT3ZK2QspjSMrdY
3Z6nsbGDsWieSh/SfGk9VQIfa9r6KPK05C41OkCRJYGB6YawKmiWbylsn3XsprTzcAgXzqIUJ21l
HO5iBVa41CTW68qFsq6cYFVambpovN1E9LYumvxA0PywpY0Pn6m2D5XRq6uuy6/SZhw3y2hB8uDC
4A3FvqHKL7dDb774UaXgu2VoDoR5NeY6MkaZEPhaRN7G18yP0tHcI4sgRGAU/8uaWfJsF+usJDqQ
t3NledQSWgcZaudVZJOuQe362ZEtDBvhzesFG01p/UOk912VTJTkI28HYf8uNst4M9UuQnFuDkEZ
/ZaV3XBZEZmMExswHKoNHXXrxoNdvgnrNN4MwKP4FfMM1m+8HzNuio4iclxbSlik4VEn37DqcdZo
OwILLyEtNb/ddGOxD1GRrxyGjrDC4NBLWvVWeB251ilR4Kk5k+1DOA4PJrHOtdd463DSFLpl7cH1
oyZwdIyVSXPAFcbctWN2BOJXZftZTkevkMi3rDDj1moiPAedqDVWRyMYY2c4kIBUWZRII292dywr
D1Yb/Qj1Pt3HOZjEmtRLkZMhgC+NyccMDaCb65XlMAb33As3fpcAjvNbIFxF+6CaxrxoJIueTJnG
McPCT6+BNoWusS50Eb223ZZc8QfDEfD+qvZudLG0Rf0wrJrOoRZnZCXSnG3vennQhNzeO/cCM3q+
deOJSXDugbzjhDJECVKejIXIt6eNG1v4F4eSW2CpqvUEvqX3Z3PdcbesaO6uCHT9DWttfCyH6DVW
e69FJNhKi+jyzn5rSQbVtbRniRFCNnXd9ykq07WX4hcdXLL16unKp95Mqpey1hM6H91KkYPO7iIl
ABo4D/t+dB7qMNcCo3PTddnq5tZm6C/17DWKkCKH+aL/JEHVB0zPzF2r1qJj8aznJmoLwt6iRt6W
xnxg/kbzSNeREFdvgpK10TzVaQUysWuK0xxrEz/RSzLhZYpq7VtNkQJLrbhsjKrasCJxy2jrZZV7
p6V2wtViX7T5CAC5QimUJIgl5ugJyD4BmBKYH9dQvDLF8F6UTQZzXD3N1VWk2uhUSyyycZoAOmRu
vsnrp1xQNShIHURClW5bC41oqnP/GHNjlWTKC6pZD3f9kD2IKOw2Y7u4SfX8uRHUgOfR3MzJ/MFS
cLYJ7s1pGpVTeiv5xahxK+7zN2JgCt0CvUzGUSIAcG6tSv1IRuu6z/qHmrxL8L60PIy2nAOuSsWC
q9+I9yYcs51W4VRwCBSnmQ3J05rih5SV2cGw/Ltuhk3qwsD2THjtodrR/yOJQF8Un08UjbItzckn
qqLFyrJa0sW5SKlHBhPrxTVxERdDG8XHwV0l3+Ye+tg0WDGg5ok2nQj9bZyma9Xhz+hAFozavEcm
uDCt3Wnrt5yZPi3Vne4O20FZT4iNbM7QhlWZnH/Mg2g2mFq48D0Yh9/DqEd7N9x7PRSEaMSe1o07
OWkXkP1fkPBBDS/AmUvhU78K/R9Z547bsrLfZpEae26bkADTZlrTPLnmtGg3eGIt0u3zchVnsPWb
5e7okSmk05hd+dU3dGOXtVc+CGhWyHGQS3cleO4mudV162FYMrbwZGCtSt3niqDBrbJyBBTGxtUx
A8fzN8MqgD9X9VHWvsGMbbF11xYRADqkdayElxNqS9cg9XsAaVByinBd++46JRqa6nH6UgsB/bck
G5ybLSQHk6otNRZtXeW+v8862KA62InInQ6iJn2x0AMVWR/kSzzUaXedaqaN5HR8z70SFubkVRtH
rF3VNifKk4EWNYQTZJgQvqlKDsdKiLeszTflSO/ViDu5EnqjH5zxgzmmuncduo121x/Rjhy6nvQD
vm4W5cMGzsomsW0WbXHH9JkqGG6CHoFz7P4292BYiefDb8yMvGoaKi/5jenTeJaWNgWyHvhojNil
h43MF4Wxt5fMk1QXHwkWgK1Rpx9tQgtcVl0YuLZDk7ELF8E/MzGXwRPOY9evUga0QGs16pI4feq5
yLaEop10Z6oPBaJSDanrrvSiHRfQ6szj89M4Pmgy33qxFe+TFNWGwgSECS5c069Pt1PtHdq4UhdW
rwAqky0xFF61kx2fuMAcuepzA8G2RhBkT1elzq4t1VxOOcVDpN/FjigMeSF6qi+NeC7Cwd6MJLMd
Bqe+ipm+2intcUQ7GLeGGy023D1XDFWDNrn1O8U9cwCZ0g1o3JtM2+LCIsFZ+O2uMPybNtVfHRsr
kSEL8AGFfykcUND+hNhxWR4pdGG53gWMT7tMz99ZWZ1mHeqM5l0PFSaZCVeIP2pvbUktrKdSsJu8
TABwaU6aI6P16KtqM9kwCAupGys7v+rzj3jCJ2IPB7PhvtmQNuH2KJ573/oeO10WyOJepDdDN+kU
yTXms2HUbrC1uxuNaKh1ZS/QbKoMmnbnif2AHWNVG6i67YQQxbGkbq7feFRLcZv5OSfUwKQ+FafY
ch5ct97ZXtvt6imF7t/PLlqqVN93kHP98dIJKXf2nV0EojRuc2862irF7Te6/SFOx5PpVXlQQpoh
57BAM0R4h9YzRR/jDdbxW+zv7/SmwMYfzGICa1rD6jcSSCPVolmO9W+19KM7xuYfrgwpovg0+vFN
99uUhRIhGIfYc9ObOCsuC8NcJXjNEDtGRLhq2cGYgd+bor+h84+wW+WEXyqDWUMIXGVKKVT3FVEL
Ue6f9LF/lhVf2twmfMFJ58HVH2GftvKJmYgITE5qU9fXskrjw9xQUp20t9BttmFjkQQ2OTvsZcNN
3Fjp2nJabQsjE2doH8XrsHa7XeERCkF0EWUEQtMxW0Dp95sRQ5D2RkNij4Oj5/xo0DtYabR2zEtb
wL6MpuKxW6BjXyQw+4wa+9o+P6v/II99Ib1+Z5At9LDzW/wED/tjH/nwEYqpmECu5R1ys4+J/JlV
utU88/78Z59v8/l//cu39FKB12NqzODzoPP/h7shTehfP4yr8mMLuZRZ2pJ7Au29TwjsXf/y+T7f
J28NUjV0f/vT29Z1d2TNFH8S1H76fOf/0+eB539J49nvcgj7zfkYSemJXK0/6G1fX8X5iztvyiyX
azcPp/V58+sbBfGV72JhHONaewx7NOSknkqkauVbCpIzkLpTBIhraop3EB3wRLJy6bljjqbJSjLh
pmtix816FsXMmW+vUCxjoRhN/6CE2qEnNoIIA+diQntMGeHw8WCjiL6z5IfPXijA0kzwN8qZGObh
ow4+7XsyMrUQ3xkwC2bzef7od9UeteO9BzEq7b/1aY4gdc6wvnTJla4vLZMJ3t6EcpGMpksjn459
pb4vLQzSipa5QnkqxfyeNCClusq+HMxFSEhfmCmGa2+1XLsSGTz2dDa4PykUf00P358CBW7g8EYH
1bRWLgoBYcec9UME46kkKEAyAfSvnYghMsfNNhf2sVL+BZ4PFKHCIiPB2XX04pHwydMYo1N3nIxG
d2YesVF8m2u+3oIWlyjdTaSPORXD5rHNQTdHCe0al5MWh9B44Ma210pvRyENZJIzvQtqeVitX9Dp
kBhgjpdIc9aCmu2qh4C7tuN6VybNAANLbO1mekWWw8qh3YZeEyHwUltrbMJNPNS0zK3yKUudj2IQ
Y9BX08dAlDgLRIuBG2PnSkXcA42uzTY9SYaR+VCkTG9LRrKg78skKJ470pxmdOorx9ggvcdCosX2
fkg6WC6G8ldeTQNdxTNkWN/bVXrJ+yXHMIwN3EpUBixsWeuuZTTtU5YbnWsYi6ceTafWvVQDOFss
0w9DyLzCKaGU+/rrjL2KQhoxAnr9bQqiDl8zN7WNhsRj2+Ya7iFnuHRrM4gtlM+UOKuxjramS1c+
m/MrhrGNPyJesFscFyqDzuRUPlTc8LZsQpse2VxsxsZ5GkSBJzJ3gJKmFWnoW16lzeQTg+53BRgb
/6mZyws7ad+zMb6ZJ7qWluzw9nRYAY0Fadm67vaseTobXv5ejmwugr2fNPn0cR3TFlBkECKDMPo1
J1OG1pTGHcWpaaLpkvXg49yEzkJspATSo+5YnLQ2ttmNlpEIorUy3HoRVeGsK4y1Jg5Nbe7ooZBT
EUXd0cg0/9YaJzJC3Ow64UQo3OaeoSD61Jn+P8Xbxi94lfMHR0lt0lq1hUPd/8/q7TnOa2eiRnug
EZwcNMdGrkE5D20unbNOtZQGFa65OJXXtpIx7GO/+K8+w198edQ/HEArSCE9Znl//gxxFStnlFl8
QKwxXZepeUgMJQ/M/Iy1P+PbL1KsTCGrA61iytDpF871LPPy9e9/RPGLpHz5LpCKwjw0TN0zCFj9
8+dIimmy6sSNCD8Pp630auvQtbTndQbBoVEv/RwVuyJ1HgwvqohqMsY9dpM1dIBDGTbaqffb6pIJ
PYkB3nCKEMxwvyKJUhpy2FgRwzSKUOMUutExhMDgtUNzKjWEzqVLP7zW6EnnaVhsith4d7y+34/A
GxK/cC/PD/HyrE3nl7//Z//FueuavrAM1zU8WMO/Cvg7TEyy7WV0ADKUrYemLDbKT6YNfJJtaZtr
ac31ZV8NrC37eW+b5SEbc/r76cy0fYTeFPX7TB+sPfHs+GEsGa/6CEdTXYY9YVjS3HfmcN+Fhdie
P/l/SyT9/6f8+XtBwnAOifNP6mUBm+an3y74NVD4n//7P/7XJ4Ttn//2P/75b//xP//57+zgv6ih
/89fvNPvOmjD+AcCaIGLyV5kzQxPf+igDdf4B1Xif0HZvsTQnviHw35hCM8C3nNOJv5dDO3+AzE1
OmgU1bZjkwr836KyiUXd/dPQuQDfuNwWxJvJ2tsUv9qZUkPVuTEk9m+YwyBVRqZVP+eG+xEJTb6X
PNGK8fOJZdNHaPWs2/rmk0fJ9rnMS/0C1lsVaP1QvQ70u1blgBxJn33zNnLEsz7G1WtsmD10j8em
yGiCwgA6nh+qog+PrdW79epr29Skdhwyiyqer1xr77Dk20fLJfD1kJb+z5tU4bRjkex9yCbPVNCg
pTh+BDqSzWrKdVZ70t2ZTmU9m277QR+OYDjghYYkZ8atFYvZYXrj7gBGwvCf+2jc2r5qyaTRXdyx
aTiHx2mqaJYtz5zSD495GBEI8LWdhIa46PFIJpMebUjrnICNMIMKvGE2jmNquNXWsDxSRZZt6XTX
WhHq3xT6gz1NBVyC0Zx9l0Pub/vWrLLAX+tMOC4zmA04Yu0EpsXw+4NjjaDypoGAw3/t8hXWe2ak
ZK6Gfn1r6wpQnOXfmF7TSfoJbJbeK/XGZJdoEhZo2RdX/fLAWpIHF3aYXebDqqUBTwHeypwsKPHG
UkBur4yoJRSx1Kx72ooNGIYw2tZjbd/TdGScLZvHKstChLq63d+Nhcldio53qrXOFZyZ5ja3m/p2
2eX0qOzPWxV0iq9dCfUXJ6q9W1oH3Z6F6bQejNG+ryEu3FXRO8GfKdQR4t1EXRSHYRQIsO24m47c
NH9+OO9bRD0/vXDe11slqYrn39QTV5MiDQQP9XUtYnkfojjdNbDdyGVy5P3YTMbKhTLAItAUz+Xw
IZFsb1mE+68VPM/lXMkHGe+sXqD4qC3vtTY3EnLBte4P6qKAZLdW3K+ezs/SP541gxZ/7vt65grT
3KsUXoKBjAI/fm7vfBnyo5236ZXbO7ox0b7jG0CVgODHxG9/q1FHugjFjHBpMJ3nJbdXTiwCEHC9
FMb41ie++2iYnNuxmRfHjNb/VZInDfV/eqtFRxMgo4TAclvH3M4ZXWy57xdXcpLFle7WxRVmhOKq
cgd7Nfp1uT2/UHsTE+/zy5qEG0qP9ruLXRsf2Bsqh4G8I7/SLpbNPO+ReBI1rl2Irnjj2uPf9Mdm
vfz8zXwwxJwdZxtiD4oMLnmVL1IaKlLtRgxLvX/Z+fm6aoxvTknUFs2PeENf2Vl3PbWYna19B8E3
nhKKd1cZvkGPtIn5qU+plOkVYP9lMYQ80bBLStd2Mt3Qqhk/H3Ir4C/in/egjwOXUc+70OLQMUUf
ZpnTLnWj+LYIC3NlAqX6Hg9k+qhufObUvnJzpgnL0HB+GJeRwl4GifMmMQ+MFF/b/SyvER7jyVIm
sW+oTV4XYiEXavlsGKk82oCAEI2zXxutlpDOKbxq4rm4S63iYTZqJu1meicTQ9vKRDo72aTjfwWz
E7/eFHzuOZx7Om4c7LeO/YvndlbCa/DjAmglhjmhm6HdKD1Z8Lezsx4gV1w6ZSgocHsMl8X0pqc+
+e9R21zOzSTuZKTR6KPjhwcwRBKB9BHWQuZz9oAjOTV1nbLI0BN9RwDvqbbj9OLz1dYv9qXsbl3b
YuHR0fnS28y+TGqPJngxRy8tDleYDc6HHdo3lWPpz+dDaS/+fmg/k4bzx6GFm7ofhSZuVJkZz044
FRujNMhvlS0ymhX1srnMb7xuOCBSXerkYH2XZ4i9aG5Hnfz92Z9f/fU4jZwklpb8xZ+PK7zGuAhL
LcaKA0UETCiegSuYidE2nccQT+PyFZieE7EQJSsJlWkpgsgh+qYqyH9qHEE0jT5G+ybsxWNJeYPb
ZyQJVDXNx/OrUWL//moTE2F1frWMlXiku4+c5vh5lVPeT06m+/p1jX/uxxeUnNzy7aer+/z0vJ/j
zxtff3S+8v/1XucB4rznfBQkYmOblHAFlRHLkweUcT1inQwyGvdAhdh3fvb1kJxfwO+wRr75+3F/
dbAcqSL9NG+7+VwY/uyZhc/551kPa2cHTo3p6j44QnH2of0MI/Qqs2mnxim+NdOw+KPD+tBm3ZVi
oGTVl8vxFBX1eDo/K9DrHJy6uSqo2dsX54OXzWwI1UStAmiEyW1L6fb9ULnpnnKRQIvGJjKi6G7k
OxmayKHTW9G8TYTdbE16H6cxyXMuK29iwqDU0sZC/uWkU34DnwAD1LzrstAkNcpM4t9MlHp4bbFi
zYNVX349OJIgdG95+NrX03fRDWpLrDyMjW9RLL4reriyYb3PYJo8C4Widiqhx9ipJp5bx7sMTR+Y
aDoNd6oNj02TJ0+le+26cwIGjofzs/ODN9dTs1J9eywauj/nfbUP+CMdDXRWy89qhqN96NBInLe+
HkoDYTlFmnZ7XtV8Pagsmg49KrCvXXRA6ksTVExo9+2hKaPp+PUw9+V0zNJsn2XoGYWIymr19ern
tiut+zoU2aXR6jQpJj07qLHIHhIm1rs5igmPWTbdvLeumCVch32Mt7XwHg0cBiynuqnZDbbT1t+U
oKvkp1Z+DWVY2TKr0SWSKCuKITzM3LTv5960+OER/KAduBuKiixBXSf7RSZvmWwXbdmU3eR5bu4p
6Vh7Rd/jBsSuvRaJnW6o82f7xCP8DlgkYYxZX2ycJOfyj8I226IEM5FzKfeEG6CbV8pt3ZNZaMYl
8mtjInzaV99o85LtZqvuNo5dY2+Zdb5PjCy5gzFgIbNl7OunFCaJLvMbfZ4vWGXA4pvQ8tDr8XM4
A7SRnJAEsL+/2tB//l9Xmw892hQGxQUdHOkv6M8RH3Xp57P41qqoVD/izJPBWFcT0Pnh6Bicu12m
jTfnXTpt1aAqpnxz3jcvh2miKo5ObN6ZqXqV2jxdqN5nUF8ekIauLcsfr752OXEDU6oy831lFtbn
YVI4CVFVaBjO+8SQGEFphw7XnrQ2DklRFDHpPXMXC4RU8x2TTHn/64vgbyMrPQ6ymm/1LiEVrii+
n1cW0VDShLYssEVuL5612QRBMVfxZRxJUPF6lh8zZ2YiZzHwn+c/0zI3/mUfHemG8LE/Hfe1T7NZ
k3xOtH75u04sfZnBJDRFi147HKdPGM1JdV70Q+YUhTQlKU/Smtdf9Tk66EbnfPz50ATax9FaDrWr
vg/icRwYf8ixOl9W5+vt6wL7ZV+uxHicfd0Moopa39dxaiCDt+695HNCD1+x2UAC5f7XpszvI4u4
QD17VMtWp43eReppDagGmV6LuX2bXV9/Uo6zwIxaYuOWzbocrJ2boDs8bzYmEhjhDeHu8+A0BPuT
9vXxvBlpmMlt2VGcro0nmRAVLOzfuhAeIvZk+36yq/hUOsbLeXlz3sVU7QhVKb52C5/Kj+E/nVcs
mWck1z7Z4lMnmcq6ef25mZ0nutMc/byJU+UBa4lA9zHVt7XRITuWk7sajdiDHR46Q9B2k7qoYusg
RxglygSVUE7NUSwPUVY2TCF5NhcYSQEIIMn6167zs/Nh5yPOm+cHvXUbyslGs/NmBxWt7vY7eHhg
GZE4vajW+lZqbXMTx6K+U7W86dr8qKfM1rQJMWWtRyJw6lg81wlFp8GaBBHnnMkom3dDaEz3phIv
YeO8J8bkMkkJxwtfFtljK9MjwPHp7bw/XvabFr/pX+x3pW5exJqYAXQzSaYrRkjfsnmeKZ/nyOcX
vibTX/u6ud3XTrL/5cw7bya5/Vr007z9q7P0816ACDU7Rs0+h557aeVDxFzMHt8cqJoJ4tvNPCfG
ZZZt9TCLnwdZlFfZIstIl5vlWMVy59VhBYCezdSQsMoKbdOxxLkaRNlD+avajtDPWF3GlUfKhmM3
d+cHUaAzUZkrLs6bOa2m62Y2EAlyxJS7NG8Ydbdex/njdo/xGCJRnJaJgWyQ94/Qqje98rKb8z4b
VfO16dIJwqT202HQzBJ6vsixcQffWtPdPPopghUfYVBiinhrI/oB7FKFy4vVsswFRHX998O87f46
zGOPZD5BjcuyKCTZVKb+RHgGQVtnId/dWzMYTn9nuUhGfIlo41yK0QQoiSytgUotlZkafdQ8wFkz
GgpGThZ+FAUivaaxymMX5v196193TtTfnTeSGvSnGXpyd97Uxg50ZTjeFcAd/5OyM1uKHFm69RPJ
TPNwC2QyJlDU2HUjq6k1z7Oe/nzhohDF7t37/DcyhbtHZAKJMsJ9+VqgRDP9V1Pxlx1bsJCLAZ9X
OM/OdJEicXJhNQC9J2osV2a/svlahvRnM9XWRydtp0srqSBSV8M46FuQQ+YtsLgAOftwhSx/Gmv+
UFXV2Wg5B/Y7qrwHeQuFCYBCz2CYWlN9fB9WQ/yOgwFA2UhlW/kBWjvnzEs6/1qGDWetm6kxUUxV
XsPiSQm1ByyD9lre1fZ80fMUv3frZblfG6qrJKj06RANWk+f8VC6F+LqNP1rUPv21RJQV41aGjJC
daCVSxb+Wo28fNAcDTBzz64CFHAbX0YOkC5O58ZPPXduh8Qc7hNbj993tPddxS2tXVrcxJ+10Xqy
choYLHXIbbQGBpXG/8um4+kwzkl7C2AODpz4NovQuddBzYF/h0c5SYLuXj5WVU0f/uad4A2Dqze5
i5Q3Ced3Hk9THg6JcWPm8aMTm92DpS5d03YPYmcf/CijNUG9OE6DW9/NvMdVG/+yonb50kGocBxr
rYBGbopuhz51r+MSecN87k6SvunNMruOA3p+XfWZl4tWhO+yzAOZo0x7hKR/ZNbLGhKRwPZwhjwN
LKF/5kNMo4tPffjzjVmGHjjbUzRuvjdnJvGFw8/9uCR3jX0aOx/6VfXfXPtpdmd5QXzDVtq/cmk/
OekGUBukCed3oxcnF7PupJ8Ae4H375vqW1P0gMbt8G+3/z6WC/S/mlEfKneF07s3vpZuUP4VZW50
XrqxdVObnDFMzfJOspGULWTiKOFNI3vny16TIrp3Ekfpv4eNMXkYdVq/ITGC5KscTTSoF7N4jNUG
cobiuArGUxTF7/wotn+83ORRulnS3zfK1RveA30i6IXruX/S4o5t7KQYMQdHI7umjGgVsuFt0OAE
cA9Bb5ICt67JIJ/FQ085t7Od6ELTswBgKk/PHi6Gd+kCEotqKjmdO3lOysXjt4FEAPKc2wN17J7y
xtLZIim03kj3yke+z+Nj1lj1sdF982P153D3pmamUXTW6su8b9DgAdAI3j3q3iXqskyUeJ1qWM4G
FEmPk0GplafHB6Pv64eR/OFHNfJTu35o1cuoUdg76xX/YMn6yWi74dLxyBjzzwhZd2o/zjChPfpa
6p4ZM9DY0bPBHFU+KKi4gYBK3LYKTOY4vUOR9V4DRqXyKAHdp1ZwmebtCiEHzKU5ZKDHwWj59Ni2
fQ7Nn/e58ZwfM9zzv2rqpF5AWutsjZYrrWnn75nGSdUcFABRt2FLHav2fQVJXmCa7ru885v3VTok
tLFn2VGcVtKjH6AFR3GKCfZrDX3tur6Woabn060T0cxSTBlk6+uUf8xTKz+tDV1WtdNZCCgtmfs+
JrlloSb15Eet9TC6iEtkixX9VQ0ZGmDUla/1eo3/Sqtv6gv38zrE/e00Os65RFkdZXIQ9bAeOJrz
wQGbEVtLDy1+7rDZphpo1foCSg/IJRmfxrmRcZbNwIRmcshnGukmOtyn7My3Z+0mC2MI0We7TW5g
A/0yw0f2ACVA8DCqu8ZMEEnP6uUgjimrYE9tI8rtBeApSEZ5Mvnz8sU0j3S6ep8Rzwxvo7lG9pyD
c1PYKflJqE745NCl5KyIH8S+U5y6ip4nc3TRQtDG4iTeuUzpl+oN+3GkFqGn7Y8Q0dSbamhhYm4K
aqVk8QOVxUeUAj7exR9pZNRJTNAsZV9qIRPkJ5Yhf5gfTkm2VHFSUbTI1k9+Naf82N60QEgFRfky
RfW33ikQnnJhvkomRQhPuWH7TviHiJr272Pg98AYgvzK0XrnvVy8Cc0FrWjuZNTXlksyLTQu2NiH
Bw0+rwsgfT5Jo+4mBex4W9NrjP66OT3Ck6U6k4b0cQBTuv3zN3lXXs5s2rbNFSSL/VPZjVRyuyNP
jALROUP75PjdOdqp44dQ68Yn3UASPK+0T3bpzHcNUNWzSUWl9eRdAsusD+LN0xie2Q78KUkFOvzV
0maV549GP7zayo3o6Fy2Yfr8DtLIKi77KIMXM/Otu3k1n4bCW5EjWBBCH13kzoBFdk9yCfzufq6R
JevD7sGxbMDybUdXQZwoHYEy0AGDKWO+OLwGsr+HMh84P1Jr6EE2HKl4+1eexWepCV/b/Ri6t0G+
Q7byXVLp5gEODFT16Dr91ZGYNKrwl1f4IIfdvv/o5GjCTcaw3s21Ydx6GoxBaKGZ2kXVmMtXmPlu
AncdP+qRh85wBK/ci92eLXK3oftxUBtSB574qz6h/2ZV29Ute4UECn1skXepJe2jo84dduv97TiV
/xDWQfDkVx0pDIvjSO66l2FhRMdGDcfZ/rvXQ//BaubgqYyHE0+J7nI06EcinZBerGHr3On24jy0
kE2dTWEff+cf9d2IGMRHSPnoAzELC5Lfqjl1FgAKq3Z/zV7f3YSJ177TE/pEYYbmQ9012jHV7RSG
7hkpwm54vstfbOKVOL3qi+ty5TGoYiXCU/N7u5r/BwrDFJjFjmGxSbi7JCQd0yVbYcJL9Wb3vFrj
0GiBW3xy56RYP9F3Zh+7GEwYQjcXwzhQNXWt8DYem3cxXcGXMhI7mUtVQ1VeGdNC7J8Dsxium4H2
I33JIVWyhuIDgpLzbduRHZRhP8X+e6CvNMeQ+OIPRC+5dztU03wNdyD1G7qXQKHs47orq7N0tn/7
ZQzcfb62LG05pCaVQW/tPCpM4XqY0xpsrp/G563e5/AfZPbnOYEe3C+Wj8loRddNSgNjPI5OfwnL
+3pu2h7qH2oXUkueawAnekp6UB/zchOFoU+HpWZdeK3WWhcVhZEiRn6yttPgfFKOIMspMQwLzUS1
WwYU6wwHCkJUI03al88MK3TZBNc1+LBoaG5hVmpu+5e7VjwythQH4TmUiz/mGg4ZCdRm/b7X3cfc
DqJTBqb1JHf7RWwJagVrZ9+JuUJk5FVob0bNLdzlBZvTlbMQeIGn7FI2oLLvhBtkOHhGvxxkCOt1
+BRs95t/MAbFL31J54f6qoIDj06ubK2AbSOicUy9ELrFpohP3tQfwmL0aGivZ9DSNASdb/VZDk1n
Wm45p1z3zM/X6UqNc7YG++RPVJtyNWyWDoHHejBpm4KWu14Blhc+7K5+/lnvw/6kjzG9LX2QwKHd
K5UdPbqKaev/UgzTh2Rpc+gUqQ6VE5JNyryuJBjomvEu7CDMbifYIm/HxB3P4R/KkAEcu/twhYsF
kd74O+wsNyEohE9dNnuXTuYYdO36tEp0bnZrW5AYJr5j3kINbH3OxpDyXBB8SNslfgTI8BWGG/sz
dKzLRQKTcbVckNT0rmZbS5/oqoJqJuPAj05cxkmUJs+V0iMti3r6JBe75gdrMj+/7qOoP/l9ehL7
DCFYXk3AkFVo7WaFLLRP/K+LDbVPv1QKkGGyyva4OLV1LJtpup/U3RLkz3diE++kbOUyWUdNg3DM
KXVyjrW73jhxqiv57fUGlhBoSV9slKSRFJny5CwZ0EeHPq++Aesf6gfXE/VQuTdsqv8pXY6I3JfF
LVjO8OhUXULOv6vOcy80v0ZmAY5isv/u+pFG48n4bjfwwSMHk91rWvx+Yg9LrYRT8PJyp9nDs22/
+/+JS/zh8O/5B0M331Z1fKBjoP8Q1oUpkDuFMHtFSqoH7WxYsFl8XsCOU3TTgKWcJc6RTszkI/lw
i8urwW+PobZcDGAQiz/qKqxdnsPmzDx0HmRP/pBXj9QiLzoTLPq5Yo64oEScXhbNzJmyd0vxyshp
gvg9tBKvI7Ju3CLEKWGTteSKNyLZ1pBXqPh9uwN4dv4KaUoFfl0V7AAyhcAns69rVQtrU2vCSquF
kCysFu1Nc/vB731aGAJr/DFV7nle0O+vpsNGF/5Vxj5dsWq6l1JhkelzZ3sXllPxMAWJehaVQ/2Z
DHZwSUa0PVheVH9OIrC9RuRQm1XevHOeZnNyHjW64z/alNXFnAIEgMfBrc+maa0+a1YeXlo+IhLi
zdQaIVWrG+Cf3sc+uV9DWMaKmn1Hw/fKaduqNrJFV/vSIpyUG8y62HaHPlVs02V2WmvMVlPkIvtZ
S02WoawgIV5Ay5s9Nj3cPNa5kWTs0KVI0Nj2Y22Mxu1eHiBd4p37GmQQW9zIzvVKZ1ODFoPLvCXT
p3u1zF5lkMmebT5GfNXeNnqvmkPUMhaH1WPTV3SKUyaM7+I2/u7VNh3mw/ggx0avNcA/dFF3p7fz
g4xapErelZ7ZiklOmGK3grq7s5j4xvQy0TZ7665ZF3A6VLIOetcUd5Xpp6fFNkCPrtP4BZKik6uK
5pmrUd2bi897aKNCSwj3L+IGftvISk6QR3g/W76bTCssPlOreV71Tegfq+ZqVQk1FHi5zeg6iszG
uqxz/VOlRZDS9D3iuUOSGNuFf0njrm7TLUTsEjFbrXGXl4V9kabQaQcmPYNlkJi3bIr090WyPAkS
QeyN4Ri3Ghmx97k2vrL/GS8b2DCi56Wm5q/DUHwyA12/5UNCG2GW95/qCBZZhJF+OkVy0wZA2SIa
Hi/+W6hdTMaxiGaN2l/03q8N5yOZ9faygubpaqKC8X7U4NKkgab8we/wiVXdLaKjRfG4ttODT2X3
oKvKYU726J5emHdSIxYT2Zt3LSUIGJEpIutGbh76xDYPMmzcMr7nVPkuznBW9UTXiRve+12C7htn
3fNmyc2b7Vcuv1X5hXrJqM4cuIvCMm+2obiRNxqQX/3tEdvm3taYYHS50hIt+m5UPaziZJacgFrS
2Bv9ieaN9Q6isOAiG4zpr9qoLjtg7z81mqdR2Z6H92nuhJeJHq9X5I6GpwGKCyj9CflzNb3T+lMX
6StfrFkIkt0Z/4IH9BJyi+m0WDHpl7G7IiuIaFyQ0sHhO+EJpnLypSBiz9tpTr6nfnw7DvH8KUFo
73ItHA60mld/7m30kFVA1GvzNrOdnPne7TSqW62RP+VZ/RDzYbqVC9jf5rzWmvRiWcNnmzgypy3b
sz1Q7ihswkL4Mlkr9OZ8juL/mCxrkTP/YcbkfGWTmw3gIdMSYIih8nKWumwbXxmfgLJ4J4kU1x4k
E8NsobdL7ZC3ORLolOVt1/SfF8dBTmOsv6cOXUp17voPce4711Ckl5eUwu33iQZFReSW7s8c3KDE
RjxiX8UmLvLWQ9Y8lHF1I0iIHRixASUWa45ulHcHS4CVm0+Kamahhc+NbhaoC2VashS0jW2YCfGE
M83wCmlBm8ZNM5oTTNbAY+ghru7lDhrzM7Mwlrs3dgCaZDtwkkRb7jbg0B6iZhnKIWFpSR3WqKg4
mstg02gX2NdR5T7BUgI7BeAsjiNsGVG8pYuToyjHKjUMwU2jfvU7WuaKQ+Y5zQVJhmLbr3otVO/t
UH2Gm2u59CjvXtp6sHyim+1GNrS2OzQkJaL5PupD7RRoNhwsXZt8D7XxqnmZ6aiZ7u+ZSdFeTpF1
6VrFUPxIP4cNgDJqACkNd058iOm8z05tDYdE3YAvE9TsjqwF/o1RxrHWgYcidUiH/m/g7dvARMJd
yP+pRTQ/0hhWr9FcsyufrqIQPlADZR3Pd8/gFa2gLSmBqIwBcCVQJweJph71O3odC/NSA7xOC2tc
05f64NwnKo3OmwjOM75DL2RYCv6wUahDNB2ePZtxVdhDQ112jwS+mrivlpk1QEYJl4n1aLx+nW0d
qp5nwTQH12HXH93Ry3/oGsJZzrysj2NrODdFCTev5ZNytEoySlNTbBGh5xQg+ao7Omf6pxrygTM/
RRXBsLTuSadv5l1snFulQ36ah95wVTQTHzjl/KcJi5qQQqveajqPL8sO2nOkZWgPd/RHt/an2yHW
50e5eCF/aKuiLNsrcMSoLjV8fbQ4xKe6hQKPxChdnS+zJGyfJYv43kIntYvkQ6VK0UN4HsOq/2h3
dYcS2WbpliR8lIGYVweNht8Wer8oYKcXMksGEoiF8xe9ssr9xzpikUDWWYOMtB7nfGNyKKobKL2A
26M7TI11fywU/Rvj7ZZC6k/DyPrjUKXuFiOBW3RARmBbiB/RuYXn8Gfszf1xmysx60g7DXx0LE6R
6fftZqVWvcXvSyI5Ml6lzXoLVMa9k4tnfa2T0r6NB+PZsvvmqIBpiZar6QLaLMgl1KzNGK82yO2p
/lq10+vJswUd94UEDqTAtJpuQHuYpxu0qqLr0YBon+6bAoViCFephgI7fr5PC3e6kdD/9G2WbabE
bYb/Ei3mfbkpSOZtYXHswz3kP5YT1+t3J1MdP/SvLT7tkwuVS7maFdUsDxKUIU+/rg10qwsFnQfK
GO5DDAvvmTj0MG7OIb7JT8Wgo29iBB8bB5DU0rgQvCBPeFNw+H+sQVqATs3Re7e/Gx1f6+yWnoe1
o+gBWika/rbZnKkd+tapJjr2uk37Jxt9691Dr6bSlE4TdAtRn+tNiDlUOfUC9c+3KMRRY+Y6lNfJ
jd8glnkm/1pdPX3wdDrL9/9RmdqqI8ZuCzX2uTNfjDKpQufvMoOp6rwKwAykvttf1gpXsdoUtqra
9u+hNK8/Dd0XgVv4WmHdJZbiAFVgjH2SDFVf4Z+TmIeinsH7jAP/nLOKSm7JterINlGGaG6ho6+g
GIwQyz4Tq1wGh5o2TDAznaoE7Y63ga/HdkDSnN/IuankJhMTrqIY8tf3PbmefvHmL0FjapfI5fqH
WiV2JczyBv3BN538/ZynIIdJC0Pj8xwmwzdhFH23sH01WVzCJr/2bpMp5Yjll/cCqR2iwLjpIv+a
/DuZQXHkLttgzjXX4PQiqhMca0ptuzQwWzwPQXAg3GZfvzK9hFmwgF6MaIFe7FPlToKdjH1P4UeI
Nv5e1xliiFxknNSkldXCu3ef+mNFIewavMJVQpoNKLhCb6Za7hnHURvaOw5i/XUwaVCSVfSCiG0Y
+ZAGHfwtWwNF8jFB2PpRBtJlYRgfdkunAPZYZk6hj56A7xkVtHNuM/5YQ4tqiMD69J6ctAd4i1rJ
9lE0YeTJkk9aEwO6HqkYbfggHRU3O7S8g0QZ/zwJBqUJYqDpVzuDUEi6aPxgLLZ9YoP0OWmd8cMM
X/gH6DsH8O7boJ2679DQ5idxsVuEyHtJHKo+RJpkWK5krc07krJUa8lIFmStHAA3vwVeq8hokIZz
xIjN4HIrgBm8bd3isep7GQAs56JukRWDoGrqefT+xtSaQ7VcoRtzElNtZYpDT3l1+VvE0CDxtetD
0B3/7SwV6eZebUdls+lAkXllVP6vfQ8r9m03q5xqlozkIk6ZXszR5jQAwtyUK1vHBSHs1Yu9Q602
HvReA0MxqZLVRXAS09BX9Z0RpZ/EJxeZ5CcVRKMqnk8jl9a+TTLfPy2DaiuHymMKSN2E/rGFpmj2
9fhLP+f21WjEKEIoMD/P780OizhU62n1bFfxkC0nXwYjeGt3Iej6HxURw33TheD5tqd7qrHXN8FF
+fabdN4MzflA5bH/9JzOQ6EMrLQzQgg8DF9aKDivqnJuj3LArzlYUmMZvoSaO105RtNS5qFlwSUe
yN5z/G7/M75R60grAy1Qb+Nl/ZfXlfUD23qO/z+sX6gK2z/Ev6wv719+LnmfLz/X/v7l5wX4cdGW
FfiCc023ChipODcB8dWqYnse7k9GZ3N5yiVW2H3IKqonp1wgZ1MuCZNl9qn/umBioQciE95M/dcF
64FcQtPaf6Pb4T3mRuI92hkwLXfS+8OkbOJoLM4eVWibZxISw1bINjcEVt7217tJYiMqxH1WGPcy
ktBlgKnVq6v++s3L1KPbH3bb/jJJkA8IeIVzfErG5lpWobjcY2N52jeM+/3dyfLTNPXX2zTPQ3i1
7Nv7VC/fuX5bO6e9VTEF5wEuvHynZVHSP4ljiLPkCqKUd5WlgSfs/hyKV83YF6HS7F38e7Lc9FQ3
9etyo0+3K6wUgUHbcUAL6Jt/rm4t6Slmo/Ex76hFlI8GXRb6NAzUhfW/EB6sSRQzct2woRSR2MNd
nHKBFM+9yWivzFbX7eFjxlY5TVpeyK3M6fMgOlhKx7znyPocVM9ouG0LvbzCq4nbbZ402+qy2Ksp
20K03IGVqZOAcgfv7VWQjCcjHve3v02h6/2msOoc4HUS19A9lrBD5GFd0c3Jpeb593rMXqe6peP1
CK+f/TxniymUR9zbSpt1u5elXvlkbA7Ltkorr/E6XkIlaEbpd5ijViWopv5uHjkxkUhGUSuvmyNC
d9aV2GKKP/RtKrdnj06wWV9N2gKarN4mwY69PsdHiJf2d5ESC5L5cnF7es3pAiHJ2U76wXBaqOPV
YU4aSMXmZ/NysXWQ+nxNbDECaJbAfZ6jDpPi2G3/tJaEyPrWABWbvKZb3g1OYz8IerHKg/J2zKwn
ziicbtcAEnZtortlrElD0I45w0jplrAf05onM4BebjOSZSEXoWaMQ9mhVaLwjzJjzKHRRI5heSTp
XV8FGrLR9rjAFzT6WnzXLJ5Bvx3/+hfxECAbX9cJtNlZOR9bA9wjLTRLAhk6Vqot2TUbzysZmbLG
FlM2efO83nbLXvS02kZ5tQ23qBmBivkokxfffH49eROvFpTbV+8sztP8esyTq+313ka+ssqkadVO
WT6UfCfwtrfX3V5R/QTbzx03NZ2H63haLZAaYDB+5TAbrySR/gAHtrP5yeut9eqNXeCDYJ62qTuY
UO62/hQ11UZR5Epsb+a/vKogDff5O/rw5ZVfdbtInLzqGgSc5H8jFd+8wr++skxPCjoC9y6aff7/
+VXl/cs7eXnV7Re5v7uXV9xj9586iFf0ZcoBBNO/P9x5hKuOmj+e7pigQTHh0bDoK3ffPN2L1qDh
lt/0R7dw6SD9sKz8v5dujp5WV+nVCYlhjuvj+HEIl/pKM2i8vRRb1k/TZdUGP1Y0eZ+DwyyNIf22
5o9a3dZXskDsxf7RTmm7GuGCYetN7fQ8t2G9RiANYEbWhfe1uquNhJY4EgBnXVUTKEZxe6DdxjVY
TjJ6u4zEbVMCZ86vFG3mmWGjyNwodbIptE5hp8OnrpfReqZZPzIaEO5emSTEX9fxMiF9gMRyZZ/E
ts8VW9RlHsz3k3/YHduiMi7Kn1B7LWgnqdephhU9h9l1n1edy7I+d8Oivg0RwLv09XC5Duwufpg0
u0YbGLoQ2hcfm3kKfxlTc6wbe/lW6uRAzLAns9YlNK605nLt5snzpCxZ1y9A3R97y/iR5VZ2balM
E2C+0NCru0ilpsQSSdYJQHp5UUSIhm9G5Z5SDcqiffzHAjKYJDO1r+VlNrxD8M4A+bZy1DQVN8M/
ZpW3ZPHu1/W2pZGOxkRJK2+p5y1IMs5NWdJh3vHrldz54iEy1Y/p3ZaPlwx8FCfawbJYQoyvcvOw
Vx5aFT1KoLjD5QoNuf4y7NJfb4ojWyFE8+xPdlzqV1PjgDLeY0b10FLTpJwi9g1hpJ4mYlNTKVHp
R8RHjn2ezOs3pOGK03ZknAabFAvfkuy+FawmWRpkYZKoaaJDMUbXW9N70PctFL5ozWxjiEpbqL1C
uMalR34fT0bW8pHpYFwe56/pnLdPiTaYd3pnQkagemqmvvsKVqB9GkGU04zEX1n3IggIwuFVvBN5
r+L1tfk1I0/T9hcNWfliCZFY82e0cSisvir8uVIxlHrfnzFiklqsZhoUFeV2j0MVgr/gH7XcV0uJ
J83L8sYMl8PoTcN1i/zPftTdT76Tvn6jD1flzH+XfPbjsnLCzT5c7fFyJ8flOJlfOafWv5hMq7u3
oVF+pyTuVRed9NiJBd5kGcjFAQD6iGX7W/gpne2MZIY05ImfNUhEtNdOqaGjNdTOeT3Uy1c0y75w
fNKfwsIaSdJlznlkW5td0/31KSqx7/Ee8bGBXeIH/lOpid80td3dl5obfvrNWbJmEx8xOBfPpHew
cEcIFyDuu5TOwnqE0hk64/5lkkS5kfs8qYRA4YpupvSQkJp59Bvbg754SY7ZNLILAt4c36Bb8aNM
XXZVvg1suasgclLB+wx+IckRKCsFHkuv45uRGYbd1qR40R8ww/j76g/+dbGoflHfi6rrVPdiKOfU
WFoCNHThJWbvEpC4Zg7jLULCxDvk5Xd7AFUmpm26ZZfXEqvRiPm4LazWdFXc2D9OkVc9vAktjI5W
KdWQ8LJsGofe9SiNC9rLkuJtG38475GNO2RewRNVXSLDzbm7bpfp2WK7Va1ArSmp+y6s9XM0bJH2
eZlR1j7+ffzfVpAVXfTXL60poPhJoTEhH3k2dBYy2gq+gszA1bIY7Y2MbAVhCSQ35eGYlMNVNoAW
3628z5hLi9SVokI/TbpxJ6g2waCBOy8v4xjW9g2upuBuDToOEFVykt5haintv8VMfXMz/V5on/Rf
F5prylx9av0iI6XfVHGGBHJIOYdivP+VfpmDdJQGXf93OUzRR4ta2zHxUmMLjWGq2EO1FKSFCu1g
o30Vmi+Dd99RXLsYmuXNqhKKyPR8lDeQJGi9I9Oj9d5l4rYo7oQrW+QgoqmLI/uFDDV/pL26Lmbq
DaqmW62nWdHKyGXp+08DmJtTpnpPC99Nj6u11AdxIixo3Tux8Sp+TdtPQZ10p/Q6zDisfodNOLo0
W8hvWnd4N5RpTY/L8GnJp+XLEgXucaB0cKRhQmGgn6NYtgLDNX1qjCa87owQSYrIvPQs0F590HOo
0+dv4Dqi8wCe6aeOpsajiaQqWb/WvzXieTjqZaU9IWjH6WbwnG8t04Pf08M4Xd5Oh23eQOkm0M60
zn/Koim8MYxGySl3PopPYTNs+O3N+BIjEO+Ni0DFde0AsUNyVvdn8ktGwVq/h6OO2gO/8kK31vup
tr9YNHh+FJ8abZEF5EEvI8skZxmZ8UPuQs6nqsJSnu18RSwzR35xpxx7LXcPMaG7vPP5/tsLwRIm
EeLUdQuZAMt+qav2PG87Dh+Ik1GWMw6G+Zc/j5Ra2Fe5ThT+ytsfehykP/OKR289j+370YK0hF9C
fDvQ9HbKEX+kNdR/Nafuv3PWy36SFdXPhrHqrupm0BVnZxKvj20E2X7A5mNrcJ5c2jh4fH72M8d+
Lz3PTojEYtwH98JwlJRhfnDL6jm+R6NM4oG4hpzHV/OApsfyqDUQPyp4ne6b0Q1YhfBc4HWBOZYH
Z/GSK/E6vgt3ZmZrJ/EO00+nKc2PL0uIFfne6IZ8VwgxNisarcfxeEaqgk/W+3H2NWgAHYsDwmid
oCtwL6Yshb8VxSjFaYVR3Aiu2SfUst6DOfOuxC4mccqlMEIfWIdxfGPfYxNzci/oxlvRz/n9itvr
yFit7qjVR3vRr6J6aT6o9v1My2pQXNxFbVa9vdN0BBPFG7NZ3u50q6w+DNPwFSK27tZQF9/qu1uv
7Jca4ADj7Vas06hhlVutptux0o1rGcllX+Kfp0iQrmndbZ7k9JY1RQOl2tQ98MN2D407BIibZO0Z
6dPuYew9OiDV3e6QOJmxO8aiep6xL1V2ZXApjj34zWvswftS8uL761pGScdRane3KD6Z6r83R1Po
4/R6MI4Hkx0G4M1EPIb8y9tD+pE5qxpUasCc3aPmFClc3QB8wOEu/WTdSJNSjkzGPezMSHv2y+Pe
vCR2iSA99RMt6PE6EzKoKBiMW7lYI7DQCztE5hHVgPLMUuRQu/tVzHb7p3sZ2qcQIdxEs890L/vq
THVDd2TBY62sgvuqNesnxMk+iN0A43wo3XC68lQYXJBnOgpWn825Tm7BVyNjrew1nOz/NF3PMucw
RmN7gcR3nX9DlgyAO9KusfoQ2OoPnqq7KjXRaklm60ocYhPv7qjQRKSuraZ4IWKtEj2jNv3aWIe2
dSUx+9qwNj3qBgxMnOoB5Lrkd/pg8U6tuliRXVyH7vrOtSsPQVRMfj5yVpJxraPzp9dZcynBr9xd
MG7zxFb3fzt+OX016P9yaOH6UoC8OIz6YKm6qPmot2jWCZLGd80jmF//VYSTdP8jQtaw8so9S2an
+NHSkkjjcpQnP0MNVY3yiEqp/bcxZjdd60XftGnMz9slaZ5cfXSPwVB0t4XnlHfraiNCkhf9+zIC
FedrNly5TrVPN4Iu+jYASdimt25Fp9oydrdaESDIPOcaPYrw8AnfnoV6w5oa+o2Mdrvup/T2iXF4
4esTt8OMqen0m93eOQUQJf7oPFcVl90/0djtNnedkqPW+H9HmpVq53FYk3XZ3c9jWWh44cPzK+OT
FhhFl1x6rdveSEVYaPfQFbxzjMy7E5NUgpGiuxv6wbuTkdhVVPefJpko9WYJVVH7xJflN1Nae9fB
WNk3oB6nC2021+PWI74W0bsMbZ+NpYCq83SxVMG6sRSwVzTPl3j20GWNr/Wh9u6Eik1Y2zzXqC/i
0poOYhM6t27UnRu9yj9JxKvYJdmm+5IM3qdKHE04+eVgFdnhzXN9H8qdfD3IU1+GS+i3cDevj/KM
F5NcXn1r7F8R4tnnvllKvAgIt3RqdrQunFswgJ7vOBIX+PCdZ9V3YooEegeW8J1Z+HyBCSylTJsM
8SbEEcEzc9RTDa53AVM8GQI/yu9QBmrOE5jBz+VbYP9SmGbEjncHehnJpWPz7TedcZh2slPqUkLo
hMbSU7SV5N4g6pPbt2NTcVsWXkEvWVPnhz3mbeCrNbaV8y59nvTK9XaWjNGepl9RvZH90jfNdBbO
6euXJGvQX4cFMgh62tP2V/uRezNUWmWf2xG8v666rG6olCPVLfR3NUIR+cinaJ8grm1cAj+mc6f4
LLZFYjbP26U2n1j3y6uXktff3oq8Kwl69aLyJtq2zdiwulBpIioSGmYIc2d2YUZL8QP+EfSXusp7
WFJqHXsEIsoXZhUW3+LxWwZzLPw9iMJIa3GAbuAFylb2pbQWizfIXevVcA0/G0tYnvcuzeRoV/fT
bSu3Ot0atzKuqSghrNTjX5Rx90BBYF4Wi37/akqfaEZ4vse8nb0tlAfxL74z8qO45WU2xz52l6St
YGXhFfeXfXnFV++0WchtVB0gmZ0hRs8bnpdCCqMQus2Z3LaF1xyCYuL/TtEWSThUHZm2MR1tfDFi
fXVbRrCFkbQg09d39L5oK+0dsqE3Vz2jPS78nPs+LKWWU9/NXqzdi7OD0fKgp2N1lBNAOYZbrGz+
Vy3oLlctg+yDTDHqU/JgWqHvPyUriUEpgoVd9heSswO0Qb9ZK0M6MA9zCwZze7K1RVUqzAyCPaoI
pmZ4U59cTHUO7vegZ110cPu0oNehtl9BXYQ0TujjGmm9lttVYV1ofCsOWgtByVt4jLiNfhyhrFSo
JVkXCkqQZGr4Hwspo8zZFteDfHsXdEdZhwC5IO19UvUW6RTYOx1SY/eeusgwnryjS9LuVneREhST
XEyTNv5hoq90jxWHxHW1e+TEo1RzUZ1CDpWHGpucOPl/pF1Zl5u41v1FrAUIELx6dnmoMd1JXlhJ
upt5nvn139aRY7ncqe577/fCQmcSVeXCIO2zt8dPdAblRgM3hREqMVcHOBjFBlhVDg8mqM+xMIKH
oUY8F8lTypkafBTJWAnP6Ga7SosG7bUZ4/hUG/GOGslm3YFOClga0brHPvVjbDybFRYnRF+ZDxAs
1KXwsiVGQYyR8Km8a+Q1z83sAxhPtqABCUHN6+fQB4aSNQTc8MgG6UyAITdTmYQLUKzVxya0gSIj
guSB/F2iDZDDyUNsKMPfx3Vx7PMmcvmybq0XKwY7GVq+vLfI0Ca8+mbzA0QmoWLDwGPUpkz7itVA
ubqjYtM6m6H5600yFvzRDBw8bYtOMqvt571jac3CirrmNKGNZYFmQRN8UFZzglIU2MkFL0aZJBfv
5JXsL2wQsOr7EJcQu4c42MENIqyGijwaBgXkmIi3A6KQ7N6Lfqvb4FoMVTB51ZAq14Lvx9GBp1K5
yR+zl5kb9TmjjxNAkg2+MjL5+bv7hNpR2C+iqsi3dx/RJgrbBzxcnCEWFIPYA7LygOgEWfydQU1g
J7lPxTDjbbsLHS/Vt/aEFhvhlYvghGQUIZBmau5tlCbhZ0PWj5AH0doNNWFMvA03zJ8hkGEAFgdh
GAckpuUApRnRmRGnEBRxG+8VCx3uqhgTZ0eryQbX3zyASJ6aOA7eoLq+IXMdh+GBzdW0pOFHSSMI
EyGnJB8g8leOJTd6F6zMOH9tgulm1GFEL5rkQ3e7HOHBQ+bRq2YIVNMv8uhls/lZM+6AzA8A6w76
EkDXNK3Q1j67QMHGWXy2uTtvY4K8Yt8ewNePzimbCwSsjEuC9OxOxry9sRkg5l2kQ1RtIFQMsm66
mTG6C1oFuCSLsN+ru+dQTJ6xUXe9ULO20YA32pu7402MMWEnPbS7vQQb1lMMQJReNGCoaKwVc2Jn
ixcacILYowVGE9eWX9zkpSHeTNknNaRveRX8X+WmeeQ8eG1ZmPbvBuA1R9oed/scMtdOcJT75mSj
bWw3a/J1O5oVZGGwhSYZK+lUY9huFil3m/8WINrA10RQWghDfOExA0+/gkY1xUP9aRDtQOisH9GR
CLcpPsapcpOHAitEXtwij2yh+HzTGR1UhUzH1nTIWmdFnQM3fQeqF4DOVG9C2Uwhmg267U1LwV2I
LBOOo7mPxnhTTAF2HUwwMQlyDDq04qwFXyC4KL1iTzaicYshUHcXS3aK5ScDWNydwuEpgF1vTD+w
EVhIJyH50KCP5peoNqTjDsJHqSKr8ZoC6C67W/U2NNsHr6r2KViYNxyC7l+hfNu57fzNb6d5rQnU
+5h7+Fozuk/gbpy/zQ7TQGCch48T2BDO3OvqJTnKcHxMij7+BKqCag8Zt3RjupMvCpLfgB7yekir
CIgxfE/a3vAJhKXFY8f1b76bGUeiPkl8Zm9BaP2JRn1uTPGZbG7DPnFBjgJyphTM9dnXXrzf0gHf
LpczGhaC9P3ORkNjNH/YswVY1EepAb1PK7cqX/tR9S9cqJAN/xuqFTwfeNkE3QczmYfe4PdN6qBv
j4c5qpvfsmio1kTD5gKDcMae4klSkHLPzZe8CacdeUE0lZx5j5v3OIJSDYr1BVG+Se81l2INK4he
Vb6PRrEDXi4dvF5CrCyN3bNf8b/wTijaIrFtmIFvb0VDPE8Jmfqu2qPdo/jdTQbsPoPh1Ehc+7dK
3FRhdczWPU+mISskOvDBnOO2RE6q4M4ZPlolwN8NNsbkl07v29iLBgsipFjEdxKNM6PnS+r/60ws
/g8QY17XDppUG9F7FUfpIWPa8DuLqm7jhh3fszjmz4CnXCIyIzuEzIyemVhaEc1R1jSzvVlWf5ll
HDfrEooDZQBYu+aLrjV7Cs2l7eEePosGj1Ecyrxm+zJu7zPMbIDsDP3WalCLHjNoD4C9HkreXLfq
Q2KClTGoGu9Lr0MWT7yYjVUfozoYbFREnvnul2Es0RuCRmCq8asIUUNFONqwNv0CeNZUy0AEBnHl
coy7rZ8bwGhmFfQdNaaBCiY8UoSyt+DLWASs6rYUlmJpaVmFtoPNehNtpo0J3Djo+Y5Qz4JEJgjb
P9fAsPYgBvhjQivfYprb6G02+3nbWrW266PYex7BmragkMRDQ7fvNN+ompk13skxp/SYimq5qFai
WoJuiT9Y44WLsgihhGpr+E7mwMGFTTLtRxCfSQCCaXtYo6MW8KuHEAYSSQA61Wd/Al0iddubKfTB
R/S5qt77MuoF/yVE0GV7PtrvsLhkQzhCtu+DBaw4Tpl/vOn6F2U80B6cpM1Pa3fRgfp+q8rWuY8H
SUfDvl7aPAc+aKMTK9G/RRAg5Vqg/TmH8TNwsyAiHOJqVfVt8Nh6bN63fgLmNWe4T8qK0f/TCdPn
1pr4vqwdEGTHU/5XUwJdkHWQtwh6s3/WBDAfT6Kgd8N+7diI/3LBQkUH4D11dGX8TJj9cHh25xP4
VY106bEk2U16+beEHC3o2AVHkf86oSwgT9jb1bm2bHSl+VhJ8fwofqo0FoHsAF/q6I46AL90MZE9
crD9ZiUA8tw4EjN4GiAegDxldfPKXXcMTF53Dp/1D67lgwVRa/G3QYe8vgutFDDWKLTxnCGuZnIS
C29dKEiXdL0acIwhhWzqSgItblzIOgfBU7OmJDUjXUXpuOuBA7qZ1aE1oa0AnZjxYODU9b1vIBbU
tr2pF95D/RnbPcMp1ELzRFEyoWMxWssZ/2xFOXTT5hL/yqbdRysKVNFYmzBlsqgLAj1w9ldRfq3b
60EIEc4a4Dpg5D7TDConpCtSxUe6pGslOfTxTYkrpNQ+8dNpReXExckAlQ8ZiwjdxeKavJp/Cz1o
LvhutSHiTToUdtA+QpIcy3+WH+Fa0S+n6DrR11aASoChY0X025GXeDzJoTI+dFCwzcF62oKDWDPa
ZQWVhE+4iVQnqKRBV1e0jkG6C+hkUK7siUgMJKJLSFZewobRB7NTiU6y+bP1BL2O6qGsyi9xorVP
sVdcDro9P+Vu2WIt4Kd97FmymSB/sZRhwgFBc/aYoRdUJA6B3j5N4uCXECD2Ig27+FcHzVTY9Rc1
CSWImbpgxkzXyQPPSzaDmImqkSOsubkx8NsFW5exLavEeAk6C22Qdlashzmf1mSrhSMx9LVreNMj
RXBNrGoKrWMa0sG3QfYXcQN3FpHQ1mPwKOqSk2qUenOpq7Igh7CGEt2lbmTr7X7uf+tNCMu1NhiC
vSjSnjunDqH0E3frpDPBryocvM/bBdp1pr2ypSDRw1dk9EhZPC+as9FaW1VIB3MEZHktfaGSwNQW
rjV0VMji5CiwfrAw2nHal84MVjB8+63rwG6XaeBUUm4os7HqEQ2Wtg6EGJGW2NMpqZ03C6ySNXhu
nbNt2MOZpIkolqeTtqYhxRaBUE+reHeoix82f3XMGALpoise6+Z2vagF5pHGjpv6CMKwTsDjvcqK
N4M54QEQG/TVy2gK7FAPArRitdw25rcGr8FT3ZdPYdiBwHgEnZeTY0+MhqDV00FWGkGywAFfMA/7
V3wbQTAZS4YPNPRCbu/T1rEWGnocgGPL+Nook/JJC1BOn/DXSDvTXstgUc4tkx05aQYq1/WXC0Jb
h7OlftfAwR4iD9NgS52vEErG9mF0NQ4TiKwhN4dGSQqS/bUJcPmLQmIbjB5gJPTAuBYEhIW+A8/R
WNnq7a4J+wCtlDDRIRE6H2pIYeD8gw7BO3t6TaDYyrRQDZgnFQaaCuwL0JimSDos3tHeBJuw6Qpe
8/iB/rJFrM87yyn7JQ1BFWa8eNMLfULIgkUytvArPX5A15z9GkPM4j4+yl8olA4R2lSwPIj6v4r3
q8F4Qbwl2ONl/RCUTXQ9rgNGViaBWoNnuBBMnhooUY0QCiWudkXurgPyC9YlQeoOyWkPfOgA0dKQ
YsIk+ekmVnfy0OGujhrKlBoydLKYYoiXF0B1bq5Fi8UUlH9zSnNk1ysit5r85qpvTqE/3SzmHIvq
szPyQzMU/GCIswhfKtuqyt+ClF/sykmxtheCib+ZdBzludAfW3QtlvGphIpnFHqbQL5S96ODnj1S
OUqRITJcVlaVKEULIN5tGGGE53U1PTB/YP+mUFWL4unqsWD40Pps2skcFSLzbn8E+rF9s36j7FuP
PL+fyY+9dpHXJnYuxK9OBtGpunC6BplIp5Zu0I+tItQVqVRls4CiWE1z424iI9zarQtcvmgr9SKr
OphG+cdND6nZA/fYTsNG2cDcvk0CyAP/IqmoMm2p2TEY8pwSCzfiYNnacCraGk2lVv1AIyARQV0y
zNawYlazG8z5U+zU7Wf+hYDOWZ0W29aoxm3eGsXX5nva5/lvuOeuKtPBncADrdm67fR5kYl7Bx2k
R40tBrFZ0GNDXkDePa6Rv4pRNjojhaJa3M04NJs3OXZuFgOwUutm1ssveYMu2Qar9ZASg4p33eDJ
SNhb26xXnNcQJAFw8ffRfCNzOs/+bnYysDWO0D/sNP/3X2WbXc2X7fw4FCnkXEB6uw8gXbuFVnP3
1KKnfdm0s/m5qsxX8NRaf/XFn0UB6CTIaXJQHYTdJ4cb2TpNuHPSRXZpoPfe404rs9MsZJQdsyB9
5hy7yyBXXgZlxb5plcGW2EXoH9OqSh7QquRvJrB7vjlCRCQQXFjGYMpYII3ZEnjiS6zG7RqvJ/4L
LTT64AFYzVHC0aCERcoUKOdVETR8R3uP5FXDqQGLuQr+T3NpgVMFj10CEup+RZ9Prs3zrh3BCAeB
dbxB+ehHX2RYfdmRGztZ+Qt7onP68GZZ8/d47AQEW43X3oOC9dIZYXhHEJYetIrfYH5vMMDydGw9
EMC4liOBwpFAC0sgsarjB0IEBosiZJJ5hdY1y6rn7tpoQSVe9KDxTvOufelatIvOuuUvoNlj7GhI
jnLpGrySfsrpmxLk10FOP7wOFbEgMXeeXkHbLubmqvVCc9/0IRbaxR+oQFPxHirm05IWhtWQ/l7M
0FeGWHHGJ7Owo1UD6tkWDGUvYE6zNnoWC1iWVb/MpVku2ijJfgylcfJix/2tGQtrA9BXvy+qKHls
/GRrpj3YKjog50GnmS9ZH7HTlJjJs3V11MKBN6aLgzJCganXbZ4t9am5ODi2rGSpIk/+lqHmoAw3
wNJHUuLplW+1OlvK7o3IAFiFdW9yRFyBdPhpH4kIXNmJUpCcFX8jM1nwb42OZbIXFzs5iYZwIpbC
nxXJrqceVF1YeySanNxk6QbreclKUfCQDZC3ZNUaDlh3VYxk4S3wOidzbsZarcW38b/Mv6+Hj/i8
tr0pWaOnBKJVDZ7MEnC40wibw+YqdWYIwRd4vAaPJrYLS/YHOcmUWdBgySP+yMTTj+1M5qq0em+l
G/2eqNkGMNxDmQi6Pba31orcBcNvPrzOqf+V/JM+NwsbwJNnLR10iNP1Fm4H4HRDoufW81c9CcAN
/i7RdLi2YHWRnNMZultFNhWPBtTkwWoC4vy5ctlXG7AuUyhW/G8RhqjB3tVox+e2mlrJ65b8ivaN
6NysYP7ictve4HUDOJ47ujg1hLI6qI5o7GOH5d/WlK074RVXdyC74gDvroMywcaa1fsl5Unj0HpI
pvT1ItfY5/EycwfjKQ4msHbF0Jat/RmdeY3/OXJye61BpgkgvX+LqLTcOLh4+F/agtI0qSysS47G
A1qSwlc6VFbVgznaRp+RsHlWZIKNfpYRlMSzvl9qbMQyVeCN4FOBmpF6zqfn/84AFmfM8mmjHPTU
b8YFuI2Vu6ZnAcoZ5iBbzwGe7T8mdO4n+8liBjrZr0TPkuOZxr/Mu+OFvgl3J/YUcvdSjOJkBSqm
8m7KylO6yGDQhifP69bmEAJ4HnYv0BEuPo+W0a7sfrDOGYCtkOIorW0Y1/Nz2WMDre9K7xukAGRS
49cyKRqHdqVrjnUufpHUiiQxk5eO6AF0Rx1v0j1EgyWPCva40K/vgohU0KTULM2XaVGMe+JRca1K
33jQ8FqTd3ZAjtUWvMIGExhbADhIQIzfSjYXmWBwUJBM/SONmiHMlxbAqXtKV9XIe1NNTB3Po6xG
TjqIa5uq4F/EHoEXfN8M6wKAyrDhwlyO/xGg4e52XIa4DcO2c+tPtd9Dqom7+ZEOWpUVR4B8sBwz
N0W90w0heQuvJxx0ZpOXxvKUrO1URNixqBrAMn9G3scEDH94WbfmIN8QdU2nv9TVrRYQCTWW0Y4O
EmeqS+FUnOrK8Hri9q6zgbPK1hUHFYIH5LXA/9crlwB/eP1jEISf93LLgzY62qj+lPax9yBtlGJk
Y71S2yBFOLBjZuh7pcJHZ2bVylRlV+lTkx2l1C6I2UE0G+bZsqtY+AqF1+hVz8tzFWnaiUysHoxd
DXazJTnJ9j4iGQtj1+f4so7ylW/0x8qz0cMkDl1oD5uUgwhJ2dIW//h2zPwdGJ8SGRcBdVCAQeWR
wvBa3R1jN35VSVSosVPosF6TVCGKI8c/Fqo1dxdzBvXtqem3Y6N1eImGeBeoNiDNJQ5VkLoHACK2
udeEgqARXpYL5uAKDCbXsMivkse8hlLbHFv1TjkoAVRSYNSwSr7iIr+fk95aqCnB3RVpK27gvVrM
lNJMVCKLrGUqZqIyTQ2eJLxc/pxFXSqVLXDTlbNQrox2LLRM9+IHoxg0UMcPs94V26EoeLbAI6GT
LXLHBLuWOLS6iTGdkvFmnAXdT3+la+bD6M75HkQ/C3JQdE3Z99XITyk3JdQUpms3eHsR1SnzZiyv
UbkoSQ3pTBVWDhA2yEujgmS/KXWXpmJufgP3P4OaObVZw9dUwwPv58LrHGy8U/dtjfaLzIBuXyca
atFhIbr6OtAkX4eaxSdB3BsvcqjgHBrhIC8dKJjS7uLuSjlE/6vyIEFzM68q9WGcSwVoOnnlaubr
tclLuLkaqktX/HEMhVPgR78LObX6wa+11CXcX9e13j//ztTPfa2pfm+5nriHfCw3qQPksK339TMd
gj41N9DqspakLOJGkBchm9PXE5aU/nJ9SzDD3+qMp3qOnvPZ2ad+f7FnNvYUIaxlLSWIM/MtiHSK
VEKrU4HMTf50GtfZE/aTwO5xUV/SFB40TmKNUslkVRxSpqHurgFAiDeQ5LNBeGrYv2FdZUTfads9
lFCi+c1q9e+zNmpnclpmukxY176VfZ6iDQ568CJoDLh3sjz0g9AQlMoTFqjdYEVJ2MCMN2ba2jIY
Z+MS7aXdA3mZPX4fxQSumP06AXrqbyZI+HA7QY1VaTkBzad+grkak8O/sGRYdyQZ4D9yLNs0AMEA
SoNDB/r9YzMrrbKf+mB6nbifYx8V7yrNihrMRUt572E17p7iTTiqWXMOBOijxnUZEteedBB67ybt
WkonqI7qdb86LthAoY5OyaJUXZqYgzCAlHGdV3XI/3MlKoouAVnpniT5F+VkyHtHVQFWaILjfut6
FSjwTP2xFKSxdMCrWn1s7UmaiPDH63RAUN3hkVh+3psUS9D7WhSqicRf1BImKkMzXsurWmTqEUVl
KOp9LQqlGUUtuy6s46UtJorzJx0Akb2fRs4COsiQdejr9I1pPATlONR/yetpqQN2Ezd4lbYxf4NK
dngKhX5iida5PUWQUx4QcVeDZqAEKqT/rHE3C5/BT2YaIDuHMrOz9Vpd29SCBgJ6wHjqZV/IPAyt
tilvzcFqWAWANoDQNLaY9S9UYYYtyGJuyGTwf+JBngh6G8wwbJe7d/LN4I8BSdbszq/gZLSObtLn
LylY41cRsGiQpnKwwiYOYdA/sqSITzQabZaf9bjbQ/LIT5aN2Qdb6OFAVUfkU0jtl/MCULRqr+tZ
8UKObtyGuTVBkRBRogn3wXTxdqiSHHe8zKySAm+QM5OpGFo5M01Cmf/P2eWPoGZOQMgCXaGS7Wjv
sraqbylUVw6R2CslE3b4gzkq5QCvrYLfc3qxBvSZL41eB8VOkXXYXMZWK8Vj509b9n5rbtTWKV4t
vjk8rQ4UIWv/rWyKsmpa1+SX0ipHlSYb1RdXnA/oY0w8x6jijRZbHh72/d6P1m1oWwBUDdYDGmew
Ck6nZLSr4t24G/EjT8O4rUXKTQidFvXss6WqJs/c0L4U180IxcXYVad4UfUYOPqvVspS9VW5y8X8
vITcbTUkisumbHXVlHJz6fKUrDdJsvD16u6TZHjaGNt/+xK606xxDcHPxHVuQo4Dinre3ZfQPBVo
Y0abqLiXdEeg7dAbwHBTaf3+6AfFACJcB3tiNOZxjtMCMmjr0ELnvgqiM7AXD0cZ44pMmc6cHW4i
zZ5Gyq5y5QRUtfXjbnE/K5VV4XR2vU7wJrEdBB5jSBi6f/HC995S3ZiwIlbND7rmuWcG4ZVVnsz+
1yat1rbQIYkRaukjmg4qd9rYQXQJ1bUiWGUs8b8aWb0esJb4B3REIjvTxeYVXxExCLF9QPkpfvLW
kg1E0IXQWW7HloykIZGDpP18jeyJFURFQbvyfNlW7sEdtNbA4rBUd3LbDE8FAI1nMjn23O9m0ylk
BN3OK0073kUUml8s5bfJL7w0AyABSQFSir9Vp9zCAmlA6A4gswpNiOQZ6N8rxYswHgeSlyZh/XJo
x3GrbGg1figLwQsrwpinledw1ncUT6b/oBDFWaAm/0Uh3Q6HZAl2C2fLtbpapv+ygMnQDnj/FWN7
hq2bng2dQ46lzDu+siEFSiDJvPLVAn/ug28XFlqHJwP6w22O/YXEfKRDB/WzYw5yjRCyH48yzCg1
H9Irc7tgaLRK1iNUjgBzxqszpfh+d0lGawP29DgIh1RB8oqJwPfyt4mCxN2AnPuSTkk0mQ4864KG
tfM97mqQTgrMOjVYdGUImsjBXJGJDlL5gk6N3MrJS7FkkkoaNL56bzLYHM8rdDy5FThfDT4cSqYn
x1oc5iydD0W8y8o6gWJOgLV1slOEU7XoR1Zj9PLOB8a3ZKGMqem+BWCt2KlHSnmm9Vss4WTyEVc+
ycpnTTigd5seKOzmkdKBoxUZ9OyMNkTs8bbgtBjyfl5zMGluCWHM0rpbDGPTnGiYuUD5YIkYJNVe
8cyK+Im5OmDJwzg+ZAPoZiQsWdQACaQua8RNclsDsu3LpGXeW8m104X0io01iAeuv6UpBaKwTMN6
DRCh6DMQvyf6BchfEfnHzhkvv60AGgLrqaqhVSJ+r6rQza+VcpSbUmJRXTlkcfXHUnXq2lrzFLja
0gFEk37IcvK/RH3KHgNbM3/DjY5+E+iOs89B3QQLCpp139jpjQUJMgHfjgxI170v4aecPUJq0fxN
C9YyxwVrbhp9Gz10aGVFhydz044fbCPWNmPR52+xD67cXsN2L4t1aNGn9k0sz6NExuo8usRCV3Ef
BUCVE3o1iwNsIdXAa0n8ap+11gL/EbGEntq8cp87LD8LHColRH3f7NocXaxko0POnR8JiIzRcTzy
YtsXE2T7MhOiuJYb7SoPfD5lFKNlzGxvh7lZ843pRdm294fmzS/zb7Qj6efuZ+wXWW92UflbA7t6
u/cBQ/kFXC/sQBrcE4fMCJ3ZAIefWPz9zkzi3pOexyc7/k7RGSmXKPs0fadBbJYAjjJIGtN/MxRw
vAYsi/IeoGRxaPzTeauK8zMLnFOXLLJQPB0ACrP2AwSfwAfq9b9DN6c4OmjIrYDGehhjKz9Gc1gc
E3EIw0AgJ8NsXOVzBWqDIgzAZySCKI/OrsmUoqX1AAYwyJCXc56jyaSq1sT4PnIrXzoMGlyQoWEg
LPaXnYN/XM+OAOyd4q8kaPBh0gB92ENSN9WGqAfNGi8Ddn/hMLyyGQ4kr0ERdYi9zdqobKh6hqDo
EjHaOIF1i9yKtfCDUpLhkOqBTRmiyGl9ujCRVDz9awILZrSpwCJ7oEMCCHZ7pFOsvaDnnWlhetCw
VyD9NGyn8BHyg2j+p7ywBXTjJpqsYVK00Or18wMIyZI9QUqManbX0JbA7eQKR4FMCSAtatwC3Lk2
Znx6lE2BUuiMkCkUV6Blf0GlJcqFTimmq2yIa+YAhYtuNmpfo+Y22demxmRUMbJnjozSU7MHzTAj
qP/w6qDsdEY24Psz7EiLtjs6pBU+EaYWBKvZcvydztOvSixJaSdBQP5Po5kGqImBjkuKLyVWpKkE
Rf9IISbHVymv9+HQZ1v1b3Dz7egGPfQs2/Dipv+XSPyrqWgKwfL1JYS8d/9XqsrM8nyDFppIMgZ6
dtI9+e5ZkgVqYjTmjxeax7+PrpGUN+ePdQ4wjdEm1YKggjHQsmcrKp4IPUgQxS7MXo24dvD5xIZ8
NBjOGuygk0StFtwsznVYPVEoJV3jyZSiyWjtQ3YDrPjYkad4Ud8hRCy4U14nLbjUTq61JXbRFMhg
33Kq76YWg3HDmPolJNTHrdowGfBcObdYoCPTAO7Xs1Mz3JHxlEk7Jdipd7ZgSaqWKumjQpV4QKWs
ayG9DZwV6/xx3fnBzhhHGyIFYRcuxdBvc/uU5YCm0rCsPOsyjHVt6wqvFLa45hIjCZuqdcsHC4Bc
dHeDkbblzxGkcFeBOQZoJ7f585RE/BlKSs1CnyBdTENyuOiGBY9neKasdMzqJz9MFjSiqHnqusPk
AP0typJdg27zNs8GAJWFjRxe1lzmoyxy0HyTmE+Vg+C1nI/C9I5XT4ISeITO7lBYZy8u+wNPunXV
5aDdKaYeXa6mC9RmX3joBPe17sBiH2RgdCqtlERjkTmOIOyRjpukSxXD3evAIx8IxY/PIOCPfupu
B6sfwrUa6+YA+DCB+RPDqxdoaeFbaQzt7gi6jfkIqF+HdfEn+Y/yfuTEO8fl5hPRbyZB3JzxPb42
3C31wEPzVnvD2iu1wAPdTAPqlQ9Tzxee3nKrFVi40KToNMOx6YaTPYERjAVO6J/Ihm2sZuP2erJo
cWc92iahSHV8yZhgHoSMNnKS1tF3hVEP+YqC5Olktc3GF5kR+Cp6aKsP+vDFQgfzmqU8Pri5lz1x
bmjQhEATVzQkayBXbiOcwm9381SFR32GljYzwS9dBq9+7Dc/WMJyMLXF7AkIpWzPgswCU4bLX+rY
HkDmyJxraNXwHAitTYsFexA9hi3Ukht7A1Kh9vtY8WYFMYzgBFrA6OyVhbukrrN3ASArDU6mYzxe
QNtxz038cyfzZ0Ai62NQh38U2FDcYCkDFAGZYAOAkBa6mcsw+aP0Ir6hOOkuiCyAGAREonJTXpJp
riHDKUdUyFI+bepyTWuwtGaL7fjsIa1mEAxcGeJZF+fSRnG0auuLOIhWBou7XLKp5V/KdUAvucAD
AW4LqhaVyWbPXFWJbq0gZsyw4a6BICJNoOgq6CPIRgfDHJ1D4Y83duhRQQiQMgY8LGG3GQVksKSe
CNdOmOCRfmUmhbHUcn4CoRNYibkF0VcLLLnLcKj6TQbeE7DwjDPfenbuLOQYsJ3wDMw+3kxF+Iid
iKcmxF1VlKARHVQZWRa8HZcyHdNwY2pae6ELujXsWEB/GJ31RLDYvhu52AR3RC89UTEmaK+nSBr9
D3nXGSLRkX8dvZ+9FdfywZVRHhP0cdcrAwVE/1qGIIWOnXWKpYJHUkDXLRCOZTMWgBzWha81i8JX
u3TXjtW6j2RSEUoy/VpDReRDe6lBNhFBNX41C0X84yxlB6SBWQzlouz04sy78AugkOaORj2AlMai
Fg5s2EsHXtJBGNiZ7qaYO33pgKl1FZIeJj2TyIeXpk31ZevbxkoKYtpxD0SvswrtMTmaJgAPAVrc
X3zG6qXl1/qXrHafGx7gXVBjWISamr9yk3+1wsj/vQu5txRCnk+ge2q2BehDQdnzQZ0EdTqqkwyQ
ObLr70nUbp2xRm8o7kZJg+4JRy9+BxMKsErg7j6WrhHhxazxV/nktJ+voX0PnQYRWoMnfo1FEHMf
hO02NAF9hS6PBXRiBioWN9OH1zrqAqHWiT7Z2ngtcT/9hM6Zdjv6jrnrm2B8LfL64whf1Cj/qUad
4rUUFHv2CqLpoBvs2mfCo1ngl974cKxoSIA0EcH96BIxW32zqQG9NT1vHxbZlxAEWMkSNObausOL
Llr5xNifw24R6KO+9/soeaFD6/4ALbL9RAOAks3Dr/LJO2dd8jIGabeA+IK+d4bWWWsed3dJEz5l
GjfesC8bPTguIOO4E+ffYmNccMMPvkyj3m+xIjpvO59ZnxuI0VGADmK9NTZ8cTctuu7N9rJnOwb/
E2iuZkjwleVJC4zxSZs7IC6FY9J6ECC5uvUUeaCrgZC4uazmJv/2/hIARsADh7B/dAnMRTO1qBhW
5v0lWG0HKgTPBTQvdfXj5KTGkfW9gU2jytlrcbUlExb6wCtOp3TQRRydUVwGLWVn0MDV5yVoicXt
sujB3tPpOm6hGKmDaQcQ28FrsBXFlrTzEIK35owvI/NqcxOTbY06deXNlxxUMgThgbzbUk1Rri6i
SzkKi/HwXqIHFt+/PJXMtEQ5q2hoWzT7ryGykkpCWyVeSnHktWft4lWctVRAZ7qxpsqR6SULVpqg
NdXSaiEffMspb/ZaBro/+agL4dUPxpb1wyzGfuVCU3SZelFpguiJTecobqez5gaf8BVS72lE9tmI
pjMaFkeQK0VbZaczOvT9HK2pHMUqB+XflRTVuF9We9s3v8hrHboQz/ZQgZA/ihi6Absd3nlpqHIh
gsMgdajhUVQp49VEVGX3Y7g0jNqS0nikj2eh1dfYeFhjwA7kGgKEI7ZQHIaVMH9NqmY+t8b1JOz8
nT1wYX8fn1fQ6eLONGKXpRn3bt7KOmT/VfwUDofUnqptJLo/LVbuG9sxoECMLlIyjX5TrQtwuK8i
0XBKtiGsqvMYdEvgc01vQbaonAyAnaFZJ4cimGcDnv6nKFlAxc2A7K6oKuYIk9E4qrgGPch49ckx
h7gKOni1Xp11u1vSyA7m+XGKHjPs9Zy1nL02jWa/DflovHb8uTLwl1pih3w/+d341AlfMrByUVUR
tIfFsIROyCoqhmQ325P9ZmqGA8VCwMmpkJdB0XmwOYgdhZdmsSLjtdbQpNkGqfGaYktX1CH/RzNJ
J16VwdlS5YsEa4/ByhDkf64g/1OHD23NOP4xGGm1odgPw8hrJ063bZ3uR5NlI6SY8mJpTAagAEVV
n6KWJ2d6RiBvj0vGOtjPp5MxggB6Mibok3fC1/8g/6Z6OJUfV6cprtXBM3G08iI9ekPXYpkIkD1F
JUNnUf6l9YPwsYvG7GnCattT1UNQTYVSVJBOwboT5PMttleGFfHN95MGXfkWPTOKg96gJgbBOj8l
Xr1F94txbPRhwZs+O/iCj4UOeDW6nNFQm2b9SLF5ge8uEUsmckIk5MvP/s0sZbt6thkgzz+sVuyb
AEx1JotPC0ORG4GFxnWWZAvzEs/mFIME4D6HE9mZUPA2ODoswfoH7rAwzsG+l5ZgVBYHNCg12CCa
lwla905kCry5eXSTcD0bbbYGl3u68VuL/R6Ju6XP8uD0f6Rdx5LrOnD9F6/NKmaCC28oShpJk/N9
G9ZND8w5f70PmhpBozfv2i5vWEAnUhoNCTa6z6Gpad8YGkcOvUrmWx3pdI/EnVvm23910oYbRTPb
daAkwQadzfEzGwGCIdLWNJvD0GvQwrTMhC5qleR5DP8+GUu1MP6TKyXHya+OIs9u8gYlAhG+gzmc
VL9hKCowFJT8ixqREC/Dqyqz+c2cGwHJk949ylFaGv6rnE31Yk9xLFO5jENyjbu9B7C6rWJGd9Rh
ZE1dfB9a0R01GKF6Mb7/rOMuv6OWLrIUM+mXaMkddSLpkxUDbILfpSOKk49U2fwBf36sMVFbcq+i
dgJbGrr91tjT93FSi7+baY8OM6yR06R7mK3OAA6iVa0cgFo+zn3db1DlkF0Doz3ASss4j2OZsfPm
5sMpjgbqNe5VcfOgOZ2+maN2vgo7/Bbm1nG+8WFIvVGMYiHjY8m+Sa0c/dnuQvuv8cgOTV1ogOzt
GgQeDKjThZteVwLFjgfa+VRqCXWvrq2jlqZSq1STDqx4FoDeELQQO2xb1PuqTv1yISV0ASwfc9tT
VdzeJax0KHCrk8aIfKkYWqdZUK3zGiUlLWuS9RluNQnJGvCXa7vD0ytVjeCp/JGgEQ4ZHhx0o068
vLeVgzvkosBK09ZGPrtr0qq5Ox8stSrQBgotedc/WqPLnklQmh0ejvGoHPqyCw9uliCHf0o0KGb8
KVlASQbKSOTldEw8hHgBC1dDNc7+EKEwx+iByP85CUDTRiviFbYU4g0TMJW2OJCiozYveGU6wCs8
kpFJOiUxkPZRY1O2vW/bM1gpo6IB+qLYR6CDSZsOGu1KSCkHf8fBFDsRORBH943hSR2JY0UDTSAN
pWbmArSX5pd6dJnUWMW2/b0dVj7lqfDTjry45uNzNDjWxu3jas9Nlt/1eoLc6Ty230MFyTfxapi1
VoTOxXl4LpJo8LFdvgK9bwJSIqdI0PKJYSpQsqscNa2BWduLmmSkbQUsNo2AXIbdVjkPI22fAzsS
CDvae14Bk51G3CiPo0iMhmLU3mkktZOQXdjJKKB63A89++WwFLcK7CiulsTVWe7L5GAn7gZFX1Ei
iy0JMSUuPHStqltHA9fY1ALFqMhQpG+JKcnM0rTBovJCksp0gfskdGpVu5tsTsPVhcJNkbcNmXKM
QR4jSHNFDJpE2IxFIcP4rDwQN8WQglAXpOb8JaoUe92PQHXO4lZBs7sWblJuTs9lDljD3tW038pD
KQjGpE89ps4a0FDNPh9mj8pXyrqfPSeynR1NZ4YCoZlV70upSv1ZywpUbiVOuhRfGln/HLFQOyx5
t67F70VM6T+JDrk6n4koZdfASlNN9UD/aierqu3PRZ9jOQ3SdVWoaX7aATZT4BrOKa/uKyTQaIYV
+DKjdDHL62VGSKufLU8z0p0ssbHF/Fgv+G1Tl/fq3EXPTmvVhxCM3D62tea/hLwtoujZzaNXfIPK
JhLQsRIpf6rH8tpMQCwm5KgxBHIsaWnel3O3QooBdXQCJHaB2ycbNGYvfkeo/Ta9KxSW7wGbHWBX
aLCuch3LUB1g/tgHhCxvR9Gm765CvKJeS9Ey0rVmBeBBa03TFn2bBiBXESXgzc8zGQ1PUbjFS28s
3fGK+DOxXYFFb6S0Hk1xSzoSa6ZAdOkBMEISYs+cDNwhmwlJOmmKTvXxCp0ooHgVBJtnCuPW4Amg
j/E6Cui5sk1fiN1gYS5wtPK2sAB/RE+TmdgMLMhqBsqQsyfHSWbXGQNOm/aXpSuAygIStWNbzSMd
Wtd11u7Qo1PmJDPM4pWleXGN23L7+NmJRDoaxBenBn/zQ5PbJpK7BXbe8YofmdfR1OAA/jvg64ih
EytAsBPvR2Ohm9d5ifbERcPJ8nRQ5uRBT/Pmiuy+jKVpvbLjpYsCjD+Gujjn17HExTZq9uDiTRGw
v9YIwGeuMoYGTAvJMMN2NybSs88F2FD2ZdqANkJMdc1KHhOwAI1F7qABvanfO8XtbrR4QPGyNVv+
5MznrlMAdBhyTbpuvk+65ldvomZ7wkIfHdXoBE7GNNvStFN7FDGaYE6mqQEQwts21B9oRgc1/x4o
QfSEYqz+2cBaEXC9H8HyCm3IFCwWbYJfBUNCH0l2RXGc1YzSo1mzwD+BH0YVqMfDDObyGRt3I/Ye
WKBtXbM6aqRhobjKZqpwb5cyGYFkDhi2I4e7hzZMWtUnbZ0YwBQvy36Zkp3ahTjdlPLwoERsI89G
HjL8MKvcsydD25JiuUoa0sW4ER4SZ0LpKC4kNkqki8fcAA1PjuehXtaCyAHUlHTQXPU4crJfXcq7
QzXbMCNlTx6q8CA3bgLQdgQYNaCBP2RfhSIZFoiDr2KneEXGZwHPzhDnQCnWautOXtaZ9uz8H1cn
7SgqGEZTgKeJq0H5S+jxugCriPh0Z2E6Z35M9dTaYRNN2buGfkP4RoRqRKOT/AzoCABByj4azRsT
j1P8iAVmGclO/ix3AIh0kslwtQA++yxfwJPoPArOP0wogzFR8lflZv1QD7VAwjJXkkej/BARqwbJ
SdThCSt5NEgEku3VkiyzAVIt45DZSXQRR5xNigJQzdyJ0HQ5JD+djc79OdbZ2Sb3eNVkRnG++CAi
tDVMz3XGVbSYp5sYtK8v9Pqm1WcT4zihV8CPCZl9+NAL4MektPr3sncfB5HdtYr6xnGm7JpmdNAY
SKJs1mDPTuR0SRaWkbVF77HjSVlXoFjByjuA+iGQlKtIAciQJJchydYQcYFLbG1LBRjkvYJGTvr6
nKLg10nsPNCMvtbPIvq+Mm3k127iPtCMTC3hCASOB/mnYCmzriYwNahJq3ngrgt/6LX1HKPh8rlL
3GxnG1m36duq/zYZ4YoMGgW73+kUN2AFVYt78gQaavhD/eQZ1+3RU+PhqgIOIbJ27kNfhfkzUq/X
DsMv2XTV7DnKTHs1RlpxRcpsAgrs1AIPJB6L7NmcwvDeyLLdMhMOJ3eyN9rZXrngGb8KsX+xi6lu
L1iYDU2lTXxFj20snvE6QIfsNJKymQmunEXd64EfGnA5E9I7A70edEAR9T7g6sfyzWExuyqcBIXB
Ao5W53bnd1WT7iIxnfPgezs33V1ZuPwtf1XspnjjfRhhcR7/Jg+APzlnAfJSAcexCEDaSXWWANwE
h2uAW8pqFtABsdIBVhwMNul2dp2HjnfVoREH0tLhQrZ4kAZPBKzTpeUiFLHqkD9K+eICIt49unvZ
NjT61l6xPszw2juN4cEysIk2l6O2XoRVwQy+SaceCJlkcO6xjEm8WLAR+HWq6ehbqzIOR5kMTupz
6RIdhZ54nxZnX+aOGMqraVpgCZLNmT+paU6axZGE5B3QSZeP0NlqY6+yuXoPYxTa9ALFl9hu2IT2
tykYbxciG5IFFr8bAYV5AMzk0Qwo3a4fASMXe42Qkf/JlZykrXAf8sY8kBXJR8Vh2Ju1HeDvqseQ
LkNzH4Bqb8uag1Hk5LUQ7NAJLzyGQMfiSWtQoJz0BxTZlgfnReEtnuWt3vYor5nnfDM2wB3shAWZ
0WgxorlRGcKNrOxKgS+ymqjsicp48tMcDNVEakYHpURhx9l8nCKQUnJ9I02+tDvzW4YR3kDJMetA
pxX3oESh7DGli0cejXeBjbeDj6QyiR036HxU/CZrmrYC43wWpsy+WtLMKA9injQrZyxHvQkw7Xii
7Sga2dGZpBnJShN8LTHYIv0iRtYtU1vFb0SaB9jYyU0aooVEzGKRMqrAwmKV1fDIRE7IjmuQemja
uCeldAdTKbJEqAOR7uQwYmvBrc2DkTPkHwXz3YC99gK1ek9EQTBk1UpD3uaJiAzcoFoZYkYUBEBS
uND9ya9QGWKKM/zT7/MZKMrpfNLvdGUnnc2xb25ZNkAZq8a2QD6ARLoXADgYpOgfB62zwJiugb4M
JVpJAuZraACLwK44K++DzDoah4B7Rca+7I9zQBIf/ciDzd3PcrD4FgW52BkVEBYqyFvKEID32Dws
r8/kp+mFzM5aLJqHVMO2XRO1Hvl1moLhEvDk6DZ6uzcNFdS14kRCvtjRkIQUmw4kU9wRl9uBef5C
sZxKGpIzNspNECO3v8h38ZCXRHN5ErI5fdgLubQ9CyW+IvqwAePg6j59rH81pqD0oZ0R347wl7Yl
oPCBiiqEszhYvC/WDrCgvUDsthBePuHoyynJwkBFcqYLdzRbzISDtGVho3YeK+czO7TmzOgpE9s6
dFjmwiYZ9XDH2hRqtIwXa2twwJZDxJmCSBPNbc1BTh0hmwUHJo1YpU4bewBXrDAjW5JLB5LZxMZ5
NiSjHtuLpSfjWIHxnnFD8znuz2iYZN20F6xaKHsZ/6Kf8PJrpl+u/ElX5vBe66Oy/A9c/rdQgAwB
Fq8ozLdVonyPJ24XwMLDTtbZMOg7q/DS1MReGA3JoB1tEL4Y926UgZREuDSVajvo8MS8UycEuhxi
Ow7SIIbtEihxo8aftfTa5Cji7gWRcATAIz9CImgfdSAS1qu3RinStzisu2s3rVFUIMS5rh2tnDTo
rrMO9dBakLQru8X2uRvWwYTqpRkErtiiN27MNl9XAysOSqMaN3Tg6DybUOaE4uwxc15Jlo9cB5Oy
sEkm3q7qJI0AoI7pVJis3roNUGhOYaIhMG6KQtUPEZLwczh46JKw9xxQVCgSx6FGb+nBAG3TMsrG
xriy0xBl5FAG4E9ezGjaBVWLb/4LN5J95SLDx4oJeEayGbXEuLLKaDnJRTw5jadkEyj9dKW2qrvH
Y9Dd02gSUxrV+A8VdUWYL8MLPfk4lXvurSK5gUL9yvAvFGSsGwEiyhOSzcV0OdW/m5/pnbEowdnJ
83XpGPaaY8MPKwheHXqbY/U50lHpULFP0rD/GC36L+e5iNRWBvcWo4R4dLjW4VTkQPHcAsR5g32V
Kg5SqI467rqm1Hd2Y+XgXwhmftOyAe0OJ81iSBq9cCOwDcbz4kMyOgBzHYo0B4hgFE2xFwMYGhB4
Ahoc6xK21ZRiV7XopWvd3kBfqBn8Q+1U6SMQuNVN0ZkAaQfA6POkWD/w+pL9dKv2DRwo/KUtJtw6
hEFmB8nzVCg/CEjufzQolOqtnYzzCG5Qe2E3pLtR/OdmgR+PYIVjQ8UOqaMCNUv8q/Z6bq+mfooO
kesCvBx4H8jvL1Zt2LTg6IDz0GFZvFgJJ8QiqzIL2QFNXO1yc5hOVgCMxL9PM+Xo/1fvghYo3ATR
hz9Cvx4SoNwTiJ/JM/zzGu4TofmR6GRfiP4DqwHYmLRHZhWw9ZPzRMFO9k4U1Lc0I3u34e4Sv3BG
neJLewed+bE1NUgAgnHamFrmm+NnGkkAuYGGC6ngVatk9kqSO54Zfs1CKZ2IG9LoXQv8DxPgEDrL
uGFaj/tXD8Ibz0zdcktCIqNuTzTWKLy3r4PyKUg03P+kBY2CcAw3U8xA3yriSR5r6U/RU0GVu0SQ
NhTZdR/tdN5miaV4YQIOdixu+kMnDq14FaBRTgt9GtroicZbg1AtUjB4Vv6Fp0OvBxRpGZKrWs7j
aoqMZMadV9edFUoGg4NVugFSkjEwzGmohfdOAmoVUpqpArm0oxFah4JF/eFQNvgG2zzJNkgijsWW
UC0TtURhV93sFjhMJC/QMzm168EwwDCi2+2VUnTno6iNukXGT6MLu+mz76B1yO3k/fcKSLu+khnB
GqlSbEK4XV/66uB+mtd2DOoJIKQi+yHso95YoQ3OFTDrpRPtgxq7WTRTqjHapHEIonahBJwtMkpz
68dAWSxXSsQDzy3SDtWsAF3Pwfiw72wgudGUPKY62afGkN4FApY9UqpjOLIY1G4JlwqU92IeQySj
8O1UwAfeVb2CZQhgu7wwj927zq1dJNEqdT0lHTYPxYEUI2D40KtuXyPHdRSd/MlAymUMUrRzgsq/
vhiwD+CClGYvu1SpN5XaUNHi/RoOVr00A8ueVVJKswtX4TWpvNmS/KyPVra2XoRynepVr6d6eyG/
mOo8GP2sGYNPHG1pqq+7fOI72WdGPWsLj5tsRhvo0bbQvy1jqVu60xAoB3Hn7tyGuuFSNIEuHJR/
BnUAONpFO7tpMaYbuo6EiqO7tn2BmFIBKXYGVob+wloUsZWbUk0s4GAPwLtQrWejau1H1IlugfJo
vSIdqd5MtZNj/VVZryxUq101TajEENpott21WmrKhrQAxGxX+L/TgX7P1Cs+gJe007Vs5QDVYDdg
L+UptvE8tfpE8UCKgnu6OKim16P1CTk7K1sVhW09feWEthkFXSnQ1ukM2ua61qcDyraj+ZWhjtt3
63wfJlaw9INNUYSy9zpY+sGoAcxskECNwKyz0ggyoG9ZtwJ90ARMF2012w67mcWPHGDSwT4y4gc0
Qrp3JKKREqFxClWpCta8HwoN0KmbPOPTLRhv12Y26/c8Ua2nKatK306Uajvjsz+FWqyiXZMl3pTp
P2q8az5HGvs9t3r4Umv9sJnyQNtjVWzdmiYgq/WUNzsgRlv9o9bO4Du0i7K7VdI883U31v1iLpAX
AqE5aBtrVIw15m3aKMoO28ntus9QI7ed5vm7hdYAz9SYueG6ruCuHaJOqGqPIxPUFB5qlPSrqq8y
rxK0JijnndduV6ISoAR9SYvam6wBi0YLpt8tatXAHFi2iWi+z27ibC7XWalmr6rSAogXe/y6/q1r
uwacJbFjXgUO3oJ0swT+rZNa90NaaPu4jpw18tDWu1oqG9RKZT81JT1a4DOALWsqHKCDOWjEL81m
FeL5tLLFxQxJ263S2rEOehlF75OxihQ2oOt31PBDsBSkGwXKawAUoFExi1sTffVPPIn6KyBv3oFf
OvPnFrVglO2wQWyL2uYqRs4UXStMTJmYKvrYenrLu3vHAr+fYHFXgvgBONHFt7rmgG5WdXZvKJW+
dSde7hun7W6AGo669KZr/AmL22Yzokcr8BzGK/s2ttQrJZvSh67Xhm1dRsM+iZrsBgic81qrE/U5
zlrQhimx87PlQN6wcMosmu9wNa/pxNRnvE+hzNuIi3vsOY63VQ6QQiqTs6P6qMh0W105vEj9IR/S
dc3a8SWxg8zTzCj4Zao/6IPoSJiPRq6+56jZX2XgXbsvnMZY//kGY+j2P24wLoBjNJSWq66lO+rF
DQZLBM1Ju2J6AfC7+1ibr8zo3Dcjr9S91buVn6RJ9S2L4tKzlba764fKeBh17Y3kyYzs3TT4YVmj
kawck93Sbi+mEbhMzqaktQvw2gztezSOwxYEPcWTiS8UKxqBEo/Xg6TT3B+x3jerMp2ajd6N0VWu
WT6VnKGc3niMdBOUC213G3fR323bqAdFbXK/FNjgoZM/NqarP9VCHmqQcxMI4MAABTrB3SAKOU1R
0gmUHHUzoEMIfaqo5IzFAb1W403ZcYBFdKj8LCwQFYlDYAXfk7m97hsGXhiUxK5bFSyTKOobQvCq
2NYV1gqThwRa/TBqeYfKMcMyr5BLWlM7JLU70sFErSiPK+taigLWB/sG/bT9Y8bGl9a079Ge2DxQ
hyOQJNJrIVLivnkISye9LmY2+CXQ026Y01ZrR9Wyl0JFwdPoRuOvNiq9SOfW3w6rHuOAKe/ZHFir
BBnN+9lJne0AauG9dI+C4uiOb29xR8WQ+Xcd9Y+zMfG7zgwG8KyhUxn4o0BNR2/Qe11H7UY05AEQ
vcnfQ8f+1gXmcB9Vc/TkZsgFCPHk5uwqRUPImpzyCaD3pl4H12aotm9RcWUaQfbuFiWS83aI1iQx
HZXpSZnLu3gepr/yOrh1Yqt65kObHgbN6H2S85zfBVpTPRvt5KM4TPWcdNgZk9LgTTFCKorY3+hA
rHBqNwu7uVkVaDA98PyXMgQd3xpdMa/VCI0++TRYeLO28nueBQboHU33WkV6YTdEPNzjfQ/ojS1u
B6CyCO/qRqxN40h9BFEckDCCYX4FuiogTquWfweH2hNoFK3faG1d9YqeR6jVfa3HCeUD6Ny5VlOn
e8DqbkQyqK7nZ6Of8/jvvjbTHbXEjU2yL4MueaAmuIJhtVnaqAMRt70MM9JRE9xJRw15//Rzkzr0
+yHXF4ojwGnbq6Bwwyvq2Tax5tgXJUpPqFu85Y6yMYe0bFFxz4buyVWxWko4/9vBIATL17e2GgGy
EqvVftD4+ILf1Y5uayDL5WuSY5dpkWM9DYKtODQelb7w8qrrIu+rERXqDU5/y9LW2GAxL2D66/D1
YuSOZvg6l2yj6/03apyYcyQ8LNCD3Jtmq67RXZvfW6PxWNYBewA4rnMfmt23ME3wUMz1adNopces
snsCSYuevVcziJGuWnwH13LfvElrFCwGxQ3tu46TxUVx++ypk2Xf90P7rUap03vPpmnj5Ga2NXmN
6JrpA2jK/jsvHpViLACt+jFQlEuJUCloCmBxCpb7ubcHv4sY+v+G+QmELAa2+ofu1kQJ+yYpDe4T
jhIhL82R2JvOItiKhnk6TKCtUMp8uKOZkztAWai4PaxBIqTcVq56Q9y1hWVqu7TKrlGdX04+K8Z4
SDwl+Ym74ytVo5etNl91WR7iCYsSdtdF67KiAHli0U7Desi5ffvnxw4zLrhL0V6iAklaBWiZ4TiA
z7x47CjMqjINVPaP08R8vUYTCj1Qwn5b5Pii66rM9+qgTMvzB9BViYcFW3DXIMv5gHXCdzLvhiFb
f/KeA3AqDgY/9y71KsEPPVTuOP7TpHdc6dkaGGnlrnaw0ApcPuxRTqV5c8jdLXGtLZRsLc93ysSQ
PRL9MFKB9enO7XLtWsoLw0R/Tus2vuRvU+q5vmWCnkMDI9ISZDmP24HsUcSkQ4oaql024yVZssyR
IlebHbOQTZfySpynzMzGlzRz2AGv6DxARcN56DpHVAF5U58fz9NWT30ToxVRsX1kC4yXtkmNLU2p
BhyN8Pp2QvmnL6dSS8akBUTbYyJI4xaONaP7bQWo21sgB7HFc8Pd6XYBKWTgTtuiKhpoIieQQjPj
oAbKlWIjEQdbRf87nhRjnwjsQ5J/hF0kRs9v4mi8lWGwNDiGlliHMrSM8zk0yZFCjrU0vl4wgRe0
4gV2OM3a8LqNdmfww5dgxshjhNdDtSPY39IChldjIi83Y9PRC8LCfhknZ9jje0tXoaLaL+jpj/bK
mLcr0qZDrO6Q50evt9Aa4vZfuyZbpl08mlemjv4o0tbAnLkybKP1MxY6L27cBlvkF3SfQikJn7ao
PONr0oKpNd0O6Adbky+w6O0NGkbVRYt7QLdpzClYtI0FVN8WuyIbJcBlALzDWtelqW7Id5gc9O26
wNqkE9ljkKyNCG3BpJ3cxkExSQOSAfERAi2b/LhTkiua6nZd+qOO2lCazh1uZy77ZqrpD9WofgUC
VcYVmDCWXobuiuZnQ1bjTdcjA7sV7EVcQ8kYaDnxCBOuZ/ozr7MhWQHMC6xJisCZQDadHhx9kjEf
ed5hnzp5/mL0yp46+rKJM98KinGRZ7AnOdkXOT/KP9ujPH3cF8BzehH2BhKHhwybDb7bNLM/GZl7
KMLAvm8SvQcT8Rj94OP8rs6l8wRcWXWH3u94M/dd9pfbo6NHGJDn3LhIzQpPZbJ6EClG0Y86Ht9Z
GrHFM0RucBPpbPEkA/Isu7jboAzlZ1abxmPWOm+N6NtBAyG+Nz2or8ciMR8Nbp3J0UcJbhYh/2wv
5V/Ym2FvPOSNFkXmb4ay3CMEOWFn079EwRNW+GYQ7rO0LXekkPDcNL0wCdGbvk5tAySGYm/PEIfK
LtlqAr0yKmk/ZGi2aQ50GGg/T85VsU0opxSB/EgmA85Oj0Ye2iIkjYxdcGfE1se/xVl8yDyJ5/cE
d+brsozFTiY1HYs2ZdQIxPssc9egWlKvSW4ME9qXqYdZHNTTqNPiZA+kQlSGjF4Ubljq8EOJPNVh
TJJwGZHMFgoa6aClBYntZ/VXLhcyxx7Qh1BarEJnsaatSE0RKdbsqLEPWODBR2VQ+KSB/WwbD9hE
rkQ7IsmqfAZJ+ICWKmExC4ss0cHmIqZ0QI33YlFWLfrBXfBJ8DQdvSGa7EcbfSTbeE5S4PMGxr3J
0PMRF0P/c1TuNaBB/iLTFqVTZ6aOU5qLaZKGl6Z60nhmHGAFrhuph5QuyGUVLbzDa0t0R6MSJIpr
7DErK8dKcxMv7VDjFd3c2ZXzLO1ITgfdfRttN7iREhqNpn1+BqmlM2QdChKkjEZ0lhQFnVIuz4ez
6Op8PIsUX3wOZHL4Ksg7s9lUJYhmW4XdAOY23BNA3AWyHOD6FuXkfGDQSTPwTCxKcpJysv0clpRl
CqwoGp2UNZuATiFdTyGliEbkKrzmKeD7Ht1We5QcZNeWaaEmCUVKPmqapr8G07mz2yZ5bpwId3MT
mDQkz3X3rhzb8WYKbXdFbDjI7WDnURxoeiE7o81Z+HXInAWOusYbX4wG5w/Hf3DpUCTSkw9Nz2KY
hoG9SYqE3GXsnZ1JOiH79wNFgWMSrdoImWfJAsA1ZZU2aEZalhQX976F94C57mKzLEEkLQHdHxOg
EG+NvmSe2YdIUsWl8Zaj29pDQW91E8268TZjh02b47eINfiDodbZIysWlXz7lRNpgRLwlVMgnHRx
ptnE2rVjw4B2EPPIj9josbq3g2LNAeTR+IlQLJhxpLHQ4ifB46QbyQhv7gszjRiZyPikpRlFl0Fo
RJFOZmd0jRT9CxPpf2ZMQluxon0O6tYsEZAC4oBdruOoNvR7pdSzfd8E6IIh7QAoZ1/Pp8w/E1rJ
kB5GLBjIJDD1CUj7H84yngxglUbmg4RucP0hBfLpyZdMxmYf6YX2HA4PyeBOz5p44Z+Sh1lBifTH
RGpgRhpKh6rJFz5UeYYAQICanimJ+skHk2Y20hUfoxm/Xrzqt35v/JpMJX6kQ23q8w6LL2BrnGTo
vpj9fOz4Rspmk3+bAcd7SPs6eTTQpXP/v4sDmHa+AcAOEFH+EENlpdjLSYBZMo7hvRJO+4Cb0XU3
O/y+nbLwvlCKYpexHFBOJxmNSkUxvHEEijnr8oR5TCmr27BTPYoUjmMM9pg5bdd5i6U2uSyGwzwv
J6H4pKCTtKA99ooprvJ1YsR4nlQAX7dlbDUCgI+4JHkhmWE1S3yrQYfscokiPg/xIXiqoFiOseoO
nXN3eLvVvlnYJwHFmZI9tO0I8NwsHfdom01vUFWDBDTwTJ9jx0a5VZ5bP3lZrUKR7tO1fHGvXMA0
feVuMPPorhbBmTvlr/WuvtOrul47ldHW7QszbsJKs3DbNdxmQ0NghPs9+IF2Zwx2kpSOTPBIsw5n
ahJWWr34jfjNdzuSWWrM9n9OJxjaP4i5XNvQmaui25pZqmMJ/c/v4E/mzX/9h/afxhSjOGkcq0fT
xlttv0d/xm9T9PWrunnvNHW4l+iRJG+LbNymbKpQKxwAFmCBiRQe4Mu411kU7hcF+QXIbW3tGbg3
hdNZjn8K3RWv6Jd34+ym6XvPjsdynJHD8exZaW60yBhd3x6twGPASN7QfaEpStxZnNhVtr3LM7HF
frz50J2ADm70V9On9g1N6pMBRcJ+YLeRpjSqZrAEULTllCS01W8yiGkWL6oWPC+dxKIf2QnvqmFk
N84U4AMB2xwFzIXAu0LVk+NTP/LUnJtMDCUXsTBRBw2VM9DWgHo4D4BWGwBsCKAzR1VQTVMbSwBq
Yl6g0ShKgYq1BVuNNEunM+KFIfLNIDdNANbHuLOS7FpJzn5kXY/uGJEBc3lXPmTaMiEJYPr4Ph7x
2khTOpQAo8Bewayvlz3Er2OoTdUnK/IHw3TpLbbSl64Bu6Havm2rN+rtBZM63tjAfQ6AT1Sxvc1i
3ndoKikNZTTepJ7MecqjFuUb+dGJhASLZ2oTwCfJnNy5gVp+1hp/0RIgD1cZ+OgXkqav3qFovUFr
i9rypCmJ5XJiedPKXM9If4dzrOF+Pxateo1KZiATYjeE0CwisQcygxbuOkZxHolIKeVNGi/26CIH
jKOOTqdrIUPVOnqeyO4k04149spQGR6cUuNrSxv6ZSsvRlPJGg03mAooN9JWfdlv6SHXKDZfy+lX
vlKLDZmthS6OfarlD2iqNq+cU+Gxm1tVh4SJEm4NwGYt9cyuUJPNWZ0yNnMeCiW3rs5kVLxJBxnh
stJzmSOj8aBFHA23bvQ9svT3XCB902HA9k3j0TBzQnSzCxxxms4o81DVTN1dyGlKFtJWmpy8ZEhA
zOLvEOTqihhhm7rJtl2Koq6AgAriCn2U9YTEFKmJJpYVAbpFhKwP3PqBFOHJTspkrPZkJ2X/Go+M
6byNuA4ZT0lyfaM737A3jp8qwV7Ldxi7RQ4qjIBKuGjkW0zv1keNlMl3jjwwS7HbDjRD8d4jFWRM
UaV2DqLvf37qoAzjYu9UUKXaGtNtoKhbrqVfcA2Mo6ZaraXHj8yutkAGBtxxMRr7Jg0Akk5Dpoya
A45pqGa9Uz8NyeAfUkA7giyXoxiB7P/PUXLVBGfx5RkpjJ4Y1/PQVVtUsbHMuzx/bXdu5g1ZqG3V
aUyq/N6uXvs4Tm5VM6/2UeiU26hs6seknrBhXpfsB0pdAYrCld8pD16bquzeTNaYfle3yS0ohoAB
IZzyCETP5JQPtfNjBj58hg2y3/k/nbjaJH4D7KQt4/ME3piPQ2w5x6lRVMeRlEk7W3ig+w5FEkAA
ZqB3aO+klny/cpOyfw2fUVAZS7qQ7M+hnRFoFN6FC/mRTJ5UyuSZvgp9EYpMvvjAMtxXp1i+J/rK
5Nmki5R9dQXSbvlwci79/j+hMzX820xqexOz8TUq0QlPO1rROAHyvusrbMJ3mXqmyYcAspSOJ59J
8GkM4kDei3b45LfIFm8RMZ8BriFdKAI5k+wUmUSX4dGcdHO6qsUztgApg105jwpd27z9bQGz65oq
Z+OucjYoQtF8Q8BuTzNKmgoF3ASihpYOWV/9TibnH/akzEcU9Z3sa6X4H/fpaB9OLL+w0/Trv/4D
e6Cqiqoz1cUeHQMTyiWdChLvw8DttHucR55szMTUDnMT6gdA4rn/zdmXNbetK93+IlYRnPlKzbIk
S3Y8JC+sJN4hOM/g8OvvQlMxbZ3snPPdFxbRaICyTJFA9+q1tjrW0EEpa8jIRr2TC17upUent/1O
Hfpbx0WxvZzm1mXynuZ476dmoQoI1oNoFAQ4WuZWayS4Gd7uFdihiuEOFDbDnaFjT+RRu4rH36dz
P53NTcYtdVMZYprhw4i0gaTVgaach5hqzjat3dyHLlb1eHhq3iT2MYMQJ6kOak9dotw5qd7fVQBF
xcvZ8U9Ax3dfuVBACOub2YbpvbBTBgIQNwdLNTLOfVvtiypXH8E8mN8LjgpjspNb9e4GNMQeaIfx
sfrspmvxwkBW9jjSoi02UIvlliATketAgsEQIEbplDXZlZLV23mFkeM+3kMcOfAmPXhqD4YfeNOK
Y27TCoFe/0wrrmPm1QDZQm4G3qxdfzOWOsq0WfGhA1RtEGtTQsTCqs0v8QiiMN0CtR7vQKZgAuu3
JlbWWPaytAM6OkQvkEYqFG8wNoDyNDYHxXPUJMDWOyL8Sme54YZfubRF0pZr+V96/2e/clxrDFng
MdgBwBW/ovA2WWtRn+3dKqwuTTqO+K8N6c//zSMBPfl2ANzukAXlKa6H9DVSUr7SUOh+4JFTHzrk
CFco7xZA1qgXQxKHO0k+uYYMIJysTz66pqUxuRJVr3RtBVTV9falUnS2tqwK2KYwGwxwS31u8z4H
35ID7nK5hxSm+A6JZVBKz1xVrQNGdYW1P6eNJW0446z5rnWKtZ02l+RSV/3PaSMpZ+nB1+IqoMiZ
ObV6X0VNn1CAw5FLUOogW6CKeEdNOhilcfVrgaPii3ncv85FLN/kh1dXvGsCxzmGdou4y0qYqrpp
Oh8R/wS8OmCR1R+hjbDT5K8viOxymyuAXVYSDWKyOPX6LvzgRrAQyLl+dIOUSgoJKuyqgrBYgqrF
PeMM98fns9wAouvG9v/rByriu8ZXe/xBFeg0FpGE8CefD6GuZ+uCl9y76bhxrtkIQv/Zh8YhSMy9
QSL8W+q2ZHkAtWdHoPBqj7TOiCdKz7q10Ex2Ty3h5+2m7Fp3Effg61jI3ua9t5e9jBXuB4W0PBRr
aLdqH8br0mOinXqfnXQx67i7jp9np2uT1pph8Ou16aOQ7X32eXxqxx9nT8HwdWcPuXUXQJTlnAyq
tla6oli4g5aeyUaHbkg3QTwoB2pRZ4d3JKR8kmIxu9EZK5MPvk2nANc9hZNSc9zM20Da8+V1hByD
rUWLuaMZMuwyqa2IBvRp5Nlr+dVz3j/O20Y6m6cIShNSeUmrL4bK+Eq1RUCo9uso9bMNNR2nfchb
yeFoduZZelFJoRuoH724VU9eA3fMM6SYprnIy4l0zCXrlN693ueaipzkFcmLmv/pRYMzh9/3A6Ku
8m6bbzS67/5kEykXS70Cb97sTHf3dNOS8fb2dly7Xfot2Pk+3N5hoico4Iktr1Pt4RHKXw+oykCZ
IkLij2AB7tecp9aSOpvRNs8iG5e8LWoI7gWIOYcuXoLU23FgeRCGCRZTU06ngxk6SRPnQtOZsV0s
R1TDbMijjE3zkFrdV9PKxkcyycvXRWwcyfRvl0futikXLcLUHy5vZw70GwdFmf4Qmk5ePrY650LT
/enyoCIDP6X8a97/cqcrwlOThee+CJMNhMijJZHN0iFywxXqRuIztXzQbCAIDyWmiQ9X9mJBdO0V
cjxIeMCZ5YwgJwKZpFVdWGz33xAzMNYNFKW2jAOELIILpQnJHKsV3+rSDG/FCbt1leI7H9I6RwTc
AZDUzWJwRDrFPQCLKBsYqxEoUtS/9tDG3TbIpJ8cS1irNmnSh9pMUfDVGPazUwAD4LMg+jH27qGC
jEngucE2iyyLQy4Fe+cO2O9CNP/k2Fq+3lwvS7LyXm/M/n+5XptW9nPUA737f7xe7ufjY5iG8aoJ
y2o51hbbgkpyw2zQvIX+WD+Ieqzu2oED6V81D0xX6oc0Bf+iYutiTU3qiDBoKDL/RKb/w6BxzJt1
VuSal9kJipCECfLfuG3sRetkOSq4VOVrNzB7N3XnuuofoJcCcq0sk+/Y395TGymob+RNtRp0qDp/
GhEHuEc9v4L6GHebYjlt1mhn5STQAyxa4432ZYGlg4qYTrnLxg2gtm/zru26N5TbMxome92hK8y9
C3gUzRKwsDL372On3vdr3PTSB7DjRuS49zHBPN/7iOniqazveL/kBxsNQ/35mxYZDK8/hOQyKZWi
U0y4wa8CzI/2uEysoW28RHY5+Qj2ujaGCDJ1taSqorl3re2O96TZDnqvbtEDyr6exOA102l2vcJA
7hv2YCHRgEEDC2R7Ill4EoKfh9AM1GEjQjgN+yAi7wLBCFlrcZqu1Fb11ualAKoRbH5B+A0PZXXD
IVK1IT5fyJsAJxJ+c0Zd3Sjqb/Mn75KpV+9PZktN4w3Bi2FGJcl4aM3KwmJG15VuRVWKVNrY2xp0
jVCr87vUEYA7Kzbt3WSbaySn9oeiyNsiyalS8vdwas2XmcZRe56SfITtp1vWqxCqBUlcaFirufJ4
KlYGeN3wzFwbpp5MljF/qFiODTc4zj5TGTMZOUP1iffv/fOF6Izm0N+vM/eyEWz2RhUZC8jwxV4B
brlHzaj4DhU+0UaPUBJku845CqL05189BmVMJo+hqJ6UTs+XVVLXL71qryvhjN8jpQene2PXh0FE
/rmKRYUqtWb8XkYoHohrFaRWBZ7CbayPQBigA4R+y7Ezu1eX8WqD+mZ/k5p+9SIwJTm0gZ4sdRAQ
HAB1dc9OM1ynNGPn45Rj51yntML/mBJ1ZtVLaTuQ6Wm6/yI4y5hUVf4UINGYZmogEbcsxhAtuYkB
W0IPdaPtg8s1NoGcorlsWi2+R6zgjeQ3i8F2twKPiWUkyaUKu+1QaA5pS+pFdhvSrxzZF0eNX5LJ
GFpVfF8W4xuNAPbe3wI8Oy5pRJLH3VKzxmjS/JQT1PhPTBOoexrihzyhT4CX38rVqyVthmgn1Yu0
WJrBoCB1876xkjZb2iaSY+g8FUtDqyBdQpuqruLXMfOmarbdzAOUtTKpNyU53qvCSiH/mKX9scyB
62ltv1wSR/yHQ971R2qSC9fMcmKVJxuNHYlLvmnYdQbXxprlwzw0sJNzEx39NFDIUp1KTu7XSrBQ
XJbW4SbrLLbusL41tXXvpONyQsZ0SJ4LB5hQE+TxL77drdNKcR+rrvXPeY9qLInByZPc3gJdbd8O
iiUkRw6KWOX/6yDUUGb/BUuvOep/3IK6aeugsjEdU7PAOIr+D8lviQ+LO/DZXq7Jb82EXBDTwJNT
lcO5lYRWQFEOZ0UDaeQ4AtlBNjr4SYJynhEiQrPN1Z3sJMfTqHkSV46vXf86HkTP4O2JsWbiYX2w
5KF4DXmcHtQoL1HAB5roQ5cPLltf7awRovEGLRi9q7RYAMZDT83VEYglbI4zUOND7sFvTkXRXurO
Tb/oEb760lFXTa8EF2pZiZpgs6K3u1Z6IG4wbuwxK4BoR1MZ8/bU5fWFJqMBtinRDyDRAMf6AA4F
hC5UkAOe0mhJ8Qmy0IGS14wX2bLLHXXKUU/BDQVUInLA7NbqvqKBWmLMlngAqFPie57q9wCacjbT
Bcu4/XiFeU4NGSUPmgG2F9kVX8SScwoFCvWFYXEbyhaZQDf82ANFeaKWJbJ2mcd1vaHmECjabgAv
2oKIzY2ETcOpRR6N0T2mYdaDiYC4T+PY2RpFiW1+lQts6bUKIoomgFGyRab58CfbNPZ9mD8a/p3l
JP6dHqqgzbAU/DmJ5j6FuVgYsjxU6x19p0LKfdlAc/I1HJDAzs22OpJbwcHgIO08VfUdqMVwi6T9
fk53UzL8iiC2kSvSlO479Zp911hraDLFqNcoXvJQe7MtFWDlFjWwzMhbJPrz4Zu060pl/MmeNsEf
7b4NvmcGtd/FzASn6iGYtYP4fiKXAz0GYK0CtbJO6aOmdIgrdztyJ/emNvHFKSnS0QbECSabzXm+
6HgVLkXRhA9B2w7bhkUIFrWoxlEts1mYqF+aqnGAT1hpzK++FI7dn6vRem78Un+ZB1HTzvzrIOQU
DMjTlgxXRHXGCP04z+R1uJ1Wdb0VG1i5gpufVnR0sNKuPLtv0ypQYG/gObWjehAnCbcQT8+hOidH
2ZVjYs+KPaCRNIsJIyQxQ3RWuJk1nc0dTdZjlhz5/dlGZwQjIvDQ3JxdJkCRkINLd3llpahZ5m6Z
HRQv4In+GWPjd6/L1luY+OkLiMmLe9dNf5JNQyX7rg7rfgm54/xFjx1UAza6sqVeB+NBopBexw+W
kb2YAPHc+3mMTd7x7wljXbtdLBjYhAAQ7xgQ7VEN17pZLOC5CJ3Uogf8WFPsZdwOcfGSAB7ku8LZ
kNBVAdIsIMoJJf6ueaUHxr6Irdo6QYq5X6vWeAQYyrwrUnzRdIbv4Hr2pybQUAPILGTZm4OA34EN
P3014T8zVlaLOGPNubARFxi5GCDYriaPQQsmbmwMrLfx6tqWKWrxS5Rak+sAjfIPrjmqS9+GaJp1
djVdhhoSKop3HPsOjCLDN19xS+xQ2vboRpm4RJH7a7anoK84olxqLUrV3sSjnp+UDuEQJQUkyq3w
mJefqYi775aKOtDMNn9yR9exfbL7l8KVMBzf4G99K8Av5QBwU6JIe4yL/J+4z78jUjK+WnxAPBTv
0gdW+8aqAuXXsY6CYNcXsbrjziC8MnH0hSbvqBSUqcOol1+6QjUveV0de3kXJSHz93GJSjlDeqEA
yFlhK1JsavCLrQS0QVZZPfLweURNKDMdduj0ONqPReQuxoblL7VfFtBV74OtYYTFC4JxuWeWg3uk
3hRaLJIr4alITMSUUL6jQB8JvLa/qKCjAdX9ujL1YuuYkS3Npaw3R6Qn9JIGshVMi4H2kTyBSRWE
d6hldD0qIaXewbJ7L8ElB2i96MMdwZFIyIDO5gPZYjBfbOPsgGpAR6B4RH3MYlRfjolvHoh518bb
x9OczDpowtKeqHdoVfNQuY+B06nbUnW0J6CLCkTmUZZXf24mRp6B+D0M152pAXygsK2Cqu91XlTZ
tgOtypKQQcwZsq07OO3UpN7UKnY+GzZm0fwiBgRE9PlaVSILJrxklIgdy47ZD37+NqpJep/iQXoy
A+BdZQCXDng3Zmc2Bs4iS1obZVL6KvUhzouvPQJ7Tc2fqOgY9AkB0LucHwrQvTyaY/TRPrbBoc/M
9FH6m23qfjU0SFjozjFtUB4Ut3xFbz0lTIsdNhPOstOFugXRfrXKUj56adM4xybm+ZPSBCsiUBiy
ttilaZ0tulhrH8GWWmwKBwVb0+I0Rj45xeYQEu1YdmbRuVDZ8JzEzZep/NyX9BxEsZA3VeQpALne
UZPjVXOnjfovywC5LdRmhIuIQZIo1cVmWEGYHWgdAtCfHEXcaqse8oZfatGCmmIYhp869J0bpfgW
4Ed9sM3eLT02+PuC+cqvxMySvYjrckHQrqqADKvGxBtoA8xHI2hGrLu1aAlqX/PRKazoYmPLQZ2F
qLAWIxoK4aZ45Yx2XD2EPZLhUIlfqaSi1bMkwzMMRDYRqhYbBySVSBrdkdZRC+U1D/rJj3Xj26fE
5eBcgOoUKBqSRc9y/x/hFK9OHKcvIOrEc1dP/KPlQ15haFAgu21AE7EEAS3qgjiIAUItzs4cbCFn
1wyio5MZwPWJ7KzEqr/qS6NYOkTzXRtAbuKuiZ7SPjwBuleeCWmdo9WpVnGmO1f2za1GDz603sf5
viaWf3/ZOIR5/bQz1VF2awN8rRkoPkOh7edtgQsG5tEUkbjwMChRpV1akAZFvfaPRGNLogABv8SX
JrXdl7GMh2VYsO4EMaRgD0TwsPHN1r04eRUtaBCoAZduDqjP+yBI0CIoh5X+KsXKwiNZjTp11omi
BQ/ICmpPTLGm1nufAbLFBygI/uiZ+QO1utq+LvJwQU8nIw61fZYBnzg39aoOF/QoI+eb3r+Pbbpu
m/UceZ8XJFu7BYhQ8pMI+vzUyAOdBaiN9iw2is1NBzlTr0CYeEMjbibgYZZ6aRR2m8ZBlXWojaem
MdRDr1fsQAQE1JzORGF5savmq9k2cxTQGR36pO+3KJhduk2nei4YxI9mougvAzKe0Ll4VlDxfrKM
KPNSDUhT1BdFmyR18/UAXpmXwKpVADPHeZDaW86zEUftNMjO02ChY8+16nLwj2idJb6NagtlB6SM
Ra78HGxePaHcvFoL1jp7W42HU59FV9fQEmtKGUtXyIxK4F2PJXAZCXDoM2WVVbp47SJ3Q+ntvsAj
HfA4fvk3j3hkGshsxEcPnyfda2/a0xw3HsCOVVCq0exHFAcmiyhS7JMGmZdjqscapKzj8IfTJxue
hNoLMhTVps7TdOv2WfKcV+OBHEYRpKiDUz+OZHKkj5FQ/ujWoauGG5LVdGJfrCGFzYDk9ANUhkug
IUlvzj2zgOesyUm9bYJa8nDg1xF0JtQgB4y2QTGHF5ZGC8V1M9oCZVg821pwUEOV/3BH8O+NUaWf
oCViHuNYUxfUMSA3zVSle2kFRMdEM9yOVOsWI8PAOIUg3wCBBRSoKmMjkEV3NkYKDApjkbGcUvNQ
YIImobKZsvA8a4G8AwHGUrWG01VuBXzQYCuPQD9CjCSxqmw6E8D04Z2k5N00CbbbhT95zDQm4e9B
s+l9EM1D9veBdCG65LuJHMj1faCFr44DXxps6fPQoM/z3HyedhxtKPOCGqxGkGbHCsEW9FSKtLHb
WQyBZhAyQQStrbqd5o5g0JVPMOrVpTNpzCfSmcZCUVxZcjW34mME/nwLAJxVLtU+EcYAdj0OnqG7
Huw/25NQV576suZ/stdWxPd6wbMVq4KfdQkGLY4/c6E4Pmb1lde8sfsHtw77QyTt06q5Dr+CNWD4
k50Pon+og/rq30bxhSHjsQk0lRvBIsV++7f4iYvf246HCT81tgaxpUHZUssVJj/RmZ8LfgLTJTI8
dqwtLQAsVW/uqVJH2zCgQDxy/NA9BmZ6FM5pMimVllzHDSHkO+WVTN01ug2wFPaiKcp/mbsFwyu4
QvG0ud6aHVB6WH6zbmvZ7T6Um89S7jvpLE7NtEKoyzenNhnpMNtobNJ0+9n0J7ex2Jhj23wJymkN
Db6P5slMp0bajfV7g3rgRq8rXkxuEbLAx6tgpRlH3NNNS0BgugHREHhwq0XyHKRu/wgqDOOx9PNk
obV1ugP2xARZJlz7sQgW1OxYbz4mzxE0zx77KDqojc93N38UNdtGgKAMqoPUYu/fAv2h01fzp2Fk
0wLQFKrOr2kiBxTNNepePNM3TQl+4B6gRzEiLGiW4DS7ow46mw83NnK+meBfneuUQ0vTNTeS9Pai
2sYvSgUnSVCBHUZpjpQCbrMqX3Z2hHIV7lT3Q29/K81WeQYqJdw7NThPqdk0ir+yUdGx0aGY9tzq
TggSHKO7o15zTO6Fm6WXYQzdJyO8N6UTTZgF5jdq0YSmCqpVamqReZ2QmvX7hNSUE+a9k1z6XrhP
mXGiq37+hJ1bhHua8OYTUrOygujDJ1T16N4oxnSaEG/+siyCl8+fMOSjv4jDFNVHMuIWZc3PLk7G
NQXhKGxHdjr7L7a+vB06j7d6yMOEeDKBh04DoCIPQd5FO76WIXOJUNBjGaWl56eRslwYmSi+drZl
7Eo8bpdlXJUSQPBLHbv+bIfDcI4K/x8FZKpfC7wll1he6TtqbvEEvA4VfuRMQxMMNdukP4OLodul
3Bx2uAGLdElbVA2kWqCrrZvlJLpHO9hJn4+6grwLIBuQPo9jAQGWMd52Vv5b9wAltriLblUOdIlz
JaPjZtMYapH942jpZxUWgH7TK72pan8VlSn+b5AEIHKlQmJ529h9ZWXDj2RCyK1cZ3oZTeRM/+Jf
GMCmFbF2SbKifOmQNKLtf2gxaxWp4AyBQMUHewRKoVUi7Za0jwh5IUY2fEuknfxbKyz3mtnJ3VHI
jw0rsGhV9B0kyIIjmTJZ2TsgA4/M4ycX6tDjpjlc/9Ck56DWXnYj1pJK7mtI/PkxKI9wFryfgXzp
avtLb/ZWYTWz0ipEXigEOWWueb/HFtK8n4KOYJxQvErkzeZDqLLi7bYCh6tHeWzqoLhlne8R3bKm
jDjAEtjfWm68RkQOeageCaQBQt9gJuv9cqVo3ac29QumCL7qK7A1DdoP2rGG6TAsDEQGttSEKnyx
t1H56lEzk1SXgfPNss3m4cZfSCpNVdhXf45N3yIRSYlElBXlwYZ4cokil2hzZ+5csvkaV5aN2ene
3KHVqV15KFtEwH46pz4gP/w7sLuti97SPGaBKDNAHu9Qc9NmQGsAQTAhBoRp45bPoms/YQs6whJU
Q1BtmqThEzDXWVValV8msO+1MaN46y31EtSXDvW2LQK4y6wiufENGYy+Sxe662ZAafOfdWopF2dI
g6MFqv0FYQXe7YXpKAdu5h/tUoW4r7uP/iVXftA8s/8EF4C96Nvr/GC7A22MsSSuXd32o3NTNmtq
EcNumeqaV5WlPzH0WkmXgLCkHyHgJQl866TdRE2N+0iy+5YGCgmbNupXRNZr2eM0nV8A3LUwHXzl
NBU501SJoY4e7wXqhXE33olG/yGCAPxRYDl7aFtgBiVDGQPCZQO6hHIdqMrwWprqj0Z6mY1fPfh9
eEao4+pViAxecpCci7yghls9gNIL0SwM9l1DbD579TEkWlULRdKxTHvFYB9VwJ+5n1qUCaN6TSUr
Nnkdtl5DWS2EmI0T+ahMnUaAFgJ6tG2umv+letcwbkluNdNwdctCUByMhY5zW2TAGyOK2FiKc6w2
2oYqbovWr9d+Xrqe26qxs2mzcMsbHXTXZQs61bnbT0Z8rCas2UEf2dKMOmdd1kWH/KwqHnlnJQ8D
+8pFi/9SY7EWuvSx2LZ+Jh4h8gJ+0tpF7bhsWtCRemxM/5yUHJFYOTxGhGyNIHa3pGaepemDZr5S
g+YfwBb5YUaOH/YyYqYtQMzc2XvX/ydQXkxWJRe95OX9MBqATw8O+9rayCRVZq3caa4KTcs63RYi
YF9j0NqsiwR0KdTUdAO3VVK/ICfZ7utUHZAxw/BAGX7eTGt0Lfsa9ag8o2khWpk8xXr2YVoVOhwb
Xzxds34Gij0njUzd6BHXM/tx0meeZZjnjg9imloD/dvZG+g+fjfaoEAckv4rbaSHHCSpZZUqZ6Vq
zbs8wD+GOpz0RzDm9TctrPlaz0x95xqR/viHgTXTsbgcGkSqCr375nY/3dBFjHwMTwQQKyWf9aD4
LoLEdujNyDHqSBMkGSCS1qxvOj5PQp2W2/q3k1S6Gd/lTvxNx8qvVxL20o5C2fogvV3RS1jahbR3
0u58ss/+KI/74K91hvpSjMg9KXairBIpnv6H+a3U4PjYabec1jiBkW1oydPQc5wKh6eFjuzhRjfs
phVPIzyFt/rXRA9As+kUL3XPh3Wf6Nou4wV/gNpJ7YWSxffdA0qy/eThY1P4kLHx6lHX4aHQ2r/M
kevRMgBBaeS79o5kvefbBtqSzwMi77uOXqSymUi3ngRayfnGRpqu78Omm83B0n7lF0qIJadp8ng5
CUBBwa/Ab8wuVwEJRCVKmd6XxoOQAlKkBUXSUL5049ItaXrz6DrYDzk8cqEXBxjRacjdRnlsFUM7
mlUUXEwQTfhFxR9FqfNHMG+BZ7WysYyWNgijB5dudD3q7JS49Yo8dre2YlaLIGq7J1Vl/3Hmvvf+
yQ/BKa8bhHXso62vs/hUjaZ+irJCkhG4AYI0WhUvyUiHlmgKUHdvgmnjFIAmchqBXDce6XJAogug
jMJySuLPC3426CbKWriL5cJ0TvuA1FRSyIt39urvG4ShAIVSJVBVwxnePaABqtolMH0WUt1hCcSk
bJeKgMSc5iveYJl78DejrFzr6vu6Ut5c7My2ZJrtURT+w5Vs5Y8WA0XsJ40/RqJ+s3Tf1I7CejWA
bndH3pPtgyQg6GKXldaEqPdxs2U88GZDJXXjMPZ4xpuJB13GuAIxFVLr8WCdqYCOjQa4g3UsK6kJ
LgA44/frcUg2PIDudaaWobOuTUDTbHfqmpr/SlUz+zU5wyJN0x0slu2xuaMasKA23kC1rq7/VAc2
FZEVsgps7pYjxrpRkYmAfXKhXtDFedie1geqfgZwBKwJ+K9Adfc3E1SkFQhcUg8Kp8wlOU6F1sTX
hPrm65gPRnKae2ZOqLnS+mbG1mQ98idIVoK+kd3HiGbuyjQMPK7g3Q8pikK7N5o6X2l5LJnm4TMd
alW7B6EA83pdazZzB8SxtfsMZD0sHB1gUn4P0NXWR8zNmKac7fMV6VqWOhqWZ8krjjmw5+RIPTSx
nVFsVlyvaFR+6f09AQP+kRtclg40ngZAliUJTuXS5nMCBpzePOvK2oYgHIo0hFSQ7kRXnJQQTO1t
3zyQyWrVcM0Kiy2xQqoftHAot4PVpou61VfXMrHB9RS81c++ESr73gbprWsgx6DlxaUHr82iUNVk
TwHLrmivTYpucrCjL0QEJVw4kGV2KJO4O7pFXiLBAwKawkHYxIeY+/eKxcD+ISOgJ8gdJqjF+WIi
PpqVQGFkDUfuQW4TZ8Ynqx0BVXWE0DxIYoDg3Ync7mDgJQ8RDDwci8rHw9G1uicD8pxTis/ClqBX
TWVfAYOAPCm4sY1MqZ9BY/kTsj/+P3WA+FVdBW++k+H2TUDUPI10oFtzRtISfyawNhcmgBrto77f
2U4f3lcGmAd7v2OvVqCiDANaIWOSA0XkfskH0FV4QT+fBDFTudclPwp/2ls3IH7ZID6hbdTe9b8a
eKjKt3Sos6uZK+UXgwXu1lWQyQPXTDTFYVG14gVFfs7DIv0edM7PIBiiexWaI2mf1hetFz2wtk66
mGrrqB2DtMZTotb/GXT+boh89o8CXYCsbacTxWg01Mi7Ozr51AXyxT3IQthX8KieYiNOX8NqkDta
lPkFESoChawItFBRtg4dG5RfQlJ0qHH1QmeK0lcviA6bXiBtdEa2yU84yT0v3VdNT5VF7GbKSeRa
vx9Md1xDT8L+IngVSOS//aYq4SplBf/ujpWyUMEteuvbOQ2eAWEybgPfENuyS1todGfJ/ZAPJQDB
5Y8e0r9YNxrqsg4YdiZ1278wfJ9kT/vG3lR52q37wFa/cnBt8MThX0x7PwqnOKPK5NSkGkQX8due
Wwbq7c+uFZ5Kgz25vuI8Q4/xGZvL7mUcIx31NSI9FXqa78OoA/RYBztz6AvQt9Y2KHvySNsOYRgv
cj1uHwBI1Nd6qwJrDoGvA4L7xboFIPaxhiqvl3A9/YGFKX7DVXOHfQhbZQ4eZ65bsKNaNv1TphSo
/YUak6FoYleDot5jIFMytrFi8z2FQrMk3A4tSqrtVPPjI9mAFRILxy+GHQQTQMYI/cUzttLqBtid
au+EeX20nUYgwIl/SVp3tZcIFr0lreXp6tjsy8QPNmla/Bpz0XxxHAv4QEhwYlHWDJeuDgwo0aTR
m6p3nqtZ5vfS5dFSM8305Meqcxdiob4C7BRSXJGdgOXc6QFBLEX0gC+GL7AP7H9UnUR8G/i1puWT
kTnaS5EOqLntjHhXdUAOP5jIIHt55Rgb2rjGo40CDIiWtMAa36sh/wWq2GKLRXS1ZKoTPYzlCDJ7
/PPyKo8foAXOD6DqeqY+OgBnka9R498sK1uAuQdZk5UKaLqHmzLZUO6eDrUbVQc3jfaxTOdPpoCj
XraolwISEA/9ALafuish4pW6R98u7WeXa1AkCZOlXbNm9wcvFIkiamMFUPmYZDOM0cZGo7WRWYdC
ySudQWPFXkxSIIHFhrUijP3gRu0/ga9NJ9LSSUsIC51IS2gZ/uPf30HMun0HGRY2dZZq65oKwlzb
uXkHVdhcmsXoWF+USFG9osybhxC77AehKResPu0DmYSZl0clSO6plWI6sN0DNC6c/DUAnfMFIBT9
kjPjETw7w2vlt9DiCEe2UoihMnO6BcshFBRFvDzTGQDp5RnKJ6BnlzanCtgKL+RVqTXJMk6NFhw4
pR+c5WMNBANn4IbMn9AxnE6UwLg5mX2a6r60PGy5dkqKMiOsHd2VEL4ONNTYfDXSJXTSg28FWKS2
ELNs1uTlj+FaS3nyzBLdgDAflvdkN+38FfzG6UMFya8j5BtQlyeHay4S01zP1VPYjvnFNVFRXRvd
Hg/peHzuI6fasa63IDaksqNt5PEdsALtOrDs5gsvq8yLevkPb+8rd4zfUgC3vcQMmgc9AlZZCsjs
FJE193Vs+IssrrJvcWFtxY8BCDzIgAR8g/QtaMEGfj3oGsSPRt9uvZsOama/Il1op0yOySL7F1bn
UG9ROmfpDyoKF/WcP8auZlz86pVpidhYSh/tha/VS8CVbAg7+sim1okDTZQssFe+BeEPlPqNS6dz
gmM+ONkWP9MvdpnyY6QPwZHsbachBF/G+gYl7brHUXV7BKuD8WRhc0AA3trK1F3UGD+qoMJDL26c
A0MM7hAYWrkyA0W8lAkwgL2w3ly9PtmFmy7rPIdcq61kHg+yDoz/qMU2Bzs+En5pAL4PiydV8Qw8
rx7J1ublpQx1MXkAJh7uELKBR9pYRwa8HjONbpd3jrZOOld5/n+MfcmWnDqw7b+8OWvRiG7wJmTf
VW+X7QnruDn0AiT6r39bQbqoymufdycYhUJKskyCFLFjbz6KC/6eULMBTh3KidP+v391zLklBmKu
4/s+CDOw9LNs07qho4tRLmD1lR+/pCLlZw97r1XXtt2uVZtLbLn0e96YWy9h9TbFzhP5E/ZZ6SH9
Msxp1YBF+HtWsTBwnLZ+KgAs2pUF4s1DN2Z36Rjumwi6MYnb4cUFapCvLEx2k6EXn3pm9efIa8XK
7itURjoWNH0KVl2soiteZAUOs1ev7aZfIAm6g3xS8lV6WBrj9pT3uQ04HWN5sRcWqndcB4JLIOgB
dlmY1j1Yxx/xeIZES7TRWxASB4mmPQiTl9/wIolWJQBEzxZvx00PBOsFvPzZoYAeyaGHvilg5p0B
RtbQwO4a0PYShZ7/FHjitW6EXfkIlJZT6t3PLnWzIOVp/dmKLAB2a7+9L7K42tdmznZ527JPVfmV
suwMK7dtL6piH3Yy/tpk38hcug1efn5/7MOx3LtN74CnyBCPkRNJ8CKkV9solXjLUItyP6J6MnjX
pjGDtNIAK9cMOa3hq0Ag/ovfttWq5mXyPGELtoFoCXLl6kebotr5kAN0eHYnE6UU+HKPJaoiVoau
l689T9LA93z5w3vgUXZGSKB49iHZAuyqi2SqEmWcROxtJiSM96UFLN4M9NXSPkSUUy/vTCS2cj2O
znMrq2FShwRqFXd5J287WZwlEENCh4xEdF586YwOFcjRtAmCVy4EAtdaK9zNXJmEuMcKjOveXEPk
tuldnzH9UYp8eBk7d1UPHCGhWGQXTfP7gAbB4ZCU4ROKatyjwPoJ77iqPwDwB7HNuOUB0gk4UveI
Us/NGNf9SXImHnUrO5gM3DwkuvFmAn05HiQKYlI0rHicdlnlRyvsavX1Ura+1LPf2Jg1IA9G+NbC
dcZjNkCTOgUNxm5o805b15M4jODEwI2Gx3RoAXOW586TbwvvLET+Qi38v0NYTSC4C6GpeE+2EiDO
B2j0ramTTKAtTzdt2tgbajY2S3a5XiYbqI0o0qJ2/h8GsUV2hAKJWDeAf72EtQ5qZ8g56JAc3Tp1
+6+nWmSig6YkluUwioMo2WExvflrXmGcyWsZdDNHo/fudsqGfxcPM/WcbebGzcpMQiAxQUO9BSoS
i6g4qZ/Cqh1RZwk2s6bn1r2hA+qhWhrWQU/R1Lj7MPUZMGnxXeSa+nesmw9VPWaB0w3ZhXSfxqq7
NlNDEZl2DLlWqxgDbC4KiID9PuMFyrLIprFXJtrHDHDyh1j3hvkgeAstMr+9W+xiioaVEZWotFdu
RcqmtVYjv0OJJqgWPQLmHZ8jCE3EK9XMSogTJHXyVOYS+erRFCsZhdP9NHjs0dLy+h41DWtq0cHk
Oj+Vwvw2+yex6aButyxW1Cuz0n5sExMUiJCS2sw+jtATbP+KGPop7DzL25mu5W6isoteCijIUYJc
+En0AvEz7vvaQ6yeRDp+S/cmYlKkGkUHe4q+CB0xCaf2xYvmDa+86LrvPGrLwIFw0mMPRtjjYCK+
4pvj8E1Cy5Y8TBAVrt2q0s6TCQF6ZAj4ijoQ8NyHwxSp8FB/N7Cq3fcoYtnGHKIAWrpBKS//Z2zC
dDt2JcoOG5F8tn3tAE2a4p/eRlVT5eEvWkK76MkW+r+D8ke8jgWFX4h7t57kXZrUGarE0CHy5Ctw
i8lzOxVPjVvUW1bJcptjrfMZ29v7wsmcH1B2+e5DxevF8pBbQy06QkS+xOIrh0YCeUjpbTxZ2F/j
MAS+yhFIX0IT6A5q3RAYrYfyu+1/1hPbQmZSS0/gV0WcJHHDezvsnGOtT/5mMIT36iQNKlA840ed
xXmgY3H2DAxis68yy9/FLktfktL9hTel+UPz43vpAleRtMjK27wrj6NpGA9xiWIX8uiMCNgTbHLr
FtIONk/Cs9Sqx7pBjQL26M02Dav8yXHxxsz8Kf7qCe8Td6D/GYDYJDRH/B9ESfuY4zt9hYpDvuKe
5StkVrTV7Ti5WB7+7KnRiD0uPbvH6tBeT0ncfcLPqUHc0ve/h62zDaMJ9XdjM6yntvN/GGVXBBO+
8n0eDfdQLdR20DX2NsSUwVrwuiAUZN63XZo9T1KeiVgjKRAtibDh2cx63wKpXnKDDGu3++9lEAph
2YcIGMpiHdOE/J8FpR/GLP9WXI4NuCdLJtwHblgIWg9r3tnFT+zqopVnR1i1mbm9x7hsP4R2+YQo
mhl0GsTgGgAKirr4OU4dRELYhd7uUaOe2KLVHwr0gekgxjZUYe6AvOJBCRWquSPX8msHXqpYRpph
/4DEyCQrvLEyFHkMkaxPGbZLwPyhLHWk0lJSo6VDlIPkVva8XEN9E8RxAuQfAx+R5VVqByiATAK/
BxftrHvA8/hkg0MTLCxJjDQxJBNa5RK2EEMjlxo66qcEUuzBDGWnGaLud7ddWM9gBspRVGFsM83w
nqMo1h58Eb/kCuTbQaFv32s1WHpVM9XiaQUAenik5v8cBNBmE/Dc+7HQdOYACLuZ/ZCD9epcut0X
UE8XDxIcElDm6uuvtW2Y65oBgNhPtfslq1coeq2/jkbdHVAnmGz0Iam/WmH9IzF9/6EMiwI7txJg
PGWn0cj3mAHTLbYWfj1eSlsTG9SrpZ+seqrx49bkz35qAxSis3894T86TZZ+nQwNHFOFwR4gwASc
al0Ux9aLrsMRor0OB+z2Kc2KC0Cq1asOeIGh+9HjkLjInGZQJlDmpOnGCxJuIqCinNaCgmg98W5D
vcKNGOh0TXGk3iZsHi01R/d7DkhUBWHS+xZoPhwsQxHvWXdGB4SZgo3bgL4ZQVG75V1fV1iHsDpa
Y/Vv72bZV83g4HABBbEq0cT6HdXCgKwFw2g1Z2m1KGNFleoGzyK+JZccqeRTMfIGUk9wLnjePJvW
gRrkj8IlsKyZQj+EadRpz5J5/RbogwyRSfzJ3a7dG74E8LTO3bOpcb6a7TYW09BR0c791E8v+CbY
aOI/WKCiY5endbaLezTVcKZ37A47leOChhepSq1FI8i+P8Lk6W9AvVaNkihq0mHxQ5nEdWwvBg0E
2LI7aHY2XOiAVR4/1lNxaJ32aiJ7r5pZnOAP7jRgcWAoO0cxwrSjv4SBF9mhQVxnRX8TIbT4EaW2
G2qRBwsH7EuG5o5aNLxI/HEeXnRtd4AaIbSEvG4zef6xaMvuGTwWzX1Wu+kso1qBFGWDyrR8T1VD
VhyfeOW1z6UVNwiDhli/s2z6UjjG392iOs4CGi7UbHm8TiQ2rubBF1i5NqIuL8tBlvr7Zpn/2wCq
frYB9RkCcptPOWTHQUyvY0muJqBhISCkQ2BHSK9xgEMbDZyEMfK8oAEe9ezUGKDiMzrrnLtGOAUi
HrULHUCb4qH0sws3FnLJCAAYIE+kgQgLevo6w8bkCOmNYReGxc+Fd7tOQBwfiSFc14p4mzr6VudB
Lc3sSDY6SIS3C2zl50YYpqe/zdNGP5sJhAyuOeEHqenGKfMq8VmCCsJVm1Y59tE+84diS3tYxLbu
WYN1BcSI+R30DA1kTbHnXYZ7gy2foQ6wi1r+q8jccdu2dnauVFKxGAvsuZiJpO/SpjPyUSMg4jJt
yY/smeEgRWFDK6/HCnSVaWH4TGdNJbT5TLydVXEWH6YQ9DtZlPF9KmS9Q70c6nb7aCeVpBOEusyV
Ewr9MiAKdwcUej5D+e0aK8ZWZoCsesU8EpyM1mucvQwDaDrU1dM14heG5NHylZbvQTY5RGLn1+3n
5SuQXc+cYXWFSouh+UmEIMQ+gt1mFZjpILcLSQjRjNw02zh9QJxjW2iOvoXqQ3mhg1T34tJsTVke
3LG73NhvfCHvVAYx9r3bRt39y3hPSLa366556OVYrjIg3c52kYUvlgx39Ohq2rDYeaINt/SE87kJ
gKPTvgi9SS8FZF7mJ98yPHH78CU0tV0c/sM9Y3iqldCdG28mlNN8ku8bpCuLnsw080+/3SzWfBkq
bwN8CngGmPc5d8fikSiSvLwaD62hQ6ZKcSrRodJGgV1iHqoc8pVsCYMGR+sPeQpdxahHkA80V9A0
TePPpd7HkHovs3NCdtc0Vn4OeTeNDfHZV4dMljHu2t9nsy2MqnVkRtCVf+sAJ0oug2Uck/mHdmG+
hkWZnJYRf5/+7SNzFCkif+5nAaK32l5X5Kp0eMePSm1zIVul9kKXCsKifJs4068b+zyDH5ZYsoMu
Btv8VcFbxKIb8OOPLmpg/dQuj9QEV3b5wJJyRS06ZKNe725GWY78BjG+UvC1i/+shWaBzoYEwnO6
0i1YOry6gsaD4XoXrPsX80zyEGfTFig3fmljfXigQn/PGx8TrZIQrNNRmli7XQb2R10Hc4Sq8Y+H
mp8HWZzJmSr8aayDYW4u5DoEjw8SPcJdEXLdH1q1s7OhnqjXYLXh7moaURbg6BqITXQz+eJCtSq2
utcmNYpLHrtmQGY55f0GYOlij4R58sWe/CfPadtHqNh3T07WXMircztvr9uNtqZmw1W1qxYD+Xmd
mmGd/4rKvevU7sjz586EjEMDlFkKfRe1px18cKHXAVhC47XQWbgJw7ZdEUZnhvA4NUQEbYkKSgLz
LPAfEQP/vHRMKOzHqsnSdlg/7aIocp7xuEse67h/pro23/CQSzVCABYMFLCputhVBS2KI5W3VXE0
D4JgWfLIO3PDtS+p0eU7ROO+0JMQgPDrs56adECg8sMDP8KvexlBLpZhGFgO+jbCSqgceVcv8q4+
gupJbHAcALoa7cmRDn8qGBG54WzLSXwlDylDLubyC9vP7/yQabvcFr9tbZNWWCKoT7awzYjXbWFB
4Qr8aL+dbz6CajhubH+6lLfxSykMuUVJ9BR5KQIIrmU9eANYK73WB/ZYNU0gYx6gYltiY9xgO69s
dDDSkV98P9kjkquB+EF1RJ55MM3COw8u7qLAV6SWNBXNghzleEql/WwX8bg2LD5uhdoQZb6RPJqm
HThqB0WH0HWHdZ4iP0bNfKyTxwqxWGox5RaB5GJdN+3V420OmnGZQyqPv31K5nqHiqXVpoT+TDAO
HPpLvAFNnsQSFWuIu4lzsDnjLWLgQQr+2QJi8HfkQWeFAUzKpHCxs6OWV+U+Aj+9Aragsv8VwhPp
84R85yZN4hjUElmyTafURiZZy+2t7w/9ChVDTEMc3W2O1ph9r6lZll54V3Yg86Tm1CchUl5ym0CL
8zLbfCcCvXPe9Ye53WdetJ5syEdETgNOIm75D7Yt7W3dgthq/tSCl6++krfyIVuABaAxbKzKzC+g
+SguXiPzi5tWZh9QO0nzoJGVd+pdD7a5h9xREAaqw47/mm1z/0hey8TLnDRmdppk9K/jSLEldcUC
vJ+dZBboNiDh+P9RWFyUGg3lfSvSWHWQtygjtic/OqAgrDjGJgsGVogD0LdpQE/f5fE9Vdg85OV4
t9h10XcI/stpSzZ6Zmdh+z/G4392wMK44WDyNJxzDKyYvy3HLNr2Bm6maES4E9Au4QDq8vswREXd
BWltHAakoA7UQaNn77nd1XwfNf13ystpkw+xThA+qCQdUdFKAV4AE7UFG7LJoWJPeT47kIW3E+ie
TU3fkD9DVOCpLgNirq10ZEDyCHGjUt3mCPdk+2SAdDHTRa7tJjCxgdN7uuTqPqdDofwQFI9XYa9V
W7Kh5gsiRbhDM9zsGNxSm7ksCdzMg0Yw9nEg9aJoCSJ84tiN1X4YPMADZxtFVMLCHNduC3Sm1Dle
9R1CsyGTSIO5IMrBCliVcGqovbbxp10tOYDmzUYpAeogWyO2aV7uReJepDk6PDDwfjkCnaGDvVOd
WkPm8iCx6vB421WP3tVIPeRDtnfDx6kVOzX77TxzmwbSISpLuYoie1wT/LIaOfgVi/oiFIbTUipS
dMYRottkjW0BJJphs03gTupRI6aory+AjhU7s8fedy67aWLvDjQX3t7JRmjvUmkOFd+8dWSqMIdM
y0GYDkp2nNyZx1IHhLwN4CshLupUitqJQJ9Ke24FcJlYEz6UDjN709JOWFp3Wy78HIRpfdBxy9g3
gz/deV6vrYWhV58swEICt/XLH6YlNr5XIo3XpcVuqsbhu6ZuA2SSjJce6fWN0bL0zm9BfQE3bz9q
XJ9nGn1effKgXgiq7dJe210CumiTs3PVDNcDgyraJpHuGJCNel0fxF5rauM5zc4NeA4gvIaHrY4y
EiXC5bIzQrkeJIgRiDsBijq3qIOmGGSVwPHj5LNRA8BxH9U98kdB2Dt4NQDccHEchOdsDZtMDbIC
9pHaLVLR79u9ahP5nOdV7hZk7XGwPKr0N13Zd0KyyxMvHwT0QSyv39Czjx6Xy+B3YrfLPMvguAiL
oGX4xzx0OX4MKZTAL/nHQzp4P0dghHeLvdBL8c5NZvG4gSIEhPE+dtAIstkp808ZID1/mkQCYTcE
IrF+VqDluH5OX33pMqyf2QZLU36JtQnK1wfUYwHUFJRhpZ8j3mylaKLjkqm6yWVRpotyXi4UKsnX
aoEvlUDpW1QMRVTORNjMSldP1nRaJ0inTqkXrhZyaOpYmnVqozTKzcFKp56/IaS/hQckArWmNhb7
yenFOxZym2knaY3Fqg+h7UelQFEFtlJtrOu50CiPq+lpxH1XOIg1qdIhyOBOq4ShxIOaIZJvZ0Bd
flKLKpH8qn7usdG/zC3gVecJqWmBzvU06tbnRHedtVGgEm6u1qLCLSrxmklir9Vd2DOsLeVFXeVQ
RdDlQyWSIiKYlVyjLuRbwAec90ZC9hoaSOGXnhvc79J700Fo45tZzST5NoBVZUd8GMBmhntk3Gdi
jD9RXyzcGdhTzb6LiQYs1Bk0JTXffJcpszDujvkYhgjlOm0K5EciXxC/QBX95MVrPwr908DC6tl1
q5dZF/zNXhpj9az8XdMevjlDnKy5o0PheSpRnM52QrrNCVM1JzqDInJ7SivNrIKlTWezkfqXMdSc
RkijRJpebW46nGGwrvNU6mOoezYubTLSPJk1GHtPM+drWuy3l0NXO08Dwh4IXPtgKAPtVwRt2SWF
LPPsImrL2S+mv/4IuZ9fimF4vW4TIctBND6tbUPCHqGkHVVAYlfrH8s+Ri5CVUeSzRPZKsT9/Egt
GiBHzd81DupGJ4ePxzH3j0LT7W9GByoLJ1dFpVPnbw2w0QOaX4JjEusyCHqAAtsHVR+AVuX4HVey
ASkq+1cNN6fC/oa0G19ZWund5WCeWlDraQyqH2/0Tn+6g1VnyT3vRL8VGvQOR/975MAhqC4kEkTh
U570/ECFl1SCyXJtQp5SFWLSofewGwDEaXZpSCphqdWkswGIgYlD4bOdtDHIEFTZ8Ax5w8SIQrED
CsTC28f82nMsfEKoDYIOxLfGtZfG+impkjV51FPJLnRGLnTWjcV1KmrSgVePifk5SXQk+Tt5V8Vj
fhmUwGslzfgedTIb6qNDzSC5xJH9XS02ObZAdsVxvFtsHycysBABjs7ZmSV/0voMWYcOgem+87OT
0yHqvqJTMiJvOWHZqvrtENG/4F2XMs79SMHiVLW5qJ6Kyde2i5+t8mIrZDtBJznf147g3aVxmxaB
nAQVSFnooCIVQrZJOoHhWGanVLP716Lk7dYJdUiVhwZyoCbXAqvo42Mio+4lC/GAjKClt0mEjWYJ
GjWs7KHTrnr1HnEX3083AzgKXugAEOwBoeL0gfxRDIRntAm1buq0W3adTWZ+c4jU29ohBXpXydlP
amVAZ+BpGVWOEnkyK0qSDRlNtRfSaUOkvKlJHWRbmjdzURPw8DgoNTC0C2Gh+EXtxSklWYXhKUp8
CXw0TNiD1PtKeVBnogj6XSM5ZaA5v+SKopoO7QDN0ryKjmQvFZX10hlzjwEO6Rsr8BTfRa0bf5co
w1nFkeT3Xj7UFxQcuys/q5PvueWAIK/Lv7Sc403noCDT8bj1KQbbEDm4CbYGNDKsgMTy9fpCv9ey
67q97PN/lh80/UBdqxwP10xclBtYWQi7RdYd+DQROIqsIu4MxFnolA5WYiAaE3JLHmzL27zrBuFe
j9SqGVAdKim9dqgR3QACCy4cVW01JTZDEQfO6GAXX0O70y835pSVqCGvB29VFRLrRBYeE7fB3kKz
XKjN4Ay5cOvk+tl6seMN616qOG8nhCfyApHhqN2QkYbNPVhe61M3BBaI/u47x9bvjbTvQamLVLjX
aEYgAcW8b1QHpIauHSA+u3aEembMI9xS3vt1HR+i+qOI1207Fm5+wMr3nQAYIymwReeL2syvzK2j
N9WBttZ8AnWrCBNtPxOkJrntb2Vtoqxe8RGTD9gJk3vPz4PZhWwgMbiOE9WQnjLokgd4X/Ub/LeP
EM/xu/mMbP1gDA83Z+RXyskOwND/Asyb2Fgt9FSXVeuypKWzlk/TyTFRma8WzX9d/uad9Q9A52xX
MNySf3L7X3wWA2/LGrQdkO1UuzMGZc/NQjhBPBN/J5u46a7VDKaagTq0iv4fsb3ToJwnowvnKAdC
0h9qcn3pBlPHnJlbZrRcd1+De2BFtDK2o8fPutgTDQ1ZOHhXwOsYoWpzAnVlqWCPQeUlPJBVNAIp
BdQt5lPZgRwE7ys6zd3EQbgsviMfOgiWZ9denkIKbR6YizJco8A239Zm+1nkgCTVsemjZrcuznHD
NbyR5Geq6e+K4Y/2P/jTPOXbPLkFqF8NdjfcbsOauPnyXrORb0A9tw+F9bfWzNQ3TnMf8RcWqvVx
HBLbN7Ms41Qftd7mXD7vrY/mVJ/+t3EuX1WNNYGOUE9lAHwLxzsKTy86NGXqzGd/snVvveRXpRXg
R5NTzBMsYyvXGlCpOZRrr+nlpbS6dpuNURMgvCYRIYSNzgbpXM8kSCFOmgiR5EKnow505tb5OMzD
9Ho6WaU0ILygbMssdCaAykP4B5V4Nx3LZ9BluIWPPK26jKWDRtBnvl2G8BvceRWooGQ8OOIcdTw9
xVFixFs6tdo+PVUgavX2oguTUyGsb87YFFvqgLy1LAM6pV4aArBLUyLela2vqwiQTF5ZkVHZ26D2
CDs4Ihihw5CK6q4FfIjoRhb7NMWgnK0GvIvwu3wgWhIaLwEcm50NZ3zuHEPMNbKVh9hFMyXGnms5
RJWpQDazsSABT7C+7xpX3i+Vs3NHUxt7yfeabrn39AnYXpYHbiBrfHM53PZRdWAYd3nYjQ90SYjq
NKt8wqaXmjSAq/GRqQODUYAD1YSCBl6gZmaKTU8F2wa4KFbgvKw2MzFKEZYf26OZBtWQh2tgBDYd
wj8nIL/wq6fTKKygxDhbkxZPDqhEn6i52AYBrOvb4HfDRGI/mX0hR+ceABGws4799MOKQr4arL7c
6pmFvxo4GPBnejPGvXGRlW2vetbVs7BmWZT6QzJNGyrzpYOHOlTEKrh5mm096HuBRKvBjCnsZ41k
mkz3WHsamOwtXVwSPplAJffx2lS1A9mzztzw+9JfVZa5klDTxOZq0lA5l9Q5e/WGFMsaIPtRYbYW
Ydh9B/A9XjFpxE82r0HX4Uo8Xs1K3oU619euPbJXXsefhB43n0zbKQOzf/GhsPADZetu4BU9f7Lw
8No1ejweZFSN93zsvFXejM23MOF75k/Nr7EonlvESF6nEbzZJZv6Cyv78iRGLrZgHNRfnMHMgz6b
2l+V/4KyLv9HVwGbT/Nnk23upI9ctzmBDLuWwNHQQjGanPEc9+YrrRPJpGsNSHAi18Y6SiVtlIf0
2OsMdftTb41e8qXD4rF8ghp/8wmoAnUCU3P6la4y70jrTw+Wj3cfJelRTTvsGo1Pcy8ol5on3qPy
OhvM6PhxRCnjfj2m43hodC+KX80xjD/7qf4YK2oEPUaNKMIj+XNqd+CF0KCp/ebB2i5fIQDub+cA
zBx7qUCscw21gEZDY7U28+70TiHnjsWvLaHG998wS2Z9rPGyIfjggArOMm0fcj7MvUVZpggU6+M0
Fncdlyj3XOWRFa8XzBCdoeyyDfzBLbfvcEaLD3ewgzLZeCTTYl+adGZMQxu4apabDoS0zE3s+aBI
UMgx4daAvltFuI0KH8C5BStGPc7UhFtynHF1hEDrW45tT6+H23dG22ncI15lO7uF0rulDjqq/oE/
Ao31sRbSO9IZdS+2/43PMo6mpeZ1nJo2B0wjQ3H39mbqZdigDb8vBI8vHwI76pqWC12adHZzse9G
L0OWzyr09BkyfCZeWvjOZJ8v7o8Xu3zU4v4nGyL4Hlstn/LHi1DfHKFPa7vM8G7cPASgYrZrfIEU
elBrgm8NnwejolqWHpbIhj99hqpqurFZhej5MLlHFA+629IFkqsugGkYEKT5AeA5qkNQPmpUxj+D
GuR4/e9BI8NftBq6bVO5F5RjIyaCvBtfuaBW31P6V+OoRch61O0RQ/Soess2u/YWgNxQ75Ivxrd6
P548EoxHCViNnzRStwNn/tk1rXxVdhZgkwmoYgG698+J0ZovbWvtCaSGStRkB3KdZC7AMjmkTQfD
eKHho+dCu0th2ZbhPr4zDUcEBbp1oXBWEu9+A4XAur+OEchaLTSyM9Us9XiGua1dyHt0rMy/6LK7
Iwb8IukfDS3rUTxh15ues+ZcW9w7F5YVbwpp5l98YCLfXOtU6hckkD4R+MWXbnpheGo7CgpDEBjb
nEA74oyGvoomsKSR3wKOyUpEB02MuLFPHH9PMFBNG5Tjs62mlpEOAvCXJPHdC501/ng96x37POYQ
MCO75TkoECK/zkrZtkVF7zyWRgg17ONYCP5sOqbFoLwBqdnM70enKFeHqoxhRxvZJOmRbMSSM3dU
7qQdbLOq3fbEkpDNvJV/IqAkokqoIHdbt2h+3LBY0oAbG6MgwjLVUEJHpyhQqrCk5iiDN+fnyDi4
/QS0pu5sbhJ5AGxqh6jVd/Nl0zdIvHqVOc507MDxfKU7nL+5ojajHvq6sSJzI9WkkZKwlLQaC9M6
FhVYRiiFxQFln0WUqN3k+ecJiFrwkqAy2MouXqFS5WOn6GeA8fYnqz8aUxVuRgNk+rEFUG0EjTDy
ALA7fDC99uqhp2BltlK/C2Qnki0zjPAUO3l97gvP2YDPOf6kqeUGcbH7X0Fcqv8ykZgIWp6PL60a
g4qL8KTXHcYw8BXWjhd/qnWUyEQGljkAsWD9TUVSqjSqhRgcyqq9n4tpPlNlUSj61c9L028mBAyZ
PfsaGUe1TF11K9IduRUaofYiRlIwL98LZp8Xv5th1AHOR8SSFp8U4ad+7fRaukIRfHndcLO+OdRu
E88b7pnRdSvtUH+mc1tPs9md9uACpA/v3CPZSeBIFdjG1nxwzbVd93MC/hAQD8i00o41wRJgQ03a
XlqSFZtG9dJel3pNpM93tDEdEYTcFJr5H2MX52XsMvPyQcvn1hVqSP97dWOwj+pWWN3YugNsNcA0
um5DMuWGxt5svKiNfdZe2CQ9iHlw/kCHOAXheO+k9jsbdRQjkK+Fld7FxA9FfsZQvvfDO7V4QCxp
5YYyvWu9BLlEFaw0Eulseemz/cDd4hPCfo+uClhOTecBmYS4mVv6/nkwscCaA5WAKJVeZH2hkSxD
OYvZt8Wn+n8/svDH62e+jaSph4+f6ejIXVFYNXNGkNtN5pfs48jOTx7Jga62Gbs/Xu0y8uPVAhkF
Aiwi20pBOhdW0c+yqMOL2TnmJ9Waoii8kOTHWx8K7uc+8tR/e34ch1qdd7NQ39s4TejhhVo8SudP
QMHvGERR553Ux/xtcA73jx/z8fKo9XbpHy9v8uRq4G187nLXBv9LbVbuCZki7R5442LNa7t6jrCi
WCe8qZ657lxtS+9yRn5aJ63zf9/2vqoQL/MxKvnh5//9P7ZpggfRcjzX9QCqslDO8pE7KJ+qKMkG
H1qKbsizbF8yw5pWUYZq56DMdFQ+gvV0QPEaKdpNCYfu+9Q1W91Cnd+UhOOXegK9hQqsxXHVYBk5
tPtIgIREwk6sNmRf/JG3fmf/6E/zgCD+Z+/hBUqAHJAy2jsW+qi2JCDP0napPb7137YXUM8yplbl
wDfzUjNpIqznTNRyaq72QEVrhgEmE1ckIPdT5dOyMP4xyw4adxUrnj56SdsFok7pTtvT+A9TXhCo
40+J5z+E0QiWUtM7oICyhD7g74NbdeWlziD1lnrgSV06Mm+CXi4ItApA6cgMhWVUY9Cp/3GUz23U
WL9zslG9CBgeWegTvBbxh/++aQzmOTe3DWrW8PV1w/KwBMVdc/uwDI0mqZFrfxiBOrPBqN7mPEX1
VtacWDXK+UDNKMuQazIQYTpNwsQp78Z/27LVNuSIel95ot6bcX9tzlPRMJoPt96/vv7rukmwrXVo
7VgCxIYSKzlhFWScOJiW6mBpk/GmyYYM+fLfY8njxu3dLLYP8ieFdwY7DGhRoAkDJTpfHRKiv1va
ECIMA9ZXxppsS8fSvLE1rAPrbjKAKLAaH7wY9W2OUfr3dGimyb/PunTngmTzvNjN1EwAjku/dMph
sSd9g6A43jmbmw7LzHZmiAqexd50GSSCsvFeeKl8AGRcrmKeh9+BhUR8A9QZwqiaQNZd+VzLaNgV
vtMeyFd3QMH15puKhP0M1501JS92bog9Eoj4LzGS9BP4dD83igqnEPLHjUOb2+zSetAdo5t3Ocy3
cRYll+HrjXVp0lmr5dqqz0Gs49EvhkbGpY3CfG8eP/+SoGvSQO9XGs6u5n3sbETixGsjgyQR/dQ7
/uTE4MLOO1afdR2bDzKTl8e8f5sCWVy7K4FyQPlwe5pP/bTqTrGXouwlLMfu5OWmOlUONX6mWwCS
vlOLHN8NN0UOTDZZawtEdFQCSKzLHJxo28zsftkQPT7NTMx0Oqf4idL5HTNzJJLZ/Z0NnNvAlHsa
OJvMAGjQcm3H6xgyJF9Y2jknbjbt6v9x9iVLbuPAtv9y148RHEFycTeax6py2S4PG4bb3eY8z/z6
e5CQBZotd3e8DQOZyExAKpVEJjLPMfxq/Iy7eGudhC1KnbiIXyOX5cFn1Qjs85gXLZopCkBCVAxQ
VGEXn+q+8naRE+QfkKaNVz7L2J8mL0FsRuMbMovmmlkA1pC2ZdHebHHeoAHeQTsWnopaTXAFRcBF
A2+3G9rVO3wJh6fBQs4YNcSKliYrZRhWfvtRYBr2TR4D5sq7wRamRXUbka5jU3p2sreFeiEm2bDP
avT1DDZwvcuV4rjRu8Czo43LgWjowmIAU6G2XC12oCQDH3A9Nv6+KGPvGOAJDj3cFY6G0LxvoxpO
09331KWDrG7zWoJTcwvwIm3bqgHaRdB4dm3BRnwlE9/txwt3EI0/0phmUaay67NKO8leqT4ucQIe
4yQ2QuZDEDwvmqj03AU0XhHlwwrIWbukclA/YYb4qS0cPz/TJfaK/KyjZawAxjeGcga0p79Y0oxw
R+XGuUeGcr8MIWUazUIEoZoCAAdg0VkTok8tN3+AcnKvADXmh6lGoNvLxSAYoLnb8KneZtqnVOl8
u9w5nemI1oapq34gD4Quf9naQO0Gi+6Dh40L8PVVL9+RA/U3zKKoClsN9VQ9dajIO081WF05gWVg
4cJLWl+6ujxNJVLNrqWgK6cLwnbDYuDFkh2ZqApwidmYfwDdALBDdTs/Aa1juvhGiPLUoCtRmIaq
mWq6emWfsA16/sYnBjo75Cwra1U62fiU8wuN6ILsRQYqDJNzzsHYQFJGX3lsNHHecCWVtKUR+ufm
4Ug3Gd3PGqwW5FuiC48+Sqg3rwEgo6A9T3xseIWF/LjRR2tC4TpwsWFDE+RHE4Ju/JGNCEaW5JO5
n9AX3Z5QtFue6aL2qM6xPwZdcVOQVmkhSh2JNPFfdYDW52FlMOktg1WG224H8JyuFi2DMZhrtk1n
28sJ2TxIPYdupG1B4GicFv4KtcqGPEqJrlwRRfqi2Kc6AEcxDM2/0mqwVlUKZEJ0MjnvKuBXHX3X
bXd6UHafdGBJEE7cwkLrY3BDcYukq/BbYyffpUWbuezoOYjhtmjm0u1iFqPKjP5w+3fSMhSq3Ttt
ZPPNf+i2IRPZuNNRRw6FAvnkrWmH2nJ8NO1YnmNfPICKK6JpJxhtf22aaCkBkwCaZpGtsLboiDc+
SpF42DLURIpZA9Ues1niuSl7391GuMsEwZzhtKMo4yfwHhdlU0C3KfONvOMvmHrT0d09XUjXob5t
Q08BZNx3rb8jHZlQvFB3vt6eUF3HBxjjlMSvuaYNhxFlSOCH/dmgDLgdd63Ynr0jHV3YYD6j6NO7
kBQGafmMJ76NdFoEook4j71ZoN4JkNBGjVYP7sEkw/uYIYXJ4QVRsOI6K5V5z30XVbjD5WJUZt6+
BU6KsKn0zhE2lgsIw9srqbruE2FD9uDzRP9F8iGvVOsJwD3oCOCYkWj7rrfKiJx3z8Xxp1lgF9ZT
0A5fh5p1Z4kNJWCh0sg4JYN1JL1AhPJj91NdR8m5ZVl8KXHrKnATIgugMMCaaXaEjKByCprYtnRU
moHbtIrAQWLb5qs7xOX7TEv3ZNXVqGGeRoAPk0gxghBQKMSParhA3AFYUHDip9Kz3CUlK5lW9/us
at88AFw2K9IJbHMaaoU+4T5iWAcJuP/oq5wuaLqanofmZfFLYFpls1JQ0nmYmeIHFs8aIBaUPwc6
ssnPpil+PkhtWXgYqdz+yS6m9gKMq40Sjs0JcInthVT4k7SX3HHaSwS23WZFMh6bpr3aZG8kLeyk
jiYoVAwApXUGaCiwfiKe6Q8M3Lp8ETGUPi4Y2GgLf7ORy9DySpS8UWyxL9qiDBPYH7LILQMPPUBF
pu60EPiXahlfCXO4icbgOlrmC4EP08VDI8o2D6t6SyLBEKdB8WKZ/s1JR6n6NWC6cKoisBwwt3NR
h46zfrpY/GifRjhFHs4aePmMXtH3pPcVAxVCwgQ/uqXwC6gwgHzE8O4kI3oO8h1j7+HuioeduZCN
NOwpLi0Rx+yptlNjP9OJIZmjLhybkZ6tC2Ixv/ZW8RQ3R/rKi4zYWGtWfRPHujCA84RZ+sojUc6S
8f+nr57iSH/KcyQNPWMremupzTZkOMsm5Yx4IalRRdKhbXrb4zH7Wbbe0gRZBxx0/Z8nigx1qfXk
e0rYrNFXj78Gmga3RDCYXtFI5HxLSlZvK/Cd4uAxA+tvjyrSzgrDP3zABa4a141fUdCCs84K7D83
xyHR7G8hWh2FYw6ckJcqNi/g8N2MTpzl6jqb8AWYOuGwdQHDiOMevfdbnAFE/aVTre6SAtwhGNGu
IKZrPiFnhbXeZPrGLMJkTS7LEDMZldAimtD1pQLoG8DrebXCb/qVqw9IhpPlRXjagUpRKyBm0FCY
GNMLuESaI9nOTDS9Ai5m4TprPTfcaSXnh2KcTmB/PYpYYvoezAeU8LEfUd2UmDuDmuepQI6q4jQU
6G9BQ4yuMF5StyyxE0Vzs3o6GpKp9CSdCGwoXgMoIeASU/bE4cmWYQRAu8ESa83/VEC6oqmcUjDI
NGlnshJyoHrIoUeBBZ4vnqKhqbDL20Ordz4yxa0VRFvAD6hXln6hjja6yNY3rUeyvuV1s4sJcnLN
z9IUGKEKbqODeh2CqObUBQ2AdyLzKM/VBHkcL4Rb6B6J6NjcIKNrCP+Wl8VJMxrFhdVuwF+WHvXa
vvJvgg+uG/jnJgc5vMo5s6LUFfrcKf2z56CPseKpVK7PanMAuBv0ZE96FXFIr7Hpob2MX2bl2k8B
/ME8nJZm1dA+KdkwfgCflshngoschWuARdsSYpc06013/GBNtkhokpkXZemWciBMA5YQRQPVuIhG
7tKs47cPeEzGjXYYrq1cCQGJOlaCqQng7G+d7aO3hQD0uDgaBvKFdVG/IzOU3ggLD/mJYH0XaXJM
FeOpyEf8brtfMof/X+HM/4UuQQ2uFA0oxPjE/dTZYRPvU3BLrUvm3eyaAvccyGq8IzPSl0Vuv/jG
oZ605EVq+CIMFS8nmid9HAO8njfv7EhHIWgRHUW6KCNAHNLRIvhi2yRILFHGRjRhjKV3niVwKtmp
IebRr7bFYcUEkB8kfEi3cCRRN5pxP5bW+AXfhBrATwFYllHfazfmN/lGXcrlAQi3K0eNHGB/cbwW
wWrRtICvIfoLorqIHfzLRgn+FxcTUlz6kYuugNxbFASxAP0lVQpOuiFBc4adXCd+oZEUwXCK2pAR
xcPSTo2S9CpEZUSLeKF4h67UvaM0kQFohEp/ENy08TO5kopsawOQuCuSFwvNZsgyCnXUYVTeSaca
gZqXAgx1bx78usWRHCSL1xj0lgoMyDYFwiXDjYaddCial9NObgoPYVzFI9w2Rls3r7VVFgDu4EQ4
qnVty8R5ywLL3KlB2x7JovDbGzb43cLMRnNn5/rcgp758Ft8jSLTXsZQAU+5soY9/Xsmts42dqXW
RxILUKhqOM/8WPqRdWVxqwJuFmcZXgFM6Xh06iP986oJeJN+NaP/Ytesfm9m8mjkTtF+XbQf/EYs
qvTlbVG5NwrOFyWzSvGdteGggSCuExxzaPn4Lhq14DQqBf7PrNL+ZFvusQnj9HvjIMM1JO4ws2BJ
q6zK1Hc2A28xqvQs3FVsGjayd2jQ+w6N6iDVlTrPAKxchl9f8hoHcHT1avRZGqR4q/4lEIoNgCPS
WMBy053pmKoqkv2ceF40qgHwtLPr96QBgkC2VpQ+PFKbmrQn3j4y0XJh3zUa6ozBZICqyeYC/Dtj
U+MVfOvyb5QfAC83+jyLQH/6jQGqQsd1YFZ/M/DZ10UER5/qvWloYldKlO/NKExeaFM4kR43EWpx
cVSNzrrEABlsYQBujnZLOu7Q4c70hVTSAa37yaoAZPGWOVVhXXWt2gSBkp+E2KK4+NyAE7HvLpma
g+XW1n+4Q10dFnxxbqpEx5T1n0kvqOFoCLbVH/hFxeECZ5ATZHJ+ASJLbqwnQMS1WiAo0LflLG++
lPMqyM5R+ESZdPHVSn2+yy/mXveurdW7p0Iz1nbuA5sWxwIv7qinL2yMA8AZ2AZwdRTcedIMtwOa
oP8kdFUOMk1d0POYlgU2phEoBfhJ/YYWnBTLc8nAHbGUNOdbmRTpUwz4TZSyOm+OhYyeFjPACgH0
4bVNs/eEVKXmHqBg9bY5BBxzT8WpelQk4Sc7jNIzGAH9DemrSr25A+i0Q0dhMnPXar05hOhAVTMd
OW2cnmxRpAx0QYBfohK11I+4N8/Q3erVe1AAgpCTi0iyJE9JXrxv8eher/URpMpRU70j1z7Gz7/P
Av1YGU32YUqSZo+OoJurHVfjLhqr8IwqceBLA4oZYJNWumWVUhkbV4nzJz8H3j/OzlOAyU3fkCP9
ARz7ANmz1KmQiwW7JkDVK/UganOtY9mM+SvV5JoeOkyjEp2nVJNLF7K3skk9oKIZSfnyXGhpjkY/
PNL/8/mobarLUlmciOJYVDWY7pq6YxMT4fdvr2Hm1//7P9r/M4MGgIlD44NCoEZ7KJqtXFXHM3/a
H0kKus5q9oA4U1clOGJ3KlJL04YasMgQ99BH6tZSU7CIO0AkHfKDorflXlcC5UxHhmXeeWIkjgzV
UIlXQFFTtkImI4swGaQT+Bh2pgpiuCfTCa6+ipJ5x5nSL4uRaXTZlwBsG6uMBdlyti6z90OYJTsZ
F02gVbejLZGyUAp20mNfHI1KvTz2NLXhuS5T/UUfQRsbT1+Bww5cg4YZe5QeOV9sc4sMkoUUet1v
IrMATgivmKey+SB77QG59koag6HMCoWAE/qMYJA6Dsg4gtRYGZZhve/xI3zutfgH6r16fKpZ8kdg
ONlRiHmb/xFPanZU9R4V/goeWbaAL6zXwJFNNkGp5oCoRFe7aJ3zePtrcKQ/k2iRoz8myeTAGivf
iBncwOnrAdhaiKfXzyCEK1darnigiIZIuhqlurMJnFM2eEegW0zg1A5fAUrYK+9Tz2h3BktfA07P
aRRqDpYHBsROTt4JpqSv+Fc3XwAeprzjVqS2M/85K5tQEIa7/ZDs3NrDH48nYZkH0Fm6kChnKUVL
Yl/F2cY1Pca+DnnbrAsdhS0TRwcdWKGssslvrsaoBh/wzHyuJ7X4Ulu1ses81uw1bobCwt1Ys/Jj
NxXNBWQszZr0OegJV/FYNlfTN/4SK7gloLAH1bOe9DL/RHvyAH8vJZorQDycGvkOwGTlKVVcdM4D
1g3NpE52YdV0u3hlms9EmiAd0L/Mo6HaW9MABSrQsX96SBPVYl69ooBWie9FU2dIQUhlwZfKcFJ6
wJdj9uz2LQg3wz69AlTFetOG8jjkffFqAsL6Ywly5Mix3lzDNp+LyHojm5Gh5bDRo2xNkxN4BPeT
n2pbmlUiuwaCVKUchCuPX5ROgu5WROLxfeArvuKLcHhqyw63Cj1a28Zy7wAl5U2vUhvQOajZTWqD
fQZoGO4X6oOm+ukJOLC6emJubuBE12k3IAIqrw1BatCQLhGetHiv0EuEVJfzpKmNcJ7ZiSHFGePw
khhlvRqfmd7gFIN37lHWYNaKJxMO3QCkrJ00mntJraJ66uZ2eFHab43flsiiFgVHFojLM8kjaGHW
IbCp1h2flhM0Ih3ZkSh1hQwjbUzDyNEU7Y3m2neQStXMc5+hA6H0tU9GFdsnuuidzU5oqr6JpNPu
s9KOTMj4tzor65sMPLh1DVSfXyOSo5gn98lQ812mjp8e2S10cmVL7V+qvvtYcXhW8DoCZSruAVLS
BshAjZlzw2ztEqU/qfjBuWG7psrz0EXDUSC44jN786Mw5CYi3P1IJ6yBTvgMrEH8ZBHcK7nICMKG
/FBrclug7vXNiOf000N6xokw9vzwg9I7wM3nKHwzNkYuZuB+27Ki1dCGWoAWaq+hOw6Pu8h0nvJi
+jkszJbhlgzPngBy6vA8XKe9eSKrPitPXjtpe5oNwTiFfw0+SzKZ0EgEpqGItlxjFvhvy4Hl+xaQ
AngoSMwtsKdlGwCjWc+hyUpAICAbI2pGFRYcK+Ao44EdhajlpOLGUqmjr2OaoY3rXpzqeWNwbLgd
a510oyrWtKNbM6vxIxRX1rw2AndfPcOvLCAMgCnGb9xK1oLhGM9XK5ptUst83xkgUghxG9fX0c01
bib34BvKtHGz8E2ZyuB9DxaVSxLq3rpoi/HrXW/7ZXIJUKG8doN0knqyby1vdwPxACiCgnqv5qQU
zoDfZU6AzsW4B6LfRG2AlFZ2vPbkchNKU8tMM9eTrVQBTswDQPgA9Gpk8IGXx/EO6VK4GRMjqVsU
VpM4hMDgrhr9SGZUly3NotRKq5WUZSgKH8Y4RQJkvfB9ZLbQLcL/uvbClkRZJ05LL0zu/qTXLAPs
xbbdbuw7iINJEBCP4B1mM2RulUi7B40KCi2OFQGKJpwOkuPMEtVc9dmy8WxrA06EblVctQIElZ3o
B7q5kfcwjybo1qcHaIHwEPdhZGj7nnagu6AB92qrCeURyAnHuYnnODviuLwB4LXp6JiLIxepUJxm
FRW0cq2KEybfRH6fjf0l1EP/U1P1xxptKq+sMsYPVVish0ZT3hIF/WNDk0YrEtsxTo9ZklUbEscc
R1W+G7E9iXEFtAMKSWLKBhEyT5r+2Z+K6JCZ0yrXx/Kk2Kl5RgoAFxrdLw5wY2Y6j4s2oL4qPHOZ
Bu92YxtyIUOXZhY+y2mUTLFdaYIJ4h77oZ9YhlaUIRY75vukMGQWtopfoWjuly2zIQaZsB0MX303
vOSGulbStkDWW5uAWMGHAQDycU8TJMUK8Mc/h2qcFOcYx+jIhnEDMdRK3VjVE5K5NL+0J3kZmizF
Ik6vOmBlqIZj5k4oPrwvLDcirSlY0bLRWdMQ4EOb1mBgLWo94Ot7ig0ijF/ANrpQc69mJjA4QgLU
I4iOoo6Q0OUOEphDYHdwh2gEazhnViYVAXvIFaSOXH+u4CRjsMkSlBJoNrh0Qw6fhcxB/qRW6KQZ
qjNpqGtLNGyhK3i49uFZNnJJR9W3Vx2INs7ZBIhVMI47oN/5CRopMSQFSmRa9PF5AhiFNEE17xxm
UuBIcp0OaMJ1iDTELB4ZzwAnlTwD+E4TLePNTMhF7k3MyEUHJbgt/+vewlqtdzcopOhC2duiC9Vm
I1LBWrMFC4pxKjqG3K9MGVP2OQic/OCk8UfhIWdpxDrAroFNj21m0y3lkBOERTuUcRLJZQUsplHi
n9nQRv5J0dconE8vI1g+8ROOW54LXVLQPbUrUF9k61gFsV1OcsnnJ6Bvm7vR79TjYE17MjdYPAhH
JECB/moWTrC3ncrcZ1kzXYCdO2tWy7qoA14LT0ordjauu8T3NtS8JjvYqNMNZVvtBXcFOEJFFpsc
SC9FNDahNclSfQAxufasA45EFdTFlwBYbtKhNqyPUde6ezoOlaelHav7i+o61wrFPQepVxtA+u9I
bjIgG4QNflrwtD1kGxmBTl7FIWxmeCJEZo8fwYFQ7GdYyVS7JxCMaUhlfPqYJ3sn1D7Ksj9hYut6
twatZ71hvBeNutDUGlVHcTQBqpY3qaHHj/UCcpFmjLxjKxA4DEh/ch/9bi5wGBfuFAP1zCAx8tqD
pw32SXcV5DuqDHf0UrasHIfX/LLQkUgTzjSCp81QdzisgC/puknDI4FwIS0Flz5iGeMeHBVVcCUj
uaKIN9tR4ecbF8UXuM+OwV3cNqZ6YWEHDChTmT6Ci9PaD2arXn4/TS5k04QhaKF5BBLtOlR5H/Yg
wtAEmYDE2UZZFjck5X0l1AUG285umnXFEx4Nv6DZBHQiTreRqnjyZ3oHbDQWyid+6gb+N+SepKKL
GzWzGIWF2qQVxe1gSxYLnRBlTJU/7fAV6CL3dfdvGh0AJeF2AindNgMuGBDog/Gt9Eu02g6aedSH
bHhL6qZaaaYVXmnWHAC7gMPuF5rkmde6KT/GtRa/92pjS1qbBf6zYjlfbeD+v/XAijwDUBnEijye
rwMiEpWEBs6TsZpcnGbl4jSLE6cKbEsob9a6kr0vdDD28oLfLgcEUznWW5LoUlDlLw1BxQWerNif
8rOcT7kIbs/KATBHGBytvtouTBZi4brNcKEISp4k8e53frOlZ6sg/YeyDRuwKna5Klz7D/x9b733
oiPcwvPRrBd/1ln+qPtd6mwdrNh61Rjrf4tDK1B/+8P2/ofurtGjWINyZKhaAu7wj1J7H2kV2Kzd
8HZBK8Rw+q0udrsYcG21OnchZ9UHWU2qhepKxqIRGQs/koFfm6TCSC5Dq9J0UgeYJlkMhZbvaiZL
pYxBOrm1329V2pALXWa7mu2ApuQKcpcLHb34trVB8nh/N8lYd8t+Z6Z5uo8TVz/bzqSfQz4ikUMR
Awym4cBnfCZjDmSaV6tXtInYJ+mmlx0+bDKCMCZZRggKQIyGXvwys5Yh5MoJrSRnKIzdONEmzlm+
FiLfEpmQH+mkx2wBuQfmGN+t0Kt3UiVDzTwozHIPP1+yfDWLKHoUf8tyZEiAE98AKG5kOn4+cSjD
1r3tJhgBm2+BxoebxxhY0MrIUIIZppsWkAo4wuVQfqj5RDcCOek9OhFaHqOOgZGvmjiXGUYgy/l5
hbvbDKScuTKwHUMD80xHE3TRcm24GkAZEyZyggKE9yjFWIEPsdqhPP4FtdLTNS0HkKg5vgLIBB8A
4MiH4+3HrALih6sOAJYjs7t87bI6ADVesaGMAqUbqLot1vTgqir5RmQlftWRWZGCLl1T9XbjD6Z+
rqzAOJtR5aBlksvRZOJjVbbOn4CaQrcIn6YJYUOysCn41Gw+qIwzaJ0ADhK9W6hnkRdeZCh1vdNm
297MwBjOw8kdii3cdXJitnWK9WjndzeFpaD8Cmx28Hk1v40D1LPLL1KkkdQBsKMA1w06ABcT5Eu6
BI/SBZ6Ef4YhZymSzWBOexBFJwfGE3wFQGvEhdm1cVroaBZUTr/YcTcynvlynVoUwMskpQwjDaVO
RLWDCnAB+mqp/3U1GU5GkrrfL0lRG90C0JBfqQBJ11KcxKnaM44Aund9DzJmDvyB8rBqG4EC8tiN
dvHFa56cMUo/4+6jPQ3pCDgPrpbeVjUI72xAxbk6ehWx1onndvFYTg/NYGhZu+M0gPr851N9EQRa
DFLP+/M7Gab0VC+tSCke5fNoBMUanvHJRzyL+2mK9D1PB5CS/MQz/t/SA9KKb8bmm5kFkttwk6rZ
NZn6BRww6XngFxoBSBCYVjSkSzuV6ZlpTnoOBtw6r1y7MnFgn1VAR7xbSqOFjxRpJJcBsaSPg+ss
2CHejz7TipMSdfU7ZHurd3FqCxVJpL9bPVDdKrh8b+Z0j2PjoXSj96a5mjRWvY+MaTwPfhSuzKGt
3itNWL0HMO1H3TcAusJVapgp+xjcbmuaJK8OHOeJpRjvyALFSNEWbLbRjix0z3OfQ0Xd0STZWyO/
ATXi7Eg6uSjNklfY6WJRVo3+yVeHpLE+e3lV7Mu2HS5KYA4XA6CtgKowo63U6cDbuEiR7FxuHEdu
jkw82Da5RBZkayUZjv5JKX3BhrMCvr5yIpX0WJiRSLswzTECDz0ik04EJWen8DZqEYbHUdf9c6Yp
/jnhFxqRDse/wdnRcM5lA2kNWd9f7Aoni/LVI79HOor1X1zkeiDMfl+NdFYDyuqR81aHZXS0LPxA
qly6q0am8OdefALpAjInYUUSmeK0+pji2+CqRwAjBoTcLY4UZYy7A630awwcohqbQgtAPofHg9d0
LJVnZGPXndsErw2/4C+kHwsjA+cCt6ALUAlQ5hgl9RZ84zGgulXgt6IBJTiRC9koOIzrtLZ5IVXZ
dwDwt+t3wmEME8CNxJ0mlhWRHTAY9m3YAy8K65KuitynCCm+K0kDjhtod8Keb6f1I+OYPdidmqLv
ukMxyQYcrsrtTJ9O+wcOPJk45YWkBaSuY1hg/C4yFCRw5N02Dh2BwSuNR7BTk790lbZToN78pcMi
yH39ZQWCXFv6iuIF7pJoY3mZ1TIA6i3YqkZ12ym59KWF2kbaDd8luSyLHciPXuFyfQpxXyq6qFPl
P8deGT+jJDx+to0x2iQxqD38zE+eG80aTNC0espOy5Ex7bgNGZJLPgUMRfMqmFahF8Y0NJONBXjc
JxmY1LXWvDYoNT+ZdYy4tARO4v01KtfanYxLE37Fmi345NFtcd8eRQGdjHUY0vQv0pMtjeIBfSm+
pa4pEJnKkH0d7gKmFBfSi60qXQsYIjYkBzD+jOANur8DjqkpGxLFTukdKPTMWAlPWo9evWnoV7H6
r5vEO8C3OI1duwd2TnpFWja92kqLrgou0qiKW3c98ftyqaMJi9sxwOD0qxp4SCCYHU+LADMR0GF7
f5q+kSvpH4VDCdOEPtrQ28pdzILwTWWO7V4MbSUNHoWsunza9nrCQIKCbZKJ9JAhWV58Au94eHgU
hMxilkYn8HABwY2/1Efh5FuEtDNsHsXq0Ezd9dN4evSyyWFMNn1lnXzTGL82aoJbrqbOz30cZR/G
ZHx2Mi/57HNUWK8OTWDXhamFjr7SdU/ykhltrGylTKM+qCJlm+epd0JNjHcS/iSP3qCgKg+fbrKc
xdQyFYuQlpxoRD40WppLJdl0OlDuRMzZaorxWSl8f7bf2SozFwphyA3MrMQObdv7S21QUhGqGXpk
8Cy404r8jyEckgup6BIZnlavljJ+w8yNWrreKmTVz/mYhuQ/H1ZZjJYQkGrJID5fUYo0WqzbGsGP
2OyG3Uz/cClytoL06NbIiJE027PGkQlmIe4Ll98VP1TOchOPjOQ+R4D3gVWg3j/a62w9mia3oFPE
G/poidn7I6fpTTUqC5x7v/4NFiJ5iDXj+5tLLzQ0e31nTuDWArODvk01oJZkYDm9ompPv3qpb1yl
aGRug6dREKLRBJm4uEfmbfKwZvjt0Rz8nZYTtgaeFidlr+RWMNcaVz2SBuOK031vAlQKrWkVoZQL
qm79peSEFqQSjgnfXZEDUcFLzw+9eoC37dvIimevhAzlrjPFR3eNbybg0EA4ikkj2jqNakc7jQ7/
EuKvjVRie2DItE9BZ+4WrmJ79DYOwC0Vi89frHz7Zm+QiPnrW0eB5WZNHZQ4Xem8zt4eo1GCLY69
yjVDsvWq6Imzj8r8K0l08eMBpfY0RMc5KMdQuhoyzztauZvdJoSN5lraxnJRqztzFFOBGwUgzopW
zI8ZkBP4WsI/71CR30wBavi4kpYQRpWj27QXtcsVdO9YXXklG76DqEJPCBkr/FvZ9MdKaf9iOPc7
FQkQcSp+QZOxccmjDqkb01dxGgla0RUpxVAadSr7Hid9vJfONClFciOdOaK3PUA9zX2JR6aBq4eH
MTLf/8OqtLUSoC9rGV2M1F4rNnkS4EtO1ZDqx4Vu6ukW3Cr8YUs6+YQ5lulNR/flZLzQkS8wd252
4iFTxtIt9EaGhe3tKF8nM300iszE34QaSOhrSu9JG2kobeRsdCfzkDoKQxepo3ShyBwSz8fCBtlM
sIUCimg1uI39Ymhd8KSbwHHgEn5JbxejN3du3mpXqTIHFMvndaYepK6sEzAggHlto7WxI/yHpHIP
eWQAcYmHo4kot31aJnJ5awnp+BJjXqarPA2qHZiyHPO7b5WrGt1KaCjlZA78MhnDi6p57kGqaIQm
h0pY5MnQbbwcdN1Sl5mc5YH7kw4f6uyUgq5bBpG2UvdgrVYD2M9UVkiYPzFH786S4EESOkgdEB5/
uOYU76SKRj1DTfpKckUIOS1rQMgCHw7kdzlYHncpqB9RpZN+kAxxNCJmOcE+R/KCSm5GMkf0c2Re
RuDgHf34g/AjnSSn6/qLroBIcsJd7bPZpSiVj0d7E/u9ir5mrqxLwCWa7XgWutBAaYM16s8an0xs
dKKuyI+NNf78XBmief2ZfLPJvnTcF81qsLv7WlGGtkf9vhx5kO+vbiBdtk9t6l6aUjXOIYg2zzSi
C+MpU9KBmpyfGNbgQuV2ckIakx1N/FaXt6CXHMb6INeRDv+so5jOr7sw8mQCLbmP9KI7KqfSthUU
VBfKKfJQ4lXjWHhNIk00DOxYaDHANMlKNYDZmGTy1gfdsdY0BJc9TGlI8zNTijwp5i0y2dAl4Ttw
q2bvx/p0xLGAFp/ATwHWcwOnsm0z6pfIjFi7Qg20fmGoRyw2Sm3+aYJyZS9mQNCjX4KxL21AiXjI
MVTJSczM3HseaTTt/uyoP8wKBEFPpEoYiw9awl5JUpp0SJ6GtG22o9IaaBxu6wKNCHwDbWTgapnI
HjK+t5kDQGn/rHo/2JPOb0qUkI3he8kB4XMaCUEE8Xi4MI0LdwPGTQWJdjjShSwMTj9Bo55YJTwU
W5zFkLTooQDXxO9NKZILehQwQiiCweLxrshwGV2uTtMzT7lDHjwPnXHduwkI1dFLIRDXCZG98VF/
V2Z6tUn4jDqpMSCJG7va9Bl+uQPmJirQ2TBPnuTDpgQn4KQkI6HUU7QKEfy7dCcg+LS0UUWlTL6G
k0AEnm2B5q2xewNac713DJeDgPm9s00DFL+66qgqa7c3prM2gNDs4hm+emZkNajsPKC/9aB3NWhs
aabtwHPyLkdjxDbwUVEIAvcRNKR+XO3LvHlLbGAuIw3ulvtRNRJA6aIeW9RCo7Y+RkPGTYrBnrXK
DIDBiVnpIkKMJgomrMxFjVegBOfh14vu5+FSJ+3UPv3uVoOyJa+FrRTbUL8Fljq5jtSRXZeNeb56
NK3Z0fdYN5Qt2Um3R7ake2T3yE2+oBQFLSCt4C/6vpoML+1QzLErqtQ7MALsUzzg8Xkcqs/hF4Ow
90hmo5If3DQ7CUPShQTnp3A4P+kofMj9t46WGhbeWkwv1qVAFNLzVX3X547Z2k/exSrycIPuLnct
EbtngN6E6t3nzd9sCPmbZqWftJMTgvg3sU3QNfGLtFmuIn2KKolBbYqupsCqzJM3qaiZp0ungKKJ
hqSU027rmicp0kjqnP/qJ0PL+DKM1OXxLmE6Cvj5ruSyC3cpLk2caY1DrOaIjB1OhXBnnZ5TkKbm
Ky9MU3BOvY7MqE9iNk1MHB+hIfNc5ajD39FwJtM8+XXqiBB1+468pR0YkKAnmexkRBJpgvawdJlt
QLFE1JlKOpuTDmKOBsWfpeXrJ2RvtVN9H5FuIVqGZqQrMgQa8M1F+v02jPBbRvS7p6gHeP4/hxK+
C5uFSNv87eryRdBWUzz+3F5EN2U+kBBbFCv/mcco2ujR24jKumlkJxyasZOQVd7I45voUvw3mYzo
In0qfA7CJhUBKCrFJyvFSMrbemJIWjlP5lK3tPk3Wbr/3IR8aRSVLr/fE03P9vhbn/8SR26m785o
eQW0s5G6m8XzBImPdPIRQ5oUffHBy7p0L1XSVTyJLGUZJiyzmbPUC7/fyxTxvvJylUc7IZ3FyQnl
bu6rm6VzMTNAVm6dMHe/JyjVblZGE7816Bjepd6EOzMfxViarzhHx6siYLtyHQ3pYgPTj62XU5qn
RuAwDWA6c0iUMDqT6aCnK9R9uEeX3N0EN/cVYEBXcZlaJ7qE91E1qjFyxVrPubjKP7IyidBMd59u
o0lztgr/NhdDINBYJ5IpEPjjTPVASpLlDOlEdOlD60RZ/gezFawDHp/plH5mvmmd0g516lvAiKKz
jsvT/5F2Xc1x48z2F7GKIMH0yslBI8mSvbZfWOuwzDmB/PX3oDkWxrNyfVt1X1BAJ0CjCSDQfY4d
FIUfGaj8WCkpqahpSw0a6t6paagnnXTnrbvrwvzAZUjlDOT/6upMwomsVbDFu45171DpXyp5h43H
6WuDBwRxDmbxEoZjsMOuLut90gbyRpm0ajhZfFqXEfhkVIB340nfXMTZMZvbzRL0Lh4FUL5yBZ0o
Acr6tjKyyJyp2ndV/ujKrWsgG0szZkCi5eAf5RUob2gY1f18GmjTSl2yNPHQhWe7LlgbcxFgZyvd
+4AN5TObi+7QVfGG186krUCMWvpdM9SbADU4p1gkMcipnTACyCrox8DDbAh7hQPa6FSVFTZp1NUY
Dhr4GP3tSQWJFvPF5sbSazJEobBkNtveJu8L1/6aTln8UOkdCr6cEQnds2M9aMVkPlGDmjrXT8fc
2MW5GeAENQMqXcFqsWrIpQ/D+hx58zkevKsL+b2FqvM2PwBZKd3PI+jsjBjUdEywaUXDVtPYxY0a
dlm0Nt5bupedcK18FZGy4Lazc23AFpOZciB/rUrBJ9jHyTIFmVAAwJZ4xyJlR+VFDjSs4rxfxTkT
GyWjwJ7ejxf2dLc0UuGJCO+mt9XfrcPA6r1Zz1Bzh9WzDkwBfto4gMJGLa8RglYJjKi4vwaFzygb
GiqZVoD8vRvsakUy0D31I1jeYOjYJbq5Uc2+6Wju5kZP3YBMA7s9aQMIq0mmGjWhKHlxdvpn0pF4
iUxdEtppGu+zht0sdTFRLmqZtLY6SwH6ZWqDvgkARbbuNW7H2y5sspMX4T+ZAhcChcUYViXKy33q
8lw3SuQ5Bva+jJ0N2VAzuLoVb+8cSQMwKLhQt0FuZrCnQAMfej9yNTzOj+HsrG5MWZ9N4CyWa1ii
km4xswzr6Br8K08B7ZOCfvAcGp01SArv4EwNHl6D8zxW1sZjeNlJpkkZKe7swkpUh9QQePlhofz5
lPPBV25ze+miJFsslNmdV25YHwPwwu3VLP9aXW8XK1q88iXrClAm1z/DNgZrMwGg5+avUnOCW5gf
NRavRwkDecVm5ID3C/F74pOQGpSqTws25HvDOxnhPJKsssprKNFxc4/7+T09AKmnIOqpx6xcpF/7
sWW798yUTJqZeXZrdheShlEUL9HU0xtNpYa/m+kR/9kLIFoXXVaeVFODIwPsCm/Cxm5+jdOhRxY/
Tvqv+gFIORsrTGt/EeIHGJSNyn7pRrZdbabaRi3fO/Cb6uUsUX62KTsUMv7RjhT9W5Q/2lGoykhv
Q6mJlNsfZWoOtSr1tgjaIV8DvUeA+LYzslORRNm2yCO2GiRRj2qACLKOrcF+iInax2A26hjAZbDY
9bG4Gku7xgOcD7mSnEtbijnJKu3fY7ouQMvsHL+yh6mokd3xhsiOnUsJvLdfsOyWI7CLRkXGPVQ7
2d2Ard/50fBd4HfSlKV+RCHEKh6DTcds4OuxQa8vciicPsCCyo1nxeGZRaN24h1qtVvHCBqfuiQM
DLYT5QCa7rnSUOMiDf/VJfOU5eyIBMvFGd9Z2qlXwW7iLu5T12rbvEi/LEa0DKACY/K7FS3mZiqy
dYfrG2SXyxXe2NPsNJ9aNqmRq4nNSItjeFLcLHuJcb9G+bcO8m8l85sV/8tc9AM7GvhbJxsIl3lZ
jSfdHVCGQ0CQ8xBDRV1+Q+XmOUCOS939ol7sCYLS8MDMvuBK1r+MFCXcTYgbH4qu9dxYzTpjQJNG
Pa9DRcR3db+kUWXAWghw5RFFGmuyW1yUDfWWwl8lpLpgfWzTXWJPH/9HfLmQP5poWO84cO+g/V4x
fbMM8qUZl6JkWoYnV53wcF5KpskmbADZyjzH9N3S8eYnOlvhM4twdJ7X2daq0290rCLSrHb/Yfrw
04tie9PXYXgCbal2zKxA3mfIbtWauAiRvZkxyepuA1tJ2ZAazCBa4eNnXV6K3OkK6b+oyJbGS3x7
KKpdjEs+fAuxLGUPAM0QTwtJvReNOFQr2v0gZaTIeNnvuinSfDIhGbLznEfXXqxuxNLdKCLdT2Le
4kC7cwEvKNLh1MtGtKAmpN57MrvWYE02RqyfQBgS75cIN5o+5cWxQKmGiDsQW8mGM9zxU0My2y7G
bVb3P5W8HYxbM1IombD6DAVqcfQ0eeCZWCKRTIVP5yhvfRWxGfpxi1rHnxSm0+MBATgQ1qjw5I7K
ADvOrw7yfnckj1glmTJ+pzwYYu3rNIqrCSlVU0hbGobC/WrJSHfuypammDVrMSsLIfaN0z3evIJL
l/4LjQfotpX6r4CV0FgNZSRWndFd/11lO+IcmWwWT2AcoyIF91/hKJpj12QfqFJxqY1MnHKR3ZRK
BgPs8ir5wCXwlKptJPkAf1VCqbUjA0eM0FcG8lBXfQfwdStO+V9xZyMlIR8/htwTj40R/Uhnw/wL
ENvuzk5z3CDK4XtO+NyZrtC1fBNq+UsYPOVz0z4stz3WtIyWux6MmB61D8sIljejX5bv+f3L8h2/
JaZ5nc9u2wxohuAabXowwaMsPjmWdco+aK5mXLTA3WuoWP1AjQOIefx1wMJWsknj687s3EcS8ZHn
BwBBAj1MelGgNLGvcRdZW5so7HeQGFJ3p0jr2z3KpMRDP9TJ5HdOcAHaWIUtAWQZOBuWZnwbDr8s
lEiZRbIECiCsSwwlJ1sV8s3iRj4GmJ485Ax56JXLGtQ0ywprM3ykFaro1FOhZHQ2eM127ECWQli9
np3W57oOHmk0BF7zTCK7tx/5G9wvbmqRONu6j2TQSSsSSceQMIJ7afEWB4VgSJsJAPZVlqPerHtR
HQtgfRxEEGtnB5m9gw8mqeBsTwG6Q4B0yMQAO0rXDsH5xoi6JNTnwVnZIkrXNNSQWYDUJGm+xPDG
Lt0yBgqBJTx5LrPXxhQfnAoPynJKFhW1tqVubeEeGvwvNLhZD4W9rhIrd2rgLJGaFGpNLq2+e1v9
zR+mAwFxo/O+xEwhjnqQT4ZnVr7HKQKyqu06f9RKCxiQ+IHMzNi5tNKKTMnCNu1TnLbpSYmo1wjk
4Gd6Gi6BlDa3Y74ygFS7UTLqFU5jb6rI7lcUWGk9oxn2c6BF+PMxt1qYmTco0uyQYi3XSkpa3WIB
Iii5XmXel423dXAMtckdPKKxSnR+0pbROeAiOlPPfevVAPxufTUmGzDC7vMItQ5mm0FLMmWiYikZ
zWTKmdJybpO1msr0APUvhpG33kOTmdWZtdrXbnLEZ5Z3/ZZruN61K1DYiqB9dtow/WCFif6Eqsev
oNZiLyYbs8f2JIhhOp29blNa1rSxiM3endwP7YmY6Unwnj56IFVtxmAMl/72EF+yCTwDkR+kwFTm
TdftvakCV5MsRaESE1WkorV9aa9oPFrWr1IVpY9Lm9n7u2qXimXdPndwcf17sUsqZqBtO3lmru22
GlCDAyTlV3ua2TFExqVo8AFCAiQJGi+08UaxeL0Hyd42TOzEfvyX6dXtxoO6XlI25EajAtQo7/hq
5li5J7KYReGK/U2UqQdGXwnMrDrCWVQVPEjKcaBoJJqHQy2Mw3hO/Tob2h3JlIJ6Q5NWoIREfgwZ
kwysZR5KUmtA/mi1tx7qXpx0C7yZNzZ1BB7lEFeK64k0KraX9IA/B9mKElFPxVcropmUAj+y8yob
inpNMJq6rfNT/M8NxOfSJeWCAboImGg4TrgWLM5FtKhDxVZIToTT+Zu1EiuszztZTEHIK/yHdKoh
TkQaLlbLhGMNBvSu3GVdPhvgcs71Czi19F0lea9a7MPAO0xtOcw5AB8Scxe2jn6xZlcYPp7DNTza
4KNDQ+aN+oXUbY8kj1Ck/bpmUWPvRhDDM4Aln2kGMiFjmquMkIevZGRC2gH5KmGAlNXKm3fEpIVr
Z7Gwc5V9bT4I96LXXWX4cyYLQNM2HLYRDlKQzjrk9ppctGkosP82ZqC0S1MS1iZ4DMyvw7R3h9A7
RZnp3jQkK+3ORR2tO4Pn+Xe1aMwQP2d2sRW5OeF5l4xyt/plSv6LLscP58ZIY5De/B7kvXm19Ldl
TKgTOmGJ94tIaaZ7KcWnpXUJYLfx71MpX9R7N2/sJk9MmZPlu7lkZOPZQ7DiVgeOG5kmdp9UdjNP
BBLmVSKGwQOVeNLnqwKguCdq8moALgd127F0TmEOAF5tRCVULYeO7rZX9WwLZ/Eh67shORt6iEyf
3jiSxeJLYUhLwvd8i1jXt+kQflMW5HC/gvdC0XqxJY03ylktbWqBhorSoPixcip314sZzFtvO60/
yrLJDFfLaZAIHWcXSMYutWkjv0Ta0BZtUQih+x3n3iYCJtA+0BKwyeNslhouj2HV8L/KLIGNt4x0
5383/A/h2jG/WdOdf/e2TrXEaC6eK3MYACcUIxGsAwPvqUdi0CnqgYXn6D1uVUlDwpsuWVJjjfov
z0Wf5ukxiqxuT2qH1EVW4TKOBI2cg3qL8GamIB9rv0f59YlnabnTE8Oyv7KmSQ+czdM6N+dx3cmN
FSB1sbOTTTd67jbsgZZMQ1KQiWMH1sEUw8c7h7YtkYkfAmp3YHCX0aghd9TXrUwB4gYlop6p1Z9i
MzYPd/ZjgipcvKz29s4BxC636yXtMuHbepUHLfptvWETjOsZzHPrUM8NJLzxvAIzBmqgidyWWGuJ
DLf1jNe+jYcjyXOBGubZtcqzY6QHEr3rr4wbQ39NkubqT3GnNqnIX/ds5BdTzJv5S17mG+XWZJkf
oEbOjxwU0nAv8Y7EXl67LPBNu/WOxA9OWksOib88kcZ3WjV8z9c1mXfMJ7vxDWTFn3jf6Zsxntgm
mib9pXdi9xIk5Rn8G/oLibq5/wmuzeysCRi0OPzeZWGbrskC+FcBMhaByCe9SdSDF8ufcUpwIId4
LPSD5tjujcmI+vGWG+EH8jKjNFl3vTbuaJiJPDlPYfwPjagpQK/O0zi40Oi/LdlMtfQMKJ3bJQem
Z60TPCyvagnfZUqMLks2ZoU7IztKs61SUI+0i0yaDIM8ABx0PO/W5Qhn6pJ3GdbNClBtF1MmCoCB
3AKOV4Wj5drd04jkicyLoCEoaMDJd9+lMRmRuVnmv4z+n+5WWa+NYXIBZ//OCmhabF6va4uFvm5q
o7ZF66eWl+ytlDnbfiqag5m10wccj5W+GU7591abL+COMT+RRYd3z3YERJbCJS9tr9hoHso/lIzQ
Pes3hcL5JNBO4AoUgG5KAdHOExA/daa+TlGw1xaa9cPmOCqdvcF56dou28lL8oPpAvgWqWvzygXV
+TcrD3zGevsH4CSxNZtGQPuMuMN2Myc8VcUUnqgnUvCtqqEttcrEsUc82qgxSsu1Q+f9uDP7YyTD
C/ASkfo9F5KNFW40hwRF74YxT2IPcmc86mijbm9cLWJH+S1vrCoppTH1eg3P7F+U0C3L/uB6ACUC
8DmKQe5iAPx0qF/JncunqmKqXWxIYlQ4h8joK4v+Iam87gGVO6+VGY97sxBXEcnJopZmjdu7uJnL
9Y3yIoUaNnPlrMu87Fd3CjUMQxTWO6n4SdFzZnCwEcsFUBRkvjjHkTkbJaKe8qchx8HxFEzx+Y9m
VmS94hh03JMF/U01700BdAD8KZX8Uzqt1W/moSnIGly9fl0MzdnS3WLV4DlnY0TCeuCy0bz82sxg
lHgIxCYKUNVGYjIgUxqOqGLAs/ns+H90B9PEa2c51v7OnyKB8mE6sBx8W3JOmo56asjA972aGBJo
hrbK5vt5fi2OXM00tM6gLj0K+Vg0ZVr+xPK6WJrI6i9WUyJNXYpIWSGLa4eDfjCdFexq9tjil8xr
Vgmb16jwnTker3AAA7aK7LHh46rBaQUQRVPGfZKJoPnbmJLsAP62q5kpe0WFYoyBO8GGFCQjh44L
tqmyaFqpwKSYZEG92/c/aUQNeY0WY+cOpTgqBinJPZTYlAWIJJU9zYf6i78HezDWHs7NVqKZ5xVj
iR6vAFsNFjOzALKHMPXnMknYM+g+wL/QTN6WZNSAsFv4Zd7EhxtZGP6VaSaoJClUnyI/z+DNhYKQ
mbnLHT4+62GrI2oxX3BKuUy0iOIEF1zz8JE8FpENRokAn3c8pWE9jmxaK4l3tOYbmRsWN+sm38bF
lZha9yKT667luhsjx3dsEgLrOnL4sKpl0pxqPBP5rJb8HbuTqaEpxhLZqdJm6ZIK/Ncgw7OdPY0o
jE5ZePeGNz5kWsoFLKbKlXqqIRsaLoYUXqnVkCZ7W4qSk+3NzDPl7N3paXiz6Dv1jTuFo7lufO7M
ycYOO+xBsQ8g45vFx2OEjwq+J3wckLFTH+KepwBlF57e9RMONXRwy0A+Fngi25JQ442rrZQ+Ll9N
HamVZKzEN2ZLl+KQkdt5r4FmJ7vJC2Y8pMhZyJH1LcbUrVBciB9eUoUA9i2quF4rS+rdTMHlcskR
bGSIQeNoqNtNZxuNfyO8DSydlCfFpBcAd7SHm7Xdz4PEe7wCytF0XgxQqy2vAP2ZPB4dbUXdNiy0
Qz+xVUZ3FNg840B27Ibtcu+QsxF1oW/CAmxQ45pUdBvCe6TbZql+NSdFTKhzi410TH5X00VJiZoS
v7asYheOwDZHKr27zvOiWtFQl1x2wMzJHmhIPVMOszD9hJS+bM+cdO7WSjtY8mcRR4RkS01aFlO3
jPsq8pA9AkByiqIi00QxA2iLFeT4G1zd3Pfh9Lnu3OKClxp1U7JHzZvSkmVQjmxITr027Mx91uuf
lVy5kydKoBYln8qIAbHUsIBlkqe+YQZGAXol3TsCIRkPLbLXBKj8nvmsr5XCkVAWymTxo3EdBI21
oi5oJhHtP5m+NxHJJuaUe/x47RX4LGoIpx60KwCjJRzasmiqfa7nz0pEsLPUKBRaGubS1pnT/2E7
I8fvV8qQEzQndfhEvQnFyZukxWHfnYJqGScqgqSjqpt6yKVLUgt4SdeCSvK/Ual4dLRVlEm+4eN0
W35JIcjOK5KfSTmWqxTnNF/CbY4i+89BZPRHo7JrMP1BCpqJ0R90t7tEpj28mNl8JrlthvHOxenL
loaz1z9kM69emjCZL6OTIgVJuk9Dh/etGdcAypujL96a5mBNdztHZWmjX0SooMsHcxvyuTlT0wO1
rvOp6xEZN3UTt161Efg1aZRVXgP43zdDGpOGGl1vbowLaUzya2ikOmxqfTD8MuDmHqzGOCyV5MVm
kF0bUlSJEfqhJC+eiGtCWYPsBgRQZE7CQlrG0pJkRqjr58mwAVkAvBdtXtVRxC8MR3Go5q3yZwNY
kA8aKlFXgRtMX2epQMn8Q8T7VS4XS5zjQx3Nh7rMdkpUvimVjGwXB0/MByQk78gst6e+85XdQK8W
qd4ik5syqaL0R2Fx58SrEsTjTTwAHS4F/mWOyy2cI+ffk3Ur4uQ76QeWBttI74wt6oYc39TGbNu6
AAHyFcT8onG8bBtLqHpqFhvSGB0IpUh4h0/fugI7aqldrMmGwpKfLjVqln9HRK5xIZCu4w5Z/hjI
pipid5eDhMqnISk028aeNubaEcUeZxopB5DvGpd42GhIEn8kHTXkHXky3cV0TkpEPfAyhT5S4+f9
ncNUi3ZVZ5a3UR40Vd+lgCK1RqTAy8UsjZxRrffO4/f1LkpmdDtXxIBNk3jvQTRnKzxb9ptGQroT
LrtJtKWxB87lKC4XIHijwRXR0h3c/uqCdwmgVRSWO7kkcFmsCfL9bpbFhYTkRy5lVqxn3LasdBM5
TfaTPsYuAAHwIVdvOkFvSTWuCgMASYBLBR/lL0Nh5+3186CsSW2AEmztzGJcPjP3wcjGKdpgZ836
U9mG9Qm8Z/WJetRoPcBIowENDQc7lEdcb2NlE85mCxLaka/unAW5UBzSkHNlROOORf0r5dDgBrHY
gmgDX7cSKZxAwimJRilIRlpS9F5RbDXpEQ0CvIeondmFEQNHAO5Xvw/9BzcO7R8FDi/8Vq+dD51R
8R3urHNkWXrGE5kyU+++G/GHqXlG4uLCK4vNkeY3blI+aWYVn/QwBsvPWPRfUJy6wWMvCFM11Eqg
cv28FFA4Cd6bIiuB8atb7bBpajFiKznl50VIXQD0OmAzk1Jq0igO/dYW49bRWyS2sDRDaj51b+xT
u+tPbXvBMUB+7mVDShoawqn4IbHzYVPJGUlI6mXaCvuQDcoFAIKWSsb0upi2Zgd0iTIAZTo1pKBe
q7kMQBuLKUkYEaSTRTQhDzl3gmBLmll4jr5mWjdta6+6xlOhbD1N/LxOwTXkfqp0S3wgCkE9csaV
MQTjwigIVJXiiCoqw9dKjS8MhLBPrU58CPgUnesp/QawuBjABWCv82ZLPC1N5JSPofhOg9BKp0Ws
iaL2g6Cw98pUy4p4l9XtrTurOMjp3ADzItFkJ0zhPo+CJWDwEuW3OjXXgpXBz76MX41xCP4CvblY
435DXBK31Q7em5PWCUAyFmH1TWTGOu548JPFIbhwvOAvQzr1gLe/tA3TDuWMWzNgyLrPk5ypMOLy
W5VwNVOlB+kWpY8pUm+QU5ibtlP5lK+2pLORlPLV4hJYv24zthuVbnhjc+2OTbizeBDsPUPm5XIu
gZU85+L107UJJ3MC3aqvJEltDsjy5G2ycmYc7CpNhut/VNTP+sEV8yvJSUQ9ihsw7ymukfEVaC6q
rosYkbjX25syHevVnfEydeeTLblb2s6eeHWPNEzovgTaS+i+C8Tvf0QkVnjAuLSOUX/Adkr0LkTw
H8O/u4w/AR7/D0TiqnIEgIE8vqkCBw+DoJPd6Q54aRraEOCDVl5QiXfVpFUAmAXSkwaYF+3iQ8Oc
1BUIfC8q2k0gUbFpN/cNCiKrlYavGDkRseCoLcGsBwB7TYJ8e6+QxrZl2/6MnPtl83EToG/ZuigL
HNnKB5n7B5ubp5Sb7r3V3aMLRUoDAIw0xbynkXoiuvFleYpHIFIt0mwMQbeZ61+GKJ6BamRY7pFb
47Vp59hbhqQY3rSCrL3AA6RyCvB05XJv+OaiYpGxGi6xKPbSvdPTUIWNp+AvzeuiLbO7LT1H3j1p
9hnyWVrWbtWjpXrcZJXZnaQnPZQywuIgO4CH3iju4sah1eAmwQQMcBOu3YzNf+ttvu/E7H2yJp7v
x7xPdnFVaJ+BxbAigzCaLRCA59WJtW71oeucf6IZtMEj13p8CzXTk+HMxpkikmI2i71R5d4nNwuL
JeJQticnTdvnBFtS30y86URXeSZwufy6zucTXeUpLV3luZV+1VpzZ3xU2rkJqpex6RpT9w2Ge4g2
6hpnZWpRdqo1ngJSYkiXXlWMQ7ytkHC7C6fsWWnJWM9wvLBVQuqRBkl7rbMSs7FNZuChAavEfAha
3XyoJVVtbbbPonbSw52chuQQTsW+7Gdt8hfZm39cVfq6LGy+UopIalE6CuuM9895OacHkjUgc5yB
puEXdiUeOB4CH7K3Xlw1fM95+UJyamLsR/fXM+m6Lb+hhN95WCiQK+ega4Azvcej5SMI3QfXRu2K
BNZd+JODCTS+bbEg7C5wtASWS8Z1jEKXxY6CwVhz4uJhsQNm4bgeSpz2WqEDbE7X/ajZRXBEuli3
FsakfTHn4AsydoLnJnLDS9vaHj6ukEdRCiYoQCyAFTUenzU9+55OqfYFGHTychpvQHBOdh/7tNuH
Thh+1YMo2o6ZhZQagxtf0r8pCqvaaq+1ILgnZ1BobothcD/2fAyO4K1q1+QM+JEvpVxE97aI2HWA
UlTUzRFpSdjqF9FPx7Q+65kQX7hheP7c8em11Gy2TpjInrKaa1vN8+qzVdTOoc5dgFYmIa7/e7Pe
Tk1QPldGjWdDvLc/jqIEOnEZeV+H2nq29Gr6Z0qQQWtFNrI5Md/UmdFPuzI/455BfAF+3nW+Ws6X
u3ibsqZCHc+IVCwt6lGxKLfItAmmPTEpgrG8KlROulKo/TT5/jFUVAMciOZQGex3c6h5VSianObt
01pfDWDi2ZSgAN0AZMnYx308fWaWtWucoHqthMEuYcLlLZ03fSYzUU9XsxlmSN6+mrEGbA/kTiHJ
bMjG6XMw8CVahFwMXWTOrku0YZsiLe4lHFAsa2Mr9EPrHmk3BwT1f9Kucj/mSdBtgqQNzk3tNacc
xSRbcI3xly7ADrqvepASs+av5eBOUj6eMi9fvmcXWRNZNopdQSmaFd1jinSor/jO69em5xWnPCmL
1zAdHlGhP33F3Um/nrS8XOTSnuQ6kkbXcdzmftLgJjdH3cyhAq4WCjIbVJyisaO4XXpKViDF/6qt
LEc5kG2N+8jOd6Xbne9gRiAIcbyNkiuzLuKgf9X/xsFKjfN2MNy1sqEhdvZ4ylNjEpq6CZQB/C6t
SGESu2+TmFcfsqHmjzJseMRRTz/jLVbvQ0/HAZYeFU8BPt5P1EMi5kuYd6DpAF/XIgq7/NZWKXCI
9AJEMveYTJWkcv09pgocJ/ii7E1nrzW4Hw6EjR+MbNDT0zh46Yl6bt+k+Jmyu3hL4ywUc+lXOTAw
B3u9KMjaHtLaQXkVHHstmMB5wJtDPdfevnojyiaGa6TKoTytL/hGUWGTQtkxjntXfxnbdnIIrehA
JuRBchrOZEdCpdatsPW9MuILQ3cPpKyDZVZb2xgBPlmbYp9VbndAPkl05YxbNOFU843GjN5fxkQn
t1gRiVyXzIvnos4BK3/sansbyCewYMjdg+VZP5aRFOXBMD1x11nnne09KHnVzHyVdyLfRvIhTbmP
ufkDP9TT04CTiVVVpMVRi439kGr55yDmybbA7+QxQrLvs1fgA9kBZ/N7P5g3Fii1ro6lx4obCxnD
wA/XEoMsshJJTnOQOqcuqNYBntCfcR/LXvE4nPhuK/CBmkr2GjKOM5g08HY0BLN6v8sjF9tCqQ2M
wDx5mlmDIyIyXschSZ+xB9rWesr61eTUS2CyLcw4BSxI0Jz1KW8fy9LcEx0fvcZhsh5yLznfEPYt
XaNK4jW+AVAJK4n/6L9w82+jcQLGNz1Pz97oaZ0vMjyMgURoS3hZCkRLwWfdyXrNAJJAALzpzEBB
GtktXULTuvNbsLrKyjl2gS5QZlQm7sNkmAMuXRh2JMCFrHf5FKG85a2xJpAsgmJeYpabo7d2U+DJ
O1+XAZmRq8iNesemWax0L0yOLsjGn1h9QZpTi1/GoXk2MnBycXt0kWCsFydu4qw8RjYw8DB19lwO
wzpurOFVOO3wik3QkdvcfaSRlYTxquwC50BDwe1my9O+3ZBDIvAF7VWA2SQtRetEv+55ty+Z1f5V
BWa8jrVIf9BNq5OU8Dg1G5L4e7it5Tuw9dx4DVblCCAqetgfcDXZr+55jHFBme0bbp0VqzAxDadW
g2JVEhpjUUZr6pYua3aaVXwskFBLpLtG0rUvmlfIWjHjI43ivFh0fHI/ldz7hONub+f22BrQxjmb
m+uQttVqSNpSGgfSmLbVd76kjdJ0XQymkVgrHnTaTvRh+dA2dflAPTU0QPG+TpCos7pT9L8bZ8Gm
aQx+VlbUYzjsORSAuaT7QpHXns/iGfl2siRrqYla7hNLPEAsqkVK14/kRI1Sq1Ip1OmvAABonyzi
Ye+SfT2j7C3puTns7DjAQUc3NttaggRGeGH0dTxE+a4Mka+OnBFjAOxAoT3Ezd4DfcMD2bUoUNg7
qfMPlaDrLXaiSYMyIVWCXsyGduHa15AK2qkqfSy7fA0cun6zCH+ZkJI8KRo2MvkaTOL9piIWcpBH
NnuG5zLATvXg1QpBn6qFzwDrcZ/G+gEUNc3JRA3eq54XT2NYTl/t0G0kdU1zcsMofk2y6l7+Zm8V
8bgtJ5OtK89KPvSG99IPUXOmURI6YJdn5YpG1MSZGR3sEEdzwIZMP5As1L0Cn+mx3+pWNAIK/rcg
c8eSNdLKzE0Teg8p8qiP6paHboaC3HlIsgE3CG93R3SVNHfWjdy1059c15zsgqJJ54PTdwePp/Pn
Jsi7fc8nsbFkMRBvsH2esjZ+9PLEedFARl3y3HrEHvFlQcNsUKVQW4V1Ssy8NtdmOWWbemA7cD/y
D2ULIKO8KAFirTcbo+gYypXN6IVLJdABitZzroACOfBBdnkb7FWVEO9QLKebs7OjyqK5RWp4piGd
QdYcTeEXLjI7+1VCVGUgtJL3XfQilNxxH2oNMDxvV2AkH7zMI/ndizOUhrcbwciNZ90+tdgp5nr0
IiZUcGXdXK1pyHgYv0RDtGZRMD5p+PV/Kcfsc4wkYBCAZCa/aCjjvVhe/k+feO2eRkqeDyIGCVT4
RWctvxiyCaZoxHGxk38qnf5Tqo24wJ/wtR61oV+65sfGTJ3P+KaYkaoXT8+GViIfCEjTJ+C7jycv
KrRtA89nZpds1U6l+bkQ7ScRRbWMMzTC/hJQtg2rkfPD6mhbIXMJaWa42lONEMh+BpIW1Diduard
2bd6wc9IHgL/TD+j6jjB98pDDloHv2jyElVt0Cwy2ZtZ4qwCr7WWjEsDdf5HK0meKM2SkjCdQWNn
/GSdUz392GSN8012OJCRqFO2VXfAl/e4IszvhMfPDW70zoqyR4rKqE3PCkE85OFi9btI90Bj4PII
icaNlx2ctB33MYvmnVaXzUejbz52oD/+XmnJT5Zy+2UxsAcdyK3Rt1E3kx3zmu/BNOtnx+RgmXUK
Tz97bw1p3uxI3jJDX19Z32twleKLNeFPpmwKNv3kcxRgJ2GaTyQP+tJdV/GsrZVsKi1+8Ez887Iu
xsWHjkrR/+Psy5bjxpVtf2XHfr6My3k4cc95KNYoVZWGkixZLwgP3STBAZxJ8OvvQlIWZbXbveO8
MIgcUGWrSACZK1fe+hsyGDwbErs13k3kO4W7Gl8jNJO3aVUAblAxNLqrfzFcTMiuUTFFuvvgtth5
Q/0Ut361/Q9s6RMX1199C/qcD3ZjUCF33dcC/ZCAim6bCgRx+FlsqZsxtSumC2lJtpjgbwZUdK1Q
0YthIhXFnJqBXJp2ag74wyZUdrSXWikPeu3Ypzpo+00T6MUDt4W5sqws/upxc995EZ5AOwD2wDec
b1IvFBGBZz1iO+as8Q7RzqqUaG8IKQ9Zzx1Q/BeoWQLT3BnkF/meXucuwx40iafH5YUvbFluHcHq
9dRUfRp6A9DdgTMUh/llP8YW0taJuCUXqynSZQID7btRlJUZjgYCALe9Iih4XMjhBFLhH0/0/DDT
OCq9F7PLvHOqRcY9mjrRu5cuJTYSG4fb5obXPLm0NW+Q3/0iiszlYY7Nyrpl2FzMY+mAPWK0NHFl
oR0mD8tcW8nUZTcoFdHupIf/er+drhunYne8M9mdj9rTfWFZbEVDUgTYya+zBvlm8rJrj9+8ltZr
UYGi2MDLrjk3j5Zwmptm7F4vAsQ1myBH4WUnjKNX4bDQB9z/Mg53jdos4mBr4hsX3RlAZPRpNvHd
85gVaySYQG+lHli/zfAA95V3ZXZWdqBHlxTMz41XLY09Y7zmwuJbVjgXNy9B4WzaQhwQjX0dTno0
D+fgP8X9eWb/mQ/J0IIx7UdcAY0Q0FWSvRhtD+QIxQE+xBtqMOGjFYR4VpAMar8DGmC2AWgtPqCL
tHxS8gA8g/cuEoZhgBacHMfe89JQoeQCWUE33tpj76MmT9SXfBTBqkB35gMNi35C5MXM0pVj+W0Z
OknyoA1Gdcoav7r0k+3suog5IRnTJXZeLH+I7nEuqbHAtxr+s8diSzqEm4wbWxt3pCQRfZ7Zpq+f
p0v/9fNIa9RISfkj1gtKHoLiJT2iuOW4pA3pbrL43eiDzHiRN4mWbHSEQFHA/CPt2PzkXtqFyiPH
e494P1x9DMoVcHP9dVHWxxz7ot07WatyffP4vf18P3roNBDnrAstv3aOA94HYcKn/FuVPnrSN7+Y
E3axIinGI0qFxnPm2HpYITO9BdmitqZlcFkL+9a+AXWLjbLjn5ZHGsqyRffOKfZR82xMFSKvaDe7
tJOgO5IFEhjwqMn8NfWVWBTAC9/FfRvvDZ9LZLk7Jz1mEsfVToJo3akSb5aJCP/ZpKC7iazpFttT
jrYkyByzPkH4oir4YSmNQ2yvnWVL6R3J4qbnh7nMbrGhajrh59rZKaKnNGXjJTM1uS0HdKfp05Sf
tMoHz2KuJZ9QN/1HPQ7sD8186G2t+V6qXUdWVfLClY85FsV1isZXq8AaHk1taE4SAd/lq2VxMYuW
b0ai0vUPQemz87//9X//5/99G/8r+kPcikxGovgXjnu3+Mu1zX//2wzcf/8LKCIlP3z/73+DmM7T
PR8JYC/wDddx9AD6b1/uAduGufF/ULjrmdlg6weuOWM5Xbp4OFMsnmL4dEehf9GhFwqaYHjrDwoy
iXW0jzeMPxZ7uhuoWZ0vFIFz5QJJrpII5L80zEtKQAPhuoiHvKy2QxAztI0APZcPfFwoGx9Bx0wW
tyQrIi07+yWo/ZUI7cbzWU62loEuZx9s67EKyZPkMs88VArZ2cp3rxGjnBC/ca+zyptv+I+bN9Xb
zWyDFetN8najJ3oMAk/Zh23seMbW7L1rcPzgIVHwMUKAeZ2TOafOYa8KwooRYsZFSYt/eHOZUWOk
CcSEIFmfBtcu/k5733HKfE3wnBlq1ssqRn+AFkuaN351VMvZPohT7JP85uCpIXDjsjJUOqABiYpe
GOtBouUsx/sH1dUlvzWcILpD05l33r6D9x2Z/fAeTP0v3mXDktk7xWfXhlPdFw7IYi00BSx5hRay
QOemakSi5VI4wjiloi92SY/gWWHoryakWOziLkJ3vHRCSOHNhLSLXTBh4W69HgVLymRRNB2bwO7h
Z5sRMWH0CP3rZ9TqO2ouEMTqO5JrW1XwonFWma/fb/lCHz6Dvl+Zdum7GT580PL9llkq+mo0LoMc
1YGgK1+++DKBDb7t5fuRfRt7zVZXvQgpXSI40rB+Pfrhh5QMKVRMbgZAzWRDi/U78qFFuGR6RM7d
8zD2D4g5ut9zf9iB1IW/OA3aa+TcKs9aESE3Omb51piE+ei2xhfLzL3vNdqMkelomDDtk7+YjpH9
hYH49KaLmiFE9DY42Y1IgT1Ddz5pVMA1A1B1m8VtcML7MQ1FV8oXjgX4nYI8FsVYieA2bmI2T/VB
oU/cP7Zl54XAE8uvmbM2FagycRq0X/RS7YQthOJRzer17wzwFgeXjbIyTcuvUIyR1YB6jYhOOIEH
PnMcUu51JHPunVbja7fU7C0NScGbYTOMeXtDIvKSDkN1unL44LXM9MFLxzbj9wuA71gfFgDXtBxT
RxASHV11wyT9uwUgGS3AB6axx/kXfGSoQL32wFh1k7aZc2m0IdmkEUM3JWN0LgEI046TXn2mUQQi
touyzx3UKJFoEnWyyZV9r+y7PMaR+Yc9zejq8n9nP6GmcDPkur+vKuDBMmH/CXDBZcTm8Ll0mBfa
WTXeusxF9DKZoqu41O1TIiqxGcBv+JiDIxllRdL6PjoJWpras7s+9K/uRmWMt+OA8GZT83ZjROza
Qms/a13X4oUPg9zPBFW/GFalLfdzoCh3WahJBCDjvAQHY2Dqq7lAmYqZ3RYYhSYD40SHhyXf5KsI
e6+b2aLx0cezQ/xuLmaeHQwR3JDX5HfTrtXL4YzWRTbqxCzrm5f02PKrumb03jaKdQtuq6PpBL27
7RTensaLmmRGBpq8rYafQofakW4KWT8Ua6GBV2rtNwmks5fvVdflqI2fm7wPQhPH8hOqtTngCkW9
7pNp/NqBn1OFFzploCuDPLfZweCRf00nM7x/PRR2uYDQUOxlOb7NZ7rJ8raRFRTvIjXvDOM3NVUS
k7OO3q9AQdgZW2cGB2mEWlijKH7SYuRYhKWN1lNW83mIZk+K3mXwjg1LL57rNPeWRPW9zr3oQMNU
K7S7ygppQJeuybp9W8skjFG6nYUfHIrKx+HPD52iH1FFHfcozy/8Y2CXL4RJJOhh0XtXLs/LG8ux
8Hz4trZuBAKdZBGPk3ccyuZFjLUzoxSVvSiSbl1zv0OGGLw4Go4yiP6B6ye5Qq/OYQWIJCjKfdG8
tBoTR9KCAyu5wo8cjVOVMUUPa3wTsiACIvKXqTGsSElmbxYtR6B26NM1/fdqiT0eZJe8BsxUoOHd
n0udu+06kmRBVdvAIbZbCxszBHFyvm/NHvCZkvNmo2jH+7K81Vgl2IqBa2yFHjsWwPEx+k4u1q3K
IG/ADdyMenlrcFc/mWO1KU2TnQUz60Mnrac8bZAUUheS051EBl1HB58jjfqGOdaqBsNAqBVtvUGJ
jDZ7zGq7qw8ec55mO5K9zVJ0/essTrotwQyl/h91lAaEPdqgzkPP8YMz2vgeSGkrC61y31u4dcHO
UdodatvF3+xnC5L9PEetuKFKs/zu5Oit7HUpDq/sSLEAPbVQ35B72SyjIIHXjxaaBLeqN5r0xVpT
0brBMjfglMquNHW4D+joP6uZigUodT6ivhmNZL7oXn4ymr6LN2luJtcWz06lk434nFpbS964x0EV
YQgGZO+ALgU7W4XU6UIKbnJ7FUd+spuoHCNWweZFKKgmwywkfr9ae2VwNOBb91pXH+ky6OzJamS9
KwlTQDKbg3dqC1x3jVij/5SMTr1758c1dFLaSjgaynG2xkYmB6Eli0MwaqFtecrDoYqLh05dvMp4
irkJqoFAzx9aO7fXmj4gbGy1xUNtZPmVbuB3SA5t1sX3FShqSEkOP7trCcLjSYTglTlkG2ZHwb7z
R/mspfY260b9gXV6c8YLt8XeEnJDmfnKbFDDpna2SZCCsKKqwtzKhqOdS5D86Jp8doMq2/SWCPZx
ls4zogeK/lC67HVGktMHk5mWm88yG/RdbCBlyRMk+oqufDI0JwIPMLjrbC8qn0wsuDsP+OANDT0g
b9G7YfKuaOinwQmd5807mkPk0ZrE0uGIc6s5zLc5ElGCXF4DP1ImNATF0c2vaEd27kS7FR5I3UjU
uhMeOSOxrNBgeYUQ+Q87ukPqtUUr++zpnXGpZil4s+UCUGyak7R0QZc3K9STGJXWJmB1udde0a+P
qx9ano/T2qtNZM/p10eavxdWFkhyySa2nNtRZuKKPiNgmrlzB5ShNCaKj1av/4b62sDh+TyPyDDm
kbsqTVTX0HeeNUClm7vWRvCFbOj7z/O4+jwDV1T0NeKcIDB1UIoTeXF6AC7+oS97cWZaKs6zIuB9
GfYoSkUEB7ELdZGdooJA+WrIulKAmeBNlmOWY2XpP2xIRY5v1jQym+q69gFcCTaWzMr54aX/PnpY
X6UkGOl/MdgwMZQ3UYK2Cit6yt11MSQnniTOYwTE8Lpu3QhFk0Mq0ei0QYFUlY3W3jeS7oQc+6bX
NSBkQEBa3Fq865FejFug5BRspjCa2SZXiBsmzfzWjtJp53gM4JQ3TtchRXvfhZRV+MO1j+K9wyKi
u5ZamrrBFW/lJ9rX646Xh7psrJNMzfQOpSYJ8m84O9RRVISB3rcbMyjrc4HOormzqYsKbZba4osb
NKitC1LjrpNJdNWAwXzrWMx6QhHCVaxCYVNXDiuG8vY7WerRQUTo6T6sRIIgUqklE1h/RdGfMxML
ajoN8iXVTfyl8bDftJ423YDwF+7C8h+5NT4uRY0C/NECsNcOL2awMxzRakDtzpwRa+NWMypr52gB
6E+YfauncfGJC4MjJFvHh0o6Gg4TOPnwiOffUubif1vPP0XCf7UoZRZdqhaHpv/QQn0KQxToujGd
YjNM6J1qRl20y/0ouBkiS/XWjG5TFK+fSUQX5J7FvuIdqjaUGV0spw5uNCnf+5Oiskw07nw/B3ZL
BlAOvbcFIR+6/VXabewO08GMRiRTDSVzKpzflKxupR0WhS03lVU3clx7VmOFfeCjlaPCc/iJV99J
3wEl3WT0+w8yy2v7fcV0kKaTTaVsQNYq1lEPgkRN9C+egbd3mXDrUY30qno3SmOtOTe5aT7azjjr
GtZbj8JufuX3pmtjNFBJOKqhHa+7NO3wlQfguKARWhBGe5/lVkhD8FD3l1puCsBZ7yXX+0vfYJvK
WV3uSCcdWSJloz0EKaA1YR1PX9Mmr4+tcuRR9joZ2dKMg70BPQkmK/UBtSButnNRRXqdunLmq27f
mKv9hp8SrUyOC3E1wLPWWhd6vFkYqqc+Q+cJd7gls0X+5p4xNDEHinvY+uOQrmygjT8Pk/l6t8g+
3KEkNXqZJJgcycOvmxvTapz09HqcTpAH2LQK+0GXPK1uLFR6HRqhixNLOfgVSEHjtstxeuhHNGpV
Hg4DDwigzQBhr6s6v/EQFDvMPrO5MkLlVbzu8b7wvVCvzWZDpIcDzmPArkXZhtgTZw5E4kScb8no
HQmjYQOURPbvhGQkg/YBx7RqPTnxM/otudedY/L71HOmW9dLVjTS+iS9BxfLcNDxO0WuzkOGrGyr
Ee25DbDzpSnGfzPBbLw4o2k4CkRtN18De+6sKFajfzVjPn6XY8pWwq3HO+Yjh+eAfXNfcxbd13gp
zpbxy2JZgC0lxOJc7QhJtMCN6G60qmGjaT8gR3JiDg7xCoI0A5Fm2BKZzgLfGoaNjTfsimyLKba2
v49bmJ7/MW5hBb6no64+MHwjMN0PgWvPD2J7KGVy0ms0Qe/1rL3PBzaCi6wrtjSkSyv8vVvpwznv
xvZeTgMa/+ogeFT2v3WKhQOyNK1vVgmOG2uWIYtKGFC64ATMzl78bZHM4jdT1k+evyKzIP7mNWXI
HYQypRnfRK0XPZS+04G4QohdYBXxA+9AHxO5UoLbG9rJDthFhp5SkQAs7iNKnBr7isxBgpjhfcHx
z1XmddIG56p1TzQiL63jp199GimBIjSuStG/fho6VLFLu6aZP3xajY22iZzERdZxtNabie2N3jUf
l6FeF9a7ofk2RMoeQJdCf69dfNGQme3JOOP+quk0LOpq9sVf/jz88NmLP30V+rDf+1aAzfdpL/Y1
LRBpr1+ioXKuA7WkINTR3CmRk8fOdarwgyQvdXMWBW2zLkq0Y2lMTy2SqjP1EJlh4nP7tDScRpVv
fjBG/88PjahxNOhDU6AwihTzJG/+i3Hc6N5mnPRunakAnOPX/jEd+AtXIxLhSbjSmlrc+KljX9JG
Rpsmc1pAeH7Ya1r0QiOU0Bl3VtusZmABgQgIWUCAAdYbepihcBxbaxVXISOgl4Jtj2hZ2Ik4v3G6
0lgRQKxJGLZPaSdvAERWTISJsSpQvQh6ZfwySUEeiZu990iYLW+YyN2NHGJkmoMIPwe0lKrS4MFS
oMS2eDf4oSGzStuT2Q+fsUnuddMG3TQaRE3SGawng0txVaXNej4kYscp9vOawif9mZbXeY1sgq3m
6uyGRgWaiW7oQkNSICG6pSWWFtYCZdwIKujx1bxeqzugHYzVvCgrY/KiT6jj/nU6Mk4cDaABhneH
g6e54iBw1CpmPCsOQgLsMyfotjiRNfsBx7JFbrRp/06e68D+qoIAssei0+w9Q4otawOcT4MJ9AiB
K66jOD4OzMR5/mdZpCysrGxuSA6Ickm2i0hD5/Td79/KBr1136cTXc/1DHTTMYDxQWrRNX5OJ1ol
Lw0ckOsjmC2svaUZUViOVXFBQkzblGjVgxa6vrjyDVPbJYXug/aqQUCxtNxPblrGqx6UOH8w1Acz
RLuA72LusUZ/oxeayZ3Mf5pJ2GZ5qMYKqOJIuKe+bJ4sJvqHvDP6B3BmsrRP5kGcm187o0lPpLLL
vlzX42jvaOgPpth7Y8PQaQSOb3PRiCbEXIaCGnjo5/EgXHueyzUTb9eDOXpvuuKBqyreSiCv7gTl
V1GUKAsGuu3OkZHctVUeoWNWNpzTCNETC+QtTz3CF1LVCyunUjbVV55mPOS6HtwhEHi2c9euvto9
PxH8tgs41nJ3quaatxE0ZOA48d8PF21rIvhJQyqB++DbvE01xFV5i5DVhbH8rhvz8Skbh2ozdFN7
rMBBeDRFlIASPU+fkds+ExsgwiV3DtB6Twwb6g2Ik9sj8ELe0U0yY20hnCqHetiZRICW6vmtZRUI
Ehvy2FsujoyjYkwD9Zq7ssp02NGQjN/suFV1O11jySqTfNxohe1tTae1HmloA7a0JcDzop3Um8bX
637laUl6pKUhtrXQisr4QqPOZ+9GaCm4Lh0EyPxUt5EqRk5xcnHmsiPQIhjMPzf+UByBP3fX45gX
X3TjP7bgpQ+yNGSBfzUH1yf7+Pun0HSdj3ujwApM03aMANVkHtajn59C7CyzXqswcW0N3uEdMITA
IyhaSDfc592MJWkUoGRGiZB6hpCQkwFCA5BZK+wIjckTp2BkCRawSZCxJHytFDQzA4Ugbzn5ugEV
6oDI337JvY+gqrlye/lAWfslTd8lFhizkxRtCVTWf5wvr7YkWuYg22XeVwfYAp34QCOaPLF99Gcd
ynE9Mvkn19MJVVSgxzONqD3pWTbe6ekwy2Uyvson8FTdKXuhVjejNd7Llb3Zai+gsDA2vTd9bjLL
7Mww0o36FGny2jZ58TC6/bQGd2SGsOaAISiGDhyVwUDsW/mDxSrrrgU83lW25ODp+mMe4321uKeV
n2EzDnuZxdoB9Niv7sDlyo3v9/mhq3swnXeOdRo81MtkXXOtN2gmuTZH7ElQptDi7Gs/kVk/BigJ
1VKDyZWF9Ce2lk26IWe6vDPivjtPRjKaa7GjWf3KfCK5oXsNCNXqs23W7nFEC6d+RbelZ4lNnWZ4
tq2xq9azKpIS5R6j52L5DsaruDPc4yyjW/L84I7GL+6RZLOhxthRohvAvikjeS2ziqPXqbq18GBX
aN049duiKL+Q7J2CbmuQNb+a03jqSwkAmweqhzaNB7Cr5mc5mbuA1h5fT8NkavrvnnTSVaf35afI
dMa1YSb9TVIFYm/VLDh4YKFFeYcJsHqfmhcLG7iVPTXNl9S0rpiDvMlKzWQUQfc90v1fzzRh37iT
SbyPXOzkA9fSkA8X2osui82k+FZFyf4MTOY/5DWKhQps+3BagOlgKcq6ymUv0yQ29DL20fS99flV
PZTWY15q8qzX/jNKE5GmT3XwRfXW86IbA+e50n3zUUM70MXyF37KEhmu4HYqg71bG/Wd5+jWmrt+
t4ndqLlDVBpdNZSMuWaHOjWYVKJ5LyOTtLTr3YAAPV6KwVU0Zs0fms2uNG40fxS69+FGqRJlA8bw
DyoyFnH/mPndFbNNYMVYpk2rqo3Q1dn0hvxb7aD+JwZv6gYsuyJFwqMKf/+29dRB8/2Wx0PEEbk8
MwgCC1sf58PL1gQuwABUPT++wqIR0ALFFdVh+BH+8kWQs60BcLqP0zACf8A9opxEx7pHLz+EXMFU
4V3V9o2r+jgxP0bPT7zhVtmEhk2RmaZbWTYCdSfQNoGFJmfYtJ/RiWv69FenHKCycIhH8LCpRj3M
BMfDoAHQWQ4SfXuUzGnACEEypymbO1JE1k92nbJbZGiPUANJi8qZYt3bPkgGvPHJC6L83g7M6FxU
o7+KDNf7jN6AIBO2fB+pmLa6H6rpE8m7HKiLGAHhK6fJxVPQleHQMfezAZLzHSoDsx0NdX3CucNJ
noJYr66SjoNaXE2rPk7Pjey+T+N4/jiyrzPkGOnjcuY6/xBiMKyPy6inuw5WUkDjAIwzDP9DiCHt
K9f2gKg6BjVysIEdZqj/jkONm8nNiOEC2g/+RoQCxNDk+RCHZKHmIGwreZpWxMGt/DrPUFX7Gn/n
a5nq4kpjXbo1wX/7zIF7dXlSfLN0F4EnP6ru+FjDQjSoXqiLZzfW76a4au6GMukviRnv6YcTlKZ+
VRqompS8tJ5AMG2skcNKDzQECPmdkxHxPdLn2qqRXbvlbGLX2c+XxpiwlJOwGad877TD6Vd2i6zS
i1ODKLj7EmvtsCIqMe6C+K0qpmcafSAfi5USi+/zB+oQMiPPCUrDA5FIwqy7MRu0ld+daZvmT50V
Or1Wn7Ffto56aY3ripfR1ymdDRoN6arYreoz8FO/N3BZVR5Qjbmeat7d22W9ws6veGisLn9wkbrX
gyo/8dTLH8QUsXUqkBikIUBoPdDXwNjTkNxbv14JbrpNGKH4RjIfREdWcOtqmnMnhLhQMfowJRl2
t5W+pWJ0XtvPTHB26yurjH/6hxfWX37WbuD66CGl4qq2b39E/LhVbLtTOTVXYK1G82wVzunocEBH
BxW/ARMkzgpvw5YOB2pI4ZzFuKntr4Fu+CCLtotNq+vZllBBAVAKp8ZOnwjzQ9AgB/EocHoCp6/i
FDpnr/akTANRnnibPNHozb6wbfc8T1ihYkb4MhRMuJ0R1jZL9gSAMzMNWIHRevmAf7PqoiE5WQ1O
Vp4Dj21bnfPQGPzmni46D2wkQIL4QEOrGYK7vFlXlWhnA1DuoT3EmxNqAxqE7eHkaUB7klMS+8Ed
Bxb/zamMhnbfjBrIXZ2h/gfIruXYHxYcHI6x0ARoKaE7duAHCtH1DrEVaxy7IN+tr90YTR1cxScK
5q97XgzoAK+oR3t1ITnd1VZ/Pxj+bZ965kGPeP/E2JP04uDZNQwbHSsia52ZffCcMXCK6YAInfNs
6C6+Vx5J3viosjV1dGqPYx1bCdbfW0FZ3Ht54N5UzpisaLaOt+UmxZ92T2aR64Sg0+Cf3L6cjgKP
D8qb8aE189G8EHW54ELDdxmb5w/fZVBWXYladvouEuy3574rwFW/6k3N2LDRuesRpzsuYbpp8u7s
sdKAJUqvay83zpXlYFenWn+B3xfo7KYz93aJar8MnDVlklUPbuPrZx6B3p3kpUwroFdMc09eymzQ
7fKBZmMiQrssNVuhzGg25qEKEE0QXPcFNbM8jPMEAMkfC6poUJ0ozPSFlldaT38WFSkS9oK5Aixz
dSgqfYpXP99xK9Xj1SjAtpWiWPO9doO6qUrfmPXQ3NPOTo2KDD/OtxHpaJ9XiGljK0va5735NWrX
p3TkR7oSo//M722WNz+aBeGX4BCADB7hPk1Uq7LQsxXyquamTqS8HkgY+UJefxzzYMT+nVTzrciQ
3LHBEL6Z7WX1vfF4vrbbzj76iFjvitR+vSvf7hbtcve3duiUOYRSBK12kWkuVjbynwgrjOzOTrQO
SzavPutteZl38ajEHYRt/dlF8WfuTcUzKAtdQHOy5E4zrBzwAiO/DlA6fE3ztF3A7gwdrffe5pGe
4jnq/UutCoc7AwzpgLnqGzDLaCeSLRfW4TSg28l3l0qQSbHYNVj7ECwSx0W0uDp29zrxIqO7yOxk
OAnEvNtuRGGq45hXzeTZF1T88L1tlA5+abpzkdz07ly0XZo81AjRJY+6flVNiXUV4xB5VcrKCNPA
8lbMa9EV0xLodxf52akrykusykrR1Cq6LBYky5VFAwuyp4tne7+cA11Szzj4PnaIsX21rGbt8RGr
YuQ52wFL2r6sjfSxZMUdGcTc9VajUZk3BeqHjpPWJusJcPyvldGu9Yrbz3liumFS2d7TuBZxxb8p
xPg6b4LuZE3TdJIW+qQQCgDBAtTw7ueWPrXuXgDkGXbIzfWHmLf1LUdGN7RHy/9a2ijeR1L+O5j8
wJ2Brn6XZBxfbUsZO8exzfdJVo948WEfZKNPnyYi7Y/StgHfYdXnFqRd67FwJMKgKYq2bFntAV6w
b4EyHkNUQ7ovIBXYg82rvZ8Lge2pBqt55wDpb6+pNmzgZhACBcdQnic4IBVlvf5hkA+KZtL7lg5e
8SmYTGQv8lh+Tcf2kKapiFGGd2ukwvlT6+2LK5DHlVqrrTAZu7hllYOuN3XPXQvyrcR1wcA46MnR
1xwUDMcVKj55gOcRActPTT29m7t0p4Lm9vBO3Px+9wJE8sflz0TAK7AdX/cQ4PLsD7tyfLlyFKbB
r9ugt/JsZQySP6NL/EZHGSAKGrV448ej/81NWbqq7cb8pLcDkKBGOt5aQVzu0HmzUd0AcMmtclcX
fLjN0P52nYjM+CSLNAOPIf7X1JytYWBOF3O6ak6U//56Tj838WjZznfC5xEKz6WSWrqVqIbdNWL8
9k424/WKsQi2xqhpnhd2cf++e32LFXwHLlI86aq+Zbkgr3plteh/tIje2Tqdfa4y7XOUa2i/XSeo
78tbM96iERBbOa6lS+yepLYekXQCpGXUresKL2kRS70BWEoVObuBda0lGZ4o3gIaomSLwh0BNlFF
0vMES21033WIEvLmoGcRei2qsv7cc7udqTVjOFeClklchoCgBbulWlRj+b6sivZM5aRYfx2E5v46
weKgO74I0Z0jQKfPB3DVB2c97dBRakC8pXUH5NszJOhIVuBxWTv5gPbAi7Abhqs8djUctOAWq0Qe
oJCz7yIiecXsGrklz/yHmIGrByoR8j5qEHi+51mmZwY4QvrBxxAtLzIJkEFcXvXNZVp1KtZMfM/j
4MrTzAGN+dboTs2/ifCDHjjkYleWmrOt1SKOXp6fgOfTzpUK+ahRbnRsGVk5D05Rma+ETLxNNAxo
+Pt2BxjzX2SLdrmb7YB5TgaROcA2AgYmKk0LsfnRANnt2+2o7qa6BFqQFRF6Ayevd+Ob7Ffav7WL
49LdM5ffVVGs37cBW8+JQTWqAm0etX4z6+Z0ohq96d78QMGCuuafZum0QN440js69/WQFTcTsKnx
xrylAUEIiynXV6IbxSEZfGc1IjBzQGmGc7GtyNnzvG3CWg0LL2H3mQtWSAC+SUL2rHWCA8kWexHY
zVUtdYl1M+4vZrsebKbd0wB0nNnaHvp6R8MOPUBOdmU80iiOux4NxPwvUxJ3Rw2r8QVgJbYb8LiH
ZJHnbn8ZFdBMavdkbo6gEKYJSadNDOfWZHokZewaz8lQjce4cbKVbOPo2lXYZd9ByRHLhmRlSCMX
4VhMf1FrfEpWKEYFJt0uzVc1QZ0X71ltKrVwhkcWW8O+bJDwnfRpM9efZTlYVMHvvBW9VX12I/do
eoFxQbTSPPml9FZUvVaIFusnQ8mdEDGwWFK+c3eSaNzSbMpd64Y21KYKaVRVVZPWlbfNdewFaEiX
zsGiXbQgBAMev71P6mK4qUFJtFhkA/e28ST/4qXp04Mb5NG9ycWdXxrx1wI8qatO1uYNz6R/9IHC
WRtRmnwVbvP/Kbuu7rZ1pfuLsBZ7eVUvliwrcUleuNIOewULwF//bQwVU/HNuet+LzwcYAY+sUUK
mNmzN1BV0nqLbc3egILF2eEdnIKB579EoqG83JiiQL+A4g9vxtQE5XGwJatWQwaxiZNdIkmwEG2d
bMh0iT7cVjTkRov2WxVH1jRBPm0BtP3ElOFLpBdjvy7Bh1WXDF3yMoRQjcL534my5eB77cP219wJ
QJOS0AI6dkyLJlIgDspvSZ2vKwf9KZOZgArFH4PhPOfIot9Ddlouaul4a4v1wz4XffqkVToI14Dq
/ym175ljNd9b5ntLkVnj2QsbcewGOa5bNwpe68bC5x+eXsy+B2bjfQ7tPN06ai0XjC9/rmWFdfPd
sGO0qJjteHbUWhJ912WUOvX3IEySHdURhV6ES0/LnQPVEckc0Rx0oDribBKRkgdqncn5/xU7rxxZ
br/0AGGDPq0ABBOp3G6RBpWx04yiZwur6cO14Km/muwa2ZwdSNYAExaje6mr0r2MdhecOs9ca5qD
PRtKAO4FrQ2bHCxFJ/Ig39wHNVtjCyxNfrS0xtBHbaqlyMc22W350ef6Nu66ePDBft10W3xIgA4t
7fbia5Gxm3YJgLuCsKNFbVXobgbmmwFkYIfBdq9FGLCXOHHYAdXJemmZA3vhdq5veAq1OZpNPQNs
XR4TB5oFRwMoqMrwQpOQPcIfWn8BMktc1IJW2YSvLBXsYKkFM7U+LdiMWr2h2bGRtwWT+FehN4uQ
ReEFwpMJiC3j7K2p7Rew5Fv/4CsRGLb+VzLKZOEGJntuEsHAtShBmFwV4EdNvWpH0eBsu0XHuvse
jdJO90sigbsI6vC17MxPojLM49hW9q6UzDwKdTeqMbqjMZr9V7+yFvZunqU7GptXobsPfv/zT4v5
k5ePO9o9tVy3V66V2OtpdzZq5rfMQNWQZkHDlz4x/jjN9Sgs7W1NqxeT/d9jwTymHYy++xaisVOf
UlKUeqprgCuTIkRm8z0n5YQsPqKfI1pSw0Ttu58KvTWeIM4a4dSZvU1NEFlvbETvx1vqsvDj4BNP
YuOpcPToCWv2xbAAY7/21ORmeHCcHDypA7Neh7A6EMVf6IOC0wGh8J0H6r72q90Xk8cItoWPHugR
sF/R03Ln4RlJB6b1ZThCmz1Uha5YXUKzHjc05lItTF1oLAF2fklj5OwC/D75abIH7xAf5AZ9PuHJ
H7zw5NV5NN3hzd+uO4aD7DwRtB326GRrVWpu+raAmmxVGng5qO7yivcn7qFKIvKevXVWfjRVE650
umfd1cyXQbnWcX7v6kX+5EpwURaLZ0svbq60KkcZ4ZQ01d2q5CqbcXIF9gv9RanxVjWBcwbB6TZV
lao81u1DJ5m+FKrgILPUWtldH+7JDHr3mo9eBkIToX8C/HlLw37O7YOLxe6CmijYAHHzI2TaV23U
Um3bcyHwYMJMhA/NDrMEA7mdilOCpB+ybPqOrOmi2wCzdU4nTn0f3s3iJQMVktCr1ho4gtfpkBaf
ILEJgJIlnK8ptx66YADmSAeVLFos41+Dk0YLEN84L32E1t/W6rzHIpBsO474kEVtHDy4oc3WQg7F
JzcAy9pfVgIM4LZSD0xPghyXW9vlwUr6twyFRQ/Umn1xgVIDdufgzNglRlpc8JvML8A9VQfAlN9o
aL7EVg+tY+fVrixQdLIW2fSy5TsvluOyLB30HJp9fU3kr8GMgCBUDqiEaMDPh/zwwZ9MXSbB/tbi
4HpWvtAcaMYqGHwU6uzaBvGqVoB5/P7YVc3NloQFYlqUbDqwQOEl+5AY4DWirTiZlguSotmk2UQH
G0eayWqZARaJomwsun9SPQJdgGTRNW4faSdKF5np4brsgnBD+0sB2p6rb945JAO+Koe0iTbkTw6/
V6CQeQVygLxptb6hVW4JBHxw24vdROXaLD3wQmhVdgUjT7LoVfIpVRyNA97814al2iHLczymQ+5+
y0+K8eH7AOq3dTGAeKdFq9nHwBhStOvC4/qSfnrrRdAaGpJiR22AbmxJHJiS47TXBtyvnWY16dug
agCpDWWOoWKxHoyhO1P9ljLKFfZDNDRZqrgbDtgaKy+KYcGApp4uakA32/blNuP+90jL7O2QK2U2
CBa92OUIElvIsvEqD44xcdsRCXxqiRX2X/4RmScolgWNthAQdka+MkG3xj4HcGWdij7cOiJE4lu1
AfXUEQRWgL0rQwHWUdUgVPTGzWfqDQK7jXv0JATXWnvpcsP5iVoUaJdCgOU8iJRteFlmB9SXusfY
ygDDMjPj25++QZtXky8okiG22DuLso3yvck0+2pFST6dpZGveIyMvHvpA5dtPnjYdSneRmmdG/9L
piCWruaPG7/2wGnlVOEX2XyFaK/8ij7UcdOKpti1zGVvw234g7drT94fhrEIRH/v1x6ykm9M0+D4
d/Xtgx+DcZceJaFMlOpA8Kues6Gyb7P0ENLs7DzH9kXXrqxQNNu8FtEnnHFXMfpZLmSFPAm3Rt8X
KzLRYAMPUHIlrc4vYHgPNx3Si4D+ogtzInBSCdMNyL7KO4qnrpS+vpmpnXJTqQwoHyKAtporsG05
5LrS82gM448GIsHL0NTcSxta8b7zubvldmhevayWC/qL2zZE+367qsTXBW+ubQKxgxOSNN1Cd4pq
R21j1EDGxjg4OJ1/pU/Z9DFiRQVOnzyEkBy1nPnKR8extwVwBkiPP5ehQC6au2UYgfNpmcL2onUB
piDw3zdQcwdgFj2raIBVd2Eq+FGNRwpNm6jLPF7x9jgPkUes/A3484YfTJxUOdi7o8BNnnsrrpHf
FdnG8GTwlSVAC3njN73heIyzOgafvM8+2f7w3IFm7JvnoAlcdl70GDtlck7AIrqkiSoSj+BNSZ4H
v/6wIM0HrXovvC8IZMozNKi+4GEu913bx/iAO8/VkKKxjfiWpGOUfNUAJkIzNJZYPnr/oKe6qlk8
sE/l2IEsCpw5EvrpTo3GWyRKIh1QsMOQsXoptDJaBzrSyRUfzPo7K+MvRRkEX1iCh5sNDvtSxPI/
7mj2X/3iBADLgXM2rSLVXajGPqw3+bncX+Rd00DcMi4fzIIVS2KDx+c1BNgsMwEmAWm8aB9LKN2+
3nmp4VaT4Yrr3UsTsXpFOUBKH2Z2GR+bJL1QMnAeTxvo8Qwmivk0UcX2LY/Ya/1DVPbalFr8r2vU
UM9d2uxXUgV403dcPwMija9WdJx+HRoIkKi3o92bPy2UPp8bC+m12VW66ltYuRZFuukcMwApPh3a
ssjBVsqV2A6gqyFQl9L0QEJcaFOzHHXMcXfQT8pr7p+rcEqjoUR6XyDdtSO+gpRVSJbyXKK9zUob
dOblaFQssytRHbTAgS8110JzoMqDkbProKWYTLqogLEsvptp5bx12NzaaF39x4qNC/Iy/IsHUpJl
2Ap2MR20OQuWNSo91pyMxOnXdTa6n6th4IvRxoFfT92FYw7WP32i3YX7hncLl68xTuZo1CxdIE6i
ut+S/GCSg1xuUjoEGxCo6oyEDXtPDtM0iRhObBEjGCAtTREagqlvD33Rl15nfbR+Nw0vHTYZd3/U
wFVthdaBF1blXGez54b57AMnMs1SftYxIYWFBxl7ywrc+XlpQzY0HfHgJeog4KmDgKsOAh+n8b2/
nDIVpoib/aR/GHfAQCpQ6/T/hqwOe+ibYUUssAP19wJfPo0RAyxDXWd6Mvt0Y6HTCw0hqqlYBOx7
XbnWJqeW4wxsotM4NSRLZQu6pVEU/36Aw9vaTGN9ZF1NgqMnbpJtgyatl30bt1e6gPYCFK/50O+R
Jm6vQMHWTzz6NDuUbhjtKCgOUSOGIiMCys7q9+STtK/4owE4b/nOy2h6n231ODi5frTRBPeWusxa
mVGAz0nJg6PuovpdsdolV/qWQZ/h0QPH5JnbANcrpK5fDtExGSoAuMRv0wEqYAkQTLmkX57Vsbd6
BM8F/dqIUJjuCj/60tdgyIhsnLyM+LNdQ+Q8KVDWtpWQSmcg/4dPNm6ni5pGaslYTzMgFu9XDBQK
R7wJA6PHi+27RGYuXRS/Bvqv/D6N/5d5EImcosJLgBkAAQ5oA3BYHhvn5IDQc0mNJdg9Iq+RV9GT
3UfOCbJq2ZI6SPA6TBYJhOqniQ8RPK0vGov9tV6v6P0/X+6+KAwH/cv/6WEXWbZlOtA5jQtk9dgM
xVM9oksVnARocax5+phbWbnqDM98A2HSpVbseDiWAhGZd9/mID9ub0ERM9JHHxyUq9Hqx+2tYdMC
oz7o2PmzpsctWoeccg/WJb6R/Si/ZJm/oM046CVRKgZw76EEJ9+FJzYwI2oXH2X1M9gU+Oc0j6t9
OaAyQZFx700OHbYUov9kpZZ+pEsxOiCc1MztPER3I0oJgIwoPxRxUtApqNtplGLaxtjeOc3hUR6i
UAsWvAhpcB+1d9/Nw6fJwnbfES67UIHDARG9Xwz31h+eNEclDbUKxUUaQDkx/m+kqIdFlXVyS73/
U4v/PDj1/xMVAA3mfn7zpDGqe9CE5qThJtIH/UxExb4WWNsA7Za/4YwfbCPM7Wl+0Lz6IYl6dLO7
KBV2PeRZak2XL4N9Ieih0XT+A4NIzYLM2gMX6aCV1ZZgi8zp8FgEEAGloKa7JCq50IVQ1+Nu069q
w0FOhOqR6Ly6kTObgcy3OPf+mouVc2FyKlQC+f7R5W4piivR2bYNSv3XFCE1+4JnoXsIwjw8NZ7+
mWh1iEeHARW8wIe/2xO3Dnl0+viZJkcgyhaxB4gaMCHyIjQNDCqa7Ww71YstmlpeosoHNb4dGzfa
HGNbOn13IQe66Jl3C/I0rQgWg5WGO0hJ6ovKLqINDo7t42hBrDK18TzlSGtZWvma2MJZsSoJz22o
gY2ld/Nt5rH+6uWRv0jbPPrhDNWy41Xwy5Luq9EW5Wtdo6mFggpr55sS1UYboHKihs019Ad2Ts+g
9qnU40xRVeuyQSM1JfbtwhJLswrYZoa1umpMV2NTKSA3Ic9ANn2SOh1kB2Hqg0YarYPOWvgJkE9J
nABqIdBy9WKE7avbe92yRI53NxXcyiRBJl4D04/aaNClTZ88nxlXMmZ/5CisT4byj3UQfdDsaPqf
uKHlJ9fU1yNPg0ci8rFLgAH0LIpWdDanbEGtQ0Gg7oMpwxBkgGfxJAcbOhXD/jJbq9mp2KVW5ygj
LtCwPoLUb409VQlpotQ6R0Wl6NPBDb7ScEZd0WADHpVzlweYyfJ1EAO0N/nR7OycN29DrBlHl/i5
iEiC2CVmBe040tbcSfPDPDSxTnAPpxYN/Qn0x2NaXey8NvqJLwnAAtpkOALwG+ykdixUkd+IE4Mf
0sqsH5rmiGIVdiigZ2xWsmqcJR5PVCnMvgddZ5BXeFDqbxXohjoUMTzt4W5aogf0QYu6asuM4tto
GcESfSlI80hk5qoer0sgV5YhnSDeTYjfQGgrrIZ1UdvVsXIAiAEjWX0s1F2lxjQcNH6DJSBd/88w
Ntq+9hwoC6jSJV0AO36xm95+IIs8XPToLOiv2yPzgbI04CX4qkISFlyAWb1Cu1qGXE7hn7qmC5aU
PY6dJTiSte9pUNcrCDRnpxKMKTuf6W89RChXnSmjr22gb6czLau/JVVpPbthlm1KR8+OfpIW5z9d
IZzr/rTa8lsGYYwti+MMVZbO6EP8p5V2+7Wzfeyk8f3o1VCx163+S8EkWtaA23y0gQnYG0EHxTK1
/XVENC4dZLC/jjmbghKQGLoqyIk7tmxCcPfmhs23ExtpEEionmnfrJBryNVGttzrPNkSfwzxzNi0
MZxtuiPyGbrDMdTc4lh6ncdbCSJ+5C+xlaTB0EKHfAoWctPysFETKb4nvWHUj1DXS0KwjEMS1zKN
YX03dXdLrnT5ONghuzHB9PxiBx2NYk9fk2h8c5Zk0nfhbE4oAc25zUIaBjv0d/NfYwFaLvZZBfak
NsjS7dCCFsvqM3AUR7zaDHQS+KvdCBCeT9+0TNiof4QWtG1TsKiDehAMDcaoHnFUnM5eXVnnwtzn
QRmfcwMF7Wk80tKbs6M8bIooSmGcRFktxsSpTz1YMR8nVkDUTUCUkv0gax7PQfELCdke5LeKN3Ce
gIDcitawLehgoB1GE3sel1M8+TYSgG3m6zmPt7ql/QTnOQ6OkTRR1zKynTSs/GpXuYmTFT7D3rDs
wU/80/BQNPXH8T9cjbA2F/aAOu8trVwHrYOF8bGgP3AZS2DRyJ5uTZ23qy5DCn3+FNDdX2NSzY3D
FU3lYQ06R4hqqAyYhtPKPvZDa4G+UmAXmrB/7qLKe5hnfS21FmSWWbJF5xc0qqsrpd20yBGffxut
aMXnSL9ylZDLgqjftWgZOziVlGerSvHtDk3D1vTkufIKeaZxEeM73W818BF5XeGsaAZcmuFyCJSk
qIqdZmwrwb/eKE5jjdaaBa2TjzrbptyMF+QIvRn9YfBkc5o2Zr31GMrIONCubt6rWb/HJx422r+h
/vQIiKGOLKv6BL/TualxWuNuE/gen5rNuAboOd2mhWdcONM2oCpxAXHRzEdmQX2J6NOcyEhXhpk4
W6JOSyO9ADcxthRkRl1hXhp73HSVi1DAae9DDWvhZ2F3FL4HMHNcGxNNZQLW0OQgzEZ/aBNwhs8z
XYx2Ka4uYLvUgAN4mCAKrC0PIPTZEXXhDFiYgAmcg/QL6CtQT0BmYRq7QzBQbBWgC0WBHYgSgego
kWBCf0wNjb2oDZ47J+yP+IjzJ2L/5kb4MupmdySi7lY1R6kh8grtBEfK+rdJ/uT2HkTruHl/di3L
/VxXP/UeR58klhY2DkPzwBoHqWgjkmhHlmBkv3eQTdeCst1M97ST8WwX5ExDdrYU1kgCHgHGRMj/
0qTR5tB98YcrTf7pT1YCnvX14Cr5szhfzB8M+jj1hVJFkX5x4/mj6Xlw/sjRJ1C8e9+RiHWyuy0x
r02fQUOUn+seO2bwbY2LuNbtI10yIpHRFZ/MqC7zDN3NY6xBlnYOpgkKmyNoDJ3N5UbziSFVJJB9
UjigUX8e0RH4RAZ4tsUeKROhklRo8lAO4Oaul5AkYVsyacIp/xrUxF15ydxMO/EaBEa5XaJxd4Bs
rLJKO2wf38ftBDv43A/GFbW8ALse7O08hpiJ4sad2mCKIwctxZVGWi1HZUBy4AGUQ44WkL0Toil+
Crfq+skYci6dx0JLFhBIMz8hb7NlrWW+tn3jHmL0pIC4FGYJFkIwRVrBrkOz8Wshyk8hEA1PllNa
nwKZbWn4Q5DtodU9xC8G6OHhrYbcIBVBqGqhu6zf1WHQv8VJezee8aFH6hH+CbJ0sz9IUfpdj860
Ezc4No1t+iX2nfg416/AtDwNGYBNRYqZ+Yvui/iInmA8Tu8BH0yKp/JW5+VTPNW/aJz/fYiWnRsz
vLBbugK6cd9DAD/wFPTyxYuMEGpl/3lXQV/4ZUS9/6+zFKG/z4L+FITqhgHVA1W0DqWzrFmRPUwm
gwgwG5BTm020DmcPVHBjrXkeW4DzBvCaWfGSNjTMMsyNNQ7o81A7GFaj0cwdkOqiDU0g/PtZT5k0
S7E0ayvnOZaWspN6OAiAXBqwwsfR1x457l1vQjqM1T4+SFaYLdHb7x0Np7ZeHYjSZZA2e05StPq4
mvuNvPJ6uA+SoweabjSGHmkWKjFLywWvKESw5r+O3aFDc2iFvpz/FvPY9He2tNHeWDqyyh/iRIQ8
8TyWDhDXA0zQAEOKcaaziyQ4c6qAyWTTBSwV/i6HC6oZ4d04Tc6+rnJTKzWUW+AqrfBvLjRu2PZD
hmTtA70vTM2yF0HM2C4ORrSHdV54taCyp14tdEk1s9+BCztedhpKsMuuA5wUPKNq4453UGZDjAQB
gZU8TZ9M8FaiTvSMCkP26iUg3hBlmy0d1b6kWERWQ5zIA7UjmdXLBy9qZhqrZIGG+fpBMA6+tQgS
XySaxxUPGt3NF1OLFU+T/0hDwGOVJ5/Y1mYXWoX54rbKPDGvR6vEtYttJz8Eer2W6HbQVOu6rydf
vX4InhsN0sN2iiOdw/v4zOysXTG9cr68u6Z5PrkOZXlzBUgiPnsSis/vrixBz8X7qh9c/1x1as/w
+p0+FivS5KMLCfLRnZv6xYNnBwsakuDRGhezS8X9H0HghDsasqkTh26rINfWucyT5ew8BXeqK0ct
SBPTGK1tDqY4OrW/isDFu4iKrN8yHMUAp4Zitx81IGZIUlCiePZ3GqLJsIQo7GLyqwZvDdgU+JRp
MKZrUNXmqQWB392Kd5G/V7wbolsjG3C0H2x7TaJvWWdBYVCv5WQ6ludfrS1o24Dti3ulPvhxLpYV
NtgUJ8b0FpdZZYA4FGn/mCNJudua9ONC1SD0YV3NyKJzPiAL3XN8+bmi30AXtDmmDWA2QZR260z2
7jO+P/8hhhzLOjsW13/itwl+6yK0P1XA9m38NufHXlr+gxnW3VrrPfcZtF6b2zmERQP6GRQPdcsv
RPld4Bk7JI5eLRxHHyFUD1XWZe/5fNspijjy+bcImoQQuH5mjnFIqMIYNVCY5jpaKBsobvlNuKNx
P2n0XW4NzZrMATrfC1SbzHNlhSW54dTCwDiudoBhx5G2DovyKQ2N6jB6WrIRQVa8VdLe/c0DVZxk
09VWPnsUDvq3hlbe1vjTI+Zu+93pWkhY+r49vVjprYzT0rhB5tS5e9nmHVAQpfKbv71pDHXiS1WC
eNDX2+FLhTJUpgiPBKgX0VQ8fjUDPuI8V4wXbXAguOj1mEAu4FFYOUPFxR2+hMJ/IJak9yCDl+Ny
1JCNdxREt11d8kQ61ZknzZ5D+XxPZCBd0ZjFgVcNW2dej8w9sYzQFF0mvhFT8H1bop4zmX6EOmZu
ol84xEkT5SkuTobqfi5CeW+CTuRm2mNrPGuudj87x7ImQV4KD3y2SKMu2YaVRHOq3dpbp4nN18xI
fgWct495UWAHWoJhze2Bi0M696EyI2hyKq9/C9Kh9f7khPZeaOHTKGW4n9RLIaYkTtkQJKivYYbL
OtxPiTURVP26GHV/lWD7vYXYBNuAvKD+UufdPq/y4TOYdyK0ZUdKkg3jxZDg8Tal9VC1gFEnUbKj
8RAVpb+F9zyKp/AgtsX+9lUlan3Vg1t64aYWf2myEfIayH+eC8HqvVc5YpdkjobGPB3k5WFivkKr
8IsEu+I/JVujZs1+pTl+330t27toD2ijvfMeHeLjDBT/P6V29EBoB6VtJqE7rG7pojF2uyPTdA2O
XvUWPnXVb3VU6vANp0yaKUNXVIsPMXdLTrdSauKQdYC9Kf5eZrkShEktJBa4urAO7G4jk9qaxiYn
WWXjMR1wzqesitVo/cZMonoJNPLv5I1KzaQJMMRxMYLZgRQe1MVt6+w84i2Qi+De1zTb2yIfJkB+
lyxqQK+3Ux3WdSF/zvU6u6WqmB9Uyzuba86/2CnqRthgZGZ/0HDc36NLSxwqO+3XIq7Nbw0kBdM6
/i5SdAQ67hAcJLb21xGqDouwc6PvcYo/4Ogk49W0hDjg26+bInk2OVAk+DSHdYds9DkvGg4S1TI3
VmEoGzwDOnGS1h/vEi1tXkUv7MXklyIBZXKBB65B9/XOCh1IvpAkNnD9w6KrS7AyaXb/QArZs1Z2
paMuCX1j9foovK0Eki98oxAG8N+6d5ROti75zszaFNnYEQRy0PeSzZMvzHTDOnTm0KnjwxiZ9OKU
qbj5zUcUik07NOHML86a+Te/NP5xe8MNlgAdijDRL23HnUTmdARNUWW44ng3OnipPLZj8AOdechG
Kou8Jxeyo6ACvvTuVkTiK7pixWamOyqbDj9ntuluvtSKSwkQu1fXEM5d2Ozxr6HEpkSzhUR3hD20
2QbgS77QDbDGGBZy+ur9V4pineBL/rPsITALNPoLvRYH5D9AU5vFazK9UbbgSf/3IOj1Rocy1k2k
8j0ITDjbJk5/UG6Ckg+pxv21Nlb98kMWjHnyNkHOIwEmZu8pv+bm0X7KOGf9eIzDMb4MLtsnSitc
utAKB50X/qpDD2VIWCiAAHQCDa7jZAJptbYgVbuZfM0sPIR43YAmAc60GuBo+2lSLalWS/D9OK1m
6dZtNTZG49EqjAgNE3iwqs5Bak1nzmfWAagcqt7jvo/X0GeKvukVPjRWZKHJIVWPr/LVS+5Ovq7j
o4/CBklX7iY4NRXmkShCgfIFNNQFSpTMAUqelwzCyxzkXc1ydvYU2Siz/HtnNur/FFkU74Slj3JY
GaB9OruD9zp9qeKcuw46vVrnOFhfgtEWF8Myflh+w/ZkMSV72JXgNxqawllGwG1faKyHfuoJGOs1
udGF1vgznMZ71082kJo6pmgwO4yKUNtgJaS4bRv4AWUCX2VcwSxORqdYtEEYC4y6k6Y7oRxQgM4f
qjL8Wdo53pia5n3qWdafyJcWy/wAfXXKt4s64wpoEM3RirRY2kJnq+i7EpI0kXfghehP9QCQn4PO
qxfeB99chr5vGzrTUdk6P6B/BYooKKd8GtFBs6GgqnBvQSAUG19az/3mg07hK2BC4Hw09PI6QiLo
MUY36pRoiXSJHn589B9pQueochHiFB3hPbjqw/sJgrnOESDtuC2F9mb5lSIytdQ8QckcijDGCogh
5AQAUjLBacKhZ90pheska80TOpcfI9K/9tUsYMbuLlF6q1lf8sX0EHHoneCta0O4EZgu1EdkcobW
HkzZBtrBF/VVa0P7cXJJLaSiG+hCLvOIs3SN5Ey7yMGLBQbrPnFRg9atR7VOZhfJeRprNHSgqHUm
M/XyYZeZ/A0MLeUpL4GJS4H8Wb+blptVb9iX4LkNONJprQ0M/Ny0YbLwIYjR6Kz29L1rDCtTD4AI
ywaoeAwJepjt9KUqm/yEQ7Y7uWlCDOjX7b09RSk3s35tUi0+TbWjAerSdpY8TpY6tmRu/MECtfrS
AWX3hPSuOVr2eqjx4APn39i75rH5m4bGcgGEEn0j0cWFKBr2Er/HyJn8LG/0lsCK/2MHtn2UeC4h
Auyk61ofbJBy4kITH0yI6NxmP7iMqS9AbAtKyQ8TZFKYehx8T4QHqnjHZjKuogHPpynRq05j8wXf
9XnWdHfDVA0Hl7QEQXUCklZVNacLLeny4E1GbbeUXepDQBHbeTaWSPF53N8TS+ps0qyvZjXlrCuq
o3mWNvu0FM3+D7E5mKtvyebea8aNKPBbaA1mLTQFq56EbNBW3DwYJJGbgd4UuvEgbaVBukjl2fFB
HED4s6TDOV2glyMPXCS7eWhOC9CpP6oqbdUl3FpWYOBHR7FKBZA3OaZW9+QmSbqfcgtzMK2MRPRu
HqIoiqexeWWaMEv87m8cBSwcmy0Y7LQrfr+rHp0zj2RV0Jfec2TCwG+CyYQH2tV2snbB6iw+0Jgd
9ziz6wZUfFW4ukA9OVkLbYBCswrI1KVoPfQw/14X+IL7daeF3telUOQFgn3jvnmi0H6BDvUnj43q
tTDrDEwfenkRBTe30I6XB/B1jQ917OUby43tq1lmGaQl7Oorb3zohVSgasyrL7RO0QU/mVHe1oEq
THVBw76xjcC+ebCzAHxphHUOfdu8DKBY3iG9WW4SpQsSZeYiGdIKqI3/GAcrQvXWg2P2gz9oC7sX
AyAPsKB9nYCdegkuhdmEktW9+T5rh6zchE3irHNugAaR4ezXuLG4QqzIW0D9K/kRWtkyVkfzAu2Q
VS/y18Eo3JUWO8FJB9PNwVNBndGJqyHau6AiBjIo9RykNN5rNlOdhY983Ym6nSb+vR6T23lz50PL
+JXN13ZWtEiUo+gzFYEK39lWQ640uM1iyWUxrn0lm4PzZHn20gxthaOaqYYINSylqgOalvQg8yZe
5QVfTczcaZgHiy6Lun1HUhzoXjhA4ZEvwr7zKxzDkoPDoW5Is2GGfCSkjMHyobYFZamhhylFHVqF
Epc3LScCq4VCLzy4Wk7aIMmStBlQfgKiKBC/BtV90Tj9GXAlQGCR0jt6lfjaULpXcxtAUMEaPMlB
kthjYrNdpgLIqoGjOkZ295UsHcwdT5pzahWaVmlKpaFVbL3BFZtQ6UYVmftFz6V98TwePOVZf6Xh
JmbFVria2MROm77c5OTAQrFoTm3ei2dSPTGwu8c9aZfcxrlq9QKUVg4hqgXOdyLm0V3w4QfYBpEV
10CfhHrGILWD3N27B8pF3QmtG/qjCx1TVwa2u/KrrcX77HyPZABmcmWUOAndYR4IEJGKLQ5/2bkz
odC0oJC8HG/O03oTcCKe/Kah4n29ybYcY49m0Hod+uhjn7BapmUczLHRzwQESkqW7iwbxwFqvKKx
d48J+eXk2Y7iJzSXVlsf4xvAbEGeApk3WsSAh/pgTj+hVvGV8qDF//wJvEq19aiJaJMBOQHNG0MR
/aCoQ6bsu3pHZZvZnGeBVsKswoz+LXb8c6kKwBWz1MHmA47P0Ey8T4RgeLcI6aAsfAt7n94t8qRu
IzUHtSPtYer9CLpqI4PO22qocq7NsJFvuYmzRww+yEdmOuzqmsmJxme30rJubsIqnUfhQV65CNIN
/SP61DZX5YDGoNlsksydtAFotvrTpFmqeQFheYulXw9IKaHPqZzpl0ez/0OslwMXgsLqL8LqD1Xe
nNyyj5FLAZJfL4bm5OQSqBJFreJlTnMKahT2kDMFWYIFCHrkxvIR3ZlHwjw0SmROjv4+GHz3kYY4
Q8NMCvVmbJMhTwd2e75rPd26gSRUOJRqpnBCVUBsfM9G6T6ifVN/BAL2JbXltow6cA8hjby0R8/7
GTD7l1HV46sIIHc6Fnr1hGOgs8mYDB9iLtBHqzNk38fCfkwBNF2Nbuw8CxAF4tBRed+TQWzBl4ol
Oy9fAkbv/5QdvjHVkqEFWcsSBaZpSaPxQpSOymLjABAoLZZcIZChr7Wy8Fdk0iU29XIxVPiCz/om
vdIYh64T1BieyOiNvDgCs/ZjjpnXSXFMAcPyn2uAZLc6uLEPGMhQrv+PsuvablTZtl/EGOTwKqEc
LId2t/3C6LAPUBRQ5PD1d9ZCbWTt3vuc+8KgagWQLUHVCnOGUacCVlsvL04UVxdUNfOVAZx5P3PL
8kIC9DS5Z33I0PUPtVkXzYzpUpPQuzRHBv3QAOVElM+zLp15MTAiEmTxZ1U2oN5ZpK2xoCvPBkqT
rUDSo023RfN0W7Y1dv6sWwSGM9/WPD/fFt0RCRKJd+TitkYPdEdDAqDQygXE7yLXevNoY/NDoKec
ajjp9LPgDi/VKh3A4sHqbp6GZOmNeG8jBHsmZ7Pah9vp8iQlPXLpgUjkHrJ1yM2tWdfvBLJJCJyO
Yxtoki0eSlkRISzJNPkxNxNMT6icoJacdVtNA+5qoD9jn8iUrcJAih0lvw+Mt9UecKhYPLSuhnRr
miKNWORsPdhGta8avAjR/04GfakHvwOaDUiBNm5tgD3djM9oKo3PdFYH9fVM5K+scqLT3TSpdmr4
VnjhsJ2Foo7ZmazR4tot0Q7MVn9ya+I/uo6MGuVdH5eiM3IQlFm2by1tuq15ftbFbaHRKDrd+SZr
lJKgQOPvtzV9Rn3oF0aJ2udRVcFFyQEwYiuquTbxp8PuvQVaiDO22SE11JdpGKWoK6r8NBjNC9di
5wIqK+cS5t4XUdXx4WrjAD2QfHZSSip12lz9InyF6yidl5JfNciQUixXYJw20IlVFMfAVK0jcIbU
ZRPmw7uniu8K0qhPDH2ERxGm6pJ4ZuT8EBXZzbwDSMZZn/x81ic/d/NunE3+5+sSXc0/XVfq3133
435sHgcbM/NKVEcCy7RZoakhWmqoqPkFMCaAUAQ/sEzVl8yMowfX7vkhKgdnVTKr/Oop8UNVKvGv
shre6tKpvoC/FOQV9uDservTLllvR0vS+O0LxLm3vsAS46y6Nq2+coCzdHiZMp6Agzt2o7U7xOkW
2HPiDYvUJbcq7bX3vOZglLaz5FJNhhAXImLNOeKZ/WQz9kjzqM27mpM3aR6MijqZo9QOYK2lAqjr
6kIogy0HKl6hlejDZR3bocgyxl6oA3YLR5tNV4BOPcuuGp5a60vdUrIFcnMnoC+iYw8gTM5oFT+b
MkIXqYizF0AzWquqaZ1jDQbYfZcb+SaO+v6xNnsUneR6/C7N0wyQm2DEvTEH2kh6Yy7Q8tBZgPBK
/SzFfqW1e+NYm1XiJ2y0DgoWfc/oE37OG/DI07xhCetQJnH3p/kPfSKVxL/JV1o3xp8Tve3tW5R0
HRqs0M4QbgsEKw90QERj3NqpvTaUiE9TNK8EbXK4m7sbTvZKNgITafb3Bzdg+xm3IIBZ/7va7D6z
WoC2o0t/WVlF8JjE7Q8jytIDa3SwWNNBO3S2wUCqGCuPiYW2fVvRHhEjs8Guq1igKWfAOJv1TSOI
/MRqx7VBOqKpfthhwA+glXHYMiiRr2iSx+lyoQoUgGCcrtTZQEAA4oMS6OiMqYZgzXi1F6OXvmvZ
aCAZzAXQi1wVf0VgvoXlGF1CtPwti1T13nReH8IEfS4JUOFd1Ay+j9JIqHZ+0QKmbQ0BhK2sCK5G
uTSqLcARyj6XP1zJE6qKF0z/z1f6MFIVZwmevUcC4CIcrQmFi8ZA0wHiFjr4GkCxy1NScFygQXtj
m/pR7AGQi1C7SExjv1IDGyCLqY5XF5qAdVrad9Uyr5Pi+WOkCFM8E75Uh+ZvgIKKZ412DNAkGSFT
SRnZkazB6N/sQEQRPISZspz6YKk7FqQX1ZHOnNxaurba7GlEbbF0RgcvQAvyYh6rDNi3SdXsJ1dE
xT6bcBtA8gsao5MXwVcoksrNhSdfebDlfYNt3AtCS9lWc8R7o+rxNzd1mo0le8MAGhd/QxU31SOm
55GPXD51FqQGULb6kDSgoKUhokWN32WpviuzhIFbC/SfBdeec6UrLp99DyJg6xGPom8xekkWZWOl
5wTwBa8R2hTI2u6K+uCGACpHXxiyggA34EtJGEr9stQUe9MkS6c3/bN9hWYFL0Ekk3pt555askZl
A9pwyYbGRcjzrdUWAL393YZL8zwLxwpRqfLam3tzVelfWkxT4ZjsGrfYqo7WlVhxZZe66Sw0AY5h
GGM5wFoggFa/SrymEzHLQbrlotdGcQBBYmTm66CIdo2i9N+KlS0Q3hLWpkkA7eSTOisSLTvdu5Sa
dMkxZbiDoC1H3+QOIgZ5VuGj1kZ8xOoOjeuu4fZbniLiQZLICdlVQkrTIS8YVguw6fsQ4fa03bMM
Dxn/xs+s6HoDiECxlVrT3L3H62Wx1ZjuaBorNq6Lij8LTj+uNt+bvCtSIW+A8y1lNgN3dXP6cYOK
27R7Gv3Ra5p4hxTB4QP1ZFAxQAJEKX3koCj7KA0oNMZ3o9IAb1YWBMy6Burolobd5Os7wWh2IPJp
0QT8YTA7ac2f+HGgLgNhNXS8DujSkAdAJQBYPQVN4VyqPuoSWk7qUeU6CWgub/to5VndK/K42YUo
LlHZiWcnOHYWNAxQJDYJDF695qro9g1hv5AemtevemUBWFO1w+tQ9iPoRaT6ZZGC90wOQx1U37E8
IK8/ToKp2X3WrpRwmHrcSftOcK9NvivZxjMoXrsUGroyVLMrTkT9RcMeFa4nYq+chyS1RQSCBss3
Pc8vsJd9LQfDfhgTkL3ZXfVqdqiYGYy+RjQAQr2M4r2aoGqJpHpq6Ru1zxDol1I0legrwwUMDg1d
xYr8ALSfaBuF1E5bE/mnxjnQEHzb3y2gcJ9pxIC3Fyoxe6KR6aA2zza+xCFYI+Sd0dU+7ox0ROaa
Rw0dA4vpVj7ujKR0Z5qor3eWAQ/65s54gHe70Yp8h8Cs+cKx20N9QZmD2kHGT8EolR3BpY1tpWHY
9d5i/ZLEJEhBHgKe1DH6rZ7IUxp34ANYqCM4n26UplMyJSVSN6Oh3ldeD9IlGJOQ5hNWJ/sSDFfU
pzG1bMQC2ImgVTRWrpPYACqR3RzUDkISLG5+mAXYp+grSt9dgLlGF/OJJjxJSk6zRWzqPggpXNDG
/v4e50MfXbTpO6026ywO6wNx2xKXLZ39aaij3n4ZIAexLKvgN1XunxTv5lys1ZdBoUgo2LYDdrXw
HtDPjrh15mDvDBhmkGMMWn8ywTWGOsY2XZUCsOHUZ2BEevVgyQMJmjLHP9Fm9mEogBRXZeBiaopK
P4c8znc2qtK3SKH1DxlW7MBWyIevAziZbQnJwYWP/pHkP2av/odXbf9Kxq2l/904Tgu/FTq2Lt2w
E6PabQDkGaG4C6C0FtDin823G8za1HCWloM3CMHOilZVj1YWgzzdRkA+F/lXEaO7mgzIlwWgSZ+G
V19kR867D18kr0YbIOmCFza6XxXPObYAR1/ZiEkA0ZCNJy4RJHRwEL4l1oi4PxAk8K1+dVFy90qq
htObh8S1hlNtgR2nNTjg2nU7XJWpma1dDsqYQNYoeLJ2ISlq5eSCKoNGXNY00FmZ1H9FKbN3NCJ9
Mo+6wQBcFjhfF59NNZ7UuysCmZZNuCS0FprWRkIrFl6VRAeaqyLAwkw60wrMxldLa4fwEDpZvDI6
D7g86Jev1SVAnbpTbdfoklJ/lUMNYD0aGewvEnUVR1QNsLTbGAmyY4aSvQnUp5clhRE156L/Whwd
DawTcg5/MtQGqgdLeMGhJgagQSuDFcg4OcirAM3ko+I9OCSfD3dzouLBKo6BMjwLFKvXtr07BgMq
XTIlAJ68vpwhvtu89bYiRjEcgYKTIB8qDix/u1/Pc0xYTzxMuiNpuGVkP/x/HAWm9q3EJ0XXBQNd
zAnV2c4RdRu/elmn05YA+GzbLQ3oAOKAL2iBjc+tlAPjBfsTAOdOGlmRDRtQGAGEqwoh/buvwpg0
Sd6K6ks/CtS294l/XWBio9n5IGoN8ShAEXScoS5PCS3rmeayLvzbGUlDqTdIi2xQxUL31DNuzXsA
8oS77YFAsPWcvLqMNVAWHV6W7/hh7HpJM2ob4dFoTPMtVlBtERccnfHSqDLqYRugmeGSWsBzHLWs
etfy71cojqxvvuWyD58QfhjelEFeeUD2wJShYNvTlSi6pKEZRe0hyrR0YYwdCooC4LawwfAuhB+U
A10QhOm7oI2/FLHDn4WOuHNndChHlJv1Mg9v5kd3OFSAyXfRYrzFSh3AmPJ3Of/seLuLzcp5mKcZ
0JQXcVk1G5oLZYURIKwqoO+57WL+bZOUXc1JC6hx59SqnR3TgU0oEShiXdU2hm6YKxo2wvUWOneq
Iw1tYEsayLV9MdHG//DZKAat7MqKwd5GRoBQQDlNbWb4SwiA5KGttlulpZn4lS3hyyzvP2nqOef5
jYSwRrfySqTP8L8aTh1PdqPboWugyhV/TGvvtQaXGmV4h0ZfDJ1T/zQVNKVUAqB4DefRxmkVda9J
I+eTEX0NWmagWyTXjkUPsPtiHWCL/yg0Pn00VFJ5OzxeOUqggOvJBfjm6U8Tyz9Lb7ZHrD6rpwww
qU//ajS4a4+FrfKMjxkcPbOzVgraL05dCQRXnibZtu3G/gH8GvgVuGaNT6WgwlULxl+Og055QudM
9fQA+L78e1MCMtrQ3OGZPJnoVTgZThPugwE4fhkTwwNPs1tPyD06qySuUIAJjPRDhTUM+DCQ+wxr
cR1SijT+PMyi8Ldy0Bo3yne2lFJFmoKtwywCBzF+DVoE6tvBUx9p5FSFuwQbQrChb3+MVPs+F1it
kZTmTPR+3RmwnoPqJsgyQC+wckE1LEi94fv/hQpYruc076BivO6+UCWL80g6NG89lmPhrq7F6nnC
EUoY2xdlYOhDlj06sZMCNkdrvrtKYy+x6BcPLfZ6e50jwZQ22b1uhF7pd9UGMKbw3hEwAreQZL8q
TaVDMbiXrWmODvWoba0iHM7TFJB+D5+NUFwLLKsPI6Pp6n0RIhkjgTNc7a8MtTMnFGOZE5QGlf70
uPUVkOrtJVCY0FxPk6Qj0r8YgC1OdqYioUxT+NEyvDkAps/BG1o1zQs6bt9ZyBC0dPmbakbGC9NM
hHilAsCempfKc99zjtpnRTkObYby3DR1N3Gssic6pHq5dWJWnWlUhJ19yjV7T6NepsvKSG03yJZ1
y9mok44itb51ZIH1z5OOyIoj3XjqM3ePB3NyArbmkSdVcAbdJw5upK0ZA+NXmQvLkCSQwdnEBuvc
iBMNSLdKVMCe2ANHebwSmpubSfKAbmF7MVZYOPhGV5JxVTrWKYwtL1s4DdNeOH5f+rtnqaYfOiAy
k9HdKkq0hTL0/DHhTbnPtSBao3ij+Fa31aTB9ExbhFnKH5mt/1Fj9vEHDdsw+a7U0OwYc8VZ20oC
RNdWs14Rho39DEULOyFy61W1OJBy3dg6kVRXjDW6xsNnD00QL4huLEhLa9LkocJ2ikbxGPRY/yFI
NA3dyp0uQMP5AuTR0dEb7SmVdSIpS601Z4rylCcKPpVSfE3tfEChlg7sllhUwBkBznGSh813K/4F
Zt30JxfJAGzr0LxRqMY890tEzH1TtqVbgZP7saYCp0PuXAaU0g8Lm7rRkUMQEvkKIhT+nUh+o3Rn
Sd5IbEu/njEic+8+aCwvUmC3yNIzVgH9DsURW2vQy91NUVrNbcfXQQa4RL6P+UHWpGunMNGNyxF3
80c00K8tGjcf8iIz0fsuD+j9MheNwMOs1IwVGIwBUsRAv7tXbecbSqmiahUW/aYxHH7ySNrYLvNJ
2y0C1OngQd2C/sT6NonBec7Wii4fmbImzkwfWhX8vPQhsFnGh6BTlK/hkflbSqpUbUdCfDkBniEK
pzlkfcfWU4W8rJW/qaR3NCDT9ObwRJXyUyU9ldzf19ODVhC18rNWiM35nWGsf1XRG3FquF4YfpaA
FawwzS3lSae51Ei+tSy3tpRJvcmsJhAEKZhEJj3Ktn44yOshBXEPVCxRn4chAFyPAQLKOFTaTRyq
4HiSDJRlGomzZjdPJEzklOuxVapl6SONvExjy3Hsh91sjq800Kyltw9zclazF9YX7rqQhQ9m11cg
RHKKLTHK9YZ+HZKUF9XtkKRgPiq2JEVI5K8UZdcI/XGGbdUHx7sHbC9L782zLqnge0n7riUVYFKz
AjjScjjKA52FIejf8AVeabZsms7TfuU5qP8MFeTHFlXROMchUrZNpPaXWuJq0Vlm5K9AZEYtBH3l
QEPTr8JQCJ+kdEDTiDubahXKQa87kTb9qaDzXN2MWOAvY2DJrdAKXBp+bYPAnXji0krRDpkno1+y
0T4arWDt4l+0rmWjvQlaA/BmDtWJhpXwI31IvzZ9l55no1hH/mOsulsjoGKh/x0haDVMlEVYhuZ3
3robnsqtOeCi46ZUv7ceegjAEmQ/gX+gXxfoRZbcTc7Bk+2So6u4Tz0WKwtF743vqCmZzRUbYLO9
NLdVc1z0QOda6lXqlIt+KK4bONrlAY0K9SLThk/W/TWmUFe0vyNFEszbvbs5QyL8tBkIBviQJkdn
jID1EYLU1WUIdmPFAg4Xebgf0yT6ow/YJYJ+sbF+qzhZ5SCJEhZFuBpSNEUORpmixwLdmmHgWc+9
BEoI3WCJGsXskUaeiGLfMFJ9Q7AJhqleDUja/jaI0KL6GAWtPwZgBk2sBJjiypGg2WYMthQ0SgBD
LzrgAMrHW22U5QZloOGSFEfENC+/TZVAfi3JlszMwmkBghgC7mJCZp3qqaoiWiIhlD1ZDt5vScoe
aFTV4NoEi/LLiMjsEwAMs6diMI3VKBCaakWjgEsLgFdhbYJZQ5rrKJW9dMBqn4SiH7StOiQeuvBg
S17CSHRL3XOxK7X0IFkCDvNPV5wcoDnOWDUuIG1nB5+vyPWIHQOvM0J96wx5uihaAzmFuwwXFpPp
HtBw+5t02JweSzzRg80sQIpB8tlQtmxWDN0+3QvYctRPHcbUwQ8eJEksxs/C1dgDo5CRbnTYFIRm
d+CS8Sjlhb61DeTRQkmRRBZ1gcUyNpSP06hCbAdA5fp6dhcN/IFGZMSN8eoykDEscmlFVbFsUBS0
rEAu6Nuy/L3OEVmjMw+BViQm0m06VNcpmr9T+9NcK52EqXEskjzdzi4dlGPs0OtxLNG9jKCI7jyb
2VCv9DHlZ1CuBlvmYRFUIJx/UnFPCHmV7DnDCnbZZIP+Fgbds6bjyYHFy6Ih2joh6odiRCeurqpX
l0i71Ct0eyZn0wNqsK4Fzc52vO4UpR7S8dIlgEX4UlU0DUzRSbhyKqYCC03PNlPStzayLwHww4+U
Na7zxnjU3ihHTHnfUPO0g2MnACrgSCNHqERbR61qobpM5ojHzAZLgfRGJuSjU8TkkRwgIfPhkXRM
4M4vJJcxmoGZi0QF4lPboC9txA685AVttr4VucprFDneyZTLwwJdbF9tMMRtjRY9GSQFWFmyEq0X
bWnoeYApThJmH2koXTqjYj0xR3ByWVjN1aXh4stuyCv0I8JS5LIInWKnoT1xXUj4p26MgmXfcdf3
Gq8/09zIgXC0cON+2whUwdEcSS2JA4UHsLrT7P6J5mmKzuhA7rDzcvzJySxBCc7kjjzlqrMZDOdo
1mP6iNz6K2Fejw2WrNjqKusJ89pFahX5z0duB1ct2dRSxmCm4qV61YqT6Atpzb4+tGZfseZOvrLf
vpDKO3BFTS4cRVtPKCtaMksDiwFgbY56MXQPFDgrway05KVAJ7aMnDkqOsrHQeMrGgZpOxxSxlGU
KpvhgtiIyRMJ6SC9aczrHih0hu5jlPaZgIFjqGSSAHOqRBajs/lwN0dDxLG2PO5M9DnD6n81NfsE
SHYhgDADR7NWeZ68uTUfQeUaVUA/NNoB/cGmlqPR2IrepslgwELcQ/fCUU0AAAR09/PYofE6bT1U
CXsWe6IDiMzXNrZzE/mh7Zn1CbVvUzhz4kNEen6jer2+nBgU/0cnklQRPa29biEuxdCYdkhrfj0U
dhkJFK3/HqdY5R4mTZqc1a/m6nhpSyvfzCY3LvBwzw9kcu9CY/bZCnPNx18B0INlV27Ab1pfyrHO
/bxAikFTsNVipaP/lPgzjifpOztmYW0qol9N5DFQp/fAfwaRp59pqnrp2xi8h3nZHmzFEwe3NcpN
XqnVJdCHHEQH8Bl6Cp996okOnzV2aKYNeKskRUMNrS9oyUEHWqrMc8BqKRZJmZgrks6CO73Z1gqr
dIliombhqcNfsZfXl8R1NQDSZ4AWMSWauJzrAch6KSJHW2UlQAFjUkEqMDiniKa3Ukp6dMgs08VK
OWhBwPZbAHZ1VLnjEonnWMUKiP7HykM+mhyTWg8u9pVZdPAurxgnSn0JgGVxHtN0ge6QhQJ6rD26
T9DiKw8t7W9obMrGYzqbD3dzSirCFXCm0C72WfluOPsfhtLcYHd4CYDJdqIDQKi62K6O8wydOWjo
mBTwKweUudupy3luVp7nuIm6BDjyMoBx+6SRpy76QPtxWZfA6Y7x814YegkcohDfjOvphBMRNZtM
M73dvVgBkGO7uDO/V5rcmfBhMzBC8hYg3prBNlqSukdPtdyj6bbukYZ05qU1oJ8Ar+A3Vgve5T8p
8jGIdkbm3dvq5EowtHpODkWx7zKv2d1dg/Rojg5BnV8vOc/Nl51vjS6LePHRzf8LT6/jfCY4NbCk
MC0b4KseeHo925U0vjcs9Twx6gKUhtFer3NxQH29hiImIVvC5a5P7v/4ONgnbSx8Gs3zql5qy8KN
+ZoEs+6gi0l3ntfUFBl0NCwghyMQ1zkrNepFIhUYhN3QouNzHlN5MtUdU2kyCfQC1GQ051K2tanr
cEmTk7WwUL9bFBtuGQCNketNWjWKLPObMXcuNFLqIFlxfAWmBWbcO+zBC0qAEGL1SkZIzlQL9A4b
e1pvZpFa7WaX0xxc8tKzLzQil03eI5YsV7WhdBk2BaLkv2+BXHoOOG/pMuTS05VgQUPdwUbq34mX
DVUSK99Q1hq66oKo1jQsecD/1fj8Hx0Qp3DwAzQ21+QltzW+7iuzEd+CHSIH3V7DGuNiKsKQxTjp
T1NVkQZCy2xpVsGqyMdbjSHW+m8CHb6LrNTQjCk7N/EAb5boakLnpuzNHGVfJ0mpLoOkY4POTQuJ
7RtlzynLhy6LLi6Yv9dV3MVoWnP1x9zk+iPQiFo/6VxvxYtef2Ty0KObd8FGRb4kXSvG/t/+kQBU
ZR+KBhH4XFU2VWWwMzkgs7HCAmepJTUmIS3yyr4UXaQfdLB5He0CadOgTUs/Z0OBUp1YYPUDgSbP
aFiBZatGgxMUSVJVjrFjY7ImFZqqZWZ4MZvQJB3IDN3+jzF2nxvyB64pKM9XmvXoTMQoKOiRXl/O
l5yV/3QNIylclP8MK7L/k25Tq+7mmkPQ01DbMw8NhEgwGoA0dNI3F+xjACvOuoOBkuXXwcOew6zT
t7HEqhXY0fpqlGr1GH11RWc8NmahPqDnJJ3MC3RL+k5afm80xKNV7PqPSKGDmzkqH4WnFY9Z0soK
1fSMOufrVDCG1nE0bayYoEDzFmBxTp3SoQbgY8pW85PJAAvqeUiW9/17HzTRwe5NgeLNIlv1uVe8
xkb/k6CljOFnW2vsVy0asKaVXvFc1J0BBCbYAMPsatOl3Y2NrWztdtfmtfut7HKxRYMgUDck/5PV
/pU0ijNNuyCd821wdW6iXvGOqdYZLfBeRXCkMQh583WrIcWfk4QmOx1Um4ANL9EiDO4ymutB/hkA
URaGug7waq23Fx1orfaxWatfUOK/o+J1gEBEK5bG1/kG81QELwG4VrN+FFWTvpqE8Z0++aF5d7Ay
lOzaKgiEb/URCP4R2I1AD1L2PUSM9FuT6dnaSxHAHPHr/ea01QkPFOXJTOzhoUVT8oLm66gbwSMo
qi0N0eGO6os2e2nMsjvXNdoqG2b3/hBh84puaDTE6DYKuhC5REeTbF8RXM9RjClx6ZHUTTae2iE/
Fv5n6p/F1svd6PGAP2adxPnyWithTiUTTTuay544jIF7uIp7cIETeD/W2uCEr8EIpA6SABnQYisd
dfBb1NV0Cyqz7WLjP4DrVU8fo1yOqCAXzLp3MhCIqScq5G1z9U72b3bCrOwjQxWkhnaqMIo2amBF
V3pdw1LWNMwyvOSQKYg34AWLJq4G9Kd1u4noVzcqK8FtmvWiFBWoFNCe3CORgdL4DA1oMHmR842I
r/Osyi//5b2hmffvDQ0hKU+3dVdHuRBeHJ/fGxULFBm0VzaiUipwt+C/lbTGm16BwVVR3XIHlMn8
BYnTV9UY4h+O1o8LYEk0F6AoZ8e+NWvflXTL0jLMPOPNAlbSZMlce7LUEc9DkiNKVpQMobSI06NS
sWPJC6VG5nk6o4OTFtp29KKXOY0yCyn98uHjzrzBrSK4Ga8aEKttEw05KiY3rykWIieU4L0RuAsd
lKUbxvULk1UhYFF5r3KnOpEEOHWJr8pALQk76QqINrFP0j5GWMa2uzcS0hS2vW0DVxGAuEw1+wKk
lnjNNeDGpU6KFGEtdxPyDKuX/KQjMXo3T0MRmNhnxUW9nQ1IUID18sYdzdGh1+T6vQA2lXROB6fA
4htfLL+UkbzEA+4uqiu0BVf1NjrgwbQF212/B/lYDcAPWRsfy1BhFRjZOrA0bVFLO73UjdHPcvwb
AMH3bp07sKxfiPiNKOCsYXRBYe7pPs1FskiPDtZZyDK9eTYNG9dHn43hk2E71aBeSIss0AiTXZCm
c32sFg1/Urj1VRdgkkz1IFhiKQGMtcxAoK1E/Fkx+YFGUV5e5ycsNikFqw4CzB8GpPfZPpAa8xRp
kIF1MgGUgFAI0krt0mkFQsyqZQxny0uWVIVCdSlUpsJUhCgtMCZMZWYkKC2mTrY0pAPZV2kyFa6R
E0Txflqj4m6jyj5Te0GS6PwiR/T8GlnJL8ijTSOSfYxIJjXp2fYx+mxHz7bPXj40P9sF3hAdkaJB
sCkBWtKzaewarGr1NA0vFPvhuhEukwDbKor7II1brEuVNSuSepzxg4ps+4KkdVANjywyfRJSaKhG
jpYh9DWFnQJs/kEzWQQ7Ev7JW2UBUt3Sd1MQhwI2c+gmcFPtWPbArY5R+gJkyqK115ZhIvRDmiRC
xZxYTeZ3ljScdcjEK1u+M9tqx3LN3QdJ4O5deZiHdEZzJJ0F/6ueEG7t216vLe5sZ38kcKLMm677
j3oKMjrZ5ObOZPZ1d6tZ01r/ZSupOaZ2/wrxNMvxXNsETZTrGMbd1iPI9SjvFDAgCz1aWEYy7Kj8
lSpf6YyN/M0FU/RunvqYn/VpilC6FS18o/miTh8cuSpDB7O6RsPI8F54b8gPIJKX1Ol2nu5LrOV2
bYMoX8x/YJ+fLKO4tdAx7aibvK69XdV64zlAHb1v1h36ShxsF3PgPolW8cnIUc1kyaTRwLE3Gh1s
fBpphAXTE8APkG/3gmgpZC0NHdCEYC+Y5ypbGqZBAty9dMnqQuMg+/XaLRlM4yBVrBtlL+QbzmJU
OzHd3ZReqT0J/ACBPQPYsLA5Jnai/xxUAAtr5ehdtMKNdqQahOGtqmZgha2AFRQ3eeyq0H62kuhZ
HzvnpDqZ9dzVtb0ygh7ks1KYcSU7W0V7UZgK4T/o63W4rnoF5RzVsW1bENJa9oiHa5BqOzmXjS3K
unWGcIyV5OA4bDaK0IKfbhDES4uP6GKMEm/LBlCNqa7WPAFLVZ1qmTRtg9Kev6kiucTQWAFuItIH
xcadvhMxNrnWEZzb6hEIyf6uiloT68VIm2AVVZGyBoHMXzFCw0eONhxgQhcgMXCHxl7/k9Rowmqh
m0W6qfqmesBG5ZiDAu9AI6QhBgsVLCipS2tj41gBqM3QlKn1/XekXJS/UDMNrJHI/JmVubGoyiZ+
NhlS9o2aOvsI0dKTZcdshf+B+jrCiGDH+lIsRN9djbqwtQH21vZIpubRM2C9ngJhZBPORxJ7GQCD
RncSftZAMLU6xUpxGVAAfOR6i+ZMufr8GE7FIxEoLY6SflvVI9QQqEJX2jOQ+sSjyepW22S11u7R
lATskwaUkl1QRz8aTcXtD+prEHNvU3bGuHHDnn9FJcI209zoB9KdKKVyK7kJ+AcrgxfhMuxd8TVP
f4RCcQDGnvxEzz9OmHad+RB9nEAnNy31qde6GoFjAJeBiU7zq95p1li3Rs+uHhWPRgzwT4l5Rgdu
c833QH20JoMQtC6PAXLFswb5iHjcrmkOfxLxOKCBjkbAiDUfmdl49fc2QMIbcNmXBuyeKzUEmGrW
1R0QWrnAml0R+m4a1xlYORP3MsjqMtaYI4LuFiBcpe5sS1ICY5jtaQ612sMDCuqAV6WiwhDxji63
EQPpwvIJu6NiU4O9cz+ORoJVZGb6maE3X8fCeqVvEEoYl+qHERKVxVOQiatRL43cFGzNFpYqpwkW
tpHV5QA7MHxHUkibtmOhbAWwDkXtZmdzADITEB5ArdOC0ql2WbDtLR4/snZkS9UpnJ8W21FlYp9x
Fe1rVvuUjbqyIVUb29pJNQewxU8JslQngDkPnAntJBMZOH2F22wI0iTThmiVMq3ZEN4JSedhqlSf
lKWt4YqTK8Zk6aGM66SMVhNu3AIEnSCCW3lFDeo+EsgDnZVFbAMmkgMB3uKAmkV4ynRRXaB1Ubql
4JXa4rXQl8NVinJXoFjYUeajGS3xh6zofcIf6bM02Sp9ezv05JDgSHKrvkrnIdkKkzfPta59Q2G9
t2Q6WqkIyZKwMEvkXVbYTXpgMUC31QRxKVWEFDjSggQzUuYswOdp8LOwEO1pkxwBEfD9LNu0QI+H
bPPO8qw5B2agHhPg2foi15zvavdI4b9ZASWVzo6bPF3GQqB6C+vL8qjKw01JF50G28h1s2laR+Fn
jdcVitjo0Hnou6IqnK4Q2tpqAHZK2AB17LgLBd1lZ12o+YUEU9yCG+7CrZSrwE7TYkEBEFUKZgsS
eBaKB5GI8hvkm9ZEmGLhp39irvFKI1NyrlR2dlIBPXmmqQL89avIAEYsgJ/wtlPLG33bKIWPNA/e
jnX2jiZ3lFF69htqTcaXBgiDWyXnMTLZZv+SBOKd/mZSwXBBij190MizhiNtTqsYVROoZsFDYa4Y
nDerJHYT7PONHKHfNlK/oucd1eVamUSbuPo/yq5sOVJd2X4RESDmV6i5yuUqz/YL0e7eGzEjZvj6
u5R4G7ej9znnvhAolSloNwVSauVayGrObVrxIA23d6VMO62VyJSIim+bUoWfLPVT8DVzRPKkIlty
dEY1WBllnb/zB27m3TvnWPj1UeYc+SDKSzw40CqUHSqAsGlq5+B05ca27fGLxYvYesSU7pYcSjvF
D7+MIeArR3aDFsynkf05cjREUC7BHHAeuTcAMuwnNo88BJZ6mN8vvE/VIxh2qhMdOkfq+va6ued6
Fu8DKlamHreYMmfPc3vPsOPtA91r3yhc2P6Yms16SiQr5NKGPhaoyUDQcxJ2KtVblPrUFlb8nFYR
5IZS9y53R/W+FmyN92f8rLQc0r0dHzxqAkJtblFnU69zwA2e9TpDJroSbE+9TNffoPHR3VKnbXrG
OLKnESw4FxTfPdlBHT9rSEqjkFQxfGoOUWSs7RKce9Qsp/Ljpqj5+03FjT7fVA/RidO3m8KXrJ57
/3BT+NUWu8rFj6N2O8DdDA41LsCbMSkeKmTxOsxG5jYyosW5JScyirTIV5U0YnbWnJoQdQp53qKo
JChXcV1F74mbofoybV6x/wpO5cZN95GpDA9Z1z5gCcTfgw4lC1kcZBcU8mFWCqG/f43sGdSQmF4C
b2oY/ZbpmblvR4DVIdqJEpgUnBHKJPYF0pF/lWF1NWpMw5UYQktlW5g3SHdxsDM4/SYbUvEwql3h
maJq/1Kto4F51K+6HAwvBU/XXRSGwzw++Fc/xi/DInoronqvy5jP8Y1J/xifWdzeWpW2HbkpgIOt
y20LEOFd0YrAc0rDeVe60c+KIfirYtFzl/DmOXEQPdpGfAbAqjqwPwQJBhVozdHwdis5shcuWBVz
m19zYevYyO3Z/PfS0zdWph1YM6IQylqGuXdAc3BfV/yN/icoEP/BH4GqYGxF/wMIVGXgZEVeAxG4
I5FrGc7wS4kL54ZaUAT/0pJ9QTE6N8TK9dn6PY44uX4f5dPzM85EWsZvDCOFKq4Fju4gLPoTeN/D
FhrVrgYVkbT3QO82gFGhCbqTluvcQGletNPMadiTbYK0qzKfUkwQ16gNkt40Gp2BitFXo4yttXDA
pMTAnBiVMMD5y+c9TGq2+tjYAMmL6xFZqoZaI63O+C3RqX6aVNMObxcJGzX88CLTBAYW7B/a3RZ4
seK+cGvMV+vJ2btOWt5XAK8fdTakHvXSAcAK4CBMaFxQABCPO9aC+5qaFNWMbIX76C5kyko73ACW
DFpcvSnuMx6nd4Zxt7gXClDWDMUb8y1kOshUjcg82RyF/8gUlx93NI+mRdn3Oyri6ssdVWmI1LfN
Gt+CPj0oFH+7m9ZuUR+BDb5iit9Cpd3GQ4cqy9L8wdpCe+zzLkPxoh0fS+HiHRG04G/9zdUCzTG5
xmbx4ZqpeXlm2NtYXHu5ZP191NgY4yO54hsCVHDLk7eGNVszSXcZlI5eDNVCGpljZq672ADJay3Z
WJmWvMSOu2uiRG5P/osH1kTfPaKhguac0uJDj4LSlz94JNIjCP7sITosf+g+yCOyy/agAynn55F5
YT3HC0GvNkB8DT96C3oBqLsR10wH7VCfZuMe+QAQC5n4k+Dfqb78FqQgifslSEtFsB0/g2L5x0nZ
NL2kuBIUJYO/uqbcICk2fglarpRDQOkWarN4B8ugzyvZY7TpV81opK9AbWrYEUncAzjiW+yCYipF
f88+dNf/2WOEB+CNfx4j4Fr6kyfBPEYyoLTNClOknV8JD04Hwo2LIMpXRcIa4Nyxz+sZXctv4RZP
LeaB5JcBzugD3eygePxsggh1ZUDg4ElJs8jLAW0EKcyBmIVMzXluzCJ4xgsOBW4G1NW0Ual3miK6
PUXbn9GujJYonM9o19GfzRELP7xeJgCLLNsLnGB8y8sItKCTnl600JzO1EF7L+Wg+qzT8CBKAV6l
BVSa233sN1Q+wCA3Ca6PhG24WSdQT4JsmuM80lS2GlxtA0xlsmtGO3m1vpp/86b5LXnHPYqFgAb6
4RRG4omkdi6VRZSvQewnciuIOgrZoXBd3EBNZVC69E7JKrZSmZ3e8RxnnbSBSJatepSOzWf/q1/Z
iVtzyM0tFQZMWvHTVnN+ppoCQ1RfWgytpHXDcyVpGKUntXjVDj8dxR3Fe2P3WF+2SOPy1cStdtMa
qERUmYp/TZdmB6MrUm9udzWgmaam1SsHCOUrWNica1+zAsk36JQvtiI37ioGwXIypajCvEb7eQhw
vsQnO24fFu8sgh49HoLaJ1uFNNFKi+3UL1MX/DbyYLXgz6EmnVngBpptS8c3v29N8iMbjRK3Wocl
UA5UkqYn0E/E+q1r7PqWzkodtazUQeQZCzEGdfT4CkCPDus8cqaDClLZOWLpoNhlKOogGyvzGpKb
mM6aYRvPCgEOc+OrCrQdKQKQaIA1QkevKrLyGINK4V7N8Ff6FhCaqAom7L3JIYHEQM4lAAjGTFOd
TiHkVc8avvY+vQKa7L7XU/PHoCrTqmnEdMpF3Z3xW8GnlWevvTn2O6KhzVBXsKp1d9hQooq5WXyt
ueGhrhYbt0uvAwahtRXp9VYDF8/GBjPytgXI8EW0/QNgTNV1yFTl6tjBBZCA8kUCzbedopjQdoEX
0xSUNXTBcAaddPwIUMKK7FZuKnvVdsSqlm5JqgBt0SrKkXrtq2530QtWe0CACBVZGumUZ2q/wnqc
7ZsoFS9Fb6xLwGEfRmE4Z8eYMo/czOLCQacWc7vwUuGEPzQTDN+64PqtPinVOVV6UO3LjiQwf9Yi
lZh/np3Mpo1WrdOEPywQHQLI5oCaNMoOQW4WgPfDHqBAfUwm47kI4mbXOdB5JXsJQHZnv1UWYMEo
h8l3DFSJL0JYqBNp0hXQQPU+i/DPAL1dt4VEN79CEzK6pqqNuqdxLNd9JooQFMuRuckcUAXO7QnL
+T3QnqjY0JLoSofeQUVPn4tbGoFMYqz7W2hRzF6LvTBLH+WPypm8yB7pzV3QVOy4mFAH3nomtuN2
bR+hpiyvI8f2W0kxnZPU8DcwcK5m2DCPtEeyzy7f0MAGgX5jUhomL6EpfIsZ3CM5WvrA/8FB8e3C
KqKUg3LutR/ELrJUcOtamq2CjEMg+5Nn5DfX3sA8+IOLANAafT2QHm5jqKdQn4IVePO4T3q4FqnA
23gVtSj00QBAJodGoCyFHAwBTEntJOGuL5zgWiWJs+amCb4dN1euqMMPrk3VulhDJN3s0ko/FeKb
WPFrNxSVlSCzFcBZUx+ZgHjEOxYSLVjrwp86lsHna8krmH2GYm2l+hicOrokmQcf4mITcR4DAtBu
Ao2lUKDKTdd3kCzaBjLdag0Ou3XR61BvInvHPB/8JB7OKk8Gv9FZL5UTzXsoTOQHANY0D+yroBfI
xDNYZfs7XWZqFl8qrSZfS/pSbxXmv+xY0cCekcVK5puUksyCHHvWo3XglosPdAct6e1cuJMjK+Bp
aQhAra7vR7sqzuD1Ls4ERKEzlge3k63oeCXAXuG5P4AT8cAkNv3b8zc/a2bJDkr9So1vT9832x+f
UGRml/gsg96z1UCpEzs6xW5EIftaseri2ZU5iDhBZgRPV/lcxvYjS5GzcVgfPhXDfYJy1mcGLrFz
reLzSc1lCGrSEFwOQU05BDiguk1uQ64vEtD1MlowaSgJBF7kVBalbRtdGbsfQ60LsARNxTUYQmSC
qgby3EyPbpPPIDCMz0Fg3ZmDdBCO5ZjRyq/FLFEDbhnm8uxKLT0Fuq+BatOWPkCmAyJT1UC1MwWQ
LQcl/BIwhtXlY+ZgZI9NGP/MAMl/q5IATN2siW9CozWveC3/KgUb32xXgfCQ0uQ3XW2o15brf5E/
a7QKgtbYAZnysLsKJ4ZYgByIq2rplwO05DQkN68oxuTeFAXGDc8dd0NQWzrkQ3h27RYbS5/oYLJT
szaLHt/5MW8AcAWrzTefCMBOsQp6WxyszFlTXJZADwBoI0zkvMHR3sepeVKhrPfS9pbMOsXRRWjI
60B6U8WbG7C50OYhcKpx8JhhteQ5k1P/1aiXShJ0/h5tVwafo7llfI3umrDyWmAZkVBB0oclojhH
RoDHfdSYD4VQZdW1UIPzKCckGm6tG1372aBcxUehoX0bgfMFLJY2SurKvLu0OqR4Ym3s3kbs3QIr
GvxlIqeXcld7rWTQ1Ez2bWPbH0G8HbuLG2M7YnDc4ligut2foWH0O6zsCdM8pd/P8+n5hwhbK23z
nBt/3blJndirdPcgv+7XVr6GMoR9sayq55gmfm0BMwJlcOeSQDLwmskDLKPePiO9VN4Wih7fdqmK
IiFJj97p2AmtrR6rZtlsA3VfapMJCkK4BYWO6nVJj46tEtMPRQFED4CvZoa/K9fH/kSbBfrvTep1
4hIFHUkOjn69dQ74wT+Napk8YjtQ35oAGO+SPOYPZa7/bCYr+5kN05Mu2IcDQwXoeor0tYJyhasI
nPIyNvfIVVXXxdLx+wFF81Azl/1oUVettQFqv0bF66xyKJIVdBMyEPNM4akDRG6vWEhq0YR+aday
hHhp0uSfmtyG89Kk2NzazDg1XWcX2r9Phkg52lW7ow37ZUufu5VyzMIG0gmRTIL14tx2Md+VoHHc
Qc1ieHC14q3lPP9ZpM5r3rjItEsHtYdMVSeq8QHr6dkh1YJX4fQfDjTCvzgMiuA7vNk+RrBxCRLh
/BxhcaB7qLPqDalJsHcS+q631Uen4Rz7SLrcTPrnwFWcCWxoexp4u9ZLxzfnFthD7L0za/ufgXma
9R2iDww00wzDcVEMbei6K/u/QPSrEIX8QRY563CIQG8H2HxhJTel2lhe0ynCVy1ko2hqnfZtdcb3
/zRPrZ3Exos9QWaIeiPbqM5YmyEX/484BMUD7XOu9eABS/US+wP/yHuRcJfb/J1WfXYLztsPcTDX
KHM/GbtwSw7UYTWKvaNwstGBpMD+CV/MmJfmftqDaY+uRB0Unrp96VHTKcpbx+5euGWq+JeoDBMG
vPLDhL8V2djcxdLOpR2VffLNHrzGYdDcOUqOfLwOJOkQODpoMKYA1A6tdcsHvfVoJf2tg8WYl2WE
tpQR2rOtpObecLFJYVtmfUcHIIl636pLbdt+Ss3GwNv02He9kAdrI+d7VFhgJ3xi/deoICk8Sfxx
oYEMGQUmL2xny538FhmhDbge4lXJKlDlSdAscREs/O7Ui+kIKm8krjYnSC3xwncyLlBkTY7soeC5
+38YsWnbaiVmgq02A9GowJcBm3raYSm/mqg2fKmmWgquyCYjqn+NWMICg6HEXHpzRQn/eaDrkR0J
hUVIru8YL0WAwxGVvO7aloV6Mz5Lni0hCyBscaaxoiI//Oefo27Jipiv9RUu6its3WS6CZSeazsS
BPXl5xiy0HTNxuKbrisd1AwiQdNAhwJFAsaLAOvKzhqVbkNPVQV7Ku2FtDvS/ukv6tEA5jqrdmme
9ZtOYnsjYK4ji+kvtqV9+LtZWB9Q1oJZrZyvNkWRb4MgxJYq5aaoHSpoz/QUZgMkJvhdE/CCNCiR
U1LQyGuF2a5CYTOIGdcohoiRnwpXoBDTjl+s82mbDoqHcpt29cVrHosCaAA6Ww4deMZRyDVdGsax
mQ6SyTs6TI3yY8yN8YhVABaDrmBn/EN21Eemop7E5g9BcQtBRXIDzer3oMo1xcZqnPbLlfAieI85
6lMp6PNKdBEyfbsSdVhh9P8PGpP3yb2r8rg/NfLQqtAxNTFLb72ljcptKIWUyKJ++jk9ZqzYFEbI
fNpKNVMjKpingYR3/cVIQy6DkaMG6vl93yDr+qeLfhlWN6qPEZdrgxBI2bpz9VUShsY+0ur4yIzw
hjAGBCogLMLv9qnvJbOl9M376GZukjMKGGcbtb7E19CRjKoyIdLRDdPYu/O7+O+Hpq/GIvED2xX1
MZsASf50NDhEAE89yQbPruTkIKvj+p+umgxM6ur8oYbrTkPo1UPSHd288kHPa+6HGtwy2GjojnTW
ys7/v63uxP8ynBI2Tun95+E/hwprcYRE2eALJXa2xEY26AFbUXMmNssSfW5WUQwq2c8m9S7O/xqL
uhuMjPTrEDf5c2rYG9QANk9Baer7zgybNWW/P+2Txo3ZnlZDuk97FFAQUyuYhYab0G3fxaRZWzIt
DK7USc0IHoDaWVtidl0iF99PDxWpaSTI5LjU+xmvKM7XKyyhdJm8rL/cwxK+3IPSD/M9LMMSD+3S
/LyHb/blUtLjT/9S8vi8D7pTXXHDDcshzA15ZeM6Ye/6pPTpbZHWSQxudyXaTwaoC6i3Tgowuxki
3uRFUK10RQWCUZFK7Woy2Jt5BDkMPhcZ9j2C8DCPo7fp3nYG54ZGyNM4uVbDdvG3+9Skyy4mSLTG
+zYHvw3FUIeToEARnC3ViprUoeMl4yMLYm/mSzFoqXpFl/PDfHvy0g53nBsK+e3S88D//IsHJtL/
Uoqi6Rb7Nuc1VBSiuPioa/jSaZrFvn1kg8RyhdHYyNkl7lVM+CR7VYVN0FZPrlOS5xdNEy52kYxk
8CIbH5U2dkBLJHtAJll4lqsj8QPYa6VO1jpxq3FNQNfKmAqCvVInmawihghqZt/wRCJhP2GySgOl
lK6Iul2JjVw/LY1qG1pYlpH+KNliaYukjTp6KAP4ZCOXqqjrqxmHwgdS5CO2n8wM3MFasYdQ8QQl
3P7nXBtUN4N6yKDB9KWpGOInizOs9Ki3kApNssrISRR1BTmTYaPUk5QFbc27QE2gzIfyqn3S6uZl
YnbmZ30z/ATfeyJ3exdXJwQrlGMElgXyvP4+rcObqmPmaV5TD65zqrMQtXqBCtSo7G1kr2035a2e
pCsAQduDbRbQfQWB0bNuJcMqn/pqb6aK/oxS4ksAwZSrqPLsvmizPXktQeSlAlC7iqyN0qsAX0jA
ZjQB4V1XzY7AnITXbMFN5aNSDQgl6TFa1X1dFuracgzA+3g2vRWOvjesdnzMwkKAz2bClNLQx7fE
tvZlGH3YyZ/sWmXuu3z6m2uD/eR0PyiT0abxL7PViqc8gpYVaOLym0yE+L4pA6QfeNjcFzyYvLop
s1/BR0zahb8CrAjwA4pRwK9iUWJzP9DN6kII8Fg1sgMI9kuPOsk2aj3zO9TYbhebjHLTIL2JMaHR
1+6ItG1iuOFNiZLJG4BG8CqmUzroYW17UaY2a7VwI7DhttEx44EGrMqWHmV6qJs2BOMmCKIAE8cD
XYWNu0vBcoLadjSxD5zcw395/hsVnN1K1Cv3CevdRyd3Oy/MCvE4xsJYTe1Yg9KH8Z3GoFtpCKU6
6UMxQuDaYEiwAFyITGv0UjbdOzYV+r+qofZ04nPQo3zPx658pyF5oIpH9XPIIO7sdaj36oGEEZZD
ib2fEzWhpHLX4pu1zaSuAikuWKTHsLTTgYNGLZcqSjKMYj/DyLT4UnNoLdzfot5ARkMf5gtFoN8D
I6l5H4OyfztwvdgWculZPE1aXL0FUK/fiiQoQPcAbaTiKWw18Ua+hbSSL3/45kuLV/4AbQTVb/oM
S9r/MvjHJbssF2/CUn6/Ebok3Uiap+U/l6ywibXNbBuMjCBy3+Us6dZK14vXKrOegVZnV1Tytrd9
6RQedhDEK3inq5Wm6dPBKOS2uvNIZlOz3W/RXac+CZBaH7D/lzzGkQECXbV8rgVSqaCCqr1YpqZB
ImZsm7HoAcpFL9hBdX9Is+ZAvamTXSe1B3AYWPLHWsfenwyqiw4v+Cl9cEAMh2Sc21201Byw8Yj0
IdnCEdnHb2fkZ+RKuMqMDJq8E98RJLetxbSqZbMmhcAwnVamY/HdWDfZseGg+WnCATnQie1i8B8d
PvYShF2cLYl+dhR9V4Gn1JvfjZPRGL5iJsNNbBvDDZ0xiaC0mHsMWJOOHtkUYO03tQpeNAfkALqU
idF4HNylVbYicJWIdJdaBLyilvQkcFUYaKo/Xw9rJDyNnoEv1JG+ZlY65pdsXDeOyaBrgE8bHTpe
ReuRTYAe03dxCHRQu0NDTCiidUJvAHN9v54yS0Qe52DAOcZ9Yz4HVVeBSgnbw33+K01V6A0Fg7gW
ymDszAKY6GF08jtRQ7e8LHTr1z+uVmqEftSw0Q9QaXOKmLqjgumwFOm6ZnF8EIljP4b/2Ks+gVJr
Xn/YpT+pmlsF+GTCNm3nZFTeFuEJWjLvSzKqDZB3AdJTHMgWRNFhcJmOVasls/0KeCaht4q8Pf1A
XA04AYsV0w1mud1tjMI7iBGICWBRPX1AVQIYrTB5aDapG4otZShHwVFcbicAhlYffPx0BpKaAvtT
0b1L7BKLTfoOxE/xe2jGXOg8dGAzo9pmZKWmfa25l7nI+cuuk25P3lTk70D3TUixYC/MdMcIPDh4
j8gWHZRM/VtprOREO16pijwQ+dN+2KSEFhikU8i6PiZ2oJ/pgOQQR2FJD0h4547KyhalMfeY8gwP
p36TFo9kZtCW0T3zF8psy1cjZp4LJsz3RrOaVdZU+SlX7PbCDDaBK9Hm7wxwYp2H5UPm6ChjVF2s
0LHTSZHkQJEoJri1LGwS5LrZgk5FiHWmTMNzHFZXyKBYvwoQrw6JGb+A9hUE+BUExJwEwFFybQqA
kbA9gp1t+YtsGtAl9J0egl8HTfoxZp8/S5BkuFts34T4KrnIHFE3HZYeDc/uHovHHDyvLb/P2xqU
a3p6Qy3gQcW+UjTboyYdUPxz34Ip6YZ0YuPYKvdGPNreLEr7GW/yJD52zoQKF8mNWEpaRM6d1i+U
AGTFZGR0/OJAXpmkVuzU4Kcauz6zp/tMsgMvB+xjKucBuXMzn5C2AKuBi5lVo/hGFPP13IYsjA3y
m+F+blIwdo13TRyDnskuzyq0oQ9WCfDxYAXha6ZVG0p59xMmCp3Jpwt54BV7B4KSa5xl90qYxb+U
znpQWJ4/tYI1Gwe7IIdR6ZVbrQKbHnm4wGJ37s9BURu/6UL91uin6aDjlbmxRz48/TYUeArypyAB
vaarNtq2RopCZVJoIoYUzwT+/Kj52yx+ZIqdc1CO1DuIHbrvmSuAI8jL8alVshjA9SC8MiTFNoqT
ilPVdMWh6OJml+XJeO5acCmhEp3dlzowFWVYq688HB4dgDD/BgE0dkg+xi4SF2OPSLU6xm0wYB+a
Y6d1UeCgX3fVA8JBHVRmSLalA2VOHxFkU/NfIMBzz2LC8rkem9PyLnZ7O94Gasn9gt7F1CP9Buln
WwborweUIZ0HvJVvQ8XadUxkL1mMWjlsagDvqOGlZijuBN4ZbIe4lbMboQU5ewyJ8794oOjpxtY0
DuJwFCSKUMvPeZse5mrDKmJ8k+kAETNzVFPwo/YvfS/C0+/Og57HKDgynaOWGNM+FF0/T6WjFIXg
Wg3BwiGf9o6w+3UpSf8/7aHdffjTlPzTTv6V/BSRv14WG4jAZhtXKVx8vlh4zDUlPPamGRfe0kaZ
/EfPYmNFuC6q0d0tJjoLpgI17A6W4fMA1F58/jTUH0McUzieO+DHRwqbJK1pWTV+5YkJ4V6ptEkd
IeptNuBdnPxFfXNAzfYhFOrTYsLkX720L4uBNDin0bkfSiGTP409y3e2DIJRSVehDFEqe1JAgHRy
OLZn1WnMB2zU1l4ajOEvE0XnULEz/o6K6tKJqXkFH4LmV6EZXsGkM4F6vq4PrZ2jsCXB/x2Fs8yp
PSONOIVjdRKvh0qzd4CWFueg6O9CoWcPjSuyh24C9Mq1siuZCg1PQ6MqIx4EeARV220T06mQREbz
M9xkcf4wjTF4qwFwQVlK1m6LJEwPEavEOVAjbWU2qvacVdMjafwxJ1qBE3R8R1ab+x3oku66zyC9
4uIMvaJIHfuLYIVxKYA9AvAez2SUgC+3n+T+jtKJTdy5+oUOVYFNP1sKAH+xKeCKDUvsachByA5M
oXHRRTEPR/ZEaqKCrSVZMZRN0GsTK+LI70ctQB6nEsdcuPW6RvbitUra2QMscSFPFF/kVT8XjIkk
AQK6i782l96ukPho2Uv7x9RceinW7bRsnQf9UWU9qkqjsHJvcIPeLDPUpZp7U+JlNjfx+Z622NJh
p8IQWIy5/B68R/weGwK9b7pOtKNmqDLjDBr7A+SGpht1UDKQcPYoXw41VAUzoDNRSuXnPML2fcNt
r8Yjdo5RRX4XVvyB7IBFFOugMWvQX9r8NQJrQxJor1aqs12atOaavOSookP5ggAP9JdR1bbyqe4r
qHswSuHm6trCLGTSauMcpJFxtlFTasaddVpMZE+UsV/XMmLpcCQ+wgC2vQQJR/1W1rW5c6qx8NUY
2MPBqvQ9QNfji9mMkCoCFFcZAQBRlNj0ME0aXwokgWY3ASb0daaqzYowWHUUaSfQi1aeCKYI1Rho
NhLMRbCupUlnZKsb8y9dwt949QJe5xuq0k6c8s7hZvUMavRmneNVf4oL5E1UkykrlE6Il161blju
lndjY6TeMAEZ4cZs2FN5oAa8ux8gUxJH6TrW1WgXtrVxG2lFg8qPVHuyNEzlK+xL/YJAA2SFsPvv
Aap1YqGivEEmVvEG/OLu3Tp312YcRTcaCmcO30aaUNnzNFoJdqrSzPFBr92t7DQNIb4Allwl1rSH
sOAcNKwRgEmQGXkoazvZalNlraiZMqc6OnrSeTyBc8817QLlsV2pQpHCt7CtC9RkfUcjZVUUepOJ
9CSFQrHpY2Dq1SpMP8IUYEkMlQ6neV5Hcz8gFW5ReYE0DU0MP6eD1OS9ftukrrFfJodkF5lhAQPK
X8Ys7gBZw/R2stNXFA8g/TGhrmsY2mhTCqyndf0vmsS2pqquRiO0jxOEPC5LYC0KENeYxn0m+k1u
lvGKMkd1+645NeScg6zY2XY2oV4Ciabc/WJmaTht6CP4mzeZybuofy6D4GcloDrhdrd6GAQHbHxM
Pim3oETfXiG9Y++oWQwgizfN4AKsgnvf5hO2ECHoQkGJGk9+qU7N0c30Gm9+Wzy6RjdqJZgu2/e8
diCFJeHFtZNXjyXexeotEPQFaFVSzBQSqMlrrEy21MzaobnLdQW8v2qAyT32v8OmGA6oMYRqI09B
ZbBEJIGq+7iUOCCHE0gqtuQ0NCW/n8LoidZnnV2B8HsY05NbD+F9hGUF2b/5f9rJH9isdBmnSti4
VxLUGoTIxYBgJuJbLr9ALcgrD3iZ2h41q0Yo15LlPrW0uM8fgNF6TnN1uplNSgYqmdEOt5b8ZAGe
Yuz7yc8to/Y7UMG9JgVwMy6rmhse2RG+cNCAlHae2PqmmwB6HGRzHPTNGHfi0axRPddmbu0nUr25
zy3FQ6aqvsnTIdtOGZgthafy3qd/MsEU8AP7OdhAuXcmvnn4nNg/61x3QJBgRTedOUVQG9K0lVCr
BLiy0FhRsoKe72VBxMEd7jcNsLzfOsjlWy8NgOpdCzzvQaBzr8yUcg1gXuBrgHXf2ikIK4zB6fAB
LfsL0oNgkE6D/q1NACKWNSio3kSFYqq+LkFBqiooeehMb4AY1ZwqaFWsnESrmVdHiHbX9LzbiTg3
rqD1tGcXg2X2L8VoUXlRicQH3DhDKWM4bnVQ1B1Gw+7OylhDObLP3Wdgxh5aqQmMOmGAFoPyvWhK
kFTjW3jtNXPY5uCfOYxTDTKvYkLSz5tUmfMszPq2MaCFAIxFig3Btr6dqRoW49w2pWcRq1BNQPmE
ZwierjLAg85JP6xHvBtebdPk2wDkkVve59rrIMaVO47tE9BA/Ng3SrYiNz12Iq/sIdsVtkV0Gesp
9aijcSGlHYMX54iiQv70n8Y1AMxU8+GWmIbZUGYnTI4eVZODMkDF1HRThJZYTbXoEjyssepZBVRB
53bTOF5taOmFgt0ozE52Hj+yVkTXgoNsHDRUeYC36WiXr1bO3A0SvfmWmmpsbyczVh6Y07KTyl2k
U/pSvILFPvbB0RnfKLXdPAA0uic7hWc99ryM0r5DUdZHxoESEiA5Yn7BjWL9rSOLggwkTa03pyzm
FEal52c3G5lb+SKswX8SlMWRDmXkfJxRMwmRDKMzrF0qx6dTcD/y0lu62hb0IzrqB1eZdF86SkeF
I8XQoQoaPGEgSABLtAv9BGUyIJhn4M3jhXEwAnPDQ39ExrjbfOkSRRcAJ8EHJAPVAMpQXDmSe4ev
p2+WAiORMSiBJ71Cbn5aUReN0U1F77XRVJ96LZyJDoRpBHiOw20tt3fjNlGuVatsiPWA+mRLh7Zh
BBSSkuzr0pHC8vyWqKarSc1uGgCB6b+cTGMz8q1gkeWTbX4WVCX0nUGtvtBY/8tAoneewqocNlkX
HZd3DZ3N313hdIcEnctLh87oBcNlZ+OEXzqzDpT5ecdGb+h4sslC5MZRbKk/Y02TgKdo0M5Bx4B7
dG8VsPo9A8AenPoy0T1mCeP5W1BvIDGEEuSmRhGGEXtd02VAUqrOyZaHYYB4Opifgo92zbN2bdmt
ZIOCDVT7Hx3kvcSpQzsdkWrwyIN856EM3oDGl7wbS/wKWvb1cst4sx9dDtQVpqdumask5y9JKvo7
cNH/+vYqn5sOdAlCPv1a/s5f3ErwU8jO5e/8ka2Wf9pkan7xGtU8Wagrm5gkIUkJMizAfCbG5P8o
+7LmtnGm61/EKi7gdktSkrXbjhPHuWHNJHm4ANx3/vr3oOmYiiZT33w3KKLRAGVLJMHuPufYSHbW
+AfILtlodG3IZdbxoVdbTMvQlLgOrU2BrOIyfCM/SYulcjiTw8up786wnl8roIdKZ6jUKXwYVP7E
HZade5bkZ4SalIPAxryOR3vwaIAVrjV4NDwgSQ59JREFMx+adEfj1ICFEHovzETm4sN7ObRbLd4N
ukiWJe6XpH4bptyb49rdLuti85utn+VmyZvZzdy+fxYyQtlcQwkj0nCkIzI3yEtncY54opS3+Wi0
lIOvncl9wi+74OYAJpGofJ9ZV9MjTVccBJplr9/a4ASGihWKNu0WEe4a1OrPpWyMcXh16r47kSkf
Q2A1WJ14E+5lz5kQ1nNlODouuanfk83gvL5w0RxpAnm4sRBBPA3Klmx42Yyex/CwniTW1HibAK4Z
kG3x0sFJMOX2lZZYPxqdhDx0d3rVwEByIg/6aCCmwTuL/NwoUjgmit2eOpuzh8kuoGseJ3hiKnr9
mDt1/RjZ0yHSkgbg51920PSHmzwPbZ/caMCENs9juqcpq2eO2llfQD92u3pylWcnZ5qOy/LyRDQB
+9fc05PZfSBfakajef9U1F1X56w/OIbWnFZfMCeGm9qevMlxSh9FUM0TRFTqpzAXiH1mGp4OlK6n
Pu7HoS+Iemntk7uS9s1Tr4UNNPva7ynUFpeYvNsM+76ywy96bxk7EXXmDkV/zhemW3t6a9EMQM6L
fCwvblrmYKQHDzNF8z9mZjq26e/7zxAKaMGUVS6YPBR1s17qdMHSlU42IMD+4XJ36wD7760LXdjc
yqudqo/6RpgRanpa54s1cu3kKh3YSWTxfKcizWVWMwTZZDf95QZWsc6PleRlltwy1GRDAl4nOmx5
w/Zm2G3/OEpGjShnJpbeOALrCZU32VRgMQWHszxcl+gGle07s92CJxL/1RKprgIoYqjlQG3YBf1E
zDgV+G6dqE6/djV+KRDt0KD0lCOEnZQ+uTXIhh2HMUNhgoQN6paTBUreJQeaNVozLqwufwHs+n7t
OG/abaQbVVBqJrh1WtU9qLLph/r9aLXRgI6ysNyj4eVQYXa5HYXz+qcpf7LdrLCeyq7c25NqQKig
Eunjk8wdm3ZQMrPH8miA6M3LpQQF9OegikmHNQlT0CHYQYrjTZ+M1ES9xg8qspH3UybSuuCkdSEb
GtfUTd6qxsmR+gKKVCFwk/xrpfYg35G91b5229EC6Mtg38i0NJn5Pj1BWH/05CLAVEUPCd6CcQbk
bXinY+9lD9PJNcsnN0mUJzK5iJbsUlxtfiI9yAbFjSQIq27a6oMDkZx5Mv9uQ5MfGXUT+wQW5WTx
BQ/esuTi2qZikFttF29dGVehhjZMgZDpO6ibysxdKvpL3Ho3Jjpsp0FKp8F58eu7BFIRk6Ni54/6
JoDcoXAPGIfsdMmYPdIRn7o5QEgPRbhjCGx9NWXWlXc+hLpRN0UueVbOgdE3KJzpCrjQSnCZZFp5
WTvl1aZmNQdkGGHuAtSKiIVKbv77PujEJ+w6gHRksQ7UclrjPXDUXVcHpq6pglFVe0iKmPWmGfvB
p24Sg10u4ZqieWx2EW8TfbFbR7S2HC7LPBUVMfqkn6i32iMHGgVTk11XE625rBGG9caOa3DPyfMs
NjpZPPdfVB56Uwhg7FJahZQT6qJ5BJJtujlzI0H1dF386seKqBb/5WZOffJfbuZrH6HfKUCmR2xc
KIhfodap7Qe3+gbyCP0amgUkPLkaQ6LERLCEjGYfwmi2muJBycDe3hgdhsK0fBBHm3yUzGQXJPBo
ZWrI9+McRtoXfMNKYFBFbxq+ZRTyLaLdxwnyE0putgFRnpWIaQ8esaJRnxryaSBZEgj8XjbqrKYH
ESnfhYws1ToIue3ImoDF5uwVBQ0I1WPbdKJRltiesLLhc4cioOvHJKuonF3h5rtMs7QtuMCqvVVP
9RVa9ig56NT4TS2BxpAv9SGfdgOyBn+ZZY0UC8T4HpmZgw5EBScQAiT1FYhXwJeS4mdfVhMiiyiD
oMSaBQ6RQE1jsVmq/wyzGa8OSi3lj3hJwA1h5LOu3eI68l1EvWLwunTYbRXJj1IoeEyhtuR1HDrD
V5jrPJVzU2ybgsVnptjI4adRtB/wlnJ2Qsgez7bDnhNkgnwrG6evldb+lcZV/tNFOSBPm/fF+85I
fpitfLjJxWMHevS93nyqtdR8mGWiC2zv0TGTiS2haAkoOqVxlA0daW4xbuNK+Xxnp2lkKyjHtS6z
jvzrlHX55ZzUnxAfNEyzfar1tIJwrftlMGLUJCgtRJDbDGz+tXWxZc+JimIjEB/e0iBjZnlmmvWl
LE2oycXQLyckH5U/6FUa+aCFBzGihChMsqEjcllHyZls96MDg1q9k3zhbT7jLU/TZvdTrdQcJ+HN
l8yIx6AQ83AdIjt/iHD17JltQSsgC9kmKmP1k9BLB3GRuvqrduNjxwboq80pKEiNcfyxrpSioi7I
oY53HXi5aRQD9z5t62Soz1UlaoFjo4Yq+9bwqEtNl+nQg4JIwcNq+zVpTlznUpkD+G5ZdtHVwncn
PXsk8DhByxsUTvs1cLsLoJxGUWuXky+5IdaW+I1ISlRZoPZBL8zaV+uu3cQEbaZ+XOFdY+mrclyX
49A7dY5RMxyTOR+83Mk7UGjx96NI2pLMakENU/9j9M6P5v5pFfIbdFN4dl/PG24DMZD93qQgojlr
RQUR5ZYf1sFxnK295UJ8nTX9NTKS/gXawP2LBeo7DUH+Z+pVFRSPRMuiE3URaHaDIhHAQUnfHomA
PasKVCDIrgKS3qtcjXrUmKL1UASmgVa27QOXD1nQ9IM45KiDWmTQ3QEV112bzHtSds8j3GRVET27
IHN6zlD+RjH2MTb/y6RIra3nWUz/j0kUn5dnmpBTxn+tGPATCCH3DEJcVKn27JpJBnghSdoba4ZI
dOzwY2ro8ZFs1LSKHV5CayxQm2no2DvAmRqaG4Mx6TBXzpVMTdVeQt73D7U2IxhFwp9MgEs0cPAG
BZwS/7Yqgt5Ihy6HyYx9SDjUB4L2LCigBepjSgQRHaZ5oSHjUX1bQT+Li4QT0dEyj5ZwilrbdELl
3mQJ7TQLRz3l9YiKlNTIwMHdv9tolBpV+q1dB9Qp0Gd1ss1qo1VoLtmoS0fkjBqjfLPaGoZinRAl
EQHkOQuErsAsSsQ+Dqih1blQPxshyktAtnq0U7xCI4BYXBC8KS5iNt+PDBUXTphUFioWfhsg50kg
rNe6g7V1uEBREvmAzOFvoEA+mRLfsKIUCD8w1OqPsemhtCPlosm0NuTbq+MPkL/Bg5gjCSlBK1E/
Kg5jqQyeEqoClRlAX1OTly5w2LJZbXS02KKaLTPIbxmYlcfYEvM+LOx8WzZQUmJTh5ox2ShSv526
Cqg3Cs2Fcs7vdkfOquUsGsgE1CJRkwTsrlVAIyXO42MzuNlLY8X1dkaJ6oa6udXPp3QcflLPSJHU
SrFH1eLsE1k01BTez84QC2osBvFAe4ZM7UfjfhyRzWorfkoq990lG8LGcyE3t7kbmN15Y+qWdSAK
a9NUhjMSl/lBm+M99Qrgps+91gOhQv28MG5GMzlK9pFcGlvJD8IEE2pUz55pIwgPRrRpnwHD602k
WFLOxmdhlPZSlKYNkHem0bUMras0lDDN9onK0Nb55IFdsLuzuh56uvI9mchVF13wGJm8oAe1mr/0
B1ZWDxPLEkSn62diYq7G2fSysHSucRPqp8xC4KeURI6sxXtcPEVvhjZoWwEW1QfUKbkvbdI9E8kz
zWxt1blCbN4fjHL5byx/P+4vQWqhpO3mP7H+ZyBd7s2OHj1rY+W+KObg4+/tl16mTK9d1vALjbVh
GyLv4jYH6s52AbZrPpc76ppVjJLNkpkBdaMk6g5qmgCCLdfNlUoggFy+gh7WfZnKYXhWo8GnMWom
9MhMPWwcXoePEwPTspmxvZxjjgeDa+M50ZnGuat749worTEFEK+BQEsx7XsoMUN9tC7RZibn4DTF
80J6v9topMhRaRJHRgRKBQxlZCSv0JycozBVH5gg9aqFrXqdZYOKrGhbpcAHF6M1IBmBoDQ2yqA8
ZxmiXuRNDXk7pvZjVNJsvziTDfRS+Ox6fl4XbRKrAu9xGizTsWm2vJwDZzIm7PvdknNUvH+Au4FW
c0a/dgvUSCDIFVpToOXqs9GHzlsScaD6HKv4hK2gsSkaoZ2rlNV7O24SII5QQDK53bDpjUH/5IQA
kept3X6r8vIxmlqoOxpfRQ55X7yK6DcrhmZXfFJT3UDxmq2eXZSPZiai1mGtHABwkZpJH0E2mEYw
dZ2X17bWdA+69CBIDLn1MK2TTHsCCqosoUSLjwzG2e77MBbq1UYG5WrKphx5vIXsTe/TADVFFqrX
PBknX3MndxNHkJbxaCS3+U8+Ix9DPVqAjrRyDCCil53XhW02NOexUO7X/f2D3KzjVLcfhNauElSU
G2V4Tbve8pQ0MhbAPeHqmajSB72o1AUx75oK6sOwGVLxFvnokETJUMy30whZPxTm7bQVlZ++TyUL
AfPXs67Qf5rexUhBQn4EMtook5jOo4WIBbd7Px9y1b8PBi19ihPdR4LuXSkmRE6ppvc+XrDUJeB0
FywiF1skX20R8ueONQEzbPEdaZTZUyC5/MLdDtXZQFmgCgcUHHgFzXYhiuKfbCtH+DRys2+hEp27
JDL/p7tVEJmgfKbpWat3+zoqpy3kCT1iJUcShr9UMXpgFPocI1r20qBHybqPMQYuuskDAusySZ12
q3TDY0d7MZAW2MGkQx6CjCKcQ+Qz0TQ0TIcmbdUSA5I7WouaWAXca4be60eC8d9xAMhBBzD6I8HB
10GiAYiT98GVBWBM4tde0YsDFDTGgEMqa0NfMn2rlcKyI+/d5/V7J3uTFsckRbX/+gtJkvF2eqEk
6UE3E2OvKRZomcxWBVtv6F4trXhvRgT6oXLYXlZ7pGr6Q2UA5NTPs3ttZUMT1kXWAQeVzmVhgWdC
KwFJT+f+JcVW9rFSrb1aJGHrZx3fpJXbPqEEvkeeux49cHwnR/KtOtyN8lyDxJkcncM6PtQa0PDr
Sp1mgF8bg1a4cVSkmdjGBXygc6+9oTj7PJvfkjx1r5o0kR36go6fRlCHpYEqMd0rHZlpA1nJ1D2t
9t/XMNvYONlgBYo7zToxKXhKjQmZHNvhzZHsY6pgF0UDN35RCPLbLC/8G9vHAne2AeJqhWnXy3qq
sC5FLMDT2hfgygZlOzWgIotajw6bPMs3oR1qnlJlxQm1oMXJNCIM0yH53PRzZ9wY9mDvyZtGyW/t
3pwAuHaOqp0AsNJ5h9oZ54lJ4QDQ1pV/mzMwzpJIqK3Tl7HUw9emUgFpccHf16uFApweJo0oiH5q
ZyNFIkUkkF9GdCVGrgElTBziTOfCKo5aPLR7ls3hcOFxc0SIoN0rQwgtACGRdIVE0n0MkImaDKpl
fjXVdWCPU3WMEGtaGld2VxuKusrSAzRjhOTlhNJf6pP76uQIkHV5/7oGDZRCi/wFaNdV7ReAbU2P
rgDVtVTUYBbF6NVR5uzWywL/s/HKSp+uoMUtz4sG9S8obVwvK7qEUgmF7WJfB/ODNZxHrS4hUg0K
YwCYImA0z2TG/zhFWl4OZqVnQZlKRAeSaZpBKP/kRsitkjK4OkwQG4QAFQ2WFoRVsScCIsduoAw+
hdkWOPFxEXxKuzk6dgUbvd9XIsGnoVC06zTUu4rpzkNmm8eFLYFYDv7IehAPVu6BIEls9ZiDRnql
PKAjQw+dhzljx9W+rJiJAZqjpdjFaTtdQJTB9xCleaXepCXTZTkaIN2VN3i4mBbYpMgWM6PUvWWa
DsWbRDGPqzMd5ZmS0nK00iQXSRvWHGYL1wvh5FHbcKysaLO+1pF9fQ/swSUJjzBYPD7eA81exXdC
o6gjCxaMvFuDBbqTm84PDfQ78rmFbS5hZuMBpoL4t3RcjHc8dmu3iWxrA7YOaL3J+zT9hKoMtWqD
PVYP673b4QbwDvzTaqGjeEiU7djjd3w3oBvO+xpDhN0hKqXENrTjYpcgVPgwC0P5jPeLMyUxByfl
ftsYEe7/CV64kH/1HZsBkmTP297kzus6s+E8+mKO1VnpKq+1QJilPKAY8thEXXUU6qBuW6N5raBY
XHpkm5EOPVJTp8b70Z0NslV4Mv3JpwD+bovS9de7uaOe84dMKV7vwugUSydbKKJooxjKuxQJN6bo
TANJVXzpi1y/aKr8rc3Zd6TJUcqeqvmjZpUpSCkAeORD3b99eID4VIGm5i+Prp5HgDnN/s2as2WN
SqBckdbQAewwWVZt9LQomgAlydGZmrAW7rGc/q51qYfZxD1ugjJW90+PElrqzcEWKHoJnaTbDCPg
7l7JIBnAQHjvl7o9HhFtnI7mOKP2fTmU2uKLZxyWSKiQlZrIbvMAjyGoNEknYIp/TjUUC0OoRB3x
HII2khIq3fGm76K2GHejdQxs5q6HnBwkJeUscqVJSjH1x3V6Uhp28J5n464DutrJCQ+aOr83VTxX
yob6LgTCQZycDlBnzHrTJ+M/xmn+P6y5Mr3pRTGDQDvz265uEeJRDfykM3DDKc0nYoP7GCNR5I8e
Ff5/9D7mlRYKLd5/0cgENNtafkWGrCWboZlR0ddG8VSNvtmPkVFL2wipSnyXNPwxsEyph+lnFasZ
cjB5emTdkB7nzkyPazd0nbbwaGSaC35w42+zi6Ia748uN940Tov1YYUlboZoNdVADT2qjREa8HRe
HpooTp7svE4X7q2wciCACTX4s4HI3FOUAx5GbEh3AwAkp54i+bnvBszflyrVxjpHkbHpM/YznEXm
RVXHHgeImDxqcY8S5vpInc5mENwGB9g3sEN2h8UhSdljK/e0EE2pNmSjJoEe9N7Viwy3RCxEjQ7i
/6uZAIaCSVoFQsBMqesQOVL1qzGM3b4Q+G1QETU1mopndtua8cNq67Qnhk3iE1nWSUtddZwgXRW6
EajrZGE2Nf8/E5IMiUhTjbIgnRPuKTbed292+Vqo4ucwd/66nS+UWoUYCDgLQMr7SA299hWzuJ2/
jIKOLAFrMeg7m2vszs2VjswRNDVTXfQB2VBj+zOdayNKvlkpL8+W5vRHTQt1j2DP4N8ejk2TGB4h
pJFaGu5HyTk00gk86wXfhTLsOsrIrF2OgBqDdd9P+ghCEFYhee/t4QvTInxX4MUULt9h6xj9HdVI
bkMBkn+CPFa9HSPQHwLLNh+jBDClrh3mZ+ZMiQ9uuPovOR2ap+x/DkeJX8GHB1SrtgG0lOZdNUAl
O5PYGmomtdoB99Rfqdcn7byrWWr5eacqnlpAoWTdteHKPkfYLx7XdxnwkIkjM8flbWfduXWQaQqa
gtsBPVDXgY81rHmoIXAWc5/yaqWLEHrCrMFfE2kLsyb+KaYHWUeWewhah+dBMrd8n1L2ZRCz9dAS
A5Kt90cb0iq42aojbsTL8TqWRDKAV8WHTgd1UiMbOlr81j7NaEuUCChNlO7MXrmCd878X9InKLGA
AGA4I6vQprbxwiI8vjpAeM5mDTmFoa+nnebm6ZNegRChMbLhDYS4j2WKr1FOd1qevkUVisSHOm1f
tCi3QZDX9N/ctMPdZERmL+E7hXK7xghxiQpixJ1oO2hK9+bnLAubAHUrqCrLmdgpYcGOJlClB55z
ZTfOjrj2o6kEBeQ3X1SRItEA/pRvwCavi4ObAHSnuVpfnM6ZoSCHSjAUi9tfRlC2jl1ovfUAwe6s
tml21LU6xwszo39FKUFysGMVQgZIBLwBGwCV72R8HvvMwAa8RtRc2lW3RmnAZGYX00IFSlS4X8kf
9VLqcjqQdlh0OrI7YA/diVJg5w/9Na+c3S+ETO0Ul59B2hss6LA/de02DlTNrbepnYknYSQX1xjY
/wZu+zVmfc8SFMqoBqte7MY0NunYhFB6dHUJrwC3DZBvTyxzel/HG/cbH/nFltNnxfYlAP8kODIm
ikdbENpaNK4OVkOg42i3QfuOCe/EKPD82H18uCx7E5qmaFXeBH3fgUjRGB/IRjNoX/Je5a+wcrvQ
3FWTsinmaLwJkYRODPH3hS/AwGthXrhjgRJ+0J6nbnZ0URFgHpLWDOyozo6xLI21OUDGoPlgfiXK
I3Iv1lfolplBoZr1ucu4ciyTRN0AP2d/mQfzhcBerDEXV6UpTKwN5c5oiEIviorzWNv6D3kAnif9
R8rK5eDD8l984ttZ0Mp4e+eFUCq8FOfC1veTObkB0XUAPPvTAB71MUdW6dEytP+R2Wg0O2BA5qPg
DXCmzIuB+H2juWXWugExg5iR8dMqLr3A80vSMroBomhNgHftOVhh6qWuh5di0odDlwyXGxz63IAH
BkjWw2JDkrMJxkjFHpKNV5pVy6m0kmK1w6F2xwvZ37Htv+Y3uG8Z3nKepG6CsEYl/r99gDFHAeR7
LTh2h04wKxMwzSVID7UyxQ52ppaYl5kkcLbrElRomvGFqJrJRA15uFCHPXVmj/rxesbHZzk70MA/
1sqEIfyYTkgnWBdaTqiyEWAXnm9VVdv8ezpOpu3WTJw9MXdfGvpNOg8wFsMLEdHe3BFsCkknsNrI
pbJ0Hf9uyai5MmyST9ZHMlPR+CQmEVY68GDpKFB+ODRIP6C5G0DCtbkqsT2Y3uKtuGJLPhORACJo
X/rpiFfypZ/a04WJMXzRAfSPS5Dh2CVooETa12dDmfVTqehOYLFJfav0cNu7TvqDQ0gSFBN9/WkY
JNcvl+zSCZueU+h04fbQohITAKhUrpaoCKonQuAy7CstiEXx3KFqtvVC/EZPZmzgUEx2GGgsdz2t
cuqTM85VFtChCTW5IxgGN71ZKXhOW6Crx9vBJVLmPWXWaiOBRKipYachPcgGvja/tHmy6PhBEY83
anhS5rIyD6qyy+cqPIHWqDYPOVvGSNYPmFpAjXTEbkGxjkLnj2aeQ/OoyYZsJSBY21Zlr2QHMjGr
8ZzGDOqv0yo3t46WfIVya8N4YBKplNian2htceZW2lxriWvqKuiXARqV1HnQZNj9ZBBRYI7KTrRt
6uW2iTMTmenSagH8qhkuhQIpNrpdi8lB2YuqP3YEdmWdeqKjVgJgx48u2ZR0qB9GDYh28q1jwN1R
wVXoRS0fnclbxKGiQ0dkg2Rs8nZ39B/8ogGQWOM7GO7bPeQ7AASfkIelSmVkdBEfwedo9wZGyGb0
uV/ojiMgaRpX51wRUpHXRZFEC+EM+s3Sj51MbArot0wN/dR/eZLl98nc1juPWfi2BlNloBBiBajh
shwBUjssttSFtpJ9hmZMN+N/bvRIOqV73bHa2YOMjX0mn2pQnsvWmHGB4CnCrnUPaYk8mT9rYaKe
21gGnASfvsahaeBHH4976GJDogtuomHzS90/xsKBHoBa5junKtinVoRAHlu59QM4Ao+PwMVFoFME
Y4hwr5CaffcFenV6Kq0n0lWEQER9KjX2OjR1s8usCZXRZFsEF/XYfrUh3LFDpfODq4XhiVTUagXF
uPFYnqlnNmXzhN3AYiKFNbKjqPyPphQT4xKVB7qGePf60777pdMA/dxXF0vvmMci3QpW5+VaoX6q
R2OAIpzRz2Q9DPafUKOYms7ToDzhBpDYCi/K7NWZrl5mMrWVI7VQLQW1CNKFpsRZ2eGalSU5FWr9
FEUYV1cYL5YZhT+nsgkK1rR/t1OFzWwdRc+oKxtQEu3Gh7xv20tuoZYW1ZjWK+QwXiDZHP5MoQig
jCU022K9xLUI2hFtMFmwKH/KSN+qAUpH7y7cRLgPdKkx6BkDgzvbRsIJKtkwwZOLCpzK1PRakFUI
tqao5NRb5CfpG6HvQJrKotQW9bsOVXhPlvbLq7PMLR/b2Ec6ExdTg/fSLXgLAYnLjeE8ZBr0vIcC
QjDDAGWGZYdEfbdMIKVjGWDRqwCYlkhnLRwDMx+r1w6qZfsphZj4h32Yw3/YB3xThavFLwbIBmfH
GM9NxpA3k9RckdNi81VBe5i6NOr+3qVRQsf/h7m08upMc4kDDII/L8aERDviE+KlGMKvpG6aZW7m
pU3Dn1twAB1AWGZsWgsEbygoBQE6BFKLFjt9E7pl57zr7EuFoJVP+qYCV5FjhMqrSBvU/mhptKe1
48T5Sg59YoF1P2Hva4OJw8LbZ8YgI0BQ4UKMmue0an6xQAD+CSX91wVpPIIbRdHq+IHcFFsBSHdu
v5RhqB7zOLqdzmKQeOhVCim6xJIVri2EknjinBO7tc9lLHBfmtQEoVLOPpHNAFHheZoE7mej4rxP
0aSRRirLftNsW+yJwx/yLptMGawTvWOstP4f9tVEHhP4yMi/MAUIg4lRJ6ujmzUsq+wCJA0APCbk
BsEyUmMMBr3PD4TUIPjGCte4B3IIOM8lyw9/BHfQvAVC8rEq2apJVPv3kFSZO6Yfp7qyiXNuf+I1
06AyXDp/g1Z/Q1EEF3QAgBmO35CGBbWXlrpPJuPJDlzgCYp40+lUtM77dFdTNU+A8/4FWorg4Nqp
bKr3oV0KTy3ZCIgJqmDXNCwdmW6DUkogg/FaslBT0d4ElITHprX6C+1Dki4q8bwNUXQsqawUJwkP
eNo9EnK9qpx425lgyyNcOwONx0lkGojeJCyeSXB7MwZNFeqfyN/UZzCFW0l3JId1Oo2mUHHjbeYt
pIhEhbgyIxJx4mqjbmm4rlepjRncDRgaoGtlDwrAIsX2BaKVS9PL7mpTmlHb9DmQi+SyDqwzsqm5
XYC7YeZPYa2mpp/hZwS4JyLRCz1xaMjKSg5+CseGKO2SVqF0yzpCKRhVxLjTkXHO8GyBjAuykmsh
3upOmZkWlLZ+BvWjLdD8+jbHznnJd6zxHMHMzCt7ZV5yJhS3wYN6uKRmuqRW1njO3SI0UFQMLJlx
U0MIMzwOURp9TnIrf+nmB+p00gKioG2IQoAnMiF4+JeVxMaZeqUhFGzVUT9F3UgJZ2wioOhGXQ5B
pG2jsRLEa7ryYsRDs3ciDXUucl2gVYeTNkFGiLrTwPmj/Bjk+9vHqLU++lyyBg/PZHii8aG4dMqu
mcpx51rTZ1UkKDtxZicqnzueB3EmikMveo6CEhrSkxCZ52KeRGAbqMgOmxxUVNIYJmN5oiNzystT
VPMJHIZyYQULG9ImGEqAA3Jclhig0rQX3EKkyzK4v0K9Cd99172Hf5PPYiSg+N0ckA1E0Hr/57LL
FPCYdz64J0fDgpK2rW5HKX1kRpuQQeCVOiriDqhVthVcvxjjIjX2SPm4yLei+8s/1+PiUxS65ieW
gcNmxK1yz6UiX/bhT6Nks2/XT3sAQpsMz5y6NaC2pLjdZgHnZmMbbmcVP0pC9C0oXnroL/3axktY
C86zd3faUS8wQDkUjXoGbh4135oNlDmI0J2o4UHoUj+0AFd5K9P7IN8VjZD/eYBmTC5ugyst/LoU
DRDV/Mo8f3cOGkACjGV5DJa7chE2Vq2qe0SyfpEy/ui5AAIHOmjSfYvEiO00BxE/SQlPAs9Ho+7E
jcbw4rRqDgPlMCzqwzwW57hu9YcbZeM/+aldEYLZjrhrWPMMeTKxmZiSPgvUOjy7nHO8hZgdGC1+
2cJvagdZSzLobmwdnAz0PeRONttyms2/roPCz9JXCp5uUB5hAQ3L+wzpMNmg3LDwUmXfWChLFAKV
PG6SZUfyWN3WLo2S381SVZHlKXgysaCqL0uBzcNCcoeWJ/c0N03bp5OSYzpFHw5kIK9lAhZJZ2s+
LD40SufNsJkBWo+rG24q/Sae4/mNK27QDlX2vXH6yMfrO3/MjUYcyQOhpPmtVSBmIT0UZ4Zs3qyk
jyE0+v6rx+9noTV6eZbBcdotpKXzjWJvGYRjz7XdQ3HOGe32oqQsPhS5delHRWGBAa7CS9Eh8tG7
tuvdONJIMxaNz6J62Ng1tN3w7B+6yzKnCj/nI/AktCrZJxDJolTc3gJ++uuc5KvOfXywE+eiybMt
prAcT04H+HE6uCUql0A8SYgQ6lpV9t6NsHs9gI74hAK24hJBzAw3pDj0qrlg53QIjaVJRPGjr0xr
R6YK/8oJUUGMlpBnPFkV3oRW2zrNQJZ0wxsz8sl5HaAjshl29cNxx/eVa0dzEUTuB0/ty+lITV7H
QvHXfgVykZ1AtedqunEBtQvSyesQmEX6AAEjY5cXeonSAiuEQDKOUCl1exSBhWuxAb6OI+ZUj3mX
O9Y3xInmDd5/cxlDmN9yVIYsR9MfbKsfVNU3wCrubmIEgnXWdjSY5NeGwiuwfrlXj1a2nXFPPLJy
em/UkbdLN4Xk3j7mPTa+8CA3YQ0Qs6BDMq7TGhnn9qh/s8I4N4cIKdHJVF5UFRBDipUuYdPa6PlG
qUYHWfpf0VaKnSJjwo65Pe9We98g0uCpWCVX8KGWMCwt0G8Bnut9VqOatuwTwAK1HHW21OcluENr
Y36gHtkXF+D/6kM1hFsVfGJn3QYpRTDLaeST5Iji6m2F92BpIx+VfKgPCdjnCExjvgvZC79UTORh
IO/GrnZSHMBxhNIFsgGrqZ/EwLZdzuGi2sK8JqyLd6jshHrlauQI3vpxUQCKRRNRUAiYzZQti43I
SZ1FYzpXsPv/1Tvt/FdS6ti/g+P0OrZdeQaGG6g9OcD0EPihTHzJ0ll70DNN3+J+ab7VPUjXpIOi
xHwzGBY7JBCffW5nZVnRnSeQ00K44Nojt3aIrKFAjrjm81sHShKfCjTXek06clhTbWh0EWta3xcM
BzUdyhx3/voiQStQdx39U4korTqAbQ88HuC8lrEqg4JTtTykPnRZATqKi9NIMS4kQRHPKqsUKBmc
cvEmI6DSeEvTQhRFGUipVqjGYVAUsHPnM7Oj8v8o+64tt3Fg2y/iWszhlVRqSS2349h+4Rp75jBn
gunr70ZBLdCcts+5L1hAJbCDKLJQtfdfbeNYQGSokh0tgf+QAkBpqk60rPIm99mUVDdaIkRXGNEX
XR9QFT6Fn4HtlV/vWUzkUyx/4FAZKPJDMUKegv+dkDNidQKKY60chhl/ZDCrT3gSAFZGM0bZO9VA
+w4X0UAO5K9mrXcimeFFn7I60U6y6JJmvRvagVsCp0kqUG/HGrFu+nS5okShGAFYepAmNLNT2w6M
Yk521dKHwCGsM5HrsXkpmMkHSvOoqBU+gg4kB/OPOz63PBNkU7kXrQdQ8XJintwnP5JJZ5LJCFJB
dnInhSG9pQKFBO2SQ3culCFymsOi6cohH9TsQsM4eJzbVT9algtivoc8fcykmdTSbGPylp3L2uxC
W5D2sY8UjWP07/0vjX5s/YBnddRsASWxudAQ8/pLBZiRYvlbGXKkzSV19WYXx4CtkAFIEWkM6S0S
0ppmTq1+BUnEcrDp5BsHsAybjHUI8Cb00YwuM+DC1ysVTYUDe5AH6cBzBxgiYSNUPPXWDqgl0Dk1
ZDHboDJ4LPs21c7RrKMFdenBsciXG61ckq80lr5IQegfx/B7jQfVS8ZBsnQVBXa+XJuWHqOvB51A
JJMKYYgGoLujVPcEnyXXFFcuxawB5pKbRP1Q2gFQ8nQw/vGHPnyT4cmTP2YW/IGTZjYgE9PDRkNL
hZ4hpSXrqk+OkTiHVbCeHmuNSb01nq0dqYKM6sZoJpay7KyOPT/Vivi8NeGVZnXnJoooOhOVaZtg
D+dtxdp2TcGBlIMyOBmiAspBleM5zbDc3cjy7DmbgTUKwPoGHfFNx4BRHgOvX+vKFzVEA4BdJFcS
0YBz1vygNJ2H5iu0KnKMuRnPs/iBFwAG8qWl2Du8DDRfUrT+XXB6nXM0PO0bwMNT1D5m9QtqLfIX
fLNlPik6Q0t3g62Wl76Jii8sKvY4YtO2ccfIxnlqE+3LJa7ATetnyjAE9Hmjjwd96LqytU+uxw4b
+WRH+Jj+9nMpPm9vfXYpYJ8CBYN/pudlsoB4Gg3Kx8VCRsdTYu28oOi28Bur0c40WPOioVvD1O5C
WpNGCGltTAX0UkX6baQ3heRDG5extRxwhPhBbvumx5vC1VX8L+6AZaj3ZqooQKXAk4AN5M1TbEf9
Z5DUvxusJPmBio4QmYxyeOc5Vfo8WrESkKJUkj2ezNlX8tRQrHUK51541tnyYRzRnwaCS/VqDrNb
4WAJfIjAcnd3eaLiqQqsD8wnoTVqzm/0iltoVxDY4JmWXFUQxQfkZBvmq7+I76SVu5P6zkxRFtE5
QMTndyYaxG0lbIvPLQ4tkYzgeH2kEbcieZuxGfKQQrW6F9GtiuxdxECZp3WQwd92Ed7ScWXFY/T8
OuS2FG1lUg6oWbbTOsIDi2ud02WxzmLW5LaY0VLKUJVWAhWIW+d6ibeIZARFehSm7T0Ed1SnrjYD
6SndMwXHVMJ95DHeslkFpwsSPikPvHIfigxonnqqg2MalSsAwMtQ0SynqK2sAeT+q4rWHcdX7PQY
5z2qnh8me3ZOUkF+HnCgM5wscCBGZ4EhTcUeZEBrcgLxTgQsNqRc5I4rdykklxq4DgCcjcrkgE/6
Px6x5g2AMsTBVtYJ/rztN27PS9B+z68nzMPZuMdg/KsaSMlVGNCUSAF7WtMUlAgL8Oy5/diVQFwl
FX3Xk72IR3yCKuBG9/rggGChRJnLPCBz6Y80Gm3mnGkQa6EjQYd3jsDCC1NASwC69KVP0x4HYSWe
8xBLTFcGKx1Jt9uQcGhBuRRE+OoBjQq6Z+O0ZhcPzVT72kTLc8qXc6j0l7kEnMqTmPI1GWquAyR/
s5+Ms41CgkTJzCuZGGNb3K3TChVW/mR5/8x4tMZrj4GKFvLOSUP2FVASa+DjILDtelGIU/vXSxCh
yIH0dEnCiNaksbq0PuFl/bnq8JA6zt51of4XYGS6T72nf2sAzPKOBov3KDQFQODiItP3Kxk3efhL
+bSkzun+lImHMuaLQ98c6ETP+fCPOPJlHFmBzo9bE7UbgBlJQNzMD4eLoewOUacodz8b5VzPrvLT
RLUfvqfmH1VV9dfcnu5D+piRjLRoMbOePIBpSlEGGNWVF5lJGXjfSgBNRwDC4OG6MdZ7n9Eo5iTG
wdISgLsr3UnP/5qCVPcHMvHKQV4omWsd01AwI+MnFVDiFvwvkFpar0xoGtWA4kZh7EHuKo03MhxI
/jt7/JY7GfrByN1/xVldubRrIDY6l5PgbA/jLX6btBNhphpvDXoY/ksKNa1Q7UNTg44UKeIjGClk
BJrRBsLvYSevQ54/rkIPfE/+k6z2yMcW8M3kSD6PWJvt3vzhyfjxQ5DHCvmO1uKENCtHFBMU5hLP
pY8+9B9szt7j+I0dgYb6mh9TNEAcykzZfzJn6Ke/Z9K4dzHp7LhxIWcpQ7Li1YM0q4gjImQ8gnTZ
XolYU7StqpwTcfXyaudHflDKVvtvw/CfAH2NlZ+rQBJJp+W7qqTxwbQq50yDqjm4PdJUfwhpubQl
bsLSMkwtrBn4BUrfAxOg8Nc8xT4LFZnSmmZkI8yzRBf7gm7mNeYqvJhmta4ex9TB0xxAqOoKRJsc
qNYEYdSl8ZDpJsRakllcsUKwZYr1Xcvq8ShhZjcotqSIgce47zuPc4I8Agg8WrlVOCiokYuWwScf
ikNaW61inykquvzR/XqewRB/oVnrOMqZhsgqUerU5d9oJZQF8ocAQnr1WGm4W/3wlaFIZs+NUvrS
D126nhXIXYowEbvY7oC6bm14Yby5C8BcnxTFAUwr7+ii3i4hfzR4/VmGig28uJDzyg9BRxyoi6BS
DuT66TgW3js61qbBc0BBgZPgZLciHpTchK1d85QPJx0ky0Ibkp3kGozGvsqEp7CcuwIl+2BjQv34
GwyE0lOoAUdx3/3ujlb3qwhaeKoNUnETaAw6vhmTKC1+ghN8CFn3I1SaHnkRU7kmVpreOo+f2xRz
+FFVzFWHq1ql/w5lGR+o1XXTyrqRvdnuurGhCDzoxIPKeEAgyE6tM7+Y4CT6oOWp9j6dD2JhRtUH
iynAj6h56/zYVR9IwdTaC4wRCLW0JAU45J70sS5uGvdS8gpUI0PxbuErEqV4ST3EqHRENdVroCgG
eKaHf+QzBapUQ33vmr/f3UjQKo7OsGYnO/Vr/LOevRJt5V0BkPASpJrtG3Myc53Jp+7/39lSWNDk
iYjU+Z9yJAABFCDwANbzX023oAEr/AB7VMCxVCBdSrmUYsK7hWns0H4J3myRsllpWtR/8/NDdE3n
p7pwnljmLhcaFrccUP3vzQtAPTNVQQXKLq/j8r4ihbAh86FFo1raVE7QobkqyIpyrkU0wwuV+jDU
ABFB47CJDwbg5HAbqpJLFC3zvi7iBP3mrLwLhX6KlfjCq0MqAKYDDAv1t7MdkJRcafa2lxVb96gi
FPmnOZI1oMJBz6jV2T7xLaIfpHxyHKCy6V5kfPb4cgZKcUBMjZ0TlU/4JWLJaRxJK5dv+W5CeTwy
+arJdN9ILmkjua/0ZWCqwHOr9k0N631pJuD7aYCocvFyJ7o4fKDZRlalBbJzG/WcZfEFv3/ADJJP
QUagz7BPPPjG+q0NgNI1HExT/4rWLmSx3Dy80IzZix6MLb5kN4qQw+j/WTYMph446nj3lcbS97cy
2rcLWxO9aq8bkbGmWWHgKkUdoCYIvZ0oyA3Pi5wmqAy+S0erQu04Z7o1JxzmBDj2/sVUeJFUGNjF
jLRXobemk+A/p8THHr/Cs8YHN2f3ATCDOFWUa5qp/EFCyrY2FIKCSRuSNbZ309o8O27kb9n+WSav
UtqJbTPnQ8NaNMLFlnm2kbfFcxCfDsVonmnW8SXNVurFZP+4EzB0Nya0JN8B/EerKFL2W5NNKE/V
kxJ9yq+7/1/9aKe41RMA/KiBMtnxhQYUxeI+ItfhPMUXNZ9wRyFhMqWJsMRhMj7/K6ekMfiNCa/F
+9jEEycOt2MU8XNhWjtRfLBRGLBn4ZT6LWPTlQYbEAvXMDanK1qCFJy0nEhCOhLLJcnqhyeQVNAI
i2LcA8lApFQwX4aTW6QNsGRbdET6FFBuKzfR0AfL/GRo5RWIeCDtLHcZ+qJxM8yVIgOnn8c5mXil
nuoOaEZYkuW5LdCCynjN3krdz1aJHjJWNjvFBaAher3Gz1GOAh9+AGhbNY4XNaBfTOAz/CucU/RT
NH2zJ+2Cl6dAN/XsTNpSST/2k2m8UIxWB/kCj7FUIBtJkXQ86Fo35Lj9868gx2vAPNUNOMLk31A0
tHzWpqZTfpFC0F7uGvSmP3mFPlbvGf9aGnHodpz7+LZ6c6PXq/trmab9M7QeUoxGBppe0qzevmha
wmbiNqsXwpV5Es5CLd8hyW1lIt5JYUdbyU1QsImOI56EomclGuiRSgKKkMxVnTUwCcmsARTsJTgO
Aun7W2MZIBWoJUgi+ziLd3eNG9lnGkArgEymFYFQgdaeUd81YQ8kcNeoLhs5KjCQx5QRNmpaUjwZ
imRiJ+lHarnxJoxKu2xsal1B92hWIu+Fq6zDHJ+cFF/9Yboc1blRTyNzeqC11HV7Sfq5vUR8oKUc
SDZLQ2lDLk4GjCScGTa+VJAzLclExvo/78ev0Olm9SRDySg0G0ag9ihl/Xr9tJ32hDNjcLotgaPb
zmlDaYn+P3BfEo8mDRv1W7LUbr64izMe/mz7lquUCc5NWoNa9BMIPLKnhkOHo/QmQaUa2JVpoFLw
jYKKx4mO1TDHbBf3erIX1IfkQkIZhgzJZRNG8raSwjVRIDwDyf7sAu0KUJJ5713loLEWTYVhznnq
XhVKpAC5j9ZJqc6o2dReDPRt3p1RO+Fd1d7U7muW/tCAOX9ZichEBhwGJ0Y6EYirCdjZVruvQtGF
WCOKLDbO6GFkfp3l/R6/FXaxpwnAi1E195fFRiMpr8frD1oV/W2SJqkYIHiElZgLeYtc4wVVk+9j
HE4d01rRa59kFBWkXK4X0FQYjonnBcLKQocZLtz7LtW0feiiTwP4ApYz/TUVQ74HrsR4HVRrQMnZ
iNQ/rR0WAmkNR6SD3Y1XbwRht895gK+kXa21pUtxPsVMcNAhBKlFnJURcwwPvey5vYsXsDwafXWm
9x96haKXLLmk2Vsy7op+t7Xrb20lbBuZAEMqyFuApm3k0p+upFSW57ICDYHKkxI0RKmLtANNFWcE
4HmBzgCuxSFJc6kpKUHrlqYgwmhwXsFTFVt3WpN+KvrbcSrx90yMJjxvIE4EjskD9qTOveUObsL0
GUBK0rwKDTz6UoyNEy1pUJPspoPq7iicyVj4yThG/EmrEqDxR4qD8nMMNEMzxH1GshKosDj6MDWw
j2X/I82StEYfqDSm2VYozaWhlG2tySb2SvcsrWlGLha/hBccO5UoS2Lo5QajI748xgiNdagzNFDD
9zrHYQ/pFCOH1Frm+5qEBl9KmbAhDQnFOgYyI6oLyV/qIjRg+kM1umJrYUTxyGbtBARHdvZcHFG3
OOJzGVpkzBD5MzzPnBVKndG04em2kifjaEmznC83stDxVN/QK8Cec21vFwhGzn/2k7FkQOk26Q4D
hQNa7GcUcoZeULimd674MMzgtQ+2U7AyeOfJisFzyWekplmolkbpa0AXPQ1zfxJLYW1rSOBsfFb6
ogENrNhIxJyAjHGvfbLjg4Ju1Q+eGlmneDYUv2oy7QPJUg8PLyGOtc8kS9Q8v1XFeCElDaE7WLu6
nhIRhGTIEAbAKR9egFehfcjd0TxZqA/2hy5biqCL8RqYAavYV8Ye3ZyODTTA1v2frKviq2JO8dXj
AyqE8w52EG7X2pC+G8c2OUmXWlrLEKSmAQ+34BzCJsKOTGToWAfYWmsWT7K3UrZaOsCsPTl9dKWm
yjd7kWXjsmzEpFBeD7YlHHieMw6up1cgKvVpWnOcvWhyqkMNIk0fSPsAfRhRd/JMGhrIUNpsFLFW
I1jJPqtG3aHLImrq8Nkcis+FZXunOMljkFYP8c3lA80U1rlBgj7dnQe2+5s0oRnoc8yjDmpIn4yl
lgLodQgGAe1KYttqCmCp8sDC1ai2u5KctgE7thvEXqjuDLPvA0vL22DuWxPJLs/VUFFd6oDGzf4Z
9NE6lnxFchrksgQZ9+yUQifFZKVlwL5EU/kXKaeoMgS6SrodcErCQMpoJu34JYyAhzuSnIbMiupj
5gDaO8TXCdsts/GsVmP5NIYum8/xNIO7I0L2SXLquIODlMRoac9DZ5ZP8cDG+TxayCGQIUr3W+s2
Q91zdY7SgeyotwYoYZ00DKgHWfPsowdQ1idaybZkmk1ujl5+akmmtVoCAFHv7sYhPqi9/5bfr8aT
XXRXaVY2TfsEcohjVNRA1sxQqYV3AlRn09p6zEhWuM3nllXugZQ0kFyaqa2OAFKt8lpuuZxd5KYs
Oy13WmigPXBAJhj4KumzhvpWcF+OqIandeSw7Fkb0O+btOBblzY0A3ociLm9dBx9LcpeEtOwTlsF
rVkWTVeLnSg8eW0i0dID2+MRSEZf37wKMskXtC3PY6cFqwB0AXKd4zkEZFUdmoT5j+QtyM2Ln0ba
RGhMmZsSFaDchAbxc9C0Z1FyrotMXO9KKy89rEKksHt18uliyUZqpWzzu6Pfp/j9rmzwu4vB7iB+
d6vrEL9f/rub9ZOOJ6O5Uvfo38n/toG3ACSiPno/Agb2VLgKmkZnowGOSZTvlFhXvrZK8k4f4/Df
XO+Pya9O5mh+yEPrb5G/5kls1xzavebMoPrmS8per3LcGaXDSSV8KOct0t2UuRZJcNIJqefUQPb1
NFRT88z4Su+MZg88srkQjMCSQhLY3GWAA6plLzpDCg9gEEQnKTWSRzsitdSQITlKm04B6AJFbFA1
/tQBPf/JVVrrOUfy79nms2H2Plqgjj+RiAaUsN4t0iYcnkD6fSNTUm7c8xbofIsdd3up3Rhn6Q5o
Np3YbuPeV0C3dAzV9X/r3uMCUZLnnCis9KdZ/HqBVV7u0Gc/KcV+icuvFQdRkHcXebOSMroBjTF4
2utlQBUlR3pxLQuVAjTd3J+k4SYW7SRl2rDsuwTAxbGjDleAs45Xminegveryh3bnQZ8roCEQNQf
ri4faCZs5NpzPqoO6gXM2B7Rp8kD4paF9zeytkrjABCA4ixhmlawTQVwT061kX4kXCYaRgJ1kmul
TTtp0hJ8IWkdtuBbnSIwJ/8oopJmZTSAWuU0Qk3bE2rUSkvWj2sgExGmU57uT3wAzjF3sl5wU/VH
CpxkVoDmTqbDoERff2u7Kkkkm9WaKg3F2st092AN+he8JRr7YvaAuoyipgpcM6Z63eCokE2exMDn
5dphRNUccxxTlLxRidu2BE2UvIlytAwo2mcP4CJUokaWq7I4qmuTGrzQg3rLywygcgE6DZRJeD8T
72J/fl+T73BK+XNeAPG8eZmiFyw25Xir20QS4eX72W/fx956R5MycqvnQkUGqXpne9GF2OkEYV2Y
6p4PTmPA8HHyOxpir83QopFd0EsC2L9eG57RE3JNBre7DaBhBHVOO+yyqEGrPj6B/W3gQ6sA7R5v
LelRyoSNpqgXdCGP5wT9tDcKQyYzkIgQEIRKEK/CZVWbnkO1vpGVjEazasZ3JtpLZqTjcT0rX5RU
3y+Nroes5WbodARyntNlR7ET2XQOAK4ytQVLuQoFp2kb0qEAkMQ43NISWHEhaG5IzOYU6CuR5tMy
VU2caiM/d5zS+u6U42Q5SJzF80PCYeWQqjTzONaqwwea/VZmNEuHrzf0qkljU03QQCH9OpzxPrWj
vae07tSrDVDWHklnmlW/LlfpYZH7Jf1ghstpWHoRZ2Uj08WbFHLbapG33ySOaUkuIvYqELlXQ+Md
tTl7ytul0U5zqC+nSmMgIHrkujtHq7V/KQYNie459jeajnFZr5xqugKlxj9rM5kpmnEKsx+eQEj0
ElWlcwKfBp62lxa9QfPUpGDX4s/YDjCbnkNOd8mM6cXIB+cU0dO226O/xxp7gHmjOsK6/TaORxGA
A+0vE3DIKq3FnV6iZHeAYD5kvZv6K42A2M6M8LkJnflUsmoqd4TNLR0Zz+nh8Wzx7z+OmX8mKCoa
hg5g4l6kBTgzBn6YHepx0FV9w7JrGOYfU6/qX3DutI96vAnNkdq/IN3Sv2QdEOAVnJXtchdNo0A9
SwFYjspBcgB9Az7vXp01vs5i40RCGsDg0500F8WdUkazUUFfxTDpz1KOLw5jpw5uuBtH1l3qtLyG
GSA0dk5Wu4DiVhwxVK4O8qwiFSvvodyYkQPKzEbwVz58mwwc4nHYuXspK7IkBPcUt3krBIqUh1MD
uHDGNGRNxduuOWSBzDPVtZueqjwEnoNMU5Fa2shcFKWShCUJV2uR4JKebye8XndBAsw01F93fk2K
rWyA62ME9z4o/C8zfAECns4sivmsI3Oruykw6UjGmJVd62i8DxuZxbzpPKGnR1OcFMlWaqyaEzDz
6GX9zchSdwKpJNoUQ+RyHbtM9J1jTulNj9z0ZqXqrsGLyUWKzFhhKoAMip8lcPxOw7QMKkrk4EED
c7suKKO42a9jadOyB0EcMD7ImyzxOJHePCubT55ZfEN1ure6EFJuN3VwNW07HFsnRYEPB9WlAU3m
bDeXertfyTw8woPO/ZMU0Yyx/oycwQxa2WxeuU/N2KKp+yHj7hN4SMA5ChIW4do157kBBS2ZkT+L
k/XOpGhfXeskbvww8+qjwEZpypC/lA71Hri6OESxPS1Df6NW79uyBowmG3F+4rThsKszNwuqJMv2
EwPQZdc2gL3kM7kcCtZeZgPMr7/KaVmgj3ZC01SUiyhKluK5iFQN+HqcSGuQlRnjd64NoGUX17mn
ZVw78TuaTSVyGqkzgoKSy6KoKEwfgLTzs5E2/oTKbkCI8Qg01FPzITKn5EwrYYz81To0aSgWul2t
YwXwQRFAxHqEFs7yQkxWrUILY3nVqwv58xVTQH1gu8xEYlA0Ams24DUKW/9B7b7UFiy7f7vca0jZ
uTPe6aQJeVXwkr3Gq3DgpPoh+4/fCEeBpGtdoAu7DVHBB06Yy5xUHSdjH9BFGmcjKCu7OSCNHFTN
ZdOLqcT5xVbKBWB13FzLO5YcSKqm4Aky8C8O9mz1w4Ij8MOSxwr+eqjkCRfVPCtWjzIQj3nmGRlw
80xCewBlJpiOoH9T6HLNRi1lUkFhxQ4klDYyrJTRlQErGDVGj/h/uLwFPRUnN67RGF0oVwASmZ/i
ZnHOgGnTdqoTzd9RPvicRrH5qSncu7zNh/k7t2dzf5e7Sa8Bpg7yX+1JDq6eN+0f8TseR+77Rny6
nodcXg/FDy20AFoKsGGHsxX93DBOmED8BjMAw7PF1MSlT2ppI7gnhNF6ThbSSxhsfOVSxqOZCJTM
9n/2JLU75PgmZew9iJaH/ZJa7hGVDsNfDeg+fd1i042W4E2ci/6vDCzft0VB01aOn/CvckGxihkV
/Z6Mcl0Hb1yZhuBChtZxkzNoQnTw6YEr1By0J7JKQYx9QWX3EHi5ywDnWQ57V5uAaMGdaktJf9kX
pw3sXTSm7yQqbE4ojFqDU7ahZl8lICzxMzJKiEoOR1KTceK2X9daCjPyzCdZ0/AwpO0AJ3GpEhvc
qag5DjqryN9NfRZd0XeuoBrIdb4P5eJ3hLDCLcoFXMd1kehPPWgLnxRo9iNOgb+XS49fFK+6+VWu
N91WPiMhcRpbzw1MPFAC/R1oygESGch36sCcdzJgMwpN6eDQBI/XwGGGzOIDzQantA/AtFN9ktkU
hpzRDP8TRUzLKU1KhCZrowdAWt735/+Ejyzc5c0+2W/i07LD4Z81TeXBnRLeB/aKjECoB4SRECpW
F2iVme1pKRVkXKZ6fi06sA5z7ISEw35KC5rVHTDcyH+jIOOySPNrmXi+DL4JEkX4YwDFZb3/3IC3
Jle89GDOKFUFIh6eyT0r/UBDOKKgwa2L5jA3UyZkqDL6bOZ9fiULGym9lxjFsNIJqG3Fk8YDodnv
7hTNAOQxRuThdKXzE5QRPdFdnu7nNFsiG/d3eeun2/vGRspIIZcyDMmsbr2HtJVmblaaADfoB7TR
GgoqejIcLhs+MutPTtXUl5DNzq2YSvdGM+aq0R55UZw/RJ5zUxTXudGMFWrxHBmaj0cd292RcTqi
SllRAMrnGQNau23gy53ypvlXKRPsIUM/dqNQHmlpp4qVCg5oCXVhVPv8OUMDyktZqz/nfJy/gjOl
PEwWm48pS+avdcq7fcPhw8Mq9TxOLo4X9d9ZuaH+k5wp1vKIVUTTO5CVDB8UA+3hfMeN1cgvABiX
76y5A1F82YNt0mPaxUCX9YVmC0BOLYBHnjdyi1sotcO5gewK43o+wYkp3d3pv3oZnqLK0PMSC0cR
TWojpRqP99+hCUS1E3hmPeCao+w+mJPZCJhTKMsUlIWtniw1DL81i/13D4CkzwabgZxZRtmlGBLk
YjS93i15l35vl+FYVYb9D55khGkVdXfTHBCqN9B/1DvgB6bf+1fTX6NGlZHiSd1EvYv7BaQKzksM
YoFSq1AGpNrgkqvnvAz6Fi38qD90XmhwqrY8IL3nBORBsl6JxrPbOd+lKNGm+AUJJ1Uv0ajT1JXz
Yrs9kE3APTUBlF3xuzYugwhH9kc9KbKjUbiWnxuh+lxYlfZcaKr6nA7sMrml90QiUsoh7GztqpSf
yVKKpSmOL5tTr2dfaxYus4gt7cBEooDYFNA1MoD0JbtRUVXf9Mb8kPLrkr40I2N5hfx6u3lW7xvR
1TXOp7TUjfO9Z9P2PP1Jfuzr3PmQaoAYkveZt+4OUraxq/mDq5TJG9BGhi6/7T5kq9vhEQdCnBdQ
Ybr1pBSz75bOBPDlJQIViqYaz1zW84K3lg9SnuGuQiuSk8XDnkQ1gaXWKAAK2i4BLOYSxkDjb2IU
DamYZaV2rfAlZUcajqaFjGvJrtS8l8rI2BPJ8ZRy96KlFdtzwAY0tm9jcn+vwFtfUzqFv9rsEXji
2xbYVm6INzTl6Y5mNIGFF98/SXpxw/Y+dMCojA+0Jk0G7L4SFfKM5Da3W6JSdU9kAsxMLT6Akebu
XcX1clYA0gzMyATcjq7+2TaqdzGzk5fBHPTPKMR8R7qO60zoZjasLEu0PLXWUPyda+3BC8fom1Mn
5n5MKuushN3ykiUxGgapTQplGXiA9kCXkYT70ura95ZapMdwKIegKIcBNye1/2U9GaBfGVtzb4XA
AhoUdudhduKkuyZ1DThtEkqG5rwF2caM4xCfbEirlh0yA8BF8NnAwouCppiLawE2Hfit6p6WUqEX
sSJMfiuTvhWgL3aLOQ6nOByz0+LF05Vm0dRO15TLaFZ19X0mtVL2ZzvSTjxyij6KQ27hkVG+eU7j
z7yJkmchki+YkM9ZkzyvXk85JC69X0IHUBQWDJ0K1C08LJ6jCbhxTmj8aL0OZT8kcxoP9URcq/bq
fdaEIcqLSLia6ij1QC0Xt5r5IO2lTASmfdRG+/FWcBEG9aRsX6lJ4peo40IxF38ZzZrCOuOtyTpP
+qC6e1rbDsACA5qSEelpCdx3Uz3R1ETFZZM1yokBT+zuSNar6Kup1U1DdEWh/njO1vBGG0wjWpYF
vs8tdP7taCkHiX30/yUjqBYCc3GmfB1ZKmS8P8sGwo0hawpIs7Ct11GlgmKRiZP5Ff/ZkxrN6REf
ULwRAtYU7QFAX48wJVU2JZoR0BSQu0rhA/jJOIvp1sAeU4ZCsQnn5DygUP9vUWlDMqXIcrmNTmtH
Q0Fci7/yztOUSQkAWo6TD8cDcI9lNe7f4WgsqFmP1IvimKAyBKLLpR+KEr0YFsiufJfrVW26O+lL
GdYHR8+bcwG2ZTsrjQW11UWKbj67P2ouzhOOrT0nT6G7fBDL1OnxHsJtRlT5I0GGZcwHmoGC2Hkm
jzLSPxiVx9DS8ggIdF4ggytduRwVY/hexyB5yHjFYdwqeEkr3BpfKGndB7quGUAi56oxNcMzWUpz
kuloQCz9kscQU2m+UpFTPo4myrZ5JIDV8a3IlnTbdeiGT4Y9snNRj9ptsXPtxsz4i+YC4TvpHPUm
5R3wN2A7fSArkqNKRNV9PEGGwD1BjZo0JhulAyC+nXzPPTRvoV0ROzDb8EAvgk8vRSezKUZRImit
3EMIUP6L3pug5FFb0FMuc8NZjwAGlqReg1LBXdG2xccsToyPRoNnKHcEho862sZHtRy7s1EBgLNf
GrcB9r/jG42hvydj3P3j3ZikAGoD6ujH3mHjpQArm09aGvJOPSwVXjEcbmEknoYzzh64C3yzGJjJ
V7Qq/S3t1YhdgZzn3ShiGFrd3iuVcC+CDanyvOTu+0kDNuuSHlQAZ3yeeys8q0kRglTrdTn/uiQt
gZuRsRM1ISpmgXUmfQvwKF3LrNQvCR7DfRSYt4I/Vsnz6DBMs7EnwtgkY/hYMsAn0hIpn+i90QCi
lXPNClGTnUAvP70kXTR8eivarJsA8W9Bd7ygtpegLo1FN69LiurUOQ5vedaFty5TQfowtf3PDqim
p1k3Bm8HxHVrD2TQLhDrpoks6ZdquhXUwMc8zEYVfxytEZyPpfFCq8QEe0I0gfsonesC9ebRGHhz
fKv5+6NmW0DEJGARsBefI115AeEjMDgJfIQG1a7OCZqhLraHGoJdy/R8pxYA7JqncgShhTHkZ2+P
2r1nAnsicCYa8MyvXuWStHqLzEjcmLcV/NMKyYngnpiZChvpuwmlgaU0yL2y2Ml6E1EzMuno36xa
0NrLUhPLGQE1LgpOnKS+Nj9pLipLNmUpoiJlnBsd98eu36EXFbex0AybZ7c8iBVlQ6oe9YMJerF3
yIWBy0CkYwBv7XsWcK7p7N8YI1D1hOOFVlQowJKpeFG82UXe2WpFnQAp9NSIrxZqX8gCf0vAtrF4
cPGtEndHEpLdIyawElBPMNrz4uNynf3qPZW/PTuqcVT1xj1t5L997SW71Stv1+pHYJlOrww+xYxX
IE8tPnWFZX5sWEALMfRR6qfMSpG0i8tPpjnO+zTSogNpGy0HTd+s4MCCu9dhZ350ZjA1VcWnFByx
Uz1Zz/QaElnsmlVJAay4X15WuDyvwYi2eVlxEmDWcPk447l4/1jSu0sxoB6yGfBQ2/RueWtBtXyI
Qub6FgchdvigKQtqEBoHOEKDjT8JCROjaED7zYVkjowT6Bx/GyNy8btXuooFiusVt8gbdiilMV+U
cjbE4BTOTV2K8JIM3l3E7MIIYh2P7bXag/eztDXlOGah4ZObMOThwHaFs+FR7/c8ilV96R1HP1Yo
BW1AI89BVro6mi8LxymhGQ1CU4JmYiU01S/LMqrnrZnthQBCVaJngFijCGCu0HSMV4EbHkhAVTUO
3fei0Q+jEtr/REX7002q/rM0xVPieysFU125A20tMrEcRV4FvQtIiDxv52b4X+mbuH8XocmFlCSy
w+Lv1kzNK7J+1kckzseDGjfOzlAVJ79NHso22Gi5+3GTaJZJZJpRYnlWkfD3TMXdS22SOc+q02q3
QrOZXe2qSPl/lF3Zcts6sPwiVnEDl1eJkizJkrzFifPCynJCguAK7vz62xgqpuKbc+reFxYwM4Bk
WSKBQU/31yq007vW5/dTHZvHqFJpI1tlkG761CTjciGbC97hOzbiAFmNoIuuV+ZRaGA9BlRS28zy
ECh9jQNqxp1RxEGKfzTYCbS9om7AXupddSICOZtcQceqDaJZqRXc/vJuJnLOfCTyR//zIoO22JWw
C/XoMouiAR67V/YkBBeJPnT7iDXbatKL25ed3wGpXSxv44O8xfu4xW5bVQ2aPgPPYqVmT7r0LQHn
JbeNte8D4AdZRigjkh90WIDSkYvbEK4fHROaz+S6GQUElZyNN/Mt8y/DGc1MQX9zk2N+iZZrX323
+xUr1ZsVaAEg02k3+rb3rBEgWT7Nl0L3vuJD6/dpzptkU0kt0CodBQAqgmKRL0rPJeQETBbXYAr2
IQzIJ/n0YaKxi9sdFKqQFaCZdJBGBs0Uy2CZSvTNdGlq5/pW5kCfO/M7WN5U43oZqBDGbw2VQ+lK
G7pU5VK257X7BHCF2UG2Mp5AGUAxHulFz+FkpYDZGqs6LHKhwKy7mYRsrEuBMMFDZw8AQnGQcQ/Z
SlTLfJ5C84TtwPgDtXTgv8Dxw3Mlneout8twV/te+uI79k/dZ+OPInQeUNs5vBZDC6kJVJmhvl3U
j1BaBcm8ihCW3KRZYr/pHTQIkBr3jxBEts84HDbWFMGkKmxKfyii3HWPpA7URsvmHltgN4hZ1H+1
HAYaDMwVoqJhNRURewj9qjiYg4ndh2Zln03Lnt+x47fXdzxFXN6lf7zjglvOKxSQtgRv1EYPYsYM
omv4BV6F5RzeobyR3HSpFQ4ynhA4tNO/BM5jliAaSFMSvNIOxzIounYMKJGzCGdRd87mlCrFA5Fb
MIavybxaYm/Cbpo0DfUnI4HqmYwxwTzInLIzRB42fR4PQPVjwxCCMNvCz/VIPZIUpdZyURGjB/lt
/Lyvg5bhZHufY7HTcHKS7T1imZZeCoq531Mt7LczuQtx8RLt7kK4e0PNywWOdDxvFAG5KVCS+AM1
b+aYoDNxuJbLjUD67Fpkgp9sO3xIeBydXIfVT1iip6e6dS/kIxOkV+sNN8ZyE7eNngINdh3g1fYv
v9H8j1SchK4loO5MELr0CWfL0k0/Ant0w9h5A8X9CM2lvjFGdgCFUHPFU9c90oUVwBf4Un3JOuHN
NnJA6RY4riUwcxrvKDzWQYG9biuol0NIWtgAi1HMh9Fkm91hDikeV70C1n8Ip8jEHvwt9ImwWdBT
Z+0LvXhJgHecW2RzlS1VNmr9dxx5yxi6addjMN9m/gqaVFUHeKeOYhfXvpu7JdG2lBWoiogmxabm
exDZKIZaDnlvxhDJCrG+gJR5L9S8FEh2zwWPiuVM7l2e9z2478Grphaepro4hvU11HVxouWnD2VN
bGCwviFnXw7DoQhrA9xtWJxy7t0MT0HPvr0C7p3cMnYEcl4YPCfIdQeowwBQSJF331B1Uv+vpKFL
JLUIMU3zZANwRqZvGWsvgopOSlo48++TmlPn73nhAXJNksGtFu6F6s6B9CPsmiG+q/T49WadmI9r
3bPym1UhrQY/LB9p4Xgz6qbpgV2HpfmxBSJhG+tGuq4nvXzDfQhlrWn1wmSWnXSZ8fU08ArAU4jM
c5xo3nsm559K0e8ofoC20g7E49AS/D2cA2X6MrHR2ZW5PX6lJHvsWTG/0+K4XAmX+a8oOOMKP9xD
6uQk+0rH5giAYQ9aiVvIbEPjmwv7c4rijpUEien59yCKikzwf4w55BbqKkFlVGve07EXnWqFbeau
oEiPaiR1Rka2vjH1TZloVTCfo+VI4O7jMQTNpjploxjmA8PVQUaShl2PxDB904vf06tY7B+deXof
2djTgBtNiQ3+E2t1ANU7pBx0S6ufUifKHrKiWZOTTJ1wip3nevbazBnuWOOEUlQG5NXB7bFfBy//
LxJZH0YZnfsM6hPIX5OlTM1rSzAjUtDwD2bq/vaRcPvkZD9bS4OMt4JKkl7vLN27KPuysgIDip/8
+KDmu3SzbEjuwBF0KTuop2/HSG64lRj7kSea/SgUmxhd+q6CJomSg0JJH+TSbsRUAUrWwQAA3vuC
BLJJH4qMMmQwugbrA1KGWjwUPnkTNNbISPJSdZPqa1FrRpD6YFG1sVazui9Z46b3YLXWn5gG7RrN
MF+9btSfEmXKwI2wNicTn7qy0YXvB9TzzG18JdtdhELCNc1AY/Sy+VKoSSm6HrSbSaEJlW3xxU82
bhkn99itbkfKtzSK4lVE+mcRu3KfKq1QumRKINSqBdCYpmYC66OSM61n8Xuny7eSFEEpxgSSEIsi
+1gN/QHcOTgZMriXnxgfDxEEaeL19Ltb9KN87Fn5mCf4ilfqyBH/5vRILS0EAO6D7UPXyCMUNhR5
EVDwMpbiPgT/63xL3DxLl3/yWkDNHYD4wlYhZNSHMP+FiRZWwchrAFbpLybX6CTtYTLjy/Jp1ZSs
0gb3iI2nf5i7gxahLmMW5JNN22E37+X3dIksVbpATWZFaGoSW9cQd941GbUqK+59dVnGfLBRtx0u
9YDbPIWSheJxq1Rzvo+HKvJhEpNf+yc+inU4uLq/gsh7eEyNGIIuklWbcEh/Onbn7C0bB0yrRCDf
MxpGiFyAcrP8p57L5AJ2i+YBsgvNg62zKEixjkYuEV1yuL7iQatRz0mTDI7Nzl0OmJfsrWBiuVzr
tDFbypmXYucl5qZU+kNVtIEH5zzPMsNSUk02GuGUrhU4bSLXS9zySottKMAda9v+L82rxYqWI/O6
5sMa5mYFNPsd3TmCOkre0eqmErp/XfzcrHaoOapNOc1O3eVCr5AuKysnA/vpCBpCx/tl4YzkSO+S
Fw5fWaHjbqk7l4pTM1dF5EuMLfvPKSoc1zX+G/rODGNQX2ZFsTUmXeg7/b0vKLE02erWZvqbNLVQ
QgjS6tckZEWQoFZ33zeG9mpI6KUCjlufyWul4apzG+tFRg3oKHVg0FUUNuj1va3lFgpf0dU8z9zR
lNSlKUfXL/aoWjM+5R20wfoUuu0C55d4LuKiO5M9t1DrfwCqjh+dMWRuMIGiag7GEyS2AFUPX6bE
9nZ0j88UTp5afgRmvyqPkG9VtsXRRsNQrxYheHJPlSwAP6xfqwoF3HEnvn6AU95ALnUoKB4X942H
jSjqfh+8xKEGHck+aYc4NUDS2aULCQRQE9Wa28w1IvBkwsvIQU1vFiFQIgMqRsrmGrNMQ60P3exo
eYOuKi87vrdQEp0ovoTlgjzxtVsRQYKnmBUWtzEC3WnEItsuNmot4xbHYpMDoDDvr0Z2SNGBrWEJ
oWHIHa9DCwRjIAFw7oQXfZp1v0nyGwSEyFYPoYhWoz8ZOzIuiuCkGp7aKE1W46jXTp48RWYjT0Ws
VHsdCGsCwg4Gbzqwm8/lKjOd9ji/PJtKsDe3CnMKqInkLxK/odtt+gG8kWqzS/tXK8t1aI00bN70
kk33ka8xcWy0nrfDTMVQf94qU5/GCKvZGHnlH/FdK86UnKXkbe3Lb9jZtXf2WAB2Tg4KaeGolYPC
Fju1jK6dR1FvyQ//6WQl8jh6AnUU1Dp2z24D5T2RNMOWuknmNec48U9hySHEnOADQV4wq45p5nTP
iYNKqVK0wErFbfdMFzyrQJ6STI/Uo+niNgMpuxqg+1Z+9kFt6oU7JHmce7pErXFtfbANPQdkqUrY
hhy9Fjv3H4Kpq6McbB8OEIz7tzlzZu5FmzmHRsf2wXbiZ6YkfvuwscBj2Vo76taQ5b4YgGtQb4lg
lWlBQpHHz62KCEM+R9BENIctBhSJxn27ivPEv9DFHqE7VVsSN8Fed2dHCFpjnIDinGc2jqL1Lyy1
fgLFWu8/jI2dKsj8Qdtca7+SCOw9ivujYeOja0fjnTZURn34T1sUseGuhNBsv3J5oR/SGJpz6qGL
W7EfVDi9DADibh4qZeNuPp3MaNpgGYqHdAHw8SpyZXe3hGii0++QZ0KWV8tRKEbjOggKOJ6sTzQz
BdP0Vj8yyF6rOJq6C4cNk9w81bwJ6kIvTo2qYlku3FCYjQQ19YuNWkuwD8zLCUnmxUIBrZptsdFE
trtOUR05L52XlfWykkaVUhQkvCrmEHJQHK2zqev00KbtXC2fl+aLYwme1CxmKIpg8X54NZrFKKGz
Jrm2S+1q1SpBuz6DyiywB/5BJgV7qozyh+y86RsYTnD+1evJQ2KiqLSKE2dNA5KQQ/4irF914K3u
vNJ0tnZdDm9/zgjAVHgwU89+6qr6hyv1elPrvuPLtSPzFnwcDhTGx96571ArhNPu5CuZitIDwyU5
lhDqVkX5mQ8p2/17XCX7fsdZOk/FitA+jpVYdToyWA2Uzk6VSB+ydmieyFRwWW8sUVUb6pIjZY7a
f8anPwdBqNg8QqcE+XdLFfw5U/qa+MMUlOEgL67eyLsOyIK9jSPKk227xiZKUuc55UiYd3U6fGvi
EpC4HtqvDEh7b5DVzw8zVXkuL21lyDvwCb00ju0ALua6q5zbA5aj+Ioy1FYOK2rSRfcBehkyE+i0
d8dNcxm9fCVpXMGGJ8cbo0POoVbvuTb/Ppb6P63rOyBJGuUhLJJpA3H05lsab8hfTlB5T0QDObk4
cx7BF5EBf1/NA5NOQJ5z0Ps16iK8o1FpHHQUqBsYyuRlbPP6ebEXlTl+1ZP4BYyi9bOJdcYcj3Wb
+WiVUM97PwXyxtDYWYl2WUwTa3AiddNX503UnQ+dlkMmGuyl/jy4cWp7lTT2P8w0WNCNbvmmQUoN
jN1T/ZB3jfXQC+cn2QUeFwHEH6e905fVm/uAmq7kDaST3p4Gk9VXg4euqB98P5b4JOJsVkbQ1XHh
rGNwo4dA1ihtXnUTecEbtVNyLAIM1KWLnVooubUm3QxwQBIGkRIXS/usvQAzHHYTzqfJVAxWE9jF
mG38Edj+2YZDgwsk61OlRUYW8lFo3tXZZnEU19AQPBdzaJ1lGpQ00wz1qxLZoQz4pCNdCsbYNo2S
Tx8dwPheQ7AAAl3oh3HkHkxwD82TLeHvM7pdCcALQGfpeT6m9Aqc+jaWN56dcrxeYhGP66aJobaU
8spcLZ6BdRu9Ae0umaaqKc1VaI7R3kqbL9AhR/AyF01jQwhtY7qmHdRubASdMXz3oxSQM9rcqy5E
nq3r1h/S398LbBOgnIM6H9bGHorR8Hm5FrTMkcFGDkHHJmGF5LF2cX/Sh321lChZlQNAJmHT30nd
9vdeXOsg3VDaXcvyV7Cm3jpNipOqZRVd4BmISvyo05594x+el5D0tKy6vJfgcLfH1j5ryMmdw3TC
TqIzm2IdpYO7mQMnwErOOnISFG2BjBw8cuGentKJenzPJ4Z08FfUenHna/yFvHOIl/cboFO1Zi9q
4I/jymDH5YJ8LDsmGQOtHRmpTy0crzHIveESS0Nfd56w1x/GmQO46jXf3mWQ4HDX+HTEEc9zcaRW
1GfpsbS8TVEmzh30VBu+JUccJ3qB3xyi5+Yy5sZ40xyHxMbGv06+OLYE0D3zpo0s/eGLh3wSjt+s
9JIDcP6cuP4eEs7jHGbYk1hZWr+fbBRoiar25x/a8gsJFXt+loN6gv7rFMfq4hpnhiiCLy38AZ4v
n3IhJ6h9n3vHd6JVm3YPrjPKrwU3wUmXRcazKeJh4wxaeEJlVrJvu67apw4zTvpgQfKoncrnbOgS
FBKV4Vvulk+idDFjfV/GrYtbUIaSgVA6h0GbPICYwk9V52lnQ5Hbv/dM3DSpF/M8upiK2r5l0asW
o5c6Sb2fMslwYj9K+4213Fr1zTCcujaHcGUWBYMqIjFSZ9xD4xe3I1XFMnjlNczVtAQJ8oytY8t4
a8DSdqSUWBP68vFPU/fbJN+j/jRRj0a/D6Rp3k1pVqa7Ks7OdEAfmX19oXP8KQfmxY0gSw9ZZjq3
p9Zv82IZUXe900FJ5HzF7YZhe6fbAU3R9z2A/S6OjwI8IqAqDw6xTTWJAY/0ONtWsZEe0smtH33h
IKOq8OQyLfdgT4u/xHWRbYXpV6BXyOt7ugF4KT6rRIrfN4fSdrRL9p18y/2XqVtIEbm7fhLWmhb7
tJ5Pk3Oi8+SJLGWi4HKejDf6aABlBmmPVDlpM+A08upc9gttM49O6/HUpK5zpDV9VzhnMLgWoFXB
el9XF+DS2iN0CE7CTQ3oKyubZ+KvtxvLCGjUEvzn+Kx7tdpPBAfSq7E8oUJ8TdiinAob/rRRGCGM
0sKbYz/gjd7jyW7H5rWY4t1OJrvq8esaWuhryXaskF6M+m7jDkpD5pOW+uWbF+vTHmS5gB6obm5Z
PzWceD5Aw1g+OA5+OmRPpckAsuu9vWn074MH6U17PZMvvpUd8hhJ4CZ2p+fJcErFvWru7YrHDz7A
pOsxzLvvTtOvIgH0Ts8AwaJYiK9Xu7qCRNrQ5f6OK/YL5Imw01HUgH3kHUsjQyrSg7KcoqvU1oPy
UhykPbOL8N4oXhArxtgm0TqXZrkjI8VK8G7u26b8cRNXJPo8O6dhhkStkIWv+hiF4cqrQ/7TNV96
/Hnfiw7nkXrTsbMwbXkEOYKFE1vHAPAF1BlGk/wci/pbZRvJpxYMMNtWlsYeazb/YdBwlEpz1dXN
XGWji32tWN3LUXAQP/Lp3Csu+Dbfl/XYvnImwkuU1V/ImoBhZA/1kjywFPd7ITQv6EKzv6MuTZFV
zXSmLqbI+h4VMl5t3HyWuCPugYjS75fPDoQjcuPYTR3QR0kOZvryDA3q9fyhkC3VhQmcKlJu8/9h
gIDlXpsgsUqf5mx0cftP1fxkowlZqIGSOIl3gBaOK+l21mfTFvV2si1tS93YM4qVAznDc1U5yeco
3oSVD8odvwc++M9BhhoEuvJjjgO5F890NnrE2StDtnif4EmEpTcWycqeO7r9GoZTDz0/Mc7FuInj
zvGakfarLm++aSH2c5FSo7cU8cFyCUuQrw3hz8USKc4E6uIf/wwIlben3mLPRttb15GbbsiB3SEI
FWINr4ASRQC7mx7FmORqOQe6sP1HN1m5x5kbuOEgFmmne49z7TEccUQV9TwNalaFj0lrho9FZyJ/
Y0z2brENXoevlmXe0ygo4fkPwp3DaUycT9GxKsTPZYiLL8A8NUWQw9dZAvJQ/FvK/ElX5YSV0bMj
KRxQa+m6Cin2wbZ038cvQ4vJ7Y8S3DZKDAXpOdlt6UycLsmgiSCqVVr+ryfvwuuaPRhMN4RRIBYy
atGF8A/dZBh3To6Dy3c11b/iIsjdkXwz+Zfwj8gIiRPKOz/ytmBMfOm4Fu0yKLMGnRWz56TpgczI
cY/XGvZMJqDkMnx2eXsE0Ig9x6j/3TVels0hvS71TZNYYpMOWf3Y+759KaGLwfROPnrclY8DKxiZ
qEd2LqoCQhCatWorCLa1OAXacF2AE1bQVZusCLB5XHz15Em6voHePbrYfgZGFb7Fo/8aOyB+JRZC
4iOcSQobz54dZFsID2e2wtx9RemdfzfH4mmPVOWfU802ojV8n2phOpy97w5mDOIA6jlUrxk6X5mN
0+PF0/7A0hblEKqLpMm0wwFCuaEuH4xsI5Dn3xlDPry6YS/XXlzqB/LiDDleccH4mbweE/vJKZKn
Yhya1zagmKlNw8cRwotYtQ+vVVGFp+XFxdBeX5y8HRY084vTfLgLf7YTeQHbqrdu8ygMEhsqy6hE
rLEH0j1+F41gHB8NPp7H3hqRVW3Gc8KgJoyM1jP15lgKSSwItvqT4wezkfydFUb7wkcJrKH7x8EO
y2fXLV+IJ8AZYh5AFPSvdlPFg89rjs8AdgikYQ5bSgVT7jixNGfbek636py8tAJKL6fKiBVspwrU
f8OFozFzQYffvEqnB3sPN+4XeBi1PlDwtVpZBJGYRhwlAXpGIY4hox2ATM3JFBVQ5j3LzmY/2c9t
3BzFaEVvLIzzHS9VbYXqRqN9BuAGGVt8JucJgKcV2RMnG4Ii95MDinniNwdpVmDxv1S1qR+8AWRv
FJVVKjubd5AxK/KPL2JzlCIrIhDUkI1fk0Ssco+ZX+xG1HdtjPuNAQzl5wGkN5mZuQF3wTxAZz90
ofOg+WhoPhAiAiZqunntBqhiBCfmO/Bg4Fq/BkVcAnUvMFsu0F5qzTYsnABf7LYLO8WHWK1Jw98J
vVLUQHriYPfjGS0d3OqPZdQl98vJ7c1BMQUsB72ghodCcMas+cT4JvCmSWNotunCTKfYVCi3fAQX
w7QCm7v8HnpsZwDmEa2mSAsSVJH+kHENgHAXd5+QzvYDPY0Y4MsxuwOKodm3htBOeSXBspTl/Yv4
YyZQ5LlfWd3Wq0LvjO1N8tAEtD2X+eWaKKyRGkubX9SjSzh6WcC84jqo7sbxkePJFzPX2NJHjbsi
VEwztzYDVkbJ+sNHXFrpAYf44lDpdb9KdDF99RrgP+u4FpfGYfrFUmzBlGkrWGYiwRWLS6gL40Ij
KNXWJYk5j+BRp18yANXnEQD1XEe0lqVd1dmjbIr2vAXytu7z5DAlevcsamQKHQ+0CQ6+Us8tVr7P
rbS2TR/HD9RLtWLaDDrToYoEZxPr/sXskx3eVFiuU451AaD4/Ga6dHShbzqa1a4PXRQzNMxcgRRP
/5wL/9pabOVfbEscefMo1T8vceQFxxQQIHl+tkSX7kkuctGDXLr/L1tZtL/qSPM3/4fxSelv8iIM
UZULAYjlIhPrtksOsqnJS8v2N5ZlFdDt+DNO40paYpmG3sGiYUmOEoKZEEEZDtj7W6floiH7cFel
yXckFFB4VoFW5BQXWjii2lIKbCjrFntdGENU5J6E8K0x6LDunkQLzKQRhXIXh7+nUHENOGJ8f7oH
F5W3McYKaQGuJ090SS0cUYO7zdovNq14tSIfewhbS54sEHIdtTD9uvj/dZ6kKqcgrJqveu6mpwjA
rBNDvcDJUhdqTQ3A1K3na1gRwmu4yFIE5BmHsbpv8gfq4M81+hXNMjdrG9Ulbu2AZkbNNY9bXoCm
RTIdOyDs4vdd6V+ojmy5uKZzX4G34zCgehDq0Rz6kzgtGYIlhIrOwiKdDkXinTwg+7Sdp9nzMCo5
Q3VmvgYuUjuFugynVZJWLgrUhmhLRro0wtJO1BoKY9yFccNXc/SHGCv5Xug4xjQKy8cD7X2Y62IJ
5kVIFNCAkNtvDpANO+HZ2clqUysopxqSNBDywfpMGaFq4zVBqSkFRd/ez4G4dTYBNdMm8XdOnLwh
y4E4robYWBOABVfg/oLHgNhS4M3AtC/5vWv9IBNWseD90drfw6i/vBNreanrm+qiQ4R6lvmdyEgH
TMAtx7s2LeytsLPmaUwKUNYJU3yzS3MPeIf9K5bQVJvq/HtZ+s4qi5FLq/Wu2FadKe61zG+PVtje
DtctH0WrpjDAFwmIitYX0X3Buwh1WRAHbby63FAX/Oz9aYzZa9y40QuZSk3fymjqH4ABjV+EB5lE
0TbFHTnHceyQaFBlE8o75KJ8mtxyRU4ypaN1+3qT4UKmHsALlD/hFczI6ej1QAb9c5rin9Ug2bPJ
QD+r+zoqmyDP/ky22n1MRWE+FSqgqtNurZmJfrfEl9lggcZTedUF8S0yE08Ws27jaUK/AiBG4Gxk
NXtVPOseI56hqGHOvqQj1Ko+IBy83BxRwTpCtV2xIkWggZgCajYcSqK2OBH04QYxQSPA4KCDKW4D
krbhzFTSv/Ly6yXXUJJl8+REdoog54CP9K5BWSZKabvMgaoZRiQ2iyHKAA2QZYJlPjWVV/JmxS0v
XFMudEIF7qbytX5LadPWQWamK1i/pbzp0l28FDypHCt5/3sseeekq5rZlV4U+ACtOl9bd4Lc3hjH
L1XM+GqYTEhy5Eb0AsmRfAuoQrmhrgFKlJM5eK9V3Cf1usom/LhQDCv9Jn7pctteo1KkgIg9hqLo
qdtnjkjW5G1kWDylODIjJ5k0bvLV9JfXqtU7ybp6FbtvjKjeCo4nNM4rBSaYr5lhxhto8YIIpZ+M
42yk5nJB0bQB2jE1FCmBJArCmPNN2ABGQUHkd28mnWPJvMxCrU5615cDt9VdWFjTPVLQ0HPxx+oJ
36vpOPU8fKCLbVjhyu5ygCQiFGYDnjcWm9EYkYUFL5yGpbrd3uUTeFkoPHIaDDQgBxCV9X0Cno4O
pNwb3x7reT4KqPvir6/jYlkPknp2KHNk0NemFr+1LB2Pvsp8NCrfgepLYHimR6HyHqUDFFeady/U
o8vEJASdDLAozlOAn8BdFwAEbc3ew5RgoHmr1ZQU3TVtdc9QeefbNl85eeptc4AvTh9Z0mdydMdA
Hi6przFEp46yoDbauWr04qEp6OLmHMhikb7kJTi16ZK5sbhnVQMqV+ojs7m3ah7vP4RUSgR7saUu
j1FLNJVq0WfpqNFFSp4ucgJ6mWVWAczSb1uiUvjkMCOc7iyOHhTYF86r5G5xUDBKO28dZDO8MvAS
0CuaEC8LuJKUozQyXSgpXZI63X86qh6QDiDH5nrUBfyE+vVNZ7fTkfapi512rJ0Ac49yLva58pX/
HvU3UJQaVWugfKApNYjNpL4dr+LW6h4iaGSy2NNe+9iAXJLI5LqqyuhzkwkdaztdbskrDezhZF1N
B+q6OPmBSFv8QL3qeyQz65Xmy5PsGQyJ2iu4QkNVTSMhUIzpC9ze5/nI26ZiAAVnPB3Iq+ZrCj9+
IGf8zzLf+/vTgM+e5/vb+6P5JtcGXroMgYkSMZaZ70i+UIH2YsB5Hbc0D2QnE7UI0fdXcN/oRX0A
/uUE5Ye/UX9/DaTJlhjR1CuGO8GhIMgg8A7smPcrs89RRkqnk02ToLhUssJa45ZgzEeWy6kmxVA3
YxK1ptSXxvhc17lxgD4dcDKSXebTY1u7dpfjLG0oAUKJ2GXGkquIm+77+NmrulZtsovh1ShcU2Np
9sZm5sYwwGat+155dMEFuSJ83AyDC40TSibaM0HeSoHnV9JWLJghb1U8PtaJsSJnGAEnB/7CHMym
0OqgOZYpyUtxwrLANcabO1mZFfghgd2a+l0P+aS1LXoQAuc28nlzVo9yd14TA3ldNVc/wPrjrq1w
wJDqPZSKJLc+DwV0hyrJQYeusuM+45ehGpxHDWxjTyL19hSVJU15AOXm7aDOwVJ9StTRHeBk+Qa8
aauIOeMPDzwcq6kK/afeMUKUWU8WpIz86SRYGW+AVrRfW836mhdD+M/7ICssbQyvxT635NdGDu6p
U5d6SECpZkQqFQA+ld51T9SiCGohP8zBpWlOc8jioGAaPxpAkHhVuS3TrFlPbo46bJTq7JHASudu
pGvD8/SKZR57Jn/eVNG6NkW/r/GreWapeQ23umxfMp3tTegvW2lZX+jC/am+VL6p36ehvpFC8A3o
UDKU0UTdfrmNmhJU+OCWuKfb5kRnnHnh/S+binNVHN1PIw4iZDxAQT0x9ON8C1/Gkm0OaQyIHFxr
BaOijD+1Ato5IA/pg1IdkTggUgCYJGoPdEQC7ce9Ozbps6paefSK5IH+28ug1s9AtG2kYLfx+IV3
dfTFsKZkU2CxfS9dr7/HEqjAMUhjfO4186HONfbzPdTMTHvt1zKwgSF4QHWptaGWZ+Er+KGFR8bV
9n+Iy4chxcIes9Sget31JZLZUZcqGK4AW8sgM30nIbGLYog2VoX5AKsvfQe7hBEpQfCw7HlcgCtt
GroHr6h3VApHBXSZbM99xsMz9ZyhiaFAh6pg6nq15HtZ8vpK7GCrE5NI7qiwboIK5d5keKoWqcHP
PZ9QYzPK7Echdz5j8nuvNUAIOZN2b9TaNcAoQ7HifZoeRMObPSq2vjZDW1/yvFbsdi3vsHieAiAq
QUOoeNdaJ/YOngQrIVWPaWC/wLYXXuouXiTbzE/kpeClS1OZiZNs9Angbuw5AV8py4M59vGxqh1g
Wwyjts/gfLC2vllZ2JV3wLWEKVcQF1wcpzq4Uw7qdCnbbZ/X9R6CgttxMIy31tTsrUzYsBtbpr/p
brsOgZt5rTOJm74GiBTZyyH5Femj8+CY4XSxJ0isxn1uvEW5p3AoIKppmmb45BXaFlpHxhvwVuzD
tG2bvk4NjzbMYCUe/fhzHS7Fjrr0YZjcR7Wc8sq+tD4Z4EqfuxS8dMlLwSIcRDAUip/o96HIfGst
nCY6pcwHKykTOWhXBOr9Oxt3itbr+G5yu/zMIa7d4p/4RBfdG+Nt3TITzI05atpY3H1BDkdDiXKL
kDHNz12WzQNwtvhLmgMKLvLiH67VzqnkifUJCtz/aA53TnXYWZ8Gi3/wRSpSqsgKkcu4oYqw9Jru
MmC5P5cc/KptVnqYPEU6Ko0gcBE5+lPsI7/ht3b+oys1cJcX2j9OYn7JPD2ZB02x5p4aAbY9XyY4
hrIjGxJFONcI45pvuWiqHXWHLBKrxJL22YWE3WtcPpG58kP33ox8fJ381J4HmZ727Xo8CUSbFUgt
3mRDxr+ZGvaAUzdqZzv2wERg2Dq4NWrnxQAVDMD4pvNT1/gmTex4jhXc1845E8OB5/IaG00AFdgq
9i/zLrGR5/0aSh7eU3wXZv8er/nD7dxgndO+2Wa4AR9wA2q3L/rUpMfW9G0AvsT4JTHibs2KlB2L
cUq+dAVQV4ga/xLlqig8IAGJqufBSxQNwgYBXFVDfo9FtLFfbhh0R8nFLm2s+ns0JE0AYTjtnm45
hmtdbzn/FdCgAvJHZ26bAnoPQ8cA//LqYWW1Zrf927O2FSw7/A9pX9Ycqa6t+VdunOcmGjEIuNG3
H5Kc7fTssqteiHINjEIgBgl+fX8SuZ0unz773Oh+yULSEmWnGaS1viEN7ePlHRx4LlyQTDsQzXlu
mncgThRTcU29pLgRXdLHpSecvalsctHAqNaeYQnwXu3M6A3ziP9gap0mvogKZ28mRdZQ4bq11N0c
RfW+KMdpZZqXjxTqCVlR3C1Rop3uisCB8XGfzjugeqfzgJ5uAQO7mnUfITNc5rNs0yet+9LWuOIZ
a+5E6ZKnXKq16Z4mX5eZuzZOB1zwAffZhrZVt3+fJMoAsl+KxYmBBVqJFT41tP/i9gm7C7CI/ULS
e1aE/KUVqr2h2A7pTCx/AX6+3ZcDwYWvm3bYFGtJIvdgRmEwsZwC9ccCidp72TMO8iwQ4rBL8XYG
MtPl4FmCMAnmSmBdkVDNsem3RuKvPIVb3UWp+7FNvZPpF63st3NiezteivZroXMAVRI9R2RYk1qL
pBleJRd5FIOgDEKAZlIavJclIR8+VrrIb/CYsIb+o23mEIZr2B5KqF0Mdrcz31HfQjJGckIhdWF1
X4Lyy9Itav+aAxK5Ml9sBujz1kwyjwwpYCNPE/AcgGwYj7LPALRIFOqF2ocj8fABYnh0LV1vb9w2
TJcZlOX8RfaWuzh+LKHv001sNLLwQKhbrmTlpVsRWdOmcwf2ZE1AEBYR2EqmGcq6RuUpBjoQWTkd
MCURXk8gz12ZpkuRE75MTzNVXkMG5ykb+y3vLfYCRFKwHhRFtdhzsOACXXyHBZd68GcVrgo8sX/4
sNfruyb55VYVWLV/TGoFnIHx6hr2WZqRa5kWci2KtotLwDqwV0Of+YBjALkueAoQqzkcdKDjVvjR
Qe/rCHlKINR0a1fke1oPzcuoUnaoywlOxhoUBM4YWQcshbmRHvVU+8tFRuzWwH2yX2DZWl9CfQLh
ud/NDBvkx9UwqGyLJ/V3W5O5DYcb9RAIhHlTswWdRtO3U7GvWWffmBDZMBvaTdP3C997mKJ4aMc3
lwXjY4O/+harmOZ69sAkauELvYVoev2QWPiSwGCPvsGE4Vix1Put4OrZkXR8AxHUW+VdLZfp0FPE
9ABvg2zemddvpvonoIAlcj143QYeISflRfji9Lu4qQMHQloi3SztyR2fAsbktQvWy7Uz9tWqmsFk
FaMMIK3gVVuGEvs1i3p1jGzcR0HjsTtPAshRprR+kX77KwQm+he+KeDewSxIW3Vjj073DVnA83mG
zPp4ni6Yj0HhjfskRJZ2KTaz6CTDcnoCkj296nl47re74GR16mO/sZlw0H+J1ymD5Tzv/QXwqJoG
PMR5Oamd1ZTlfQ9/nHh2A/k1m8Pb5VuFBQxjafRjyEOo6Jaj80SLfNpUZYTSgNMPRx+VrGW6wy08
bZiQD8JtgXpV1TW24cmVAbcbNGXuUEgGTdBSvADezYCOTSb7HNuy+tWFTMchErJadX6ev40p/e3A
uPdBRMlwrD0htS7R/D0sQPK2s7cQd/omiwBCIq2b3H+aSGu6CyBFtGq0DP+k8K22SHZswQ8pH0wf
HMVe5zFx4f6OCAfIw7si+W0a5iOrmulQd3RY2X4mSzwL/ziHa4d0W49ziDx7hUyUHbE7JIWcjZyn
85ENQMEdgH5kY44+jX6IA4FoVQLkm8FK9GANaQtcBzQfGJRE17hX8sVCbuqLq0aiiIBnfPlQ1jYU
5BD1aRIRXoS9gSH0sM6TMdBgQGHoj+79qDdgC91UriDXQatOLRC3exNmurpiVCtg7QkytD10DHZe
Zc35OrRZuwEbRK4yz0dyciXDdk/s8dqurHEfvVMdwqF1jvYYPlVTAwS+GRB0ECsNGNmbS8Fui2AL
rIu70NYaw0IzIHdROd9h8CZ3nwHxZ2y8531vZnCThjlwzgS3En2lBVp12mbHAfrPcB0EriDOoD1/
+NDuajc/zGE1rEwSaLTBUZR5q1Y+tz4OmHee6YOQKU6mEdILJvr9hCYE/KoO5M4/TlpQiq9zynbG
NM6LwmEbgfu1wn4TLCHTaT6WdgtZYaeGA+vnAdPGDTBsLT07MCZy2oZutAPgMCrKD5LxdNX6Inya
OjlvofimjjPjyQ3AmVbc10H63U6rDSq0wU9XVOdY6HW6+Jt6b9AdPALiaf/KvPQIuT7yy3LTo9I9
fwz9TQy3IvmDYpvEymoCnxHvR5b77jpKYKJXwNL6KfC96uhNIwXLH82MhOmDBeC8aZkJoO+/9EUA
CR0dACkId00K24KKWeHBgbrhe4N/9vrI24AN55/ZkU3uR7cz9b5FKvM/sCNtBdVriVyKgUkvTErk
KvxlrumEBOLDGVsPvFi6hc9CCHc/oQ72nN82hvJr+nIt1Otqem8G1bsVJEfT3acBokeL1F7mmgmD
l/+Erom3Hy3kwmTo2LtcZ8cN9n2BwusBCxminZXplI4ZvkSbGNNnoPSTKv/pNJTC0L5WoAPROrPX
WTmla6NuIrDThBRZAE0UkNRQ4dMjS6cZNyNmjlVgxDRZk0AUctJzLmcrHO1WaSRVlMA3/I//+J//
+3/9UP+Z/uJ3vILUQP0f9cDueF733X/9g7jkH//RLP2Hn//1D9+3I+KGFBkQJ7BtP7D1+I/vD6A6
6PD/4bW9T2bkvrcQV+X70IN4n+/fG4ROGBbVAX6XoM9ohqDB9iDNXgKI77f73OhY/d2Ewq3LGGQ3
aT26BDgv6q0h38h+eFxFcZ/4sK/3wJwkHhzteMOnt78CsgFU564E7GjInKc+DWU86j184GLpavNp
Z1pMLyKYg2V0Jn1s/HWE+XD6+ocM/OHqz0nqPcBMssBviDpI60K8k8TGGcQSfIrhEDNdhVh+vY57
0ytyBj/zkZPYGJaYoEqOE6h+wx0tLMIgP5wW917Eq+cwkUjv/nkkseb53Bf2RyUhyFCw2r9FjSw9
NFCd3ncNgTUeZKvjELCLb4lbH6ifJr9sn1w7bjd9dSyRLJPAI0sPSMYPe1W250m9izQxCgC/AzsU
e8NMySUEGl0UwGHxVN5aBWxRTf+Q9NPmElZbzhLGIOq2TqwWCIUSnHrNhrHrvL7TLVPTfW+Zgq9i
Ll6zOlKzaN7HzDyfA10imnEZe48MSTfHf38ZB/Y/XcUA/hAP+283CqnnBn9exRGFilxbiWCL69rX
yip0Z6F6sYWKxPQqC/lbYWVwO3d++CAmBTkBdNtWQXeRjmr/iioopGaXK5ZVVb0xF1DY9DW4reKX
aZmrbgJMH5vSYt7mZu068Wlrs7m4/XOCiTVdZgKvndiugAOaAxhLD3hpHY1Msj2X2fVQiTfTyjw7
eyzHqF+psjxHKD6fUlJXqzb394Pkxa3XRtkjDLroLuMNzEWbKnusWpU96ogeStW3poWSdoBtzlSu
Gq/dAaDfXTsND8m20YdwjhHXyDGNSJc8ZHMqUffXXQVYAWxtIfnwb/5OxPadT38pP3ShGeU6PkFi
1Hb9T38pMrphm9tYdc8jl9TeKAlMFhzfoJTWFy/mSNTB+QjvzvPRZfRyVCpeLjMufeYoHfL1mY9f
yqBY2Uiq7/g8QplVH9kh0EYcuPTl6NPo38eVJSXa9w/1hp6vsXtCgaKsfNQlq43QrRS2Ko9YdlXY
M6M8bfoqPne7GpcayI5/TfCR5jWxHe/Sm3rOX0FRPEDa3nnmTlcfIxCcNkCoTN90v+VS8rnfD5oP
/WU/IBWnDfB0POFgnSvApneczWM8Q9v22RylzXg+wpbun/r+Pm5xughhq2BvoLZcIt2vX3LUEV/5
mJP9xcui1QpgxuwiqgagJWBhxd1O4UGJRd6zp/wQlilpd5/rj6IDntf0jTaqNiAnXM1BBnX5kSKz
Do7vzuNhuHZEDUCJbjp/Ns3oJdjMNcG+gDjWBLtKBSUZFzkGHivz77zilHtYpZ7//efxtKnl2m6l
v5d6zWl7oo970bEdZDCwngU1qI+FbpvhQceYPtrB7GiJsUTdx6admSyNOYdpmzkwGsRatpJ/nVef
IvBdeQVSbikh1USBTG6z8UhnWUEUIE2+WaAlXS8X2ZyM2yJ3QXzWl1syMlS7EHu5Avsp/W7imVv5
UAcLWuBW0t9V5ibPbk+7zYgsw8mGMNBV3aZqS2TrPKq+UCtqK/XTk/cT4ckv1bPfNG+TZ0ek/SbM
kNS07KhZ5kRdaYHY4iLVIVEe54PMnrFFUzGMJrJnnjYqxq+egVuJPnNk+szov4zjQ5rf22P2oxXV
bvnmXOakN3mYn79YluKGmYvyY1MHI/nrQP0EGR4FjQOOpA4knqGT4mUA0KYtrscaWTst21dGUbpr
mlpsK711GzqAPnGhNifTLPItoKHZy7+cNDd996jvPpJn1Qqw4eDOseATYPWkgPMnblnIkFRaqAb6
e8L7ONBlqCyZGcsA6wFr1jetmVGBGbfhSWlv0jR3NpwN2LjqI1X79V0B5NqHvsuoOcreR/8bcYXb
ryYYv8GmHIvNiyuNsZ9py+K5KFzQVs3SUxSZXCeNheI2biNw7R2AszdFjcTG+WbQbTqxP9ofxiEB
MaPOjPHlz2nmz4mY152s6XPTDjYeDMiuwKEgL5DSgKH82tOIuzyF1UEm1LoosEaMmYRmYR7Aqtpc
55fg5bLXwbyZ1hBlZLfgAt/Atlvcd4H11ddKBUMEv17S8eoA4dTmq+quAku0r6ntiKNP8DsGOqrF
rnTFbOHdvs/mgM1/dTP5cTaUuH1okjywHAlE+HjvPKcKDlHh0VsG74q4LKr6baxgUaM3fb4s+Sr3
m+DRi9wKG7IhOCDNRG+VAy8qEzulvzrknPVTwDwZhNfNNwzwLjixdR+6VJhvTIB55pgo3eU42BrU
Hclz71eZ+wwZCjxe3GoYY1K2xc5Em7MzF96c87/q8xNw9K3RtSlECKtb2BDVdyOt6Hp2SwhDGEa3
6bxrkbi8szTP37QHLLmWINM0A0OnniYOcdtHxVCFNYLr1kwPPuwJb6WWa096Ea5dX01bM+jYHbmu
quT7IEo88/6MVUEVQuk9zVf2YGH5lNnqznyoSLXYuERyhTRgnSwjk7UNRju5vYRlSZaseg8KKJc+
ydt2n+ipvS5qjPpDMIUkaYvUCne3TtXnR6FlWDzKIbyCrTEFmktrsEQix22gxeTMuBm5fMwl4CVr
fYrRIedTmNFlwByGTThtOKSwljPAzh7oM7gdHkKt/whZC3+l6fYHo/RY0ia59Xy19rmcWdxBLWFj
jVW+McHmg7TFoRCM3JgJrkPLI1jzHci0f0lMhgrqNmkQlAcjIVmHCXSQIEVtJpiwSkHcryhotkFN
slhTayB7m42w4sEuY2NgCim+5Zi6uXNlmgGKhAMAyU+t3+d3Ks++mW4ziZGkWXiel0k8z9htV7JM
77xXPe3rL5MF7RkOP3jkQwL1msAAfh2i/nLwmmZ61WEg5NdfqlKUp8YpQlhbutOT3cFignuol6K8
8xiSot0Wo51fF8yWV4B9OltRKvkAO7YirkFw+j7m3YHVnvu7zIPtFNXFm5kOZFu9TKeZgGuGiM7T
p6aSDyWrMb3KVVzNxN9XbhVtC8cl+5IE7TMATjA8DLO33qPRyuoGecvtOYN2UmTFUJ3K3qBosgax
Wr7+q5k2hfKSaCYCaAv8H5G2Ye7vvkLCsxjGemeSEMwZvHXmaiz5ewbD5CQIa7x1mGQD9H91BsNQ
+ZlbnDsvGYyAQbM2rBlS2HY57lUty42lIUaBxwCcoGF35dDWe6kHiGdAkOfJhprNHahGL6b70yTe
A20Bi8/+CjhEiC2wnMURjHUaW35tbQAzkjAItouWTXr61G0IOdC9txsmv1owE9mF79E4CeRm4DcD
aNzaZCFLaA+f1TiQ0OMxLcZgGVn0/s24iYQUJ3gsXnnf9MGaFgG5cQoms1ig6f1tE1R4GEA4BNr2
TZYCNqO8VaTVeyAt8Ijcif8E3/f00Ao6b4Xfl18zB/YDOkCELmigtbSvGyzjl5npEGRmJqQC/KdM
z3STkW86iUc3vpw7EMWbDaArCTLVwEGYozTB7RUCpYVMNY7+u3H26G5A2Ra3NsylrlPCT+ffmfru
dT/Wm/M2KEPuvggn4K4uOSaTc+qzHosmPcJzAvqgSU5xR6+kdGdfAWuyNimpS6eVqQTqB719mjty
JZHBuDNgiM6br1Io5t91zHGew9RdxpDWtq+K0ptQQ4ayCrPCG4Hq1P6D5GdGGlg3/DlsdC5TvI/W
UWj76tEFBcODQdXkPBtLZu5RO8YeHlTNSdv6eTVZo6zgfFfFl38b4I9B9eNyhozBDpC2OYHGmI2s
t/Nc2VPyupSRWymROnbmdmu0PVBpfPMpRAn6rhIPWcXvTD6ltJtxZ6KwqIdYChvf2sTq79Jqfm46
6bZvIUqFdGfTcOtJBdLVSlRv501woNo6W0O9xi9PhFcojfvYGIEMAVYwY5Bn61JcyF4TdJvGEX+0
J6b8NRUEb/tZrmcL+w8njKaH3gFGY9AVnDSDbVyS8Oyh6DUmta7ZxpR2khTaW8r9XtNg2AiCQl3v
NfMDtHygoPI+E8ak2YM9Qq1MFITFQQJxCQeObisXe9mj35YPJplr8sDmqE8mGD6FcJb+NACg13Ec
vWjR2zAT3s8BoxzOUP7H1HCC0A/YfPlCxHASm9xBMxWXsjjTMhR0OYHTzsmVoV7UtGyBbKpabPoR
YibY7bi58DIKiDSJIhwgsarKIe6CInixk/nJVHudacTVDOBGFMChbOxG6x5JCrnrmcqOqp4GQGhQ
9cuguvsCYNRTUvjJr8jGI5dhkqUn1dEYbbn5K7se2Ajw34MvTJ/8UMIhK6h0s0eowPrbnOBrtJKg
O2WwvNj0dT9+KSf7Tem9VqCN18UY/YDoPVn1elImbH87TvirWUN5yqGtdDVBAnupvDF4LERYFTz7
/tAiOd/Uu8pm0QtKO1vzh49GcB+cqYEVA68hazD5H2Zaeias89q9YrLeldPMd0DH1WuRjemphmfm
FrITfFVgk3NiGkxvPj41P8Vh9+seHAcpnn7t6txuWtgJmHqyuUO2AcbwDXQLM3vsvrZNjwciksEm
oquC5q6NwvSKZhJ8TIC8jXI64pEQh1QlpKVL7wUSqUUd0S9hL0fIiutUpt7OERWUu8LWDtG6eZlk
CnMJXyZZWZiu8hEOgG7elVC3h/EQvHnVkygbvHptSJ5R6E4kJat2RkI+c+s9yDr0aXJs/7oYZL1I
zl+m59mknlqnPhAtOW+mNyXSSiKJgtsUVeCVPkfXWIBMWe35HObcvv4RLEbSkznH+48wedAUMecw
p4Qh8zLd/AiUdfWibm+mm99ghoETxMwgkpQCDjgID5pFsIu5tWk/rvjQTN8+DciEjagauh8HPFF7
t58GwDeBBFhbeQMH9Yor7yx+XskyikcRiPUHyXOjszgQ707gCPtEyMF1R7P4MB9mVZLBmJHyj9UX
zWE4904GemuWNOee0G3u/z5JDHzO59wjNgCRH1If8s62Q7zozyyxy+wcSSheaqci93YMOqjyM/mK
DJzcoxDegXaM7wVKm0t/WsGsqWp/m9XFUhjlWoHZtP2wyK9GRaFeiZfah7KpaQ9Q7vIgheeOR1/5
DJAzoFsYkhLXVRu1KO4B9B/NAVb0TLSQpJzDL1ATSFdyCKpfU1evFoZ2kvKT6/TuN7fpAHXHFfX4
L88UZKxFmTqNljOJ0Osfzkk3CJB4kPgMnC0NnOg1ovna1rX7yB/ABwkn79oJ8uDWKjnUGPWDvxnz
B9eW1pMF+7s9r4mznZ0yeaVJtjYBk9+cZw4DwCqdoFFseequZk0OMXWIPJsPQqH0LLxK7qYMGahP
A6aZ+erOJmkOGQkt+Wz6uNXJXeSBVkVken3OPQy0wptDb0jNR9gim9NWyt1bRu7PJt1wnPzkCzOl
7kTXwMHR5au5adx9r8ZqkwTUWU9zBKFbGtLYCP+2QDTcmz6KHzEegEaDvZ+qN4OuzV/UEC7Nvqqe
Kqg87CwvmIZV0OXA+izHyVhAfolGB1glOPcqLX+ZO3AC5TYGhZOfwiokn/qdwKtPspk/x5v+oKrV
lcMaeTQP31kAHjVCFGdlHtKmr3UoWAaXB7SJ0dpuy5Ob1Jkf2w7gzRBdOpn33ZR4+36wHMhP9lMs
SoHXK+m6fQCs0qFwCLn1e8uKK8GHr++TakH3xMudb1iEnyf14aa3CpgBUxW8zrW/zXCl/2CJp33Y
IRmZCKCLB17QjTf04Su+/CWiseD22JKxTTdBS66KWU7fYCcT531nv/hdmh5KyayN6RdVEGN1LU9/
/ygISPjpUQAnUgoJAD/yI2gEOc6nR4HdIX3fzrbchNMKhUG2l2OHW5LX9MkX7itcHtkPMqnvduaJ
p//nABdnmN7P0IYCaiT+JnWof/lf3mPAeaz2oQii3T8HpKChxS6jXvu2LEojkPj2aRL5j9i33ExF
om5KbWiXhnm/gRRVCgtBDE5IoZ2myHpSOt1iPhLlfo6HhFGx8qzmPhvKJ4PrhWo71CoIvggLeZ2e
lM3JGeYMvp982nhYIn3JbVjaaFivDqVJfQ6FPiNeWQvuRbq1vwGgK7m1uz6MZZn6qF9aMGwF1WRs
wkM3wOOvaHMndlPa3TWWmvZqDMO9xUVyG0z8PCmws2szifkRrlB4vECSq9ubix5pTLK1rQlZO71I
UXmN2+HTKgU/B9nO0VgtA1OVlZs+EgxpduTusr2RAjECIIvpCNhqoPO4I0wwSKl5h1plfjaqIcR8
LsemG3hoZEMyUa8yAjyOUlHF465V31KZ82tfK1h7rmYiVwP49UagTo8KCwkugafNQdgSS/9uot+k
O284rGB/ul7xuy3L7DmxkZr3pSLH0Lf8GxNKvTS4hEoLSX2a7cU0zxA/Ue4LJF9SGKt6DCI8lvsS
Wt2xzd3gIcpb6161042JUopNh5Q43dpEQcU+XYNmUH+a5MKZu855Aet4v3qEotYPs7ulVg49xDYd
71Go6a6yIo/WZj8cFNeZ5VjfwgRpJIlM/zFJGRa/WfHDjA8yhBWOnkjB/blyptyNO+aS7yWPTcGB
JgLFIJrVz15juZu2F8N1Y030ahqBSFSD0z0RL2lXNSqqv6ximSSwOl4mzaXvbkDy67Z8wgsn9fFy
QoqOXJmjNOXOFU8k3X86+vs4MI7oPvOS81k+ng8gAAfyAfTWquz+xpSzbOIH27Fo7NiUuEAKa+/w
1R8LrNK2F51Vo8XaaEY2766JGunJ9JgPEwXykoLT08Qh1Y6oy4A58hpPYy2h9Hdu/iUDa5qwbHH1
KS//HchLzWkgA4MD11LBGysgWg0eg52s2bPeWCvZOqTYnOBOJacoa/IFr3Eehxp0e34GCacN7K8U
nrnxOX3vMOCaitYOmleF9+LKM8+qEm5EB49ieZ7D4+KRZfCwhpwL/RklFrZFQfmmcmeOW2SvbyUH
7tDEEnv4HOvOPQQOYPZsiFqGwDWQFEZs4MSYlukfuyLZQomQo7LAsAuDdHUcOL76ZnWAf0r83vfw
1B5PNYXqXetACAdgcad9q7TqvHBYti+yXiG3iZtW4CJ8LIMQ3mERvVm6dIRU6hzh2gWJlxOA0ax2
qGPwGwYQ4Q1S7vxGZtG4ZTWBF4AeEAHFXqYb8vavr4yDA3XNChBUpiF4lMSCkaxpFnYE/qHsbhcW
memjvvU4g4WdbYQP1WcSTtjxRI/mdzex5ujP6ZcvRiEPfNTxy/9imuaMOf4yrTvfEI0bLlRFtkVp
wXxVN81HX7Hf0pKw6VGif2gmyW7Djm0vAZ6f2FtAS+oPk6TrwzcYicELzbgtivo0wx3daF02RgQz
gkLupa/Xzrtmwnu/l0HnEko5W9xS6t4m87DNYQS5sXVluGrosCUFlGQd3TSjpkl0ofgSbFy3TdO2
oK4OFA2SLKi3F8e2DuUpb7yDaSHFh3yG8lBH0YMgxKZXKR83k+TwiDKxfs2UmQDI/nm66VcKAOFV
1wE0Aw+n1IVeRDBDzAjiuHRM5p/prXlTBh5kJ5OgTvYTSF67ubHSR9+D9gboaeIwtm72yPlYnJyI
PiaNyB5NV5r4UDqH1+nBJzlA2ebnz1o+3oRF794wf28Yj4B/TVDWnV33poeZgOgz1ApZDj9LS0Gt
CDttlUJyhtvRi0J1FIKpkK8IQLW7/zPCanHLQh/FXZdNx7dcdMWxmLm8T0fv84n+fcTlv/q/nGME
Qe2lbK16W0ZOAa5cgpT9+1XgueV0IHXyeukyl4jp7/xg6b9cNe/95qrxpiTE9qDvrjkpvhU0UU8w
Ds/2/Vhk+wkK5E8lSb4andr3AH+csn1Ups4amROROnuvhThsm/jnQmeNPmgH0/WlmgbCI1m6DC7A
7WH8C1mPc6XTTNBNU42ba2hPLPUwCcd1cy/1qv58L9GMQlxc323mJgsT/rux6vLKtPywqm97Xn2Y
ZO5aMwkGA+xUOc21VfpO8zxCGiXt6m6vaAp9J2ofkjwQ977WJZwdCNQTJDyXPiNMGE5Quzd9JsSo
GZo42VrtjgBP51jRC4CEzRcN7tnAtgE6RRxUODdSChLetP/aVPbBLGHeQ6H/eg5NK89fQr3muKxi
8zpwT9Jv3G2NLOsNdpXuVkbV+cj0mdFJ9/3/xw222rYkT2Mnd8YdPKUZPCITuHGnClnuXJZy6YTg
Hb8Z+qHcn/cpA7wh4sXPR4KUt060bU/YYqdTIuW0MXLl7jiFfH2x6ykybJHP6XdqB5tZeuJacniG
bmmWd9em7SDrciTzvGYyB/rK9NkFB/qqa7sw7j0niD9onptD87+BL20jsVZPi+2Q6Vt+KuMrZAJr
Bl6QRa2v4wgukEley6wB4xiZhqslaZ1vYUUbvgBfEF3xwuniBRuoo3Q+4iqaCojcNNUbeJT1nSyh
sTzW08m0kNxA15C12ww7pdj0QWCovnuPVVJ9jAU6/OBa/NoAB0XHxz3Q5c36QxNV+7WBDprRBtjX
D6P1n01JNn+/KXTdwGSAPqJhAxoQG0IBnkeCgAIM9GeGaLYH3PqdU2zwEPEBD0POLyK5/S2Eqd2K
jbYN1D2842h45Qwyusfr8NAlLYSW0ugFr3PUvSRgyCBagGbWnDyRDPvUzx5G6L7el9RxNUj9lIw0
35UQvot4hg0fte+LsfGPoZW8Tk1RriEC0q/qpL0ZhqA9WClYNYGLMi7kTw5YC2JnEqrHukIVuLKA
AS2a6GZO2Awx9+A7dJuKXVkP3zMFw3klunIbhFgDYyd8x6HLsCki192G/g3W2cV1REVcZ0N0F5b8
11M9EdjCRyyLOVIaNMpOAKLC0HQYod/osm9+KaoTAy77VINRBtooGN5pBjj7GN1OUmWxrCAHoMoM
emP3VdYOe2g5tys2VAC5pKAhtjSc91kC7joviz0PkWhTdhDcZ4C/YkMnDk4+BqtWRsGDei5c4hyn
xAK4tqZXPhVY6Nk99jJRtx37mm9mCt1HezoNnVtcBT6Ta1C5t1bg73IbON7Cne7GAZT3JLdv8rLJ
VskAKeaaZm08+r+KYQpjFtRrLqxuF+XdQyhaKCNZbrcvgIwBbXknmwL5uyaBhV3SPFVB/9qICT4t
JIKJmvUMY95sB3jKsPLmey+Vr/WU/hxriFuzkfkQETgCZOnEan5MXB+bv2EcVhO35RreQPAVzUS0
wjWQV1CByOW+tVGqr0NgnWsRrAPL5mtfVj9biWqI1cFFreE0Wc9c7acBkbg9s006lVu3nb6BmhCs
klx8G8e0WJUOCNjtOH6rCL2Hf0u6t9M0XTUEDL9GcGvfS3pfMDfbJ07XrBtobipbyUOTv7Gie+yg
v7ItvlaiAyLedaeNwnN5VVfiHmxCjvqxW8Rc/PCcaJ/k81uV29iYQZhyaAayIfCBhv1D9FYybO1o
G/SgJ2/TAT5zKRxc4BsUY4fcbhnrglVOYUbc5cEXkqOIkmZwKBTIOK065VUrPAK2JAphidRYw6GG
YhgcHxSYUxXdztXw2uW1Wsm86+M8y6FtnE1g72ivmu5rP3evqgMQjCmIWKVQ3KGMDLtgEN9dPk6b
kvtTnIRDpNcXT0xBB81iJRDnEdBD2GynTZRfZWG2gqEW3yQpEJSdR8QqDVW/4kiKr3ym4Aaa8K9B
AuoVGySkv0OtH+tAPaqahq89VzdtWedw4SvoSgp4BY3KgVtNBHOFFHU91JRSbYkbS2AItuWwrkgB
wTwHv1QaTChEVyvUY2lMlYdKCZDeAmHcS5ttJQh0M/OHrh36nZtWq7DwgyMEJZ6q+Rfz5/AEIZ8H
oIIg+jPzrYt06S5JkmMJ5VBI3bo/S6wpNr4FLkiS+MM+iqzvET3BYxPQIbfZpWkEfEkLIrPb7fLM
exjgrQAGEl4V8x7ryhvUc/d2P62TeYibrt41pLwF++UEoZ+fEZizlZs/l6CdryYbfiAiaVZFN8st
R2pnjfJwLEAg+gIYfbdKojw9pSgWhWRud5EiAtneJN31WZTeuWPg41YZ2ROo+HlsDU30+n84+7Lu
SHll2V/EWowCXql5dnns7heW7e4GBAgxI379CRJ/Xd7efc/Z+76wkDIlcLkKpMyMiNqJ38EHzX8a
nrfuXeBbEPRYKxdFJYHpuAejDbu3geGhwR29AQkGNmv47vtQWM0RFwPfxpkZEYqm06Q6JI2OAKXZ
QLA9kxzIf8NdpXgbQf2o8xaIWSE5Jyo8AJXWvDYobjFDzf2dRDH+ngZXFmaD0JgUvxy3fKms0f8e
GQ3AvpXHnyoJEHhfQ6fejgUypm6cnKrQznZ5Ozq7pu3KI74Y8QaMHtpFlA0kV/E3GiAqe3PEjrbl
DMQvC7fOM9xy6x950gAZPDmY0y8YC/qMmwxRNS89Ny1glAA9tss6juQfh9sM/6fD7RKoPJFvjgW5
bGsRScfeW3XuVkE2yecqVUI/dDqbO2/twjerhdIgoE5mEUYQ2GbS/3Anx68TfRmTllm3Mwq2rqZ9
2UjbLjbtuJjWh8sBiloLe2qSeT4U/UfTH81wmWtOvSAD8GZqD3glfskT8qGX+OKLWttRoaBb4q8D
nUWDPw/WCPQW9+MwF9ZSQfdf/c3p8lNRoo131D0H2eY0mHo89S0dtOKx73J5lm36ShtSagF390ob
UGrlkfjUmmw3z/9rHO1qjcwroNwrvowj279eQYFlZp/n5q5Lohdo2XWPbMy7xxZSehyMjU3K2sdQ
RO+85fxEprIb5bK3lbWxJ88OOcmtlvj+gqwIA7PTNJcCW2Sz+Gceskk87v82DxmZVn3MQ9f8Mw/d
U1+5+TpzjGwhzGIIdM7b9wTrXjHxUxahBsKxTPs+NHW3yJO6u4Kur9ygatPae53vH5nwrFU3Qv2b
hmuQinivhL+gIq9puDUNTz1AchyFmGOU9B/DBX6tR94kqHUDDONR5eBaqExnvIDgJAsQZ6mOaZbK
DZDx3wxaj1Mf1zKQE3PQJpBFn5b0ZKCDmpo2x54QkjzqkLehtg0nwSLEyYyjNmkazc3pjPocYHWQ
7h3K4JP1i/Of5s2ZZkFm1luwNLKPhT08yiluDCwFlDcb51uYQb8DC6Xy1OhgI9BcBblAr/Gfh6H7
m6vPzA9X3ak/ubJULjXPQWk3EslQFUACPR3qa9xnPRhXsZAyUnf4gchDFFhGVl/TvutPaeXIhZKW
v0q7Xl+ZVSGx2gWtI4XUKJIGINdqrKF7QS0wVMqNkcXxUqfo+R8rDXBMH6/NqMUL2fYXtjLCU8rr
9JTVfrkUiPy/JQPKvRLxfnPwRZJCIiipZocOfC9TQoccnHri1UDCFVUDBjJ1KDZGiZZ8yRIHqigR
b7b21MwZRC/cVEFac0Lil92pLeLi2c8h+CeiHGTjgOuHWfMxBY1BQb6GItmx3tIYmkL1UOck58oB
24su5in0qnihMXQXWEthr2iZAtlkMKZJhYriDqJJK3Ni0aTmMDXxLjef+jHLZ+utaYY5rA4gWMWA
CuO/jdWnqaq/zPxlrIWvfevHag1+NbbrjKoEwVDMlhUyys+RF7+rlte/rWKLoET7KwvDPEDUVjxF
aQRoeDnyU8c8d++VeLs1fSXvI7B3IhleO69MOmsaXWcIUnh+8iMBFeJi1Bv/LtQLf6NLg+3SKv64
JBuk8yyF9mbI8XbJkrn/dsk8HN29XhTJfEkZ4mVaYf3wWnF7TaONTgB+XSMWFKcfl4x576Mo4V/+
SrB8loEbds1xjJ0UYQmIiYGaHpG56aAj76UadqUeMCila8Ar/KUzgbGor1PPFSQSr9TzZQZnwmhp
9cvfZqDBNOifGaiHZsATKgxYEgGF4o+vKc/3sbSrZ6BRhy2qrNg6MXX13U1kQA6RXccIWkp/7yeg
cYEoyTv1J9IYg7Ez+J1W+/wUmqGzgETuPCPoHurnsBLDVhQSb2AjV98TQwbkgN9WvDIa5e9RS8Lu
XZW+q+lWIF45BnZX8ru8EOmnGS2V7g0Uka9iDw9oO+63nZDqWgER9jS1EgSMruVE/xSb7Wz707rZ
/rtxzXSFeppzGufWcXNsocTARyNrd6iIcw5Vjn1kZAsziGssKOqqBFUhdc5OcrIPoYfeZPJK7RJg
hz8jE4C+wWbGynFbc7FHdTVWRXk2rYq8TDt0XTLslTkGTu+FkJDGgc5uh1vfPJbaISoP96gkn4eR
s00zfzpVRsxWAOxFtXG2sANdgKojDxwwBB7pI6Vmncf+kT5FaiLR87lJVvp0jBZRvr+N7WoTdFyT
9f85lmaG9iA/6uDRmZKNo83X5iD445Bydgdd7ifqxqdibWss5ZfulINEnLdf2OCZPVCysdeT/30Q
zcEG1FzfBk1XMpQfgPjoF2Rk9SVQ1enRG7EhD+hUEwIBNzr1J1MMnftF+TdP8rk53pp8GuIKri95
DDp3q6ze09JHtLBLHuiTHjLsJ6cWfdCTTUPuc279sf3x9KM8W5YTrclQ7gkGikKC5t4DsnTrIgE7
g5rJ4IObESrKLlTTJxcgXfTr4KBaHRBn6vkyaEahuigu/PdBeizNQ+KALMJDdfWqlSAEplUxrZ51
ljs96vr/xUJmRVkMOi2ABAtsGxEwFzwR9OZQrJKAqaNJ7yRq+rzvtvTWuVnpnfSpOb2Tbs7/1VjW
gzWitqAi22D3FaDAKQNfsGeeCmiMzbAp1ZXg+8Wa7dpU6sNACCxI3f7bCDJU01SQrMuuyTRVlZZi
YbiR+kHX6LuiXv1TcOREbIklVX+CNoWcgV0aBJhAvTdWV6QBh78bphGGDSUnul5bm1EArHuFPIv4
GEGIr5uhLPoOHDncSJNFUrAHohb+whv8pY+axCqc5sM+tytnS60vbtTXtxM56c08jRhd7mzpEigJ
igHG1wfgUS27SPc36aZwtMMDiTp96RMFoDhCCCglT5pOdPjiTE0y3CagPhpbR9WHXNRtrDMAJ/Px
KYDA3tnPi+3OqMtlFLb14tPympbbspoCiH0vwNOCrNjithCfLSA9BKsY2N9AXG2Dxz7pow0WrhBr
tMdHwFzUtR9YenWt8oW6zaKy13UIaCDB/ievEBVSwJTh6zV5UXfueDpk9bxsl+aseGk6PMuUZTwA
0dLc2/Ww11hdvHjQnzwU0s0X1SDkiwulnHXNqgnqjEGKj06AqhwgsKdmW8XzHFk4NPdAzwDHiUEF
uKsOkMDLFzSI5jCgNLemQdw3wV9QmfURpUHdvTU00F+c2GoMFHNnkRlvqVlW4q1Ka+hPaY148vNy
waZKWmSrIELEQYNEXoOOT4l17X81yMtHQNRD50FEvNyafQZdCdCPP2FTJ+dmlGkgK7BCF1wC5bhL
0uRXgxpbrFRD9ktVVr+bi/XIWtXaT6rsux10y5/dqJqP+nnjNyvU7K3wb293NUCsiPmoj7Nb3/iX
vv/Az3G66HCb5XZ2m+8/mOU/uCtP19xNDokgY7CrtUIZwwvENECDWhXliV6SLTCTrOUvHfD9Zw2B
vLm6J231aPP/P6gbPA3RLt+S40NteHi2ex2krIXmfa+VuXBRO/lmqAb8oDpzzsj7mccszbplB4qN
N6TAJntaV82yA78MaLw88+zGrJsN7YDSeovFP7iEaquvFxA4T1z3DqxlRjAP1bW9gFzjCw0CYCwN
WmwZVwhnmk+ON2jrwu2auenzmG8GVHOseruD1GrB8w3LNDFb+6KRKCppsrk5pna9CSOVrJppkZmZ
XreB5HE0W81CjptRa/ylmqaqLNPcgMuPTWFUzNzWbONbkHwjK8TI/E0RGhRkNZ9QqB1vEWUdZ+t0
z9t81Pp5LMAvxTZJqnZuFoWqtrHlVXOzHZpu29W6/OdCSm2ZJcTc9GrL3JqhiYTPdBu6lbGtlwzg
mgoRRO3atlgBpVUdUXFdHXHZcJciMJzGiE1Q1+3wtz6Xt8ahiWfXWmPlfHZzbfO2bgJIuTdNkHMI
f3pRfvhqpjaI9REFpcthD7HR6rjfzaOVa5prLezqBe2qfaNQ12jMk/0A8tp1UtruiyW1He3Oaw8R
ni8elVMCU+FAP2nav5OH1Kr7wUhD5DagULCBWB3SF1b1wx9DhgwPyEVPPWuHU5iY0VYW7Y92aoGL
A5mEOm73w+jFu8QfkpUVVeobtm1dIPISTLBN4z7qXooguq2+mUqPdzKvk1U+NUFt2oHeT8vP4Dtz
HxssNqk/4/nP3Ed8qgsdcQCEwduHKETbmkPSQj8a+UCVyQFMSrmxqIoqf2ldKVB3H9ZvCSodk1Yh
G4a6niEFLUGgBraBLIP5PpbJb4Z93TcRmih843x8QPSJr/LRqi4RGKQ3g9YDYhy57b4RfNi6aRWe
zBJ5pz4xtGs8oDRS8l499wy5oBy/w9cUaa6okih0GhD9p+uBsn/NwrD5Wbfha9Zp0fcMAsaIpPvZ
ozRKd1mYoXsJTTfb1C3jx7Iy4n1XowBT8aE7WYCNrCEN1145OFGXIvTDJ01OkTKlR695Nlx55ui/
wwE4DLpey4HbjNPsV1nl36wuSlbKTYxFWLryMDZQeaKz2+FLn5s5bgAAnnmB77NTW9FvqKEuXI+F
b61wPFBXKnUfuzYIhEG8vY94Zp/iCmEbnpvOcy7CH2EqYtRD5kEa9t67bgnAR2JHQpALJeyQoeUH
CASmJyzMq5UMe+0JIjK/6UqRdwx9YLVV3LSA+bbxo1+Nco2IhHEwfH046jUzV2lT5E8MLFtBb6Cm
EaiuwW71I0u6sQ3oVCUlK5YAR7erCPqikHb8p46czBAYRtH4ra5cTyALZlQVqpCniXyqKS8b3Q7M
Efg76cTWoZoO0WADjTAd7LiyDtbEOpRlCUM92D9WMpDLf9AX15l+cFfzjLzyyuBvg/hoo4zyy8Qo
MTdXqM5EFGa6lU9TfLk4ojLNzjPHtcsUYD2aJhUAgumm7HL9PPeJ2BvPSazKpfTHbklNv05NttQj
bQVYrHuoJ2+HZhhUlGwtO0uQ7sM4mofM1DTtoocQixfPF7gZCtHlpwQY/FsXDRj9Xj8L2xerHuVQ
yIRjTnKhialpSHbidlFB7/hfLugUot61ff403yxZ0xqcjR0rwlWbIPW6pFnMNoilU87z3iZx805O
RbVQzZ0mzi0xmPOpE9bfWxfKnnR3oDntzKArRraXmbf/+sl5CmicNuYIZ0yfEs11u0gHyKRTg17w
1mXjObZBfSJy/KJYi6IAdd0IZFrqhuotFtDuzuJ8eIzAWLqyGjDmoMJf7QowT24bBOMvJfhsl26R
p8+VNkXKhd/+xGNmMc+EsOrB7lj4IwtltBiQ+X8AOBl8Giq1jxzsJntPT60Ny5sKlSN4yxlaq16U
3r9xv85/695unqdKFcCKI0Qc9ZKtoZlVgXsRh/zPGehYP/p44VT7L01EG0EX+mXI3EnuEoWw+oJm
w3sVrreJP3nR+NvMHXneOgvk85Gm/l9vBInJtZeg7lTrwaqGClttOegttFynJhbAyM+r1IXWPUdU
DPQWE9Tcv+oVaifJhQ7NuAP/RXLVlV9uii5ygCy3y4vF+AZFkPlRGtA0pS46YM21ZyV0GuZ+WWGv
hWqVyzgW5v7mRmd+mD5VeqztvvTn3vA6Dlax40p0eAlPpZYNVmv9WLpvivmPme2mT06XRduiHv1N
agj5VJf8kRwqH18N3+rG+7jqdWgaYHjmO9E3AaCiHBz3LReWF0gBsk6UmLSHEeyEK11F/g9o+wRi
8ojwq1lAajc6m2bYIEUF6VSaPLLwKBb2K3dTF5FXUzsI5LkvkMnlC5rb1vlaGKPzrS/dBJUJZbpv
UNdz1fKymv8A5GbvNAjiPBfM7TaFlrVb1RjNY+hm39Ou8N6yRvsFHtTmQQ/dZOfFtb/GByQfdY0t
3SZk574GBYyF/1LRAfyCPGy9kSCkWFOzZP5DwzT/mldRdofKmN/ULe1ugM5To7ad1NxvWdlC/5BV
T3WsoQy2Bl9opxsTtrEJjMiItsBTjY+563zvkjR/53X1o8xZ/yj4kGzDvom2QHCOj2NlfU+m5Ibu
Fj+kid8uOdRe3QCv7L46vqUvqKzWEy7UC/QIRKg9oC+zHP2tuJIMwzgOC/+p/Is29Jc+Uom+aUCH
0NZY1yhFublha5FXAbUnFNAnSembD539GXubrrSb5gBG6WxVDIOx89yKP3uj2pqW6/xQcvCWucGN
Pf4n+mPctqADKtmPONeKpWk4xqEVpngoLe1Jqxrnh4Zv2yI1LPvoj5V3ZRb/BQY5B8kH7K2NofFO
AJiMd4WFEDoNkHhpB65vJpewj6uLwxsD0iq4gg564SAEbvPci7473tLRDsNapw754Wskjdq5y2cr
pbOpiw4is6Kt2/hvluLOmQ4saZ0zqPkfgNICcd+/9mM/nG/ALd2hJAEDUESdQX1uOnV5vksNrzjc
JqGzRNO1FbPifPF1RM7CQG+g6USGHktbFOSDAZKa0nW9pT/q0ZKaLl2oMjvzXK2o53agG470OFxo
FnRdyEB93vSXVKBkP3qQyrz134aKDD9Ze2DJmgbcDMjTpAdE3hC9tz8+FzJqqf0mQt3aCt9BIU7S
lZvbIJoj5GAAHUr38dZ/mwN1Ke8A7pvz33i7Zi1yvh1zzoNPnyjdft9blxI/qv1tOjobc2SyxtQw
50//ZqVJIca79rTCnf8ZZKR+BKPHFWD27V8/DdSYFMYwnm73SyOHIhyW7bRAut0wGWzsmc5IFt66
6Zapif2uvrCQ3/j035oNNmSIRQXCoMTwkRx+Mx0IZTVaa6P+xysvdopltvJMsJM74rmKhf9QosqN
2GhXoFA1UAcD5RuteBWDAl1GydTOxNPksXSBH5CF8SonfHqpDOvcl0Z55kYmFzQQ4eWL4xnJE5KJ
xS5klVh7oLT9Iewd2S0AglZpUtT7ApiSB+j5fqcJbQa8I8oxrUsCteYTSO3ATTFdyXdN8FEX8tny
w35bo9YMK3wsw3OkIna63kd30RiBLzpPz9jBRXfU1QEsusFjQwWmkSVeMPvVIJYylDtu585Oufw0
dOGKxs19Uo2gKhoh1ji3yQT52o0PeutjA0rHO+oK/TZGHSOiz5/98AEHNcK8m7lTdyLj7IBmgS4/
92mOdFYtyixQcYq7pRlt1DRhDRQDhs/0/Oro/vdehcl3hh3JRKmltnMzMxeonyifG7vmx3YoEZBp
a/4dMc4U+QrDPaLYVj5BQHRN/rVuhPjlZP80i+jRKnp+3w1yuPh1nQc0vGMgZE0L7oAxCxftoJij
mvKb7DoLSFuAhSqzT76HNVeBsrTqHBVj8wBifcjuTf1+7q0Rn882NDrywj3qHgBBsfoQSrWuGVC/
azJtAfA1Pygncl4i54G6RwhV7GTbRyuaTBn4QIEP1C5+WejXboxfvCjiKKmCYBvXjRjvg6I+GSqR
52yYSvJ4aL6B9WThhK77XVWjtRK8HfYopxyvNSJYiHnAY0iSq0yl/cT9EpiVqkm2DIVmT57XPpBD
iOR/UKCcCaSdqZjK1rVVAhjm93Tol+QB2Du0YdPGOA+QlAd2qhOzAW+wppPGqwbyblCoYB9pdkl+
FzVQQAfvHwoLBVTIAAa0D5oAOLDKmuoJkAPgr/T2NxiWqycB5M0lBRDJnlouy8FwBqgI2YDT0e47
q1qQbURm/gkoTjLRTLpXBXpSDQ/U4kaFN4fWX8lBL6M7rPj1C9kqX74VoCzA/y2vn/IGNNe+7eUQ
W8cNoSoiDCQ20ntQRudLHhnJqkCt5QOA115YPuhRVT2IHthz6cXJpkut6mFwjeqs9frp5tFiSw1d
E6vd0wAZO8UenIKo+ZnG0ygguI+RlY5nGpV3IAaNmd1gIwgPcOjmD+meTOR9u+RsByvgudP60zzV
NEQzwUxIl6RRIfJie8cFwyENoIMFdGElmTpTiy7ZQvJlvqQbZtNfSaYiDfOFF4pylw6u3NRWqS8b
H6ux1k1Ryp+4oGAHPO2RZ1V4LxkUVycjdWWue7FKJzxTFzh5kKkIW7CGT/49vnbryEOEiKyxPRiI
MjXlPJtmieS+ybBUm2ZzgfxeR3ncHFQW2QFLmb8PNSN6GrCDhUBSn241PYmfPCfN1yqVbEXWKNfH
rRg05Conq9aO3YHnqKudrVyyc1iWD940k0yM8d5hCP9OLTroKFUew7F4oFY/2hetHOoLzRUWCA70
PmBsZExQUQ9isi7ezdZOdKB3ZcPaAgPg3VBlAGQinrAwEMVbemUen1JLTSQc3sfBiZO0/+RDlo/O
tgWulzokFFYWKSjDltSkicJmMn8af7PPnbMD+d7uoQxd56jKxWDbNT6dAUWw3cgurVXrgQ686ms/
lf2nPPau0rXjY83zYhm3Y/mKUtZth63R86Smss1S1qwHCIG/au9kdkxAdEAkAvrsPg2f8O/bU3+R
j/Eyk6I9IrldXzsOSDJdCDwbHaJCkbzjY9WcUGWkFmRoRHdnWs2TAqPEGiDdXTnKfmcYYEldlqVu
HOfTvqtXrEnknhulcUyNIZJLOjVyVHYGjmIBs1HUTH1ffbJpDGSl0rDwD/OATy4ysoZjuQf1tsHW
1D+7DENkHlj0Ql2zlW6I2qjXwSa0gMbFpIfy6UarONIRO0IMDNLJ6lCm0Eu+0mkGKqJV1XAQZyLL
dZj4dYsdWRzZZNqCThvuSvBI/HGlTqNoMgkG00ztRZYv7N7MzpNOFnSCWPkOgD9eQuFbZYIf3zCh
1wCNDHmqFQddxtg0b0W68ztZvZujYy4yGQ1n1pXNUbYFgF8R468+WOLJQylfLpyo7S5xZODmjUau
Gjt3v5vmhBnDHMjqTwxVQ3vXRJa9b1uHrXp3hMRFj5XC5KG7HUrBLaO9FgDnAxWs1esaaoUvUVwe
8ROv3ntpQtKSs+5edHhO4DuLjGSSoHBMjFfygJJxHBjAtGGPw4YtPh99Ew598hQ63gt5jNNmsO2N
RxBLeRsGdputX2vhA7fyX+QQFvpDIkwHKcFGbDjCxjuhJ959DX2XgDyaODrnwCg+A9MFReXIsHaj
n7NrH2vd7BFl9W5s+uyb3ifxGuJd3d5N+/sMEWQQqFvGxQIDQVwrUMG4sXmhLjpob7LU28utF+h1
e9+AGu3WRY6jBUksozWSxRcDhFqtBagF7BUZjD/z16X92oMwY/dlAPhwA8XOmTWUBxXq/EQH0Et3
fUCnVe2KXZV5x9EJwUk/Hag/zXq8m6kNfRl71aSJOY/4NJg8ySf1c4GA3Bguqe9muDXpbCzspzKW
2fbW//WaCDOIciiPNw8X30hLM+RVRJOYWfLcOpZ4CJlY1qMTPydO2V6NOts7Kk+ex8LDZ96JB7IZ
FkvO6Sh/WZMN4X3wneVYy1NTIIJySCpoMpOvJTR7Z2tgp6+N4l1vwNZf5Vwc4sI1tk5ZqGOEfNjG
Ag/nKctAgo667w5PTcNYQbQkubqmx6ZMjX1fcjtZ+i3rJiKZZmIILp9RIMsCizEB7UpIF2WuKLCv
Ht65W5dvTj7eA6bT/UzwLPMaqAs15bhMwihJ8L66z3qzWVsJeBvwPBxPeT+2x7p/lzWq0wKtM8cT
9dNB0119Vw7u8daf4NU2LFE4OvFdlXyeRPqIy0AAEfMJDsY8wRqxADzS2PeK3SsvBlu8x95RrvhY
Olx7besQnBdO9qMH1DIYtKj91jajFXiNYT/zFhRNYealTxxbxAn/Mj74IBpaekmc3rtQKFm1ul8e
ssI/izBWWz5Oap6JyJ9bw7lg8ey/xRZK52XE/WtsxilK2F0ko8LI+gapynXeWN6br5DFaZrcvvid
xQ4ox0WmoJbNa+xj+QYHwClQt61J+1RLx0CpLPLwNHdpXr1eqldmCn9Zt5V/0FASeCmkA8bYSARe
lSdXLHf5VlNRvRuypLxIhPkgUm5q3zK9AL0tyDuMpt4g+ZC/Ak/XLPTYgSZa66XbSgCmXMukupRm
lC2ZPUTfoap5cbVI+6VEv0ltM32NuGwXAk++O9sC5Qk+snJnAqp7aXQ8onntxt+tyj/TlaAxtBF1
xV8LhmVJBELRu9SX+RbEEXKn9KS5QCsEz/U6U6tERmyBbF15bcBotYwzF+kvcC1eqS9K5bAsR01f
OaAFiiFkbLjLpgRB6dyukjBbcZQsLMmdBhp4G6wY1hJLi8YU+GqvkENHRUodo25GYiEH6lrIkc5z
jJWrrxEHsRdz22dGvBlKyD/c5hR12OJPAofqPMegASUTdnH00bZKcNJauWejJHC6z6yuweivReqj
XYJycNdD8jhourK8dtNheK9KRNP1gYNLwtftO6DM8dYHU9Ar1sm/RoQD7lGS7u2ZDrlYMGNZr7H1
7LNS/tCLoVonXZrtbAMhXaAaL0lo2K9xg+IVh0t17ge7PgOFLxfIbdqvuJWLjtDCk4GyqV2Wxd3a
TovsgNi2WKQD2LbzeOwuaQ+FrtYb5MXokUdrbaD+jEriGyxD75ymAMWI0TRR0Jgba2Gx/lx7kBNt
UxT/AuXgr/OoSM9AmMcTBSpqvlM7g1oyMn6Z6OUmT3sFBWMLCCihavDVRUDR2UZ+Qn2GuQHAKDoZ
vsk2eRy7xxRSIpvC60C+hUQOvsAb6VQaKtd4fC1Dni4A6mXvUQY98ZD9bBo2TmsxBQlEuCbOqG2N
P65DV39xtYpa3esOWE/BXMqQ/AVJV2xxEJlaoIc3EXMlNWLqs21705Wyj1HUMHBw5JmrErjrs1MV
7DwaEO/KVF1tqem6eMkFtd2CEEg4wJxNPnMnnTIp9p1CzJFadAAhPwP+nBkrDcvIxeikclKKxTi6
CpD2XmbI+Woo8IDRVODm72JE0gCHG85iohqhMz0EflFE2u5LPwTNhnNf1dGqHiVb3AaQgZxru/w2
mmU0D6V+chtk1h4FMtc+8JEnl6XBzUYDATtFTMkERjBJdBTfUSefsiy2LOzN7VpkGMHAfeY2YkaT
L5tuv+l5snHxSAsKhhhwQJ3zPYXcCvrBGddaXOyb3MLy2cC2CY9vJRaA/21TRAEvo5d792GMGH3v
ahnQiihuXXCnfxICLGlkLWLR7f20BWaDxmbOpG8eGvqezF0ISWgkn59nq+YW+Gv8tt8aP0Eyrh1q
1wyrgE5BPQGQHp1a/s9W1d6eGnTgYMfdTb+mT17z2EbxZieg/vjJIiEsUJ06vwalfa79phnmPsf0
jJ3jDtuxQyGlYcZio0dKPmq2PexqFaYLarpmPt7lKP2nFh2i0gfRukDiqLV6FCNZ9gYky/HKh+TL
fvDL+NkujE3SivaHQL3NqomMYadVWfJS9iicxOfywyw7aANa0NPx5C5UHKQSet9968VwVmWZ/1JS
PyUohPwGqXF9qczCA8klSw/bgtcgZB8t73HsTaQ9+8YKdJHiFaw068yT/IGMmYn1TQStDbKZk4OG
xGWeMetKXUZkvdk87k7k7oVSLGI1hQcnV6Fx8LwljbMmq4Et1iaCLMtydHv/UUcc8aCkoQc0b8cG
7VxF+pWMvqH6B7/8QSbqKSQed33WXamrKq2fnV6A8mSaCo9lsL6kLpSo6RZVX63cJNXXZG0ZsgBi
iOX8B8cpNBm8Eqwd802yXlxASnnX5yBSKMBaugTAAMCixn/H9ru40AGJuOKSZhooCTN1pK5I4zEe
PdjinGKUNd986YyDcvQSgsRE4Wdzs1F3bMpNGOf8OJYOppitMn0C9ZO3+9SXm0AIJF4Rbj514iZQ
sFi3Yk33RBPSDBGv6mWhRfby1keGEMWeq1JBI++LoeEjHu9WNQQ3Q9qCEF0rENtqdTP5NiZIgOid
/4RlZHMGeA3BCvAWfRsnNlAhASolN1T1v3oFkDu6nSOiXY6Ab6UcGGGQ9kN9p1qSV8M4yP8cXyCL
A6sJcPJ/MLeq2KtbaJ/mRh6zWCQoNFmBUiYJrD7PwZjhQ3AzQd1npSLxrBmVtYsaQKT7YcyfpVFH
27ZtgbKZrMUgurVo4nRNVhAKpyvQB+KuJ2voNNoiZj5WAdNYbM+RfneQMSGrC+XUAMS7gHOrGlqK
HuLv+Jizxx5cgiiPx/qch2GMnXxTnF07cxGeZeYBYqU+hM7zFtlaXoDtHm9Wlevu2ZYtZDnT1LpC
HFksId3jPg5IGS8EiorL0vZQOhSOKsitUD+1rjJOupZnEDbSdtQlnMI4yekw+zWVXayTCIobZCZL
o5Sugh4CxRsQXk0SaKsh7tp7NhExQS+brRIPP1Vq0gEOtsvaewKI2aMHmrk/DtQHB7AVGijBqfod
QvI2Fhso7WRAsZ/6uM9XCM40zyZEX31ERX8Z1u/E6eOfYKvVA3yC8oHGeDrKS+1pDGB/+QpYovp5
tLL3cujDX7aYxwg/MwLTyz/GlKwLRtNOd7EB5hxgJcp99D+UXddy47qy/SJWMYAE+SoqB0uWs19Y
ntkzBHMO4NffhZa36T1nn7r3PgyL6G4EjyQS6LBWknzexf8im+3+TTv3/Xc7+LUHzQY+kdOtiPRm
yo3umuJxPLdytIgfxxWiJ93c+v/1m8dU/Uqut4+j+fzPKWkSpdYVDpPxn8tROjvXrSfq97WAf/aj
lhmi7tg96z3yhuiiGVIemBXCB0S3s4buAOsDze22DOVh8rR2hTTQT9ls/UfnP5pk94cMlfLtylRD
zQoEzH7gHIKMEOAz1YBmxqPvEuKrDrKEDLVTyDq8BLmRX+iuNOrnth2G/Swfwfe3BdAtIPFU13/a
6on9advC54yUtKBbuMpVShc7A/OSVA4JrhypHvk/6Xa2aaSn/4cNqR3AgWzTPq2aaNNo/KkvTaF+
n8hWK9sDtUBJF53oLg/K6ERNN4ycY5cBmwSS/2qVCB2lxwUoEdUQVpIgK2s2pr7NBN9ewNsjmTBl
N883y7K2szaxNN5IFLR2tfa0SF/gNT6eAScxnpEpCwTD2HbhqTNTRzmIsV8BO7PfZNG0Jps0lohq
KQXKYEEGhry+Lbjoq71tyweyIGUNvhPXDdw92ZOcLiNKD/ggh9Ms7y2E78LoNugsRhagd0hL/GVf
66MR8tLsd8iKfyfTgFeJs2CVWW80IOsuSEgrIGM4fMeVFA2AhdW6b9Z4bYolG/pyRTZchn6ie+be
0ZA6Ap9DCW9TY/2IQ5945G2vhr8UOJEnMJXkJ/z7wwAougi6udWnAU+jchmxiv3IXJwI6uznv43w
D4PEAbWpPZnOtynEgLNbohfPgBM1TvMlYFm+NbX8rRkKPOdJ0esubiOGPINaRINPwtJp8ZogI7rN
7HBCqS7O2PNgt47UTkHeGLJI7L/1I0WMiuij2X6gClr/to7bmGpttCKGFSX/XOm8ClqZPmSDPw/y
bZoRj5oFgs3FmoR/2BRaOfmDsC9JaVrbAV/FfYif+REJQ94azpgBxA9hhxRv0T0VwEtAvk8D1oQ6
P4PvujinCifbiDPARQLe06fmrAA+qthOJdCPSVGyDqDDXV0AWylpnr/JWMP0gye63TxAhmzlM+gx
zFOiA3unlZZvlF5zBvlgvBgHo/llAEolC7T6Z56H8G/YzLxPbD3aSpQG7YK6zS6GKtlV0IIfrhxX
upc2v8IQAMBdrT87SIRa4WitHyerSI5eoV5PzPOeatQNp8kGleLjXyY888Fkpz8QH6r9RCjCCNA+
b/OsGLaAtIvuwdlX+GENogVsoREHwRSFU/2qOz49wfvhrmQYwMWsje4ReUIFIuFG8BwPzrMep+0v
L6nXZluJD5Qhm74ABfPZ1qcKyD+2uzGsLLwCpuOOFWA6MCrrZxO93f4IG2dsE2mQj04N/FAHQYVD
7erGKTSBQwJ4I/GaxNW9mzj9immeWLcyE5deYbwELdcWduMl7qJTiQCupn+UyDve3WR24oKlXjHP
h2m91bgAIILlPEZ47D0Xdumextr5LcGI82wUoDoXOdCX7HgSzymCTgegCoa+pZqGIRngb03dJ2Mk
kiAp09PrJWl14CltwsZNV6SNiqRbDy6L1n2eb4NRi469AGJAKvIIWWiZcgmYubUobDM/WnaxKoAp
4i5DQGHeWagcXiTe6K7JUDnTWXdnYP67jnP9yBgq/1WrikPkrha1vCn7Whiruu4BrqkUZEJa5LCC
gAEAy7kZV4uKaS5QbEIbiDGVfYIv3z5RU6SDg0TxCdjTUJKcLIzMxc8tqXi3NPM4uKmHorkCBELf
scjaYxNXP1pd3TxGCmVVb9wLwITrxyZvgfHbtdh/KYssFuN6dNpsRVoAAopjZSH/0wotoCJzHHEd
bH3v0hxhnB4AaB99HvwGjaJz73EN/iOwV/gkxxv0nKaA/wdLXLePlFstSyPxoQE6vGiK7iXKbblF
RtYA2HfIHaBjWRJpCvg0F6WZ25sEpxjfiPnwABSm6qF57BL85/hArDb9RnCxrfAWeZD2FCIkof3K
gm54IPNkyC/ZkEV31Cr6BuxZFWNga8ZYUasV94WFz0e1bheQeC9SYMzsaERnmMIVGCaHTekh4aIJ
HnvA0TxnI9PvslFxjLad/dL3XbIpO+AHNappWQwZ6qmoT9SpSnC+SeuXOEs1uMfDZkFiHjgAtAqQ
ak9jtLFZL0y83e9QelO+gA6QrMYOSOTVVClSeCygHGycFUfkiXB9KvHMYNoi6USKghTLuOvivHsO
rCcyDbvSOJZNzOGew6Ik/Awrxy1BENk6w0Wvspdo5L9wpK1xYu6nJ6NntzkC/HqPQPrBtkB17CzZ
gpYqSrY0bJtV7w3TosvYR+wx0nvkomNhrlUjB9Frm9uyG9DMrEDFrt868aR4alkBfJ9QBA86M27/
UaUMgc7jPiOOWV1wkE58QM+Hm7AWBcBAOXZXRpxceqUthFPe7uwAaE9ZkIkdKXpAz9VeYC6Bshhf
Bwl+HWb+6ApUA/moCdQRh9OQI6qURV0kV51FOny/k7Yi2U0RlG+WNFG7oMyQ121fvPwHmZMkAoTj
Lhvd7+OAJUUHAU6LvHve94kPSNG3sG4/x2gcC2GAanqLY931a29imzjXFoTeF03Z8DC3guDWIii/
kcFV8qXr/9H66meqMuEvS+oXqVGAjwhcJ+i+LG/zKV0Nxq1/6eeNIdtl4bALB5mcInWxk+DaZRK1
ynqB4o8vOd3dZCrQBlcXmc/ivM4kEhJUh2bqf6ahtfCIAD6zixPd0aWpZLmuTTDUB/9UwG9bnFxD
j8YF4xFQ+MJsTz3SBPCAdMd5CG0PCsoVGMxAZqbGp4tIhq5b3m5RfpOgaufwpwIvPcRx8P3xSfPH
9PMsg/Y6cJ4dyYrEw4gijoLDqcBR4OYaYfmrMNsnVlDNoVusdLu2j07XJsdMYwaqZUT+bGnWeyhF
8QsFuasY/JAfyEIyffyF7lniwb+rsCtFRpzZITMpwMslN4y/kPLgxWPxyykrMI/AdfPQsTbdgHAm
3qeWFZ07zRVLYcQ2wPBssZzsATHoyan1vaEudMdE/HmnTzruyObf1LMMAIDJMnRslT2IztRvHuYP
WVVHKGOaO/+hpjX81yX90S33Jow1T3VTz39VQ3PNf9a3v4g6fdOTqhWBh/Ju3f+jyzzDHysLy8BZ
wB0LckDA93G87x4iD/lT1ZRIf/DcaEsyFDnxE2q8zw4TcKgqsy4NjAUoVOydp5peYVmHTpa/SUlm
Ayq+ZM+R+qE6mU7Gdy2vUd9J9uriyORSggUCHn60QGOcbKsBAKHUpEsgrFWTa+JCqzIGU67LwJqW
swWvN8gBHq8kMRs3Xxke0NloTqsIqnsLu2ZS3tZuTBEIzBhKQtXfyaYyuIvScE8W9Je0HA9/rwzk
NgV0hFpYGwbsCH7bF+pCohGVl4vWRXojNQPgBe01YyxvM5GsCq2XMHXMI/UKwcGzrQGs6NMySAYU
n30OdD8UOGGWiAFH0g6QoEjLkGPwjnhRdHTHrjvXVb82BWNXpi7WNGqoVwduUuvYIvdBUL0ALUt2
TybNxC2ENtgEoFUTwEAxa5FQspZ2k36kA1I5x4lFiNqb5TPQN7YGiEc/gD/aLJ0WoPfW0Ksqxf6H
UQUIwOYDjhU5Uhbd0EvOILVyAPwLRe6Mv/uKa/dRgO37hCKaJU3Qg1EUiFuvcWrmB0cvLaAnO8+j
ZUR31EpR2oWQpxh3XmZajzIy3BXrkCp50yKEs7PTukbgB1ov58FJTPoLKY2IdQ+lfLbAfNn5sTbt
8UBML6Sr6g6+3685C/j+lxFSWxCTw4uaW8LbxBPOtmTspLU4DhZyZWmWSqbJ/dDY65tSrbmIax9R
6/ZKosKx/kIGCdDPlI5PgvmRFbEtNdWGAsmrXo1oB5Zse6zYp6bC4VHGIZu0OydjF1I2UyUXoHho
EV3N1qz1tLNRmkiYs/VqbaGCZEnNUEh2lfay5B1CqYOBjwbzeUAngm0KdtJzkXq7zjCj0k91D+Ct
Y9vs9CYqH6ygsw9a3fzOqa9tOx8aoohH6gpYpmBbR2bsZ+DkLv1aGzZIDJvOUnXVEPpZ24wZ2Nm3
cNDW3i5xTZB6dlPo7AGtVemPWt6iCHUKDT824Xe7IAEW1WYJj7wVWSEwNhjbsjd1HArCcVPHgX4n
pHtCEq/10IKc9yGIjFfZVOImCuJ6XMvSc5ektFGlBFrMakv2dCmsWCzSotMO1Ox7vdy0LChvHdIi
FffYfSznDkYKtB3GDW1vT5X1wNMi3goH6K5kgk+gvFbVr9kePl6w5ExuuKcllG4TbCeuFTd70Q7T
Q7gl1W0BDhgsQVMmQAHj7vDLHVSecu5HCNi+gpnuRxXiTZag7kRUzSTgYNfxi9HEb62pn2J90t4m
nruAOmXyMa48ttQ0zzkj0xl4c7JlByOXYNcD5NC2zBgOn9k0ruy0Cq4DHAF+i6o4kA2mv0F7q/3M
mmHdeVwCRnf4aMbC/u1N8dWpUVg/peuqj5GrjpARjsT9AvXFCHClY+0HTSgveMCnO8003A0vgvaq
eSgqJNt8NwmP/5UnCXA34jy7BiOwzgsV2u5AcHnpiw4n7rQVPwWPFybYCH/FIXyYlq27D6nlhNhi
82SPU39xnlCi5idBHbxL3QZFGGynNvyZA7nsacBLZ51UoPaYMp2dcnywS7ycAkDjimNURAhA21W6
Des035gaqGq0LoiewZMao0yu7dZmh0If2zZBZV/3KDVX2rqLs+UEitAtaVHGDDalys73pBVtj02Z
nltAZEbfwqjTBZLTqxNpo9F9KaQQZ1J2ZXBs8pjjG45xi2BAMk5rX6t+RMt8RLQb7D+Wkz2l7Z46
sMpIHqSLunPVIcLb4p6Bnp50nlvXZ1HoyKhVg01IdwZPJtL+1TKmSIbHOkciAWlVDtkeGSwFaq9h
DKLMGLwvSBvRNGRvMG26Awtgiu/WUN0BM6A9hIBSXnXIXX9uClQyMd7/xVC05oVm99LleKlPQeIc
NAu1S5o3IGLZhc17nWor8OH2f02oX1/UIFF+zBHo3oDAJfERkfR2lRzyhddJ0B21eFyveNt+tlGW
CfqABs7OMxlFSDv8NLKVUQBU+q1nCBiBd+PBCUGqmwKJ9ppysJVZocx+uhyJPiCQfB4CgJSAXqRA
dsg/LJAGdMYG8f9ikYPoAe7brPyvYyCC462rySx3I9j7rqbWf65DzULrKNUYeM+Wu9DUkb1SxyA8
H4Tc40c9Ai2u+rwzxJCDcfKrPatvmn9tN6MosgUKHYAb4HrDkgae1Oi3TtTWnVSYPo2cNZrrN+Wk
37UiW+A8FL1mejQcohLJUNS0GwdAG26h76gpY3zhm1o+JMixuvSB/pY4TfzK8cFt7D5CUa0aQyJy
jjdFnNwB5A3A/KCXJ/lo159jUy9QlfRLFFh+jt0P7lZXY9te1l2SXr6NnQ60zXHoVwkS0ovIfcLh
XV7rZtyg/kA+gwS0wzF+/EUtD3xdexRtFD41O2wkN+D8ilfUrDqtXuGhhHQv1bXHDxu581G/p2ai
W8jlswvtRM0SATq8B8VVaGn/3K2Azz4+S0Pj99LI9tTiQJk86YXAdkgpGyTJ7vOuHm6TwwHSbvCr
N5d9cW+qD5H+62///6o5y+iDmJulmNRHqGw6+jRJX5P0j+7fTP9t9DYFp0CSB2BvDuwjXs3xoW8D
d+3E43DlYQAHXm95H7k7rauk6n6nXnK0e+QQFpkOYmlQUd+Dr5VtRtmIPfKYwzvHEeFq0N3yeWzb
355md7+RJWbW2IojbQxMO7V4DvAYWaHmwTnpbpftzSnVN6i8qO4Bh9D5WZv074iRHwo1I3YPGw2g
Fx/RMAG+W28LkLmY4FrsEwAFgu3iFCLcjmSkOHwackSk0Et/ZE3yMQnr3jIZ0sNRjf8w4McG8G6L
LYEiMz4ANSq+Zx3HswCtTFkYTonwBgq+d+VoyAfQoQRIWq8tQHsDSNUP+LBkqQhPqMD+qARz12bd
tO88fTc8m78aIGHYhtNQroXutO+RhXNDgr3iFHf5zhMJ6I6V+QgQeAGGhufKRopS5Sbgjo2D5l1r
672o+uIpqjq2h1fGWJJ9Z2dnMBIlqFuOJICZpmxJ4xta9hTqQfiA11V7bNMWhKlq/L7OfoxuiY1w
W5UnlPDWPo3fWw3849h/14PYjROfNnkS5A+GN2R3VSTudM3AHqMGVfiiMSy+I60NkPJDIF3gjiVd
WKJUK3238REdg6wqcDIbgi0dTyR1BhjQFhvdae30DIF9NfwIFIJ1IKZuSU3qZuJ/KOn1621+cJuu
pJ0ma9IJmQyXrpfL24jDyEegs9vJlozTKO5PKAy63laD4j/wXYIIZk/aEBnU+6AqwO9Fyxlq8xEe
0vREI3tT2mwjG6DrN606X6K8Pb3c+jrY8WIzyZdkrBeldq2Bk63+Bro0lQccHfXHURMuXPNsNcnm
tpIh7HNfw9nytk4rs6xjaPOX23/qNAEJYECFroAfBDHG9IDCeoVYg7v/KgsrZhWA2ofNbOipEUZ4
rZfCSZaJqlBIUFXbYTdlHICCLHZUEZHWln6k+oWMtHRLl3/akahgHtg/AMn5lKOiHaj/Dejg/FIx
P5mKTYTukGGJ9IJRG9ezggGK3FiQpnPZp0ZjeGRkdYCCi7yMdhMQKOAQcawLXTQT2fS6fJwldFfE
/asUiQmHyd+WTVECqslGxMIROK6QAhVE30ckBY4EhhoRKeio9voajefcuI1GVvNo8wzz+sbMMFfh
DcUuKZLfgPYq4MRnKLIcZB2C/wQbm0UFSgQUoAKxZsfdgN9USB8F40nZTmfkiqtfLBIH0gABDybC
M+UcxGhFmaXdUeLAl47yGJAm9U3HdO1p7qd0oepHo/xnP7KUhhvcY8OGF+DgNtdwGIp1mxgDCmwK
sPAoWTXkH7VZGIebKEXsIwT8KunmTlUHiKIu45PCC0o+AgDa/1sHkAtaS+DWOcsBzr47D7yrd00M
BLuRlc2KZN2Xgu5IOymtm6QI/JOQDEmT8LhZzV3Syf6PUWmSWWF2pcLWUqkLyG62kpNEvt6eoRj4
NOCVIBdOEyGuxREOICEIfoAamTrleHKVpnYAgZOrJqmnADtPCfqrSNGWEeevFjjJHRt+kkQTfLAX
JNK0n6RPXA15BPrOjuNij7NC/5qC/TIzy7cW1VM75ol8RU2cGj5K0B7dA07bRZXBkAD3Jqne+lYb
l6g2/Oxteps/esdkBTJC6o2TrnfmpsKwiGX11rBE4jNwUNLpxuCdk3LEjxYc7t1rnvX3CEknT1EL
RK5MokIvYbr92iN/LYVv7kfMjWgZlq17jDk3z2PPOBgBoFA9gzpOntKq/expwCVLPckAaUSfPSsz
s249C8MVP8BUdS+LdhsFcfUBSoXRDsRvZDKBXKXsnSfEEZtV0Q/gEKg0JHppo7n2bKd4AO48+MV5
z352qHymXkkh31CAEgGaEAhPKDEVd+AuLPcGKFTwiYYJuBACgVT6tPoRDe4Sjp/oN6BNrgawnZBQ
B1Tt2G7gjeh4vxuTMtqiQjW8n4K898NWuu+iHLcRKhB+A2nhmMS1+ZYDdNAPCju6GG1gbl3ESLeF
ZcCxGAEi1TaH8Y05xYlm6pi2wfk6+kD9I6g7UCZwL3VT2wR6IHcewBDu7Ab1EtXAste8LR9opipA
NigvdODtuiM2hcN0jvPUPPEchPSqpZWZfqa7xhiCXVClL7PI6fl0Bu0gB/QXQmGkwDapcxbC4O3S
sxvwUmga2jQCEGt1IOSO3cZVHal35aTJAZB3+sKNNLhE8ep5DFDk2qeoXrGiJlgyo8n3tetWz8YE
rEdUzrzLQAartgN5ZAbg79dS/0HmmuFGm9Edxw01gRbPEXt9K6yuAmajALuNGlSi6ALHuOwFD0tz
V5iiWtGgvWbv4SjSHh2ENlexhW2WigElOPjBW5Fr64ZiN8DlRIF5BTI5Ff8pQRl2FrJf9RREcsK6
27o9SEtu7f9j59tQarZ/HcAI8XyP22JHTFNBi3xOE5mZsYGq/c4ABQPJc2AcLMtwABddF8nXOh+/
mbVu+t3MwbF+p5teffpMs4Ij6TeY45tF0QT9GadReUmmKcJWRXPeQlVJLrVoAiCpmz/VgCyygYDy
xiI7WzuSlVtLNZtq1Zpt9gYmSLFLMm1akVjEBWq3XfGYuUV/RCRm9EluGcg1dXoUxrsFgowmylkW
Uebyt6HxEIku0tcGVD2HogNdeupa4TXCb2YJpo/qcRKo9bWzgj0XMdzVLNVQNg7EyoVAUf2P2sqv
oVlqf9kO38S2poULE2EDF0W/8WLqNgBugjchHjlixk3x26nTU2Tx8meQZ+8V84b3KPMqADABQc9D
7gAOQ6jJAKmf64dBq13DgvMlw/HwgqL4cK2Xo3mHDK9iA3Je1KRM2S84E83tyD1tL8O03Jspq3c9
yFKOYCfkm24E+FPNYsTLp4njafC//n25wKFUz+sUJTxTcM+AjrcAsCTKAIaBxcDysVDtxJK7zsqD
+0n24zmpAV6lWtTBCuNkXwiQsgknt5E1j2qrVdo6gL9QNhqO2fdOUkdIXJpQNfQly7zmDi8fcaJR
yjJkly5DjPfvPqiUiw9TnP30chvURXragAd9ZJofuVZ/RLHCOYG74NyPcXUOURJgd214mkV058l6
r2AmDtSqeQXs22DQHybwde1nW62sio1EYcQBwbF6FSGYj/hvmp6TbPi8IAkjBeQ5ck1YmJhsQRo2
CewULG1LrdLqDLbwQAd9jvptNMbjXZZJkPoqciiU5ATeOu5r0GnVgq0mVKcdI0Oint5pWnMzBeMr
EIX6fmEoDRssfiwrMNQs4zzYCEe4O1S0u0fS3gar8JVaTnrEUDoL6z97k3kW6sZeA1Hdrcs3m7zO
f6OqXWw+ZWONuctRDv3CTMwKW4ICuZBqLbRUg/TUvnUoymTRMms6fJv8tmDdhSu8LLm1JBWtg+6o
N10Yb4cV8DFq3waIlYGik5MduQ4KGWOrxkMcifK3djyCT6ueQsW+LZGtE9aWtnamqfFvbR1vqb0p
u49bk4+RezeNSMeg0eCaDi6dAeovu07uetVyuim4uNLCrzlKvN0sG1JFfGUKJH5ElXaz0wfkw2ND
DGqSL1mStXJnJtiQUF+agqFe4SQTdz0PR/I0aBf4eVdnmpUuQ5i9mpODki61ELqIPkZ5A7i6N7NM
L7Nx1Yr6WQ6i38QcIHuLso2BHK8uoWG7R2pGte4HRhge/pDPTbI1I89YxG6pq0rtz/7zILOsVbma
qFUoF7PsNoCS6abO1tKMQZXHWzgW0mbZefgGTDIFZDMpnID3KzdkCShOQNayJEPSGFF7sxaq7yyn
OySffHaj5q0vkon2jkgc8EzFHCkphEg9jEHgd840ALfzbwxrUszI1TN89R8y6lvxakAeGyCyyY6V
Fco257H+FGaO0/qup7fLStrtxe669lINkXvqRvObiOSyxL7cZHqxnW1tWfNt3IMO+tb1a5A8bwAI
HCLLgYZU8gpFOCvAjujL4sus+XsuMpvlNBdTc80ymqvAEWRB88+KEnMNphmfZnmj5vLUXPP8hcE5
8Cl4tZr0KTsAMCE7jJrU4SUCIsssi13B+a1doJgMZ9wvcxQXok09SfhNT+2m6f5juH81HNWQpKEL
jegY7qdsbooRSXC3Bbgou/Z7AIYjX8tz23RENa4sTyMckmCOKSr9UMUAzwKq1qcGcK9mtwxboHja
SDdfkzkCNlayCaSF1A28yEtrwDEyQtplDYC+neslDWD+6+TedF9JR5LKQ+kt5x5K0pQ9yRwEOxdR
nsY7I7Hrqxj07FrcVKRPLQ/bbd0FdupXHyb02E+4aLaoqULtWaYXcA1l6WmKhvTUuHa4FZ18qYLC
AGyG4eJKGrKJEHn0G6O3loayJgUvOmPdOnoAdxyrGniy1LVM3OiYq8tQgrYJhciG75oS4W11GXOc
X2qj0Q5Yp71NRIb8wlDTX4oEOW6mkZl7aupNvEPEMH7gfQFs2z6+gxdCf7G0ke/S1k6X+Tii6fF6
CQfKuAM4kfESxCV+RAN4RJpxfDANiT1NlyHx00PaNyKLDh6/QMRllo5MQEC3IiqcmqhvBGmk0wJy
EScx21zgcWHeCcTz7+A1P2tjH+/JbpaD5KHdCrP+RSIHFNZ/9wLX6UL00gO8wpcwclNz34Tx0VUD
U5fbRJHCOgNqjFh/E+bIvTwBZPu2jG/D6AJnTXu0u+W8kJwnDzVwwJdThmTE1n7QitZ9LHPzUnKZ
nHXXdh+bTnG8cGSu9kPmPU6AzUd2UMs3pGXN4KwRMkpXoD53Hz3AWewmrU99GglbCgOk7+KDlDYI
664BvtVe1R0rJ6uXgAHjfocsmUtWAgR/ERWWz4MByX0VRkMauwDkCSIxfg024WIla23pmqU86Tyw
AASUjHuz1OEhGpP8Icnz1Ie70nwbPO8BHIpIikxRWW2jzh0jgZYhkvFH3yF/r2qL7nFq3XhlZEBt
GgdTrqoyksBlU5cYn7mmD7X/TaYUNpLZlvCui2/GyHJ2l6gDSHc1S1KALwJOymCGBDp9Mp2Ak5pt
0wg5fx1Q//Yl99rdVNrR0URW+sYxjQrfnjFGfWVmX8Brz4DKFvcPxTROvsqdfe4d/a82jddRVw73
LIRD1fQAwtOOZkdoUX2R8B+lAqwqmYf8gVgDqHAkASPlcuTuI7fOcH7UcGov9SQzj5ZW8juJ4Abw
k6EA9gC8HY3+1g+2tQJI0S8v01xsNls4QII+BxL1fBvbSbHX67SZ/Dg0Ue8Kp/xKH7UAwWG+aZO0
uzh2XT6KHiEcFuX1rs0Bb5mJstvUjdMuSZvx0T7VQ/YMpLAUnG/DtHABzXctG0V2FwlkwPMBD4kJ
kW9sOwA9ErsLD5Hk98lprLVdABgUz43i/TXtjOw9Dzoc8wfwH4dRCHgSS/hSZPZLFVuo/9cquSK5
lOHOmcLhyahrZ2/xTi5JXvTOlVlB+YADsUJtkq94QORHLTQ8hlQCDdAcQHH14XxIwhWHkxmlfzFi
Y1GQn29GAuHZPSDOHkgWNFN+BsRpfgZ3YgbHwGtiIbSeh153YYELHm+7R7UeDuTvud1LHN/a6pwx
zz4DPR+OTN4372mZaYsOC7rrQU6K5NIJR3gxPDl5w18rJ0QGdiqHDTXjmB9QpjM8IEXbvutqVAGT
XHCAippZgOcakEVfDY7HKpP8OU6q9IiDRuOD8pe/OoM9+OAR5QenLMuXoftBvYOwdHadVhnLuIuK
M3cUBLHi20WE8LUZU7Z1B8C+ZZUp37/knZI7Sl78LXfFEL22hmdtUcf3TT6PQ/ajgbqt2siWweiI
gxjj6DBWbDWGDUOOOUSzfG7SnfulnRXUvxWd44eJlGsJSAVU8KAoH1wS7R04/UBqK/BVSRoAMrkc
YfwWLMEXhEFVQJq+Q02NF4nEK80uu6veiFeAnObvgetmy1CvukPoRMZjz5MjfYciQJKujFLwnY0U
qJeRj0uyN4YBgYuiaLZOUfVvKYic1fAAWJcbvenFhno3BTwNYde9ahMPtqDM4ivqHUXZBtXy4bPt
eqFfTGEEIEnNeuG2QPi/Ec+ybJMzoOAAQaOYHrR6khteNRwpIDBzg9pV6EzDkbT/714IBldPbRYg
X0kvrn3A+gtYSX6EaQL3is3rtdto7SYEU95rmumX2apwtQ8S6zmInyeZdZvWHeVrmMsLcAC8E3Ye
EyrpUaivtUy/0gW5i7E/mca49ZQsGrh9KVSew5cFLzRkjY9CX84yNpanHDljJzY2+jVoW3fvGma8
QJbOuAC8h7NkpoV0Fm43T27TNKe6Z7+tqG2eas8Mz4kQj6SzNM+6DJ7cky5CIvcVP8sl6SaDDY+u
cVORhBn3VeHkj2RctOGqN/LqepvEM1DzWgwX0jWD+RRzm6G8AQsYQF23yPsiPZGyzwoUpza6fiCt
zr3UD0DLcpsITxvPR51ALKqNnYAbym9RqbnQGq3e3dpDW76EXjgcbk0g0W8lSllOqcBe0RcmAuS8
u4CCZ7rX6howkjgvU6vpUW4e9U+sifqjyeV+lgKkMTmAcvodg0/3JI+x3du1TjICwVsNbGtetmkY
KphoHDLUPdCKjHZqLeehpAAJdgCvxHqWlRkcJcizwrtCLYsugYkEi840gQap5myQzbvCfum+tYC7
NWjwy9IlDVMPj2IlBC+zy1CeClWD2uFtVmjvyO4/hJ42nuIyjZCUXWc402arsPdAwMyiWNsix9Fc
3NqZNw3LqANd2ARXYOIn4fQDf2VxoM54wnn36bEA9NGVLrpphQet4n/dekda762yDOAtt97hAHa2
AqHA3a3Ns2ZZNk3/P6x913LjurbtF7GKObxSOViW3Y79gmp3YE4gCYavPwOTatOt5d5rn3PvC4vA
DKBkWQJmGON2GAEJoeuGiwNiWgtzA+BzhDIHa4h3FqCQDKL0zEdeH1XiAnWMKt7h92g3SsbP0kg4
4ifyli4xiNnWQZkg4+0gRKAjCOAkrflY9s+isONn/ErpJ2CBBYi+YhgZcbzLTLVdZkOePLNaZcuq
CertpIz6EARONeOGpFGIVjkAKjyg5j+85ziKFNLIbZl+qFCZvaAh0vnOWjRgb6ChJGpcxC1KNmj4
j6cizzn2HNdP1Qc2utTkQ372VMDZNG6ml/CPp4pR0fbcMa4jNav/46lIqtpKc/VURqArZ0DjGI9N
/TK9/Dz0x0T3GwDzHLsia7eJpifTHf9k7kpPKM1Hi9n2v9Dr/7T9bLVCmPduElpVLDMLP4eRWYBW
tIB6TbcGquq2gCn9OJciuRkuP2iq0mhWL1uGAgbNOtDlgx7dZhYHO2HgxOk6CGp7a7jdCkhA7SlD
pV24eB8CH53fVfLisn7SAEIAv6OLnBKu1p5oRKrvhqMW15PW+9SfvpBUy3a5kX5TjaZH/yZnB+J0
o2Hw55CkqqQdzXGiBoK2dlFGM1Lvo2X6NRrzX2qLroohVsWX1nLaL2gXXgMhDD0ySDh9QeS7W4FA
FjS/clgOnXlbqsOGRo2cClS0hgHBPduTeVUiGIfwv+HTkPTwXT25pFXIJZiGLy4zkIPdFrzfkJD0
2QiXkmV1T0MAeLqTy2nVAr9WlQ3UalQyPhRpUB1x0Izv+6oOz/KUFyPtkSzQWRHtnK7TfJLSRdEt
wM64HMjs0oIurMsf1KQpj4hIf3AyK2RAsf9fOQKUJBreQURzApHMm6634b0CiPUjAnYoptGt/quV
jtO8iwrVozqY/aILioHmwbp00QfuMLoF5LznNR/0ufRD89L/oIybtlOtZxSx7phumr8E6ldF2uRv
6PqyfdQbldjyCsQfbPznloPXHlCSbq7VLG/u5e/YotcBCibNbds0fjnGMJnjO/2jOZAZ08lcU0Nz
3QRjc68XqGw08yL5ZtlIKNVjj41UNG6ZZiGHDfvuBqCY4CDuhOcH+G28oTnQiCBRP0tCDXslPzD1
Lx5iONtClCgfRVn3jaFm2c4LwAGMnT3AQTFPl6shMCFOYZTnO5onyytdHUWbCGyCKetKMA8r1eaH
XNfRoFEBOenRUdp0WZtcW7VgTjp38pKFHb4eUuvBMDxU+MgpuhN1eDSFB4ZbVOkCrtdkOFLwwVvO
emUXJcesMo40Rd7Ivh7cLw5PogPk2U7Bh3cLjJb+NUcDrMN8p0beH5Qq36iAIsdH6wSCpW9UeEGj
SvKdy4INu0kn2awpZbOmtKPSDoTUqtO7HXlhlfKVSjveZf9q1wI82APH6L6rYrytoTG8iBAF4fjb
AoxMDp0UpVZZ8hIKxTw4JvLXND1rkRF2c2BgQf11qn/UaqQvEcbZwSpx1kyqD76uVvxDq9HM+KUy
C2takduNiV0DGjJ7jm0kN0A00NQxmitsS6Am3wnfRCaAbSjcV0Pgv0SLwWbXARrxoc6CZ1IgS9et
L5aiEKBZcszoLULOf7ZkgNLYoTYyeWgc74kUyDJPLKREudVi86PrftWVxqMq8v5AYSsu+dIGObyS
zkMHTEnX0s9sB7BPrqoaqdPd6A4hiIGiEZSWapdvKVBIQUGKFraK7e5aDoSv92ChqlS89meVWUJ3
JhDCkbNybpHXCbazkNzNwzkgOc+Z4BBbGHqgfghNfqZHFuSPpA1Q7LZgd5limVfrzGrzOrMKmkw2
oD3k4D5CGJQefVabl5liqGTmVdjeOji6fXhHZn9X7x55GDPkxbxS/9JFar1o0kH51pf10usr8ROt
Ql+55/Gn0UFBL5qAhmNelekRqILGKsPG9dEo+I+K2e3PZkSjUeuOb25hZIueecVd39gVWiPAAtZ7
CBQ1qgfy3r7uv0V6tSL/LOIvbqKZqL5MqlWA3gyAiWbuoYtBUAZ8wBZk4CFKV+QCbj/6oEkPv9eu
HS2ATT/e5ZUeb4Hymezy3I7PRiXJ08YcpaY4hdtOnYDHLCpAQ+AM4FbGJTddjnpEeVuX2a2eIc+Z
x+l4SOVl1qO7qzmGJuZPVVLPD9sAaLDvy5Al+b2am4fzCqRnZBGSueDAulp0VptN//MD20mWr0wR
tNPLnJ86siM0grgq+jaKvvmi6iGKesK4BUABhqORe6fACpG285ovNJUHgD0Hykq3pyGKbpydgRq4
yZ7mSkfbpI6q35JVoqJMxdBAL0/CAf1f50I3FrPLjKOiDVgJ3pbm3DTsUQITAm1ePkM/oj3b6sEf
MvBoaTNhnrx4NPZJoom1YWnxYxMbP1WttX8AhXaVjJH5lVQxY56GsjJA4+BcVO1KnVWBpXdRJf0G
WIg+HbGmExnw5kGThCp0P++RdZnOZiTvigFhRhLVaf5bhC7EzeiF/E5rnR996OinNHatJ6HaCyMZ
4gcdUccvtYo6DjntZGp24gwxn1wOR721dsD3BIKCHPYFCA61ZgT4rdtaT14ltAWQsjOgx0BqYAGz
SwEpIIWtAF65lV4WMDS+oul5AbJJYuOyAElrMyrXWWKPa5JGRqUtAhDW7EmaZexHPeAc2QLt0WdA
xDVCfLNbIE8qASqEDp6xX7uqiXLTDPjNG0WxLuNxVPGolikUdDb3wENbdkYSnYGUvQLcZPiFLloc
IB7dmxkQNzH3rhECyaVY9KkeLdFunm2UkodfPNAakL2rt1kB4AHYNl2fbWIeR7Pt7B2MVxd7mitN
KyT7wgF5ISgZY7/C33MbygBWx7UDqGvLL+gERsHIoANoX8aoFCe2V3GkfaqGEHnkk7keVfZqDDLQ
OqRARA/KA9MQmg71KHhGAL5YoCcsOoD8SXmKa/QgaEI7l7zpnjwgwSGo/OSYnnOLasfnTurobtEi
vSOAUCGFwiqKtdGOxpqkY43GPnJI0vS3w/zikJaxnWFySM9ADsGKNS5ISA7nJyxs92va4HNmaiHK
jLS3nLvNzxSVymj7Rm6NRdFu6NTqTUnAclkiVP0Yid5YtmXT3CJVFmyNVBN7pEorVDhbw9pGB92d
0SH7lmTFpy6BoLlzypi/mXojfNNW0d7GdAPJKEDtDty9uIwVr8JmHEFbcqnjy2R26TCEHwI37gAF
XIB6xFJ+FCz5281/q2P2zS7SEnxYF8r0eechAKJDMP7Z4X0ANB8fn7zse50MJwNpuCc70RzQf8nk
QloPn2loZesAxgXpD47gyZUGehy0pzBwLz6uNBr0bP1VA6Aw4ABBewvS+DnAHu+xC3TuEC9rVYSf
FhV64LdBHyaLaQzcQRMRLxEDrpo392YWOXcNtv1XynlY4Wu4HkCHw1ooa4COR0w2df2sRQy+c5Ph
gIK34ZA0Fsq8Iuuepqb5fkwU8PBAJTME0PJnEd15IgCrxW+TUnf6w2Qn/c26ISsBsDZJyKMNjuIV
qOBe7AjhYgnXx007RDurlS1AIjWC7hZzoV2Fp8ZlqCeDkKZscL8BIgnUFDTEd1Z4evcxa3zig4T/
cRVTrjmUgIbUJG+v5ejfNIXlp1rufA2MDDliaN28l33qYEcTzOfe4Nw08mKbxeUOAUbnJgLPUdGh
gYCEbiraEYdMqFjIDuLX7C+25E/axthFoVn+t895Hb2JL/aGYgY32GH5WemgSl/Nq60ANvyuqdTh
VtN4uDTUqnrlSKSGicV+sr7e9nrgfOVjgjLFsDPPmjRqpJHE977VenSc17pbvg6GdQOAMPYzGP5h
FCiu5aNQBvtHb8glz+LwFdEO39aG7AUQLE54EHX6M0WT8BoM8XIpVX9EB6uBwuAGQ4nMUQoUaZKU
AkG6LYBsqUGZIj+mHF5JZ1tSpiEHpD1YDQ50ePRyhGbVCjFQOgXSEKjWfEvSLgwv0nlI0ihGZaNa
BvmI3k5qwgApDEDGU9T6OUUe3Xip1aEROWJTuXbQpueCyS9N3UB/84huQbsP+xeOPnyqyp4tXRb3
t7UJxBGQS0VvvM7PVqqBHedPy7ZnS1IgS0Rm0WVU2MkN2DS/qeU4nMa09B7B6OKrHegQhQruQyVG
exwNa4BPLQtAQO1o2Ljevs8s5R6QR/Gd5agPNF15aKBtRsTFJh8K4L9Qvq0caahEefhiDQjr5IkE
G2U8eGlHXayyCFDrJB3y9iHKUHcNrPdgjbwFGIOzNrl3eftWG6w6VJ6FEt+YRXcGIlIWuokWFcDm
AQ8qew1p7LSAUWAI5K8i4BwlC4Fjtj0K+1BI27KoujNOChdlD+gAO8TDgSBExpES8aWisWpNK6E5
oD43oKd/MoGDsAExnbJui0F8LZsjPgTtq+kV0TazUPNO00b1XXdd+0VXjXpbVOA5pOncVn2OnO5L
Y2nGtmjaZJrH7+DCy2XViYNAWoYtHFLyyJykAu3pqI195qiQwEkE3W/kZ1T52lOxBTBKbMicusPG
SD6NCFNkMGL2mKG2YF8o6FGmeT2N9tgG148aK/p9kSObG0SgslBH+6zKpIDntkAsGIJXBC/5MVbQ
BLAmQcldtF69i4UCZm+6gCIBVeGkTuO2TrGdNFeoOhcHPW68L57rnnGMGr42wCRbKvAxzdsuO1No
rsDf4GqeQn+fzM/66AdvD4BdU/wMPTA34H8CP1/dD8cuc5UngKUixwyubDVp98LTgQ2RdsOLWSAh
iOjKAGRIaKUquFy94QW4B82kRUa81i6+QMo1+zLefXXSF84Tn2nRigzsnDLJjaSm9BWkrD+GyKI8
Y0Uynlecn2t++lh9o+lZix5zfo2Z5PXkWm6u9IQdQ9vDtrlTm2xf6fYR3Ai5ugkjxISltKk1P4iN
+6FwASjiZOyUNT070V0U1GyVqW6xoGFtj5bho0s3vAF++TRHylxnJlJEiflz9kIWsxfHRbfgpEeT
zPzoZVZuFIehw0n74KkBFmBnAU3D1Fm9HV0LQBoCuVO6IDaECoQ6WtCoUhs0fWmWuA/NoD3Mamnu
Kos2LoK1AbSnyfTKXaUX+O3hYHqU7pJ0MJqV9KSPRjN5Ig3yFLctvm7eH0KN2wZf6DoyAbaegXgn
DY9MtPG6VBHUG4CncOeh1g2/4egtt2uAquZh8TKiwh1kNHq5F0Fe3DlSg7rP3zVmH/+uQauALOPv
Pq40+kDd6k5bvNAqXZFXeyfr8jvyEcntZ2rpW3vA1xA9aS5fiwpsETS1DTiM4Z1atzagvSwFFVwo
/nVQm9Ju9U5LUcIcAyxp1PmxKGwLQdk/dHGmsW896PYhsqaf6RqtZSEiCp6VeoxQkxlFyl3S6uyu
AmIXak1EtENVLrsjQa6ji7zO2hNpADQvvB1joJ28G+VV1+Pbsm/80h6R1cCHqV6pQRutZiezY/JC
ghyIUixwm8mx12ZwDGLH2YgclwoKIWej3kgB1Cud0xxwBLslT4poCXC96sA9VLwAtxUE8hqSq6su
RWnoh0lSIjHiJ9WhnNUTUN272IjAkkSzZpKbF0cBypkv3iefs9KHsWkYSMujqrw6kDuc91/dWmQb
zYkAI1To5jEaavNIQ7pDTb67Y0m9SXQlRDX+u96sQmZcBGh3kqX9s4PZXw4CDOFj72YeG6MDrpLT
ovnq90KkR/7ieAQSAfJs05pXKvMwoocxNZRcf7bm1bPREFGXs67FYjvZzr7QK7YotRBcHwbCysCh
ODu2haJVdHftDRuM8jRs1bS5z9B9u0BVSofeL6jQJYJV/YmVaWs45yg6eO/UAvzMsxe5jmEP/1gH
neA4Vs0W0/gT7SEGovT8BDZoqBYhAP82VxZAZgCMQJumPr2YKzP89KnIBuDR6LWRv/fFaKqssCn4
zOrqLcjBJUVvAVnNb1wVtpc3iR5xfhs+WWu2mt+o+a2YX+y//5E+s4prAOx/8pbPr/zqT0uC93eD
lp+f8MoKuN4eCunQysKzEGeyfcuNRRZ4qHFrynYfF129ZUnKT03Oh5XCUu+eoWMP/yjAy7ET42eW
BdEPME2tYxM7d9/JAz9Sre4XQ8CIZQlHjxQAb2JROw/WgBo5FNyHZ2EDfOZqldK2q1OErhVwJlou
dtxA5fnbKrbxi3dl/58X0U2WbRDZdqeXEg2oLctNs/YRo+vXYRcnG5GZ7k3SVcmmAzDrdNfLOUVA
qnKcqP+qR9Kgc+NJ7//o5b9d7f+oR09VWD/sPNFv09wzb5oBm2nwpJ+bTOnPdJebw3dTNZXdPG8A
q23t5KO9oDm62Oi4ujFHPpnPutKcp52yE+8eQRD7D3N1sKpt2DvaGSx3gGqNGzSWA0xrO5Ri3APL
yDvoA06Pdg8UpbbCnrqtzfBJGG2N2hNE2PKy2Cfo5g990z6kjhEFvpGryF8P+dcCrcUoYovyB3Le
dFFwK6ocOQ47AIYhClTBsgWsjQyJm8k5iFU/Og/sEuhAI2pd4Nx18OlDf5J+j9zlxbnGtOwBGM+A
+5DOm3fnACK/PLmHfO/ZSAGhRc5BWf7hyVNUVZBzNDzjyaVzdUSBI0rEPJ+cd9I5Pflf3xYucKT4
5Mnj387/V28LvefYrCx5i3N3VNbdrsD58hQ5rou0d5A+4bcTiBl5pv8E6hcCKOavcdSe0fusPHMH
XQEVKLZv0UZeb+Mw+Ye1hVK8yTps9yAHtmZrw0RvLbBYLta0tmK3NfBtIqBpvq/dAT9Vrq3IqgYb
lZq09pV1ZqFNmp6cBcU/rG1970lrdHV+sM4A7DQ9+WxNrztC3dmqBv/oClzIqNIZUencA/X2yJEj
WyUI7T8BC+fNqnj7Mw+shTnk5ZsyhtUiKrhy1sTQb+sUwQxUgFnnXhc1EPXq8M1C81uNf6ufIHoE
gV1RPJF/E7hU4M9LyqOLE83kv+jM2b8t/XvSPzrOlXPPon4LlCwN8QdunVVkbGf/9FAMkKDkH/vI
y/MLRPU3oakBA8iu79Br6NwpQE65y8Bpvk2snvlBk7boyyzdaMW1kK9IR08BAQTMQMu3PKZuJ51R
A2ShMXhHUmkU1CZWvzzpjVyinBYYzXZ1N2mDphhMauhDRyby96pGgH9/oNlUQICGGQloFXDqadtZ
r8dKgFL2jvQcQ4uKx1SW9bY4EtMy8sXMLsoRJFXCbMXSKZCJ8bSknVq8qCkqM8We9yC/mufTPBEr
1YnLqUXr0k81DKgjcX0yoq4rmjfiBnS/AgxYs6ArimZnpyhUpblZINdSAbh4nKdsVN6vDKUol6OS
655fIG5/CszLOrQEKXNVNf0+QQyGhiRo5Tr0mubnkdG5MewGP+mz+i6TF8Sf0qXwNJzN3ud6kWTT
nBc5/I4E49/m7E7gSzsN9K1naDKqNLzSwU8zh6/YMXYPYYovVHTRBluvF9qDVGjDMP+ultrXuAr+
HxRGLOF+skSjq69NOYgztrb4447cXocgXVwmNVPv8V2o3Vsc0MrJEN7Q1OC4yFenJojkdO1+mopR
mjLU3NvQMCq5eeeVN2bRjdmCPAZiyJbTuOnye0DFhKiphO9QG4eDAC0dWdLFAy3QtbcouAG0tIrU
vXw+8mZ4WnZbI+WArvCloeibrEmLA13wubjczXNoWwxLn8YDX6j6yPY1TX0QkHQa97oVlKCbkUbT
fYYmisn9bycxjpn7jyrXrubnAOZpsXVTjjzfqWXGU6OyZJVVPc65cWk8o9H92eJFfc60BMiK4HlL
Rt14DlGYcBB2C/oAOWQ12nk+MUKBRf9QIyD3VyOhGGCt9HweDgqyE0G1AQlRNg0HhD/w5krB+6UY
b6rAyj7MzFpjhkLGIkVKkPRnwZVzEthtCEiAWbEEJPrfHPfSsaWFxfrap3wu7BeqjS6fWrgl6N/q
DryP5y4tf0YyyznqHlpUlM44aEwEzwD9vwF2mrgrzXGUZba9zGvKtubbPnDeaCRYD+SqMGILGgbo
CFo1rUQlkbqoQAgW5DCQ/oUGmMd3hyZ7plXjNJwc0ogcAq7AA94HTK4c0hOm4HQDpakW4DetNU/o
xDZPSpSYJ2zwRr8ZVLZGiwPeB5rsS83cxyHKSd/1yIyEGUeddwckkjUNZ4GKPd0eh9jDPG9m5Rrp
a6TjgKF5DDyOX17FaZ5z5OsE8Gp+jGp8CmuveCljwOYjP8OOsW7zY4Iw36TKWu8OnVWTao2a3w+q
AvVpS9ZJBu5Q8JuW8oL5yN7CBwpaCcMIl7w39JtZroFr/q16upIHgcVvFBQZLi9y+vKrLbSokv3n
cu4AY5LkDYvqm0FBWwxaloDHhnwsvXf07miopxmCajhMbzHNDU3M1xrexekdZ0Amubz5UtvL8O1E
elGOsgdA++Cjl6j4Maf3li4BOmBXQVa1y0YBh1uSxsqU3glE0fuNZeHPJwsHuZRmUkrZHlImKRUL
zkNSnm2pXJCGn9nO0nmhK9vZc6iD5F4LkR4wQr2+BRh77gODNN12pgBK5jy2pDiq1AAkYuWqktlM
t/HQ5ZUY6DJAoq9YOC2q+UqjuLNkFtKWUsPogc+P7uFi4UHquLy4YwAG3vc60NEoQBqCROF2QLnG
HB+l+bixv5g6Oh6mIK3txjFAoyp3RXq1jL722EhtU9RPf7B9d0dOJtvZlbQi+9Fj0eSOPJGy3lj9
tTvLqNB/0ByDDr3NItBei8xFu5Ee1huza0HPlCQSmU59shTNQzKkBSSznI/wLefjP344g/QS2E2y
b4vsJd3tsnaRtTDRlv74p99wsPmG7NMQ+/Q//ZK5oeOw/1e/IxiDDk0rPvjNS42tOWg2kDnXEHLp
c3TQoTbOt7lW3NAQ9ZUL7C4spMYcbFOT9raSWmCwVfdsGMcFaSU1oPCzpO03sw9X+ogzu3g2tGby
gbrh5q7P61vS6jVb3Q+yyMNw1fK5KQZt5XCt35CRreBoVlrb1C1BrN0PSzup2Gm+eLrKTm46fmNF
qGxp3pFTNN8hSLGqbFcs+qTvvSU5sYZ+OQ1J+92WLNQyRT7CLBgaRt1RLNxe2KgNk2vWRTAccR6e
nqDo7W1iA19osFPtWDrAU9aReV2NqasewcGMKhTAm2pHEtOFJLPiPEd3qG7VjqQyCRKjXfCu63YV
opaHTOFIvID15tnuk1MHWMkfsRdIqujs0a0stlajwNgVteaciwQMIaQh291c8F4BF9NaDK3qnFIg
6B4MKzVXYdGPzzinnxxwzpAvdKinjwqOL+vGMPQdymPcP325iqe/lW1nLUYPvbfkS7c8ANLlERCB
8J/cajbaLHTEMhY07pjH70rA24GRvf58zvZisSYVujC78xYDivLXrbQlB1f+SHA1N68x+yPbeV1S
iYIq9S/J70HprJXhdBulj9s3UcQgXDHZ8JDEEaIwpR6eai/mu8wLnK1mgoq5QCJrCYwrNN11We3H
NmiggIuNxuIQhVlsENjFDu0bs7PR1/PhH57QK2VPnkL88P1nTyLuoldr1F46l21yq8/2Sp0WqLrH
xSZKDLrNEZVZmVWP9k/AUdxEhYWqb5LQmO6sLNjq6Enfz1M0P6u1Te2tLAY8oivBPKS7og+3qvSE
yEN6KAKR3neeGm/CGJWv9PNjeE280TPkhOfhoOA0ST9dpHwl/avtKPCBb9GdpjSA11Yqz3jOOkBu
9HiCU24o0TNjK5pGO0p5w0cPFPdSq43B2D0bCTS0+B3rLkYGvNqV+XxlFGsGXzs9juJeHta+VfW/
6PNTJUq1lGABKxrSZ+9qjj5YNKeEo7ei4ZXt9H8x21l1WU//FzSHuM7FbvpsN8qvuGk6AO6xIEPz
PcgtWqCvAjHQT+V+fijrYhPoSbKmYdKilAeY9ew4yDMBN28HT4xP2RDijP6nURzzZE1a/8mo9ozE
HxrwBoPDvtrOnwInbMIeZfLfjcqLj9NoltId6hA0tGsD3YyGHllcffJ+O7ianofkBJuEi5NZYAJS
HXwzIGlmiZNshki0i/mLok9UBItpjr6I5nFoxfhiIhveje2C/kh0mec+6DhojV5MfzTykakpwJVz
8d0tcnEqgaZ1Bn0LsFZdNnwtlM7zrwRUKlRJQar14hRk+cWCBI6rXiwYWr3OWeaU/iQIQcdFFrSG
JdcgwWdr0OL4G1wsQOs9AulX39Fnb6ycHfgO6pv5Y/vnFL34uGKT1vTapYahdPXN/Bl+N5o/snLK
etea/iPQrkCrzYaozfzwADQvDWPHMHaj3oDjY8PyIvaDOhc707Tih3QIn40gid5YFQ++QO3weUjj
+Fh5rlhqUmAnKAdpVe8Vv3g5cNfExTLJlScXmba30s3+bhnxzHtVy6xY05qI9FZoeB4SDtijwnxw
mvxFWFH01rQ50F6s1DqD1oEdohF7DhJwNfE1bsVf244l616Nxp2Nr50v75aqV4ENabCxfZSWwHoc
lmqkAr4yxn+uoSVflci8WGqacrFsEv4Q1gIRnMjy8wi/rGYETj7VRm45Fd7wNauZOQlGVHXcasAx
8utUDF8ZCrauLWZB3aNg48qC1nBs0e0aFRXIgNqt75DEFKci7ZHc/h2GYnkzTZVMlf83cgjK5BXp
k5r7W4PCW45o+GIMLTfUAZMEAMhaRVMqYDdAuaDnj6qXe3tXlDnzu8JBrG1s+ZKNVn8O0Yd2Ll3V
QDhu2HmWAhUSDFn9aKD+bj/N8VK7mE3jbmCTCSlfdFj5mJnKFghv2suYgaenbaoXVA6MW7VClbAA
7gkgC3TftZQSTU/NuBU2zrfT/6rzuX6B+Vlfl35I30y+B/2iyBwn9INS8ac7CXJxPfenFHAUiEn+
/9P7+2p/rvt3Pfks//JUgdu9aoP6FrW3LeDVUYSe1ufeFezVZGax0IdR3PesrdeMcVRn1MzaG1rc
b6qiH874nIXLSDHVZ+kCFGHhr7/4AbOauO/qosavd8SPDrpfJj9xnA1nIVDnSX7szHhz85z8CLPj
EjCyPcMpGvftH0OIVHclku+RU7qAI3X6+6Q0002FUrG9kmbsJlJNIHCjBf85CKoXKv6MLWnUx5NR
zjLgJhR9usGJFeFi3rGbqmucpR4N2bOZpi9UZpqUa7xqoLXp9rNlF+7WyJRw+nigsRWhwt/zGXgq
p/nOEB/m2yEFG4isKv1z3nr38z7fogLaZcYS3HLOVxQO+0DUyb4H2LEsGitLb3noKIehKpQrDXzM
6wXOYxeNWGkAOwRQQHA9AQm08xnPswNXhQ3uZJ5Pvcq8NC5DqmcFWN5Hqfnn8L+1pVrYK2XyjH/G
fFFE7AlR3XDVF2qxD7NIfUS9xq5oS/y+vs9HXBsfs74D0JfTT/OBxi/6BeZJP8ZX1uTnXb+Sfub5
f/U/rxtJ/yhoQt+kYWRLI9fKcxk7j4pdF886qMV3Huhrl4k83gL8N1oNoA4ATCWGgYmcBxCp8hMp
u+UDuESVR7sMqnNlm49cnp+B2G/t2ja8uLACpBnRjVRsI+ki1cHWQi7Io/C+KEYcPL0/hZ5Ee84b
1LRYv3t35y7eMQGdaTfm9ZKks6BSe/zAgoXEXShWjVyF7AMuVL4HzbxzGyFduwXzdb1EFh/EgnJo
gtZgKUyhfxjWsjFyllbvQ1sqz8MrWwTzLlJlABoQSUk5B7IEutjR01uiirPUSrbSUjt9Gj3xEiSI
HyZusrNU1r+mmSKWnQluF94KcYjq+KKacVRfyj4qp8xAtQdY5UEk3XIc44sqIjI/BejnFjxRhl0J
eOR79D9xP4rH7Ps4GsdBd+Ln3NBUAKXl46RRuvFFo62so1KDALBCw9kaVWjjEoCK6p5K7ocB3aZm
7eXTMM94fEwc95s6hb0UHb1ZlprvuYyK6eCmO6aF/Y1rtvmkREK9dUMXTYNV9NZnsfBHo3PP6JR2
gH2QyDOQbITNf2kZstJq6UTY+ffarq4H68u7YauiU9Zu04+GhYH0Jgx7FFxOhmAd0HaeyiZDcJFb
PrAZHWAg80VuSFolNwWlJ93lmHMBG4vcuFpd7qTUrPhF71r673pmkeIfnLdDsfOApOurSouEwnvj
Q2zgF5W3Iz/Qu6q4EdtPKiBBmXojZpXpvVQsb1LJbcCjdV2A8FjpsQOYo9khZ4iz+vN4GKqLJPB+
2kng7Eltnv5M1agz0GuRzh9Ws2kUALhw6rfRuyo/sNxTj16T4jOBoLJ2xIddPVqchcsyGk3sqCBG
8Eg2KMtbly40bhtwPJISGZJ4KIGECw4Xbc0GPTtH6NnbJAB+XyA2pRSrWAUR2tiJIyBUXdePUfWz
ETijL0IQmZ8VMToAUEr5rrbi7khzQHYaV2ELvpGhtVGoHRotKtB59eoAZV8Y9ksJ7t99ZBf6Msi8
8lUYTeRXWp2eXU+wszJi+yPnydoolBbF7xgW/WKU1kz0F2tyqlvVxboBt90Zv27faX5euy92Broj
xyegfdb3VuUhcFx6AWrwynKDzFX4pTcydhtE6M+VI7rMGmQQup13ayX4EglzEOiZulM9ecrXFhDa
/jiAdZBqSlEo0W0B74/Nm6wiTdS6u/fylzAALfYiAIydxKHO950RosQU4bdr3drG176sRiVd8hsJ
MEFOP6cxy7RdTwwBg2cPB8NGK1znVNYeJSYjDXO0AXTL2jaBl66F+7xi48YwMwYGQDacklDpll1s
By+VML9Ufcd+ShB6DiKitzQGmkOFA8Id+vTHTZcLttOqcjihp72fjDTVnoz6zlk20gj0Aeicbj37
TkMhxybPfb2s1WPHDXSkya1HiPOUgqaKe5rvA/cyXyTOqxul7TSPyjN9AWSea32aJz+xPJe962dF
2y0GgLttkwhIBCeA6G7GlKd7KxtZd9LcdBqiCwNRp4YXa1vLvheAe9hqDi9Oo7zQHVBGwdZQld8t
wCWithOjeX5SU6y7kXMF8EQ9oIsFG5+VERDJew9MPdt5qLrIpcohvoZRUhOqJbAgsczs0+BdcsSp
fVGl+sd50piEOXCx5TPU6OAHdom8JUFbg91oFtAjfuKuslAXcOnPU+2qLv1c7dv1GMfaEv85SIGA
LsZPAre8s1Dx/UXNzRaYB5DWegRpVbc4+6XlXVhViIQ4INe2cif1/4ezK+tyU1e6v4i1mAWvxvPQ
c9KdvLByklxmEGLm139bhdu4fTrnnu++sFBNohMbS6WqvbvUtL8Zl7sqNc+y+e7GDqhi5TfXQaIj
NMrgQJmkRgesqybA1+wa7oPlli+xzDcFdWdva6xwl2RVOtXgoRclONg4gXwN8fzAafvXTkXvf9Fa
kDnTq41ejHTXlMCLtUxhrEjm0NuQXoykpgsNuQ1GYDKcI8zvygZffA/5O6DucbwCbSD27EzLwM8d
j8pd4haxJ3phPdtmZj4/cXlL49maZEpT/s16Q3Fma6YK/H6F4EwGoew9AE7K41AhO+XpgXUPZLXy
iGMM5L7LUt2AIOGUM/Sx0aVpVKBDGg3avbUoPKGG+awgrdDtuFvc2MzOZJ2iKv/YxRu8fHuvLhtj
b7JAkoibyDYV3aNrF9oLKvI8Eut9DaBa5O7BEQmrGGV9G18bjFXfjVjHWvHgAcrW2Id5w18FYlja
2D3WZqvOMVrsmE6R1aMtWjoNZtdusioz0N+IkOolRhdht1MUI9gUVKVb1w4wjKdcmqqYH8a6HAup
n/JPZG9rAZByKV+nAOsKx4ZAviSsJsJjYjiK94B7piErDsQmAmQaNKBDkIzAmEiB5AMA0UqubWYZ
+ZoooJl8b+JNGFHXsYDl2jvPAmVc9w2QcfdKY9x1Qyu3F2L8dOgA8BDtZmOAoy3pYY7a2aMxrGxR
l1GzjiR81ShhreiOLqWb29MwIXwsUmdNEqydFnQHs2FKCFfaxXuOM2nI8sZxDu6K5C8F5S8y+WY6
4TadmuFRSrYFYeorvb/ozTW93QysB0kxNcnLUq9tlRSvN29HeomSUgbpgiBRN5fh5HqJxLGhArpe
hdZXXbG+0hd4iHNtodlJt6Lh1bLo6paMHLvsVlfC+eUxL7IESClRko1oJJvWYLeBOznlbETq29Ua
CSkaTQt6NmUR1eATBykG2s9CVNseW/S7IieZtK9VUNSbgrviSIpotiEhg0kjTTJpAj5OtPA0Odpj
8UnJ+mKZDywEeQ0+aSSq6Q5yQA2d5ZNI2ifv9lciKU9xrkxxKMR8kfIBn9escjXMGjYh2j21rZuA
kvP8oXfG66HUJnH2rlWhNTNbPQGD/kcL2txNnyrZwygvGigqUDfin0hElwoFI+vS9HVvSFR8g6SZ
npX5bDvLwcsbrfPY1gGaQCFFscp8e1jFAAEFtSXDVi2KgcejxePONJTR43JIWnPQcerst+chGVeZ
rn9JzPFbpSJ13nW+/S3DT5rMovqRAZbWjpkbHK3Y34B/obIAWYHQP4vfrYVMrc7iD9ZzELJGpyJZ
z+J3a5qSJd1NbD8u7AX+ufAflUegNalz48kEKSbOa7HD5dqpVfj4E6yZKPZpEvbgdkm8a2zbnkzR
YDeA8qS1fzXKqZamrPTTK1OKWla7ZPB91Fn2YfeWOmV4SIfMWANvrnxW0au9aNFH9ouJn4B49n+j
l/FnV5Tl10rU+crOAn4KQPd80C1FX2dKLJ5x5Dn76F3o/zbS8eeIFf/XMR0lD9W7j6PoKOIo+pdS
ZO1+jNkqlr9vSIAFV5dZZgBxc+9nqNeQZkL+DM62sxlFK4a/nADovy7W+Wvi6yJKrw4Hn3d013Y4
cydtDMgM5HMlcRhpcsEa7J80sQx5/q0e7eynBRgNNRiKH7ys7GXF4gJ4Ddy5izMsXPVBZD/VMV5Y
Xfy5RV8E4RaksvEq78JkN1gasLfpt79oLMBiplYNaDeO5Dnpo8EBQ4VcDNDlRqZYAVAFL3HKoqqu
7Cg2mYQ27Ci+XlUCZTSUwgOSkKYbIKetC6D0ya8cfdusSGMALdOP8xeQlEXHrEWYhf30LSbbwRTs
APaX4/zNnL6xl7idgxcbOmsPZEGxOewp9nwpP8YmBcVOOusqNsnJlp6ZhgUILRajhg7vtE6tZ92K
HgGXhVIHrbeewZykrlIXdC5OYpnP+AL5J6PB6bNUkghNLpM9eaPwWF05BjPAj4Ngfab6p6TPgYWL
kWHhXQi29nrxiZM1aMaKwl6cKD6JLvYkSjRLXd3Yy4eiSeiCXm+s05mxV7oJ6QtL/XstQjGGwUxn
E4RN+9z0dntE98WPNLPbZ5eF7TPYnr8iqZWeaATq1XqDPFaynIZsiJ6tHCfDcKYINwFFkgApGQFJ
SRffCKaANEdd2dWmbZV4SUp8GSjgPD8FHHjgojJCBRo6DpQpqCXqH/QM5CefEp//9ESj81Pa10F7
ZJnl3zM9g9VaXtT0zoYmuvzZpCQzGdDIsU6d/k75Z/fyKekv1eRTRtVtwE/+HfUWtSNxaH51UX4M
vnTRH3UTh3mt5lYAiqpRKBTpAGNSRPSEnQ9SjQWyHKRwCs1TsVR5w6Y834xGFW2BTp++mnmzIQMK
iQV+fxRB/w8hKzvSl6J1xh8yJDhvdbC/p8VG6C4WXTgye82VakMGnZ3FSwNNT6uQ+44X8bJfqb4R
vWl2im531PnohfJTBcLty9CzbGMadb0DE2bxiFZPhj8DFkYQLowGLOxOAc6tmrH2rmadCozUDjTq
orwKZiKYFUTmbTAnys/B0Oo6BUNVve8JGQznkSqImPFkbtKbT6NuPqKbCFy9WvvTtw3/UDqlGi3p
Vosy0a7rtvFRs3Rt87kh2YRB/bPkfbDCe0yCDIMI6LsL8tIdUUe2hi4ZdjczmWTqp3xr2hxQMRcG
yoKBeIKcSJaBnfQTpxCYFl4maUAomtG7YKtA+fouiIdk6Seh2DsxttMJqomfWmzo9hmwWlYZ+Ki+
53xAL5DZ/JUoMcBDwEN26pltgJoSmSNSALNh3SjAN0QNibk2HCCc+k2BWtYM1frSc45djGh8TkV+
GxssqShKj5r/MTZ3tfyJFaAeMFK1ByoRsFgJv6CK+0OSOtGXsUPPlRrxs7yXCfSLnOwJN0HKwTAT
T/Yf45DcNoxxP8trA9X4bRt9aThXr+SXecme5lXzFLXL4IZYFCV4xVHPg8KVTO9NcUJ/WLGoazDm
lGgkWc07N5IBlvVaFiUiAkI8ZLSRI+PZd1rYzmNS0zaSZOziR85/jHUz5xwv7/RyN2ROskgqEd7T
pfLFD5PZ4U4o2llEcrBp1MsKwDjLkeGLsQyYY2xFZ/4Cq0ANakTkbu4YUPzf4+Rjh2pCrWt+MHsA
Cd9FQXE1V8HZDAPX2I0iBVMphSX5/AwUH4DR5ghaGxm1M+10ERR6/NChh3flWnhNNHVUP6V5g15k
G9wCQOw4kQjJQgB0NuOkI9HsRPYkc1UUDPD82on12hPp6BKgNAXcOGyRib7ag8k4RUG9cDysKfgP
p+kB7ILD28QPwenXJupLFKfmGrjDZ1uJnzjbGnrGrmwV7huTbQLMd3AKgDE6d1m28GV9Tl0GoYfX
UnbnM64+BKECfnk6dBUJeD5tlt6xUFMfyGNW+BYUrlTMHjehyGPoRQ4WDeKKRbrfOmlaVOx0Nban
zQkNx6rAUG5OkAsvdgATtKedzGxMGxsazloynkJJ3zqOfjG8nsaveelu00YCpQwGR9dAkj9wo80f
Qs3CngwbHRWM16dZ3ukqdqwO4+A/g8WsuNjOcqDB6VNcxp9KJXT+skrz0Y+65rXMDLEKAl4dXTsC
CAgY0VZovgaYA4pS6T+wquzJNEcW7coUOBHBSpemoLe/q/Cz9Xreo4CZMPVSvTdek9T3QDPrvjAO
xL3Bjb/nUmznAEhlZQrcQTnsMi1HE3SiH2zJDnFxAg9t+MDq7DuJQfXwuVPcZ/1j2w1bHb/RC4DT
9Ft6K9D7IUxBF0uy8764RflHlqDsHIB7J+LzVUz+nwIJNuQCle5EjL8zzy/JcJD5n1YJug0pNTSx
DRMVMOD0dKOyklOByuJ9EDLbK0oneykA+OcFfXy+I9ms7S3FRsFt+9/sbqL00mOUvjfxJrvE6RcA
imrvot6afiFY35iroHfz3RCn+avbm5O8M9Sz3A1S7dTlY7lQoKSfiRsnsHlN8tmpQVr39eMkiQUS
VJJ/NolpTPZVl7USGEpdRBbnDyAnWA5GAbA0Uw2fozIGgQneshuSkYWiqsvUcIJnEqErKgM8BrhJ
yMF11WBdRL2jrNiIUwGGA4UpNUVnDvJ8gdJYih2AXQFfaQVvH1+gwzYIhT0+GLj1IgVHc6BNYFuC
8qJhIodUJ0FDF7uOK20dFuehcHH2Nw9nX4IBm4dzZDI2JITYrJ0nonlvfIXoaq91YmVHHv82QP3J
o/3xr2xMdJWV/SMoJsQLj0FOyeWLGz9pXphU6g/eu6bXlW51nzcRKoWzCGyc0taPsk9t46io7x00
LF/ZAlPc1hZFHmTP4Oq2QW/Ru3uLWfUJAE7JCv8j7de0bP8atML/rQ0xujID9ycqf/QF0DzTZ7y1
7LVp2O7edNqzEyDGu6+VXv0l17W/VVTk+W7n/HRFqC+Ywfyn/jVBHdu6YwB0agMTlBfoL98GlQPy
sD52lqPrhF+QPB1wEGopP1iX79UmZYBUwPIbP+H2bztSv9tuV725LB69DkBOjy0Y5tegih3Qp4yQ
7ehktyHLvBwW4L6dQraahpABQoLkzP7NRv0qJOhUgVlzeUrhFvZWWP8ZNCV77vvBI+xqGhUCuTFZ
v3EZzboSunn00S8FdMcEeS1jaqhpMrdudipl1q3rufHi2qda/hbRAHUjpBkVR5eaK7PsVMvUXH/W
fPDRA24+o5HQi7ApP7TcalaZC57sUTOWoSzF6EQZegA/ix7+u8UYFflBWKvz6XvnrPLK9LcRB4Ub
4+MTFYaWIIRb2BFz79vOQbdGY6RLUlTycwt4wW9BWWvrf/R0UrCOBfWQTsWoSco8087CyVMVAdhp
sX3ZG4Gfoxmmkc0tuBSo2DgGNgAnLyKjsKp7S9fzWZ6poHYKGi06hnru4FilMgDGgf8+GqJN6HpI
WvpPIm3tZsYyCVrlqdB6E0XjBTLOj0FirQo1AIuKvBv1Dndhbl/J4qSyTymPgIYs03N0EMXTjC+z
YjC8+biJFDScj6msuuPLdqiv7eYoZdco2wr1CBYW/L5nMx2NszZ3vNF39TFHN5wCkoO2cPli1pFQ
AZLc4Wyl1sNvLcHJcG0FX7if5xvsCThewPL85Oq04/ZwJAnjyXw+G5lNpoMVdM5hB1f5svRHRrvM
MPT9Lzc32vVUNkL1HVQQMteHAKkSe90wAkMxevLcVSLbgnaf1pqQUVWl/gr81ueqEwvsdIkb5Efw
02/HamAHM0TTnFl2HdCpIAsMhrwdnTIltTUN6WCAW6k8W4IMUHvO4eqcQCb/paul+NXCMLiJI10g
TedZfxK5000X8zK0nQTEXwydj1I5y7WuAM2D+UE7+RfddSQBVmHyH3oApi5up3jX0vyNLJVQ8O3H
v1CF7EVTi61IufPFGa0T1UaPIejYXDeL731Anp10W7U8KrduIrHO8L5//ZOnnfDYq/U+utdHozmh
QPns2bt8rYhSOXtm47HxY92bS9hzDdQNZTIowPh678QgmYYV04aK1UmBPa6P4rAQbKB0IFnpxnlM
ZfVk+M+x5uYE8v1jfIpXaGxYp1HTeilyEmvwi3CQv3f4dPjp+UIKpdS5N8tQmYrDn7hP17OiUNLB
wgf0g5BihTJgAkSx2/ikoPi6nLjTFBx0RtKQxq0wjRVKr1wACidGiXrRUTv0qcbKNd2qQaYfKhNk
g6gsNJYko4ueAOtqsqkFyhevVGkfWosRB8vIVFxiTk59puMQmQHU20L/z/BSBEXgjagIX44DTrbH
MvlVuDhTp1FSGMzLw7bb0tDKC3fNhjZY0XAAleIhdMDVRsO2t/mD6gBMnALJC4h1FqwU9hOJwEL6
CzAT8VXsytK7bZRoMJWxB5dfx24adHxNsetkih0DZaDxZFy7UqwncpXPDFpWGwfm4mcHVIAPUMGE
GnwFINy1zPACtOmBY7sByDDZT7f41h3IvPk0yOx5HU46kXvvHsayK+6plGzoU9SmqUjWacBspdow
MNI0G3xlQS4oi81mxcU2oTKz2Y7cJuHFBmf5KEWbbSgWGVLA1ImPqo8iPRKRMtbt87xTGRsJ0zw/
RoYPso+s3wpZAogjMACKqmZ3VTRYmfx7o/jFkWoGA2kRJ063oCFdLhYEfjzH+GgBghE+xRAqP8fQ
qDH54k8OoebpDlhs6WgX8Pd42Q756NHJbx1a2Jf3dlYdM3uQrRpRGC/dACtCOvslo6sj5KwfAcFn
2Y5n9LbB75JI7IO8rXZi6GxUkGb2sU3QUQn8/hwQIBZohf1w6OPni2Hmyuo2skw7CQ0lbXLucByo
WI16ZN/b2MkeRGeVdzHAS2lEF6KrVeve8fzBt/Fl96lSECQ2Zg4QA0lmOxvPdle+VnM8FxSAvhF9
ulmt7dUwtB4Ao41jJrmYc0x/DZpM+y1wwQgJLAptD9Q+60FxAV5DFmEQbDpNtd5EAtJH1a34xnLY
sTMKtOa09nCy8wEMfzLbgB8E/q3EKQK1rY7IHSw4t9VnFA6DjM+19a1ZGfzJjK0ODVvobK1rxVME
gOJ5F5+jaTZrjznvglVvAjZaRqN22QgwGYsmatTnRoATOIpGHb9VcTlFI5OEoy9bEQ4K9t+fjYHT
eMWaPF6OBXZDtARGX1p6igvsMWgRTMMCcFULWgbPQ2D5Y4UujUn7b30/m2j2LeVE8/Bm3j/6ck23
PScCEbbbNIAG526FlhmcrfbyQnfgIUYpntTi7YhtzUcFmSgXLRnPbhk2cpPvHJlMSDFHJm0cHnWt
AYS7rHOZl3FXi75kLpOZimEqm21AOXr/uc1kfhMueveZZ+gGoJPkRYtVtEDb1dT0WRRKeQrLcD9V
MdGwsKM9/fzTpUtGQRbTiLqeMz6J5pUCl6LAVnbzouNjrEgM/f0YuMugq0qvsFUVrf9/vwvtrvRG
LdQ+1ZIH4M21L7G0u4riJ+oqdEpjrYJl9c5V0q1Wx+1BSSPk4+WF5LbS1WvHCAH6UtkSukJqdOkB
jLltmvRYuotWgl1IhXmxLhJusaUV+mw/CiSRQhC7V+gj8HRgFx4UeUxEl0YeDX0mq0E1hyJr6Zdi
rwSebHmoRD4he/ee48wyETrnqbDXArYwq5NFpNlLA7jez5q8RM7oLLqg6Xe+GXXggamHvQmk+gVp
6WKM3a4zQGFMI+DRKSvD6ooVDSWM7gPoWcHljGiAKjiHjLne72gaCsmGAdQTqPJGSjZtr8JlPvJO
jl8WK5qfwjHNmsIVQP7YWSwoljWKTyUamhVXr6oNTgtFZclS6RTnPm4ssS3Lut/xFoCPGdaVS2Eq
0deR2RE62o3x97t3ZqIa7+KNPJs7ebMw7XeB3Z69TXOIvqLRMFqAB2X47ddHQmJj73OXqp4su4s3
zZ3LuQ1w8S4Ts8Ih9bU3IdBJ7xxp6rcbb5qbvOnJa/nk5N3yYvzdJvPcWR3jwHVcIXnVHLUwvZ9a
EGmIrcK9oI7E2C+QttTcLQE/CRv08xYQlQkZStHb7BSifmCCjUrQzLOMK6CjT2Ore86VFjlgiSKl
u2hpB+EOWhoIc0pGcmQkiluMgDJyzGCynTCmYn6OltgKYKU084kp2fBISorW6CM+u4Q5JaOhH6U+
pMEPFX0pX3DUDB69DnzMI+/aV9MoFkjmqF8qI0ke8qF4s3W3fS1Blruz8ha1j9JKlIDjE4prgm4d
QytD/XfNk8faUdoXHSdL5MQGcCSaVuQuyAoFxOVajBYg+2VI8XFiBkRfUw3ULwInzw+sqt+m0A0L
doOKPCo5FYBpvZq4K1zgSQNq36zGFqm/Znq8m4ndCiRVXE5MIW1LDAuugiu4C3rjMLEPoB6hWTgh
+CDLptXWcaminkEOrXpIwJVeRq9ASOB7NwrDB7ILXRPEfor+6CO9CYvQCB9iXqJq1a/TNSM3MmTB
Ms9i9Z5c6UJT5BawxY1ALfOVO7pfg1jj+8lLwfKEIpPxJDPEOKBFPE/X9FSkmZ7vOvok0QukjWT0
avTZJvGTbKtHsfkQ1KW/5o5Zei0zgR/e6syUWCD7Hh3QD5PM7sA8lGslzpEhowsO9rEbTgsBVLII
bihS9tdWjhc5RSWbBFUsx7RM9lMUksW2hj4JUZ58IMCgKHkIzmFIS74NaPyWvaYK1OVbbwPoCNaA
wyzQJoMLenABWPbpOAvG4gBq4bNlA2ZddKVfxuQjIwLGGkgeFGeyKQN0M08xyXySXltczXqJQPFi
fDjB1VsFK2A1oF4xG7M91nklUhkgbUU1IHD1INLqrDwNcvRRRCOSS6tGdKCqxInzKjbTYJmaLrJd
Qx6e6I6HOnr7G8tYzzJS3NghT5wAJTww16SIZRS6a/umWKc5aucECDlrEwjSC3mXIH8dAcfJxkZF
yuTdJJu1Zvwum+2Sll1FcRlA5nOf6Dp6Zmm7LgSlWlAM3yOgW+LHLgz2pg9ydSmPQfb6nQHjfGWV
5ZV8tie565bhVwMkc0RvP8dhUi7jRDoAfQw6q/LBbcor7n5heT/NW3d+ihxrE+3LUne/WJBTnMIw
01Xg6lgYvdtnRMHw0R51XtNzzvaWUNmjhSPvCMhqG2MsAANcW0CWCvvyPBa80m2g428zhpQDklz5
I9r3XOx6aNgX9kFNusM0BGkCfvNKX1m6hdMsBzn81C8oFKwvzR7kEHmerVDsGKzIZYrTBSEIAmzk
Ydt9baCc2xozvPmAiQHU/U47uAPewL7txyv0JWhr0jbMbncVoPg90gIbpr439eJUxnhpkoXJQX3Q
8/yJRHM0UoIsJJmikRYgh638xS88wNO0Lx+jkYWM1qHRZ4rWiXgHVvRNi+Lil6oCCpVmhske0KHd
PQtsAxPn5g+103FYg4LTXovQJqLY+Ut5sdVjs51sKzB+/qh1zeuGmv3KVCVZjFVevIgWdS4UV8i4
fqkZHtl+Ene2jbT6bPuPz5A1AZAyLQUJmQzEAX8iMLihFiA0OElxoErygRZbr/X/ZiEJDHjnfB5D
y5yd0af2Yy+GdJtbTQcWWSC00RCnGB1YDDAcL1pCvYl8K92qLe+WBLqWWeCn+aPvbDxHnn0LAaaE
orSB6IuD+ALlzQ/4KRSruACZynwHgCMBgCfI/mhHvqT9L3bAldqIpnaBP2nE7nBHb9UwYplng+F6
Q29aeilrbZxPsvkdjWqzzANYUr/R4wx9MbPfNLalns96GlNciuGMvF+nOpqjs1A/uEWg/NbydI/e
Qf690yIDR0SifBA1/s+qWmXboguDhzTTmCeQDpDHSQfqoJNOnbD490SA2i2LIvHQjOZ45RTVHfPU
UGXfejilYccPQ5DZ1drs0HkZm81Pd8amCMHXEEaNeUoSvfBBpIdD9pAn8Xqy0VmNV29U/SRwC8UE
wsWEdfHRralsG0lWcKNPyBjkFmImMi7tcmkmrHkChgI241nYHujsN+3r85AOilGXcD2ctWT8z76u
6yw7kJrGvu9vWpG/NFGkHevaVI+9IbTjPKS7Smo/2tpVhIrr2U7RNYyz1pjiOVr5Fk+MdGpisyUH
m81RXC7YDSfHIQXS4o3ManQwWxX4sb/Y/gtX8gIl42kOmQPLLsNB5VQH5IfsDWX2wxPYOruj4Zqm
R9U+aee+KfE4PFVZ2x2jXL2Skz2X9tbFXsaZ7UkOjNv0oXRQGihP0jTHrxdBaiRrqmUHPw66ueay
drobpU07uAnAUFH0rsVFUS1J44+B/NGxUeKVGRtVYXdBEPcOWk2QwDVlKpju6OL6Rqx4WdbAsEDj
F9HPkSbwS8BTnG8lKd3VLQWOE/uOZCDZeqhYZyYnnYXG0RFsF7ngPm2GMHzhYLFb8rrUN5Uc2o4T
72MXGExjrgUvRSWyZ70AAHiRVJ6l5SVwPLPyQEqg2oPEHAdcSxoqDB2VKGN5FG4dvpDo41S5nEo1
en0zuX8ylej3pKNHs92yXCSKww/0aFbjIrHxT9P1oKkPo1K/r6Ne3HdZze84CpFOQBUTi8YvUUs0
RjYwZKMBACSm8TqmVbto3WY86W5qvlZfBma2r1mWKifLGgTaVmGkmMz61Ie0wOqSPqCTBm5hBOjq
BFVPS8eKlK9iHL81knguBgVDpjTVT1ahOSRPUvMJRxFgajNRJVSZlollpuEvjV7zZ6cQTqELADpy
0kOU5d44RXKmvsZxYxaGyTYCoL3XMCPZ1UwpngNfCY4dT35Zfphw7AjUn74woyMp8x70ib4lQtQS
w5YuICXbAp+1vW98wZ8D7oJ4NcOGgpSalhfPW9JMAfRsXOKMTV2TrFOz+h51NFtSNuZYPBuqcf04
RsnDIyBUf00WcoqPj9ShDW6nmXkIuC8oyezjI0XykfDJUP/2SDRhfnkk8k2r/uqRSESPlFptspv+
RPkvJB9JyY9xLVY5EDJ7VT/N+co5uQkdPt7GidKYc+KTEqQJUGSw89qAz+0xDEt7URpgAFaiKHxI
OUgIaO38mYIW7aQYZcWsDyS1W49ZUYLzcEHLbfJo0Vy3M3muI5EZpeUAkAhsf0EUlWJV6tm+bZ/8
GEXG6JjhS1aOxl8417sxGAMzP+Ud8h3AdzT/FwOUvOTAEruKoGl+vs30zvSIhxgEcVg3Rxb4H0v9
MLEWk4IbiciWVjspJubiTvK/fU+DVl1nKpJEKvA6pmqRsBeAAHLSJ7UM1B1ZoDoteW2B1/EvLUKz
FguUJ2ZTjMwABEgZ8KsYs4UbmIAGkRAgLInRwxgRuzBW9OGOcVRgxWDAfWHCUe7wbr9PzcavPd5W
i7LutKeBAerLtItsYat6cIyF1b5gs+MsBw0JA3INAOOOd7BAJKktrF65K/3unpSTKKqvollG+nk0
movHxTma3+egnZI/2aVEWAPgQvYTVD07tAn4rzoHpJo5ZMm+alnzODLUOX1iIZAA2mt+1j5SjCap
kgXWgM0pHsDl2WlduAdzq/rEMlAMMxG0f/lq9Zed1eqz3gBNEwAm/To3wVKnRtaKDOoWoEgtiknu
gDg4nPwodDxSjDnS176ifysc88+x0yBUn3NVfBq7wm4TuCXFv4mN6pIvIUjX5/UDrVBoEdLEpY6+
Tx54NDTLeqgW8/LkZilDQ3Jx0zTAyxVrnKCriwSMgO/LHVArMQ8nzckyYjU7+bqKYuxM7AYg5I9L
QzHYCa/hbNPmdbagYdi2Vr2RhkrhlzuSkW9XWuBcRTvk2ZqETRI5J7qbDaUvGvq3PE/9F6BQ/GIK
ltQNeyuclP9y1GJclHipPfcCn23bKNID6DjTk9aMfCXw3fgqfTLZMwgfrLP5LxGl46JVtfbZjGKg
k+h6csjSPDsFY3326frxV6adQjFODLHIE7NTJJlj6Y5YY8vQ/hr047glOXba9ZlDFpsTHOtx5dds
e8UwK91YiVZiIo2d3Cgeudm984tGPAFwyuBYzS6skIhkmvFdGHX+Yrhq9sJBjx5HTvdEI+AeaIuW
9/2ehori6+s6TZVlU4ZYIAP37xTl9vdOjsiiQAr3xt3pwXM5uztWqSzJwVXV5KR0ryWAdB9jzTZO
QMMHvUeXa9+EqkZep7LqBNzl8hmZrwfUkqvfcr1UV7WVu9tImrlPDei3v2lmke0AZlSvyLnUiiez
UZyn/3dQmiNB08bfg7pD9gT8VeepNBMsQTTwKIvDtOMRIILaGQbAdmivMm9xVN3xNPAf3E07oQH/
p54DCLI12dGFsXC88p32PsO7H22ZyG72PccarGEHqACAz0lYwTmg9HVaLC7pMSjA7EtmpBgu/tEw
RNUKXVLTo16ZXB53fgx6XJo2GIB8wNU6XAduox06QO0u0bkL6hfOdCx8E1M7TLekp4shhR1QdMrF
1fjiOWnIaPa5inF1S/oIyLWe5Wj1Gsgm+ctYIz0VuUBFT3D4/2LGqHasomShOw1gfMDz8sO0ywi7
VChjWQ3DVHwRaEiuOPdHcTVpC3d4qkecTxtN9kIW0p1r6tkdp+5nd9UyjKfYfpxhkqj0DVTr0UoV
jTZBLTXaCNQlKpqbsJPIqCIp3fZWfrafS+NIQZfPZDhcNzeJa8sdc5zjZEJvbf3L0AP2d2gS+0BD
gG0NaMdn1jRkMTqhSGuNtf6FtDQ0/QSgQEURbAnLoGgjbWvr4tuEe0AQCASGQAqQaXy7AYohpcVL
dNFDSaPZ6WNIks/uimu1x575OWB9s1q3TnqvmfdINfTrjoe5R0O6jDVQRAxXcRc+uo03TCvN+zJu
YwYAGGXd16V6nI2tKg6OKHndzSK6+xeByY6i04z/j+BpNw4rIPH5usFWVHWfKH751DhTVT4V3rc8
TFeG754NYrMUeE1NRflT7X6UI21sIAIV75PBe4TZYI7wPgUwTICHcxOej/46E0AuyDV1WQlw43lJ
lYGtQE1xCie7fyuLdxsDgL5Tn3EWK/6DNI6lkiyUHDD86NarD45sNq6D/m8OOpoRAIDKF40WB/dB
oDanQCneotLIXgJ5yXtUT/l18kSjtCqsBb5MxZ6GpQJGL8Eba2kh7/wyBmVz4pV4q93y7J7kzq27
id+uyX1ko7vWrdFakkOuafa2S9pjOaIzQw+AgYemlnKV9znKV7jbv6kuilnAR/MCQkrtDnTv5YLk
nQ/Y7kwHXdXFLJFm/cUsUViyHhMm9rrrPwQxlgD41wH5noGDQm1wg2e9SpJFHMRYScJCRADsSwpQ
9uXGeG2hy70Hd4zN2CL1rNTdY9v7/DlRwG8vIiB7R0G/N63G9mg4tNaw5F1aAGAXWos5D39y0rCl
8jhrjdeY6MEBwLcTchg4SInKmYSDrRESFMybEAxr68hRWvkwoQ7qxrFo9X4ezboIlqQjvzhhN5ak
kzgqu3BEngtwa5a1xrJW2QVKUHv0QuIjuPd6kdbe9AaSWhqSNkiK6+EffYHPCV55GQr54Qy5JWvt
MuOrauL17ssW6yGJ2g02RGjClUORjemzz3FO2rTPINBFY7mpobqnd+3NZKDaw1Fn4/dEtV2Ofg5t
CpbJJnThoxDPUAdUOUt/CmZki3dTpC3zVL8OZFT6dwpL9pcnYy3X7lmr7bJ6ALpVUGBtHQOgHLQO
j//H2ZVtyYkr2y9iLUCMr+RcOdTscvuFVXb7MA9iFHz93QrSSTo73ffc+8JCMYnudIGkiNg7Ynn1
rI+YTauCLcFKWVqvPeADL4/fADr13zk1Tq49BFgzLyg0s9h5phBcK2rbxvsWgI3PJSqKJ7TushTZ
grmdcSSF3jhnhR812SJrgUYd2i1TMrRFtsaCxz3gu/UYbBcAilIKxXhNO/FW81A9MokqVVcoE/JF
2a4mCz1FTxXsC2lPoos9eQPL+doeBRXVIapVNLa2pr6mqn4+pDp63QZ9TS0ALTe1q2HVKtdD0v4X
vqN68oOhX+YidQ9x7NSHHnOvOpb2H1baP1MXj2pVJ3AYZF8jrQ7xBoFpL4ZbU0N2X0rT1EjOpkzP
w63O4y8mAPz2pa7k6wKtLm9txmoPfevpz9pZ0WlXhpyRB/b55l1vXXU1xt14MH1fA+JnXazHrM/e
OnsEykdUZRenRDrxi1PRpePByAp9LxiozkWZaVvUfxhAzstDcQTNeubVtuEiK8vQoycvpMh7H/te
UCJmXqgId01CW4teE98w1m6DfSjBZ+uVg42xZT8X6hAfSY6mnOGbGSo/FNFey+/YA1oUBdwSckbG
me1JfrHvzNR5rsziHP8in+1pXmfs2dEKEwtt8WWV+c+BH7yilqT4gXz2dCMlru4WPy6qy420CYRl
viiiR2Oj36CaBZga9Fm1avDi5LqRA9kWbXX08bU6cUTDEiidZJOdMpqgM7xYkEzGUJx0WJy7Nztz
jIDIBCofN3GTFyEOU70sWlmiVW1VyqS0z8oJDFWPwGStZoq/6syqwOodZ+EjcaVI7pQSVFIghDJ1
cxuh8I71g4o0ARRG0TkFttC4JeHFZFJkURMdWvYfBWm2tQtUtg+tYwf6NmG9iNOd0k5fnIaNuz9Z
YJF8beH02U+j8cH3JgzXS8DI+b2N2wU1ndkWR2FOUn0I8IktLc6jkzko1UMjAPOACqDmZXbqnFun
wJXFX3EQnXTwkj40+lhsgPDSvOSd43oiqP/jWL2yimNb9tCijho8VeGRLk5ehccAp6fTkGR1AN4Z
srNyA7mG2XD2Q1VMvpQIVCeCk6d/b1oG1JoY/1QBOjXaJwB3Gx6X6EeEPU8o9JlU3HiQgoDqCU6e
Qg0SrZ5CgZDo7NEAEufHlOhzwgY0Gkbkr67GBhAvzvUdpI+rzl/lOfDVsGn8ZW+CU+3JyVa5i617
moF0DWzl0fdcLbFeLGvAG/nK2g5DnB2g9/vdV8QjGbh2A143HJo+kmcLTNBF0AJFFym3VR861R89
Bwd47uRpq855zpjHb6MFvh0UXjyIqrV3dFcgzTjdjXdks9097exb/AxdgO7pGdA/QPThDb1RHYD4
mzo7YO+KpcOHbJH0VQm6SHkGasQ18MdmFdnrry7IkXZqGjzRjuMKn7JNOrZjcfREu5CcMN9oy6J0
IGOQinsbGMXIJuXNBoaGFFLO1dapsz6/nzKcc+/Mqj6hBqbaza9dukO9jZjewlzwEypizhakDNHo
P72nacjGGpjbpf2gWaNxSm2fTZdBB1cQr0PHY/qI0lTSkE3c9FurbOt9y3BgCDA5+JF11bu2Zw9o
5l+S9cVwLHS2DhJeSxzisq+XNQf4Gs8VEPO4Vr4kpjPiMyMFsxNlGVpavsTuvXksqBeLhLM1GZIL
hUnxT2SKOoeZFS4hBc6xZ2uS0aWKLQ1MYUCCsPiG/sz8ZWs77Tfh11ihSSn9uYZrNrTtt1FKr23z
pOqupPQNO9v2ifq7LcX9h5TiktSpR77pGmD+K+qi1FbBmFlPc22zGa5DsA7/LomlZO6AaoEGdl9C
cSZDe4qsOzXKvhCV5hmt1lgOPEdvp962e8J5po8OAUDbIRAYJCXVGXn7YjKjSvcugG8tc7AfDPmt
uolCoQqs/e5GmT5ocwSyVgUYNuk5hiI6lEFR7420RJOWvFQclOt60vBF7I5nWSjvIne4VpCMPEiB
tRNf0HBWUChDhppl8xyzx+x2LxTSfg8gPZFv91+4tvQn7/QAhDaBmUtvBvrLnl4PrjylaIdgQTKy
nV2TCq2dF+XVS4W8enhNLx8XNPSe6bQc9MkAgA5z1z3FVVt8KapvtOLvWls7sBBZTxqaiemvmsxu
N7SW//87FV2OnD/qaVfUJEf9cRpn7kGJtCWJpvY4DpS/Qwt49anXDUh5/kFJx+WkJUOSSRMahTp6
56iL7uI6z0B3FzlNSiK6XGLfk8v4FHrse7R4djEYMIx0naE0cSd08QrOm8TZOAo4TO28wIE4b1FO
cVHrkuRzkpkREHVAq25viHxy4qvsfEPbaYH+qrQuuD66jL+5vFsUvWF/MNext9woonVgsOEbsMMW
QuH2h24nzpVc2ndSTvYZim/WpeRUsCG/sXfDbPxmiHZRqNlKa91mOlkv7GXRx/ornYTj8IJ7oYUj
FhpK1vW10tdiRcOuCfND5RSRR0M6Sgd6SFgy7ZUO7rMKRxizOxoHIpyI/nKvfZZduRtDPa5ZZaer
OtZRCI7cHOXF1LBDZWiqPFJGDahNWHUMhbsjZRdafJ0w1qxoCFqadK/6WudN2r4bn2U0GlFIZegf
8sbyr6Lhg3eOVvcjXzNDNHj/IaFH0fLGvI6mJdoUDdiQA4gE4++NSLq9sPVuT3fzMEzAWFsPNV+2
enPWznb/J1ktA1A8wQRf0hwUgBRzqH+XVa5zskVlb0LZS90FDJ1Dg+zcialJJ7W6eIUCZ+y8CLz2
yopub02d0h5QA45QdMH+Gm3apuMgWxKFW8s3kS6Wl6aIrX1aJc2mDMpXtYtgRjKgE/66naSzOd1d
fGiUDbW1v2s3CaOMHZKiGxa2XqubPOXGV+agexilkJ8qWFhWSR6BgoRrzZuLFL8JCPhPsESj2w9Q
WEcl0MSTLpPzpMg6lOIkCcjny8iKjoaL4zDwKeWfaas8ot1Ef8OSM3rQ7BrnCXIG4DSCCssK/9KT
rNv8/giFNND/8AhV0o1YT4JNO3HKf3mEcVD1BU115xHo0bqmv/sIGcgbsqKr8L8+eUdxmLpmYLfa
AJt++Oq31SvPLPNZcwv/KRnMrySerVwjGb92vLxnFVYtUutxlm4A/DJ8DTDFHCsPnK8kplhFrCST
1Tg2r2CZN5+zXJ1mvLHq7dJco4KzWNeWo+P3G/s91WcaecI8wLT1e6rPJK3Z8H5i31V6LDTn4T3f
G+08JN95on/3JWN6DKr8vPGloS2fikpMQ/HbU82+QxvbJ82vQdFW+QDEa5AsuvcN7yNwBpJ2/vTP
uwCU9J21V7sFWgDMUSfNvCogjRM4zXpClZ5nBXDBOdo8w7ykuI04P8+suU3L0PPRXBTH8hVUsVg6
W5ipMkZLyiFR8ikGzN8mDqOnq4SU7dpAKCSbSQqWgMmIZLzT+Vlt92BcNJIw21Z6YTy1HBgaItKM
nZIP7CnqXPbk572yNJEcXZJsUtipvwtK8XMW0R3bsDxCH5n0I0GTgktr0GtjR7FIpjmashziwFnO
skgGBHDbFHCWsw2yaCgHuDwNPaEzsG9uan3m+POaErRzitNtAi8N7fTxKsOJMiGc5nTBZs6pRrxz
gGbSlN6UnyVNhHwv+dKIAtjSN1eRnZpzwDbwILY0N5m4ff9Q6Ia7uwEUcULAX/i2dSVPL/D4QwQw
B09r7VuTCRl/xiG5mEweMwTJPJuFiTQ50Rx+VvqpEIuydfGCjz2wSzGw7RoA6VVLdwV0C74kdMB7
Mqymq2fjdzuSpXV89iVsegrw7/FsanGZY1EY8rsnU4ss9nw+/qW1/kJzA+DyBHH4Kke6BIuiUcGV
hR6q+rsLBKxXOfrdkkak+z3Kxa8P7SnmPT800SjYNNCG2uGlcdLCMl/2haMup612nagcNJnnEdnV
SYvzp9kEa15+apulEaOCcjl0ODPlkR2s595ylM6s8Uksj1ct6IHdrWO3aRaN7GifFb/bUuO6q4a9
PEBvAEOe50DSDvM1d6JqQSBthjWKI91x1AFrBuAxJ/A2qxRHWwizX1qNtQhGq9+3WgeYk0w1fHRo
Ngm6U7MaIHegKo8DTdly6kjEP6TOq4NG2TqSRtFUu+p5UMA6TjI39LGdpTGXNr606UcApZ+hgWNH
ZKiLwtEGzkaHr40puqUKLC3UgbnDV5ErYBm0si+WAcDdDpiFnkj74SuIX89mNPzdrHBw9EHyq2gy
eOIrnlvm+Rcr7EFKcZm0v0TrZPARk5JZDhzjI5fR1NCt3gCIBdyeD35Bqe7DIn0W7zNENQmsjxnv
GlyL6fNZQGYkEO8jTrZ2YsJOTLJY93qQ21R203xoTMHRZ5xXB8vv/YMdN0Aa5GHxtRbxCT2VFmB6
zLummTmcTQULZ1Ml7ouNiVOjZduW7qHputFTJIkbj9JyA9QuZ0Uca6NWgHd77H3AkYGBTWHFMYyx
kBlqwd9MXqEhGU4UQ3eq0SOr4vcY2iUGGSdoP1MixGB+MsUgp1BXnAPFsGJl1Q7NMpB0TQBzAIL3
gELd0AxjsMECl4MUdLGD+FM4lbKb5diNJzuHJbFHrrNC2jqVerYtUPBiNC6YANj4ZA/Y98uSCKWp
p5EmO1ew/JhGlJ28jCzbilVvTE0ToGZu9Uxd7iPqG3Nkvg+/i0opms98jMA/3Yji1DmBtro9ACKk
X9d4Vyzb1GLrHIwmK5rYGuvroahHtkYhNNC25SPTsJTGNLzxJW0xAC+cQt34kjFpKaU6ysjzvLMv
/d+gx6B5w8hPPXMM0Rbv9aw3kWG2AiRUGIgPsBDjrVqcMlvJT1dy1UfNP0R04eD3U5RuMf+Q068J
IiwcYJ/ohyOJnzbdSgw2yhMuPzxp3fBHLk3nCBUwKifTQE31Hfa5HFnLc16myKotdlv2pxKBzn5k
Afh1c8C8VlqgHRss/HYAeRRbt8mTx9aK2dI3Yvfd7cLCq4BY8wMvqYUgXnPWF1hL/iESQGS1nVor
/RQpLUtQVNq6czeSFeU7NFE6n32lMS+uij0PcZqHY73+OBD2VO8aS2cM80l2pTAleFX7Ty2ZcAlP
RXcNGDJnf0HwVJOJnENzzKUYjAzrfESbZgTb0UIvgH9TMxYdAhYtanewjzbAAUDQI0sVaQwm3wqk
GXW2ouGs4NKafPM2XpA8lLWNswXdpRE7+98oyLjyk3afRG+9X3iuZIJDLhMpMLpl3YCkl5amfH9R
+5JRzpeMcrcmrMeSTyqsEFXGepkdKOlspM478GXbIyWkVYVHa93y+YqUkY7erk4PTpTP/pN97Bt8
SnFf7MlUQQHZoinAbhhY4KA087w6Dm+hluKTSZKJbRILrerYvHRWi5+K+CdJmatptbYCp/bA5ozq
UwD/PYM5Nn9ojBBwVk0Vf1WDaEdJvP/dwgjq0WvbPvmFx6t0hYmfTYAJrBX73ujQUyqHKFgSezpi
V/UeOFl3TG48Cjfyt4PBzo1sZuYYHuNGtU0pXzUoCrpXtb7azs1vZIOirWo7N8mRjOyUuKufyXj2
pd66GxkN06auFufvJFb86koTfrVuWF8dAPElic5asdFAivdU+02Ik3I2ftim+121FeUn9x9DVoAl
10qrJztKlb9YyIvFwNP+5Y9xKtCbLXOnnOKMYxf8RwdkFFi37sZxFFat+7oEG1nqA7hTuC8OAJuI
xDQZUJ0XKE24oM+e32INlwY4LqCPo+VqOExJh+BAWjfXNgJkVa9pkbovANSYuFQ7wLtPMYg1NegQ
IylxTEBOFMM1iuBAWh2Mei0IvF+BSOJQjLFPOCqYE74k2Kz5AoAHfYXqA3TByvaqkLqmzreya4pu
0dMfl2syNZ0h9a5Qte47dF2abFpQ8IEWOtZfFACGLHS81v4aeve9iAzzP0G9U0SDYlZ0YRy530Sf
YHUxwQwTgCUWK9VVoPD+ZEWozUp5auxwvA8EBRTHrDWcgt6LmKu7onKtKeJYO9GnxYCvRBFznl9H
bH2H7bpwRGV3rwEV9/KMuWHLagob4G4hzuqtsf1Cy38amWX9hTYYNHKgow3GPJKbj4vl/9cPuIfL
84e2QOE1Gq/FoCQvkVCTZZtbYmMqjfnKuFbto9bOPVsOSSbMZtkPYfRMokA6gH5lmBzqvEbxsnQQ
IarsF9IY8FDhM7ly3n1D2gH0hh6g1s03R6BNlA9oE7V8tImaOs7IWchwVNygtzTR0SY6xPqeKuHt
Mn0oAqv8duPkGGhIBRFngMUbekvJqa3Nyak344dMOvU1FhZjHpnHCQcN2FXHEVlwwkibiDtFjJYS
g/vdekZi67qmPPJRwddeEn6Sr67LhhEl6dc0FFnyN+pAhi1HidSpZm25V3p/TSMQMhYnurP1DIXT
alruIwNpdDma5eZFKT1n5exOngk8b8KmtWXu89jeEEGgkyXZQld1oHbKwq4SlBhu7oTvuZX4j52R
fpLYsIsEUNxqvaKhWxe3TrVbRO+1Y7qPehZ/Uugbp6TDljgC/rHlFxO6pdWpKPmZgCp9x672KAy5
wr0kjMrJhrSzn1wizNCYhHFJFg4i38jvRScHsptQNX+PPsnmMJcno+chudn8tID+tyQq6hHcGOEI
4uGhVcodEjhsRRTYF7lAr8wudl191SXlMyrkq5WqduZKi1FKRYhzQRoA4B/l0+ZKRX/tJCSN7VSl
eWzaEhorfY1ScD2BlWBaXFuD+iJHtJjGBn2cR+0vHVlWfjZZog8EfUzcEqfKPKGmWvlEUZtYhnaN
5lIst054dbCJYWlsHy3e+p+JEg5LoCCxgwlalskgY6r4DAw0RPZseAMnbnvqVbQ9WfJIuMyTDBRh
sbNtBlt8zXNnTWZqw5pTGIBB05BmesCxIAbs/WQWtUCF9Cv+2Jc9IGe8HOwAj61jfphljvpcNN6C
xxEXFR97lPpfxoar9CucHJieTppEQn/kip3VyxjcCZNqNm9kVvXKnWx86U6O+BSd57kypCnoMcjG
CXJjHTLrZ5h0GRI0uGC9cL6joc2LxMt1p1916mAVHtC1z+osxQp3HpJfNgCBeLK5Mr+6pZi8qs4x
byZLZncyvJmCZJMN3dLkuVYUWwARjOhAzGKAFym1yo5uWPkDUCF9FLUxAYZau8Vf5EVGNsjfYRnF
+Fegc8CYZHTxS86ONtLCizgA1AjJJpuILOeIcqpJNkcsEfFK5kob0lLEJB9QhU5h7MJuj1XmlTVT
HnJ5obusbc93qhoquTePWx4E+3l44xKhW5rVndjN8jnejettZApKNvdcUJbs595NCDIcUchVawxg
YfLx//hoN5HJmJ4SnWj1Q2sd6KB1OnM1HPYMou1+S4enk2w+R53Ao21tMpkOY2fc6GlcSjVvUFIo
z3nnM1yym0zkJPWQnk1uwpNHB9hjzwjVb73QbRzWNtZjaAFa0xny7HtdKJ5d62DHA/6WpA2wX8H2
mW5ifPknW78qzrYK6oNn2zjS7Vfb6dMNxXVRPsSBubALQxd9LFXR+XvLSf09eJKbfaXiqNzw9+BP
Nc/KyY5MrlxQFD5bUxC6gG79V1AtqI2HM+CgWaMawgCy4mrowTxVma3yRbdt4aHE3T7QUNHdDaj7
7BdwcsVvABNaWqGjfEkFsqN+1KELVA6Ra3W2ognFpO3HPgY6uhptSYtdyzkkDWXIpGfWi6InyVuH
rlucB55DltkAanb5HBxnVds+dvpJG1f6OWTg1xur6MsHwjZFWhZFakPvhzsVOED0efkH3qkkwNQ6
fTKZCDSvDCXBpqv74Xrwh584LIjfE0t0a6aD4VZnGjtpATI8ZdSwb7y0V6b8udOsvzXNAdR0csL2
bIoF8Yp+bcCQ/AwkTwAzC+UhkmQobhp+lnoePMSSRoUurlYmu3JIY9msfZaRgqv+N7JNf7cFhWfs
TRbSoRBo9de6AZSDJ0MLftLyKEiabGkbarO8WS3Ryoq05kVLMmMoQGNIGi46rFgv67N5CXYTldZs
mjLidKoSZbg4g7OiZnbtjEM8FUhTkV1uazjkzsC7uszVJl5GYsCWnVRtJ/uDSWVJp5zqpkmV0i2p
KN6VcK7wi9Q+WY6jBHKUtddXkWk8z0kF2OQ3TTmVb18eaY7IsEfzUt3lB+HGi2mjo446UC8683sW
ATCqDCLjHV0Qw1IzbQZ4h9bcAMrceIhKIzxkdWyiwgWnC3mL1ThYy8cPK6p/jgP3/55Dpi7bDDIk
CqZq2UdnvCt6eR2yY43xkDtteHBTfg5ZaJW9wBm5+gEYg59+aE0huyIv/1LHKt379lrP2uyUyEpG
g0oXG16wZcXzdElC0JEAZJM0MDYuxpOo+93YlMazGxxKA0AixlBWXm+aceHVSgywLEA3+GMR7isN
7K0Luh10PdjnmhLs6Y5kpZPDhcZK3YKY6NZpMohT1/xfYs5TTIHm2abHuppjVl2eVY1CVI7hEHNZ
hYMCMlBchtw53+UAhlqr5mh7NwoaKp0FrOTq+2x/E0Pp28hTHWPY3HOfg98LQMEV8/sc8iYGjl8i
/GtB8Nm9rLFCSZnxrBi1Z2PrDtJGFVQu2XlESX45SqzceaWk/mVEZQl+hVVs3t31cxHTlTF/96OY
UieiPsCBs8qSo9aMJoB8E9Y9YnPoP6M11F2aAzi1DSQ5nuliywbVwkIeuiucs6x1uyWPdA5sfZgV
eN+BilPfBk5vxQuOeqptbeXMm4OURe4uuUiG1RyEAqM7w9j5yKXHi0tQcqOgcaltZwcK3MrANC2Z
gbdMW9Tq+KgC8xZ0wEGSbAQq2Y91xYujqmeo7I3Qdl51gcD+HTLSThctKFeKEOGChkBGboeHaswB
tWPG+9lYSWIU2tAYLGrFiqYiF2YGxhKkC2xh5SpKiwdkVDZtqsjldGKcALHJTnFeIgvQOepzVdTu
jmRB/EsL6tSzx2RHanIu7OHZ0FV3F1KAzPjh4Dj1EKRd4NGGKwEB1tEtUSVACQnkHcXxRgug2cCj
ZEYmjW+0N75lMATIYyCJQpHn4ewb66a9YDUvkQ6LwVEKNNAdYEv9E94afBnFdf+VBfWzkMw7qRKu
K0BlfMZdWC5Qx9A824Ztb1LfUXe1NfgnowOOFTlFAX+OGjDvFDjEGhtV/7RxYof60rh9ppk4Vz/A
OJDsibHXSBZGObrHdJSw0RciXyL71ZNF3rnukcR0iSe+32LyuRL9FutsJYOpGU93mTbYJzosyaxY
PFRF+oWOWGaoehMFFaDJGtXtfPbCIrsn28lTZmnojmzLvDrbKj3SaappHtBzvafabVbY5jLsdPWh
7HD6UbfGJM8MNIMoLeRGUkbv0p66h0ieFcrZXjFBryCbMyjOLP89/iz/3X6e10WcoFe6IyoDBJoW
3cA/xqjjemVKMPUsAoCjfR30cBr5GiDS8wYgqapi7wBFiIo3yZ7H1W7jAvPpyx15BhCjJ7XR1MUI
EiIAZ1hicUXEDrRE9UD06nQhFvdIaOWy0TSxINktGbtDGZFAGmFTmHq2g4JryYox1eoin4x/dlyp
vAA/jwn4SFBizMKprpZKbHULQOFR4FRYrqGYl2LMCgpBsi6pHvG5jl6SrthlWWD8p4j9tW+J6Luj
lVjdoYX4NRQoEwW4c3hoelfs3TjUUbBuiRfhOxHekk75WY/pro0Cc3bX0Pk1uRdRWK0BsRUekPMd
JneTtdfueZjvfBCwL4EXoq5jW0KFVMnoqVFST8NQylKjB2QGU4vqIQmcnZWg/xaJOGhITS6aylGX
qcf2sQhTZLemYIrCyUWXiCOkHQmBpDTRkpelb0Gl66uMmfxIl1SLq+mOho4WoAfBdv9zI08uDmTW
6n8bVp4eyKpu1Up4czRUiJue6JzzNHiB12f1PIWpBYFXmt35KWZnuqPLrzlu/WnOmzkmGYAHvY53
7iq1dHSH62Bf8OgWCAu/xkDDK1CVnFUeCbliu9m69xXoyUleTFN1XOAt4JaMZrVENkTCVd/+2ZmM
zUTXMTc9wRRitApAYMfVWTjNS6p/POf88JPrrzknw8mTHi6Wlm1T/PrPjPURb1KRoDrqOYiSt+kg
0B1i9aGuwBRpjOD8lpcbhe8bXTMdILrFCEzMyLLGh8Thi4nwgnwsPyrOGhbzhUM7Q9J0Ies2wh0/
dKGiyws11G+ZWkXbLB6s8mQlXb5BkcGPNq9Y/oA+IetAl1jjb2E6RlsRZLzzSIaq5ZYvLy5ThLjl
Hyp4iw0Db1VbPRYtx4GzCLq1VgPX2eq14akF7/CTIUCIoUfGgkai4sPTKC+lXoHJAlnK3aww+diu
zc4ZFkWJtjWvRIXbqQTVHZnMdmD8kMxttdhRKFIUvnn2TQbjb20o0qlSWrFKJKSd2gTSvqxxpnLn
qxppGlN1tNHnoAU2eGIip4HzJNLQpQDKTb2mWyNzfKz0NOXV4al4jgAwtG04iluyHjC9wqpe2jDM
f4RRicUqy0qQKMKiz33wUrex/+6w8srCrxv/VKUqYIja5G/6IHVj2qHCEjVDOqusZ+yA/6YPEop7
zvKwYhZ2WMkkd0J0B+BvB6A3HPLf7W0Zh+QX+zvx780r7VHVED6ogKVd6FaWnFx1fEDFUP1ClzgG
FFXUlAaWo1UzydRO/yhLANyRyPjl1ALzM12Qw4jd3nIO0sTqh4E6/CsHsxRews1FEGSZ4YWlHT4a
ALx6bNV6yVWmH2g0y4dIwS46xAHULCOTvLatFYB1a8CGIsgUL1ID+0FHadJsPCmQKLwKP88xh796
oFKGrmRoMhSZjUe9hCYZXTR0m291UX0EWVnvsf7PwW0nb81yqPd0B4BofVXYLPbMVuvdhYpv6j7B
5jNbz5ZKjBQU9jC9cBcGwNxWYDWNPbVIrHhHVpOXGEbPD7IEoCetbcSA5Cq7PbiQwD4hueCI9o3u
SKYrVo//Z9bjjfye7T3ZTXQKh7+Oxxs5zfXvMk1/7BIzAUY6+NsI8kYZO2XRyj4ZKjC+gcG5RbyZ
bWa/iVqOHKf64xu0m9Zvk53EMKkr8wWMbN0jQb0qOXuxHad7JGhXqaMR6dREuxpddBdLUJ11j0QW
eolCfqC6eyEdk8nbi+7f/FjQj+tuMJrFVRqc0uR6v7EA1juRTJW6jYILmVM3geupLKZbIrKaE+2/
PEiZsS4t12GKBaY3+QyW3m3PB1iR0aJ7NHGXoAlSFioakJxNazwhJQgcMSohNZrOXUaGqiyoJPWq
Q7Q/21EdqiUPT8hiDsfSElQgPOi2pqSDQ+1NvS/Bskx1blTe1ttBs/et/stc7EYis2+/kM9kKq0C
u/9yVf/2WywyHRmr78W6zPinWFphjF5emXwtanPEN6R9t7QhR+5YfqSJcSq0+bjph/59SveR4iIr
mSLYhx4Pk8k0NH4NyVZyLHmBKkC6iDfanumRz71odNmexnSx8Jbf52au4Mwg8dmqMUQ22Uzmk4qs
yH4aTzoSANr3AUA9Hb5OmOMqHI3pAlQPTOzTlaYPLMFWlq1m3mxEinme+THvPracFSR+3ZbsptAU
q5JPkdRlsihHu98aigqAingUbwD3Ac5KZPKHKoryRzfKUelk2vVn26OQRAF++hgO/7A1WJ0/okX9
bMuaaonaDutviou844vrFO1zrNTlKvIZulfkdtywhnLVuuX1UHP7ZEPHAGRM2nl4z5eOAVIZ+Z4v
HSHwAuQtDue70lVBdHx547PLa58+ANNr/epbINXzcH6z013gtNoyyIXu/dk5BPJt6dE0f44jH4eC
0dPNzwT450WuV4dMqRdUdWHk4weyEVjo+bG1jMI8PAlVqx9KQHhuWKe3L7Hbul6jBMGPi5M9ah9K
ooMd5+IUcf/aabAGFzxBg/JdOjlpb34575KbTgOwtJI94VPZec0Q5lvUW+Xo/9DypyiwAjS71S9k
YZu963g3dqRpQTa870EoRq50ITnADPIf+Yiyal047Qt29PUOYAY4wgXF0pe0Eqd6tLIfWmSgQ1no
44vt83IXBb27LpgjvrCuekxljJHXmZcmrvFScjNFUXAfbLrUqNBxWzyRhV76AIgDkOFL0qCwLizM
eNP0YfZliJJnslASEQOsKkleedX7W0XtW+y8Gvcj05eZsHCA1OTlE1aYxjec8DCgEAfmG9JRFjL4
rXgMDEPb1HWT7Jlw+V6oQM8awEUJEoRUl4RH4Xs8lppn2Dz+RPvEqdd9FzVlP2qcfoSepvcHXjT6
p5+x3muzcHjX7aRDNWxZPLWGn21EoOh7RR7Dg0JX2Ywpix+1AlSVCB0dOoHDMlCct4s6Kcp3ukPy
o3y3k6CV5bf83ZV3sZTdsyPZPe1NPLIbNTfc2LGNb0XE6gj1Q2eAOpSed0tqFDdkv7nBvw11y55J
4gwo9UcJlg0CJyt8JZlw/nKBYHNlgF5de4pArIe/IpALziay9ZWBDPPPCPMUfu5858WgbxNefBp2
UH50pZnvsMttlrocDo6LH9fozS1pVdf96ZY4vgvztvwA02Iw1O6XwQU7WY5yHZIKGWGUEcglbo1z
BNKyxP7ZtLlyEv1YXCIApUbg1Vh82pZdHsKhCpegvVc9HJr6H3QX+2BtFa4yAhXTUCbZrJ3vSFtw
57+yG2U8VOr9I97NbP93uyLSBGr8wPbde1wHU4DS6NaBYZeKYlAUKzVRET21rDvQaOhc7TWovtFg
5Fr0bqJN1EUJ8QuJ8sJ/7jLQ2ZLOQfbQ0wE/sydlLJDlLkKR7yb31EcFjFk7axqGVpFvQPwH8Ao5
r57YI8Ayi3pBQzdqm0Pb2fhM01OxYnwsc+dEIxtw+K+93k86EjELfQ0Ji19plHf5IwoNxCONcP6D
2ofKB2qVjBUbfg0uOiCP0FDUkbIEflW2GRU7fMeLEGSpo5auQPLareIMSXclUOvyyels5WGMMxQw
mOipfej8A4lMMSgPaF3VzG2LzNuib9RqCxyc5BFA5UDlA5kCYMVyECMBttxjGdLSJHSBVfQ/nH1X
k5zI1u0vIgJI7GtR3rSXWqMXQtJoEu8ysb/+W7mpaUo1OufMvS8EuR3V3TRFbrPWk2k5aEUrxiKg
JSlMlmXk6xGBAynIt8Sjc89txc6gombupG1Za159ya4RffZYVmi9qur/Xe2vgAl8ypI99QYs1X5q
CvjvsnzAzgqeZOrWo4bvltDfVEX1Hfso8UgHq7TFI7Pz4qDklmUizbnIAFUICrPJP9ktGAGA7GYG
02j37N2rSy1wc8wZ6wpWBmxXgBkiYQz2paCoQMIgxwIDyrViW5hPSdq3jgLOi1o/QN39ajoLSX9v
T2vgQfsYO/47sinq0ygK7eDhCf0QqkMUZ9GDo8UhYMUnPbhT+J0NbaXwjV39mRwcu8711eIr8Ioa
59w+37mSRd222WqsTbFbHOYAhfB9DIniB6FPQBeis/ki6pKpbz5TUK0BLvZ8SVp/XHJxWC7eieZ6
SYp59QXw4rYu0fRlN1m24ngY712j9B9ry/cedTtpHnJQCNhKtMglOtK2KN4VIFP4RbEEIX/yAOZj
/eAAX23yHR0gN8rjLsBiTAGy2GB7ezAEUkngD9QL+1sZ1+M3deKDBPCbi7KMXhQTxPp88v9s8+Fu
Vc24aeuMbXtAez2wNpuA9N5bK93v9QeSRcLVH2hZe/VXIFsgHaVsSUTKOhn0IzPAi9jAlESLE4i5
jaBNjHKzyJa4o/8ed9pwId0SdvkcpLiLCziym8+xhO08Wz/WYPxdAi1xcw831fI57uLic2hdNV7u
fuwwBSyFWVZIJKnfAiYdLq1ugoKi8F5AdPOZMmtN23lBPIjy7A/Tjbwu9Vt5Y3ifKVM26jWw07lZ
nn+NQ/Ykn+J8fCkrAQTz9RW1EnOatCmexzmb8RvHLmM/z2Xi28jYm1z8IIt5oy1D/ZttFc6eHGxq
WmCmo+81o/1xI7PyKgVE6aTvcoACPuW9+6eY9OoPjQFjych6lAjV0jhOhpb8UfSOezCBjruehrj+
oxwwa52mtngiZ1aEs7OZOLfO9ZmczXj8hzMmm+TsvBr87P3mXStujJWvMXagN6tUDsa5gwW9iM1v
Y4uFerXSWDFbdPju29cji9asSKJV2kcxitJW8rlmPwmolA9iPCN1464IkVS0qbfRUsxmkNZL8mjF
PDN6tKcm+RwVf9050RLYJlcngjGlK1U90/eDMD/RxCvNvvJ8OnShK8/LEGw+avGOMRS7FxnNvibo
BNT7DHN5H4zObMiTG1vDZ+6DGf65lMPQxFlvpWvlM9H8QMg09iTqLWhpr0Lmodv8Cv5lWlV4cXKn
2BkeSF9pfJkGoJMqKneA0hPBMtfcgo/yxo6MyY58adyajCWzt5EmHuh7bvkqzLnWBIao4q0EUez8
9Uhao0kEitdQeGXfrScUlnchKJjPkat3Z5+X/dmZmL9mJSDeNH/S5IqEac+7Yk2nZOn5wM7gpX70
lPNsSHFovUSkYGkJpLk7xe+MKbyKnBXadLwJkhSgw1zWvYjWncOLVdkCA9BxGhBnGXVdoRX813Xk
DN96DoKPIvEfPT/f21renSfFdkei0UJfXh/Gnw0lWuQ2qLDRY2eLTR2jmZ5sP2LkEpOZi/wjBhks
cnBNJmtP18TmTkGfo0rc7fXp4ofdsWmNvQEs1r8s8HNPf594RhiThFTKBrWI5C+Jkw8bP5n89TVx
nCQVBrAxGAuk8mZLmZCySrKXoaq2lNv40FFKhXRtW8863W3+v/zqPkdTQ782Bna2BqR8PAdNmupk
ggT0yc6fQII/N+rk9za9nQzbFPwRm7nHbcDLbYAZj2lujqMeN2qLo+Y3OgMFHzpeEnu6adcjRcMN
B7ulntXfizF313roJ6fU6TJxzsrW2NRJEaEPpYzcoIxHFugeBk+5y0DOVDogLfNl80AHD+gF8xng
XstVig663Z2CltLgz8XYG4fFYTFzU4Dc2FlzLke8zpDcGUG0Ltx87/qecQEBqHkJhRldjPxQqoVT
KhygSTbWCJqFzNjpsfWTzEhNXsshw2M9YFHUr5dwdHZj3LSfeJro8wUX+T8vHZcyH+dAdOXOdX4a
neDNLhvxq+ttBbReN9Ua7yLIMDs5uiNvJjSUJuO5FszTHjTfMdHQqp3n1dqwUBYgIR18FyWRNVMa
ocLdTIL8LuZsbmB2F3kf8WRHwCkbcmfaAVoo/TQ0kdiabYQCuXCTT8AVavfcBNYzaSN8sx0rrXBW
pAUiJQZXcvGDlK2dT0+VSI+kazH9+zakz8Lquj6w8iFou954IUsrBwMxeFoeyRLbonw19EV3JmWZ
9mXQeij1ztr//fkiwwNrn/q4v/t8aDD5AQw+KLXh5vMxXvE33j+Tn9eL7+OQ5jsva52jgWmII51h
EOt2+R9lApwWwTRg6Hrx/Y/Guq9dw5MJHf6tjMLTpyK35Wr/UWZ4+T8+2p2x646qhQqIVlrIz6ko
0XBqDegz+VjGSlZNIxpVI+CXdwrp5s7EFFmGzliyoRDk4w4s2WVF/IVikQsp70KTbFGQXTVhR8o8
UOWqi5NDlVu4xvW0m7bjKJMVigrioR0id9Pk6NelZdR54mGwCnybKy2Q5u0Ar6vhWvNEae4ygVYr
0fjNjtRkOIx8MoDU1J27SDZHs5SDBcAQePNuY1mZD/DzZkQuUYm6yc9OtR/uwsqszB0QFNy1NXZl
UKH9YCpa70A1KZtqUANDlYnKTjdVrJtKFalM9+pIKzrM3qqCFRL1XiOyb2EstAMoeO2gyPN056GB
4QWvSOVLir4xC61TD2CmKV40JE3AIiifSEdWdRSmWwwYDGtDWZCZmfaYMHVGeSQTM9SBNVJgcgpR
ySCrwP2SWImxWgL9y6ubXvfk2maYBr+7so8Z3M4Mv/MCsHc3zzeaSaO1C4bAAKDgV/WiWJ5pjqXB
pATUXaOm8pcnIp2Rnf8Rxa5TwIZyFN9iBfc2Kcw4OlsOgjojFrWXWae8l/V+MckIVY7WhopwF6b0
hq0xaBrgL8A0qeNOXY2YZ8ZOs+tXBJ1EB8BieMhFOzeiWWnFwE306tNimgrMWLvS81FoByzUrHCb
a0hQxOASRSxvwhFkE2vLXa6P/aE2evvkYlbiZKsDemmDwmn8WU5KktPZcmgV3B0tARuDbhE6xSM5
CJvk6ktuAijLa8ANyCDMc9CnFmjOiJPJ9IF/6osn+OWGv0pSDXeix9qgQ3MeMHVK+dRzXT41BnBU
3c57I9Eil9P0ZufSA/0jTOmQD9OwdSzeBaPyJNl8DYq0COk6HhDU5+uQQq+mL3nZiB3V+OksGqPn
pSfA6UofYAaqR2A+pUq/n5ke0GdINx8jpN12ynVWUT1/PiVfS+/HdS+caKheuOjytUhYfdL9tD6l
SKF7AZ0uB2BKD4AdMsCa8asJoPSqatXx9upNep54EN6YYm/bk7tUhrUfgdO6jb8aUqsCiw3NI/CS
nVNkl/HGm0r9K/o1V0DwQ3HnwwIow8aBFT3GXw80VTNXcVWNN0W+09iS0J2i8mwe5r6qUs3UkJmw
Q8DScnGijV8mspe449Fp2RAiTZTvHaCMAGYUEErVpGOAWNnJnvHZzsjafsMcKdZUr2Y+y7cxEhTr
CPXTKCjctEAHb45hkg8wGJKBjT1Zt4YDG/zb5ltaUzH7Ls6gJ4+iDfmhc0QPGBiFNQvAr/mMZEkY
sZNnPtyJF1NSCOVEZ65ldoGu8Qo7p/8QcvGNVPDQfLgzdfRY22nm8Nyq5zs97m++HHr6ygAkHbLw
VgFO7A+jmy+G336tzN8U2IfpAR9CZDxjtC0BsW4M8ix+70Oj3FE+lQ6ZysfS2Ujp12VNwq5PZ487
OS0TOaGxbkhRl5eDdqpLLoJEAT4BTNYL0rDTjrQck91gFM77YtUrvCct89wALaMWyGKQu5zHxgF4
3fEGd4IaPbqbP7KGpljHBbCzF8Vid6ddFBQZ7x/7McFdGFtltGnzEA301BifGsN0ceKv1D8/t9zP
jfZ+7AWAi4k2ZDZ7sKmYLl78VdeluXc1tC6OB7ssnlOF0DVhBH7vhJO3mvfQ89r70rKV10/GiQ6G
5RknpxjiY4wvLhLZQ8qAgPBhMq+ZMrxXJayMj5kZA0AMWnLBvgvDFDI0101p6Me7GUZZI+2E3dIN
6t3N+CNNOCL9bwaY/1UfxjxMWVzvmF/oAAEG7Xynug7MeFgBxaD/7smiDxpQOjyFH7Yxc6c72979
knb7m8Zo5ofp3rf9YkX5nkQ1QlMPdNjl2d7RneK+OZoUiwe59arH+i7U3I3ddGa2Lmqer+nBdNv7
Kc06X9OTip5iMrJdQNmjuyxTo47OY2oB/MITCbB/1Y/qYO+HWnT9DUOeXlDbInusm1QcBzOytjZu
lTeypQaLX231bgKS8lSKB81sMBZq4Ktr7msyO20FgG4sVdOTzgBzRlrqiBJK64LwbdaSb9nG9QHM
gJbfBCHiAI3B0VaYajc/xaEFlPoagGrLkrTE3ELavAS4QmOtclsYu8T025tfOv0eFwX9IZYU3NBh
g+wkEZpdVaf78ksnBffyP0H4AyJVhRlNfz6S0yXuItElxtJp578rGS/XxlwdWLvtXFxq/HsxgDpu
nLFr0NY7JH80Hjr3R/0Pjl8AyM5ia4OeJ+MPcNI8NKgRv45ln18wWZQFdceNP9wCyc/I0IGLlU36
ixHjxlXuFLWQRQNAa2R7/1XUcDB31zc3vDge7N6zwaLb8fe00ZDBnTTUVc2Yv0fVdOC1I16kl0xv
JbBtBpBGfPZKr3zAJjNZcWU1GQLvzQ4wHUnrpyC/opCkpZBhXvVn0qKP7CakqijSlTxZ/tmjKLjy
Q79ECzL42XUtlYcWaJbbvEicz4AffaDv88Uiy6U8VDFooiNhgwcKmYKxVw+7ekfvyFMSs5PlFjfp
A3pPnkEiJh3dSXZy1V5llHeIBfqwPjQ3aQn8H+l7VopXerSg/rnlmSWOUu+1/uFjuTyZpsI9hCJr
Tr0jqrNe+1sgtuKeamowInzIMHiNezAykW9VZ6w2q7OdeGgUgxWZLnITMWhFcrL4sCd528baNjK9
KRBxlF6cCphNlLWb/BqQhJUEq6zivFqWlO+jZaa0y5KMF18KRdpaRSbtYvxvfelCJojM5sErWfbx
urUyA/Ql+iaO9eSFDnzI5T4aMLe4yGId2be+ASvJYGlXO8swUKnjIA9Vrk0MfigVaPowmJxQ7PMB
ZLGpifbPQLoeWM2qjO9EBbjPKxRO1GXfNJEBkbAF47s21vOKRHTwqq4E8IGNQTieuO9dakR7LbfL
y50JLUEIw3bRdA1CrosZnaV4RzsyYPCwxPVTlO+1PDDAjrq1k956pIOuOdZjC96PMWw0kC62sbsC
+RjGe4AKM7tFCX4M5kUhILDhNtsssWrmhulGhUDbg3biZWY9Wr75RUbcOLTMqB8z9PzhHqMbhw5F
y9HwtFoEpL/aknS+gW8ly23qckCAXGMWjtZgLL5pMc4AxiO7QU63LsqZISnKZLvPhF4FM9cgN4xz
jN7IWZt6+lVL1EkjA4kSCNx+609KusKvMZYrxAOIg4Jfr79cwZMu9jDIRBc14BoBerAbq8qXgOQH
ilbp+0/OlHdvwMcwV6iTGkeZOu3bpDvWxnUMcOwoba1l8shkaK9I63WAgWwTe0dKUC51b6093UcD
FWJzYJlMe39l1hmAgo04ukx1nQLlOW4BD9xEwwOtPWwbVvRQYfj7n4wJRDaURNWAI3hJ3U1nSWkf
TYv720ngY7QA/3h1RrN5sawXWqDLpHvVbOQmpy5q8H6od69OpvsnX+v+WiyQU3oGkQq7kH0LWrwt
9zAeT/YmkLNUQDzfPfDaV3ofcLwd78k9GXz/lObyr9wJXzm3m+ekz4odN20fOQKUHb3CPPSZId9q
jMRf0FeYBLzvIdfNMujZZJ4xORC+jZa7ozIldjHoSBt5uKVa5od707HkUqVNEqAQ+IUZXnUZRsaf
8Z64uv6px7Bfyx5FYLo5MC8WPetADZhvNftXLflaaGgkW7rfyMICPdOd/3Kr/S6Guj7dh0uMMu62
0k/KCwFVoljQr6Rs7C06ShJ9Z9duv9Kn1N42BccgUIuEftVEr60D3kfetempq1n0WnUsPVUoBa5I
O1Uan01I0aMGusoBjD/zgqIZ/Y9Q2M2ZPmvqWdpBaDZmK+h/4ENLnxM4e//QZsi43fi2yrdX/36F
ntp7m+Fbpe9AZ18k/FNaxvkz590TIcM1POkwqBSZMxSdw6xhU9doWCStWVcYa2rK9kKocgrJjmJo
rpk9Y1//RGKKYfS5GRB+nWmh7bVM4z6IhrhcDYL1/jofo/DBG58czeHo88AiS0U4n+mt5q7GxBq3
d4oqHp0dBSmU8eJBdkl4E40kbuGlgTG206bJpLczG/cbFYmWw0Kr5LDM22Ei6tuM3zAXnQjKoatD
d/FdEBeWKBTdE/Vh6PDGFE1TsZUmeCPm00EAwsepNWRl2kExVqi1JQsvyE29CYSSFW3hZ4cbS8NP
PnuWBY6rnVZbh2WSVgeDbSYLcZ6BzWSkpzuUu3hAJnTQAKT31FXhwXFV0kNB5mpW9d02sKcZIuCi
pX6bHPCneuAYMRoA+AZZmSbVxUFuGu3FNUrPaD8/RrZ3zPLG2uWiDo8kAlbo9azJOHZBy5oP9s4e
MuPYtx0wOVC6BB5FiVxPAgp0fQfqsp+uc/Jk47xWaHAI6MyKp+sZnlZaUGWa/Upn/8LOcz0tKIV3
ibxskyvEnEQ9eumMDuCHRE4ybg538ibqbm2zwsL0CmBR4zhTD/FCfOmSMX1pLd/FYB2aChs1VOyN
2rdFjh6FeOWjg8nJK/x0YM57EaHTHG6W+EY+dJyn+g5strOWm673nDiWfabuOeB/PNsja09Lkx26
A0H8B1iB9dzENyROep68qwN50cFj2exKK/If7BQsIp5nrCuMtyHp2Y670ojZcwVEsE1bIaFm2eig
JVmoYT6lAqLBbEKKEQFWfukXRzLpCvTjAj7hqCcRZgRVpPnwPqKb81kq9dhK7WI4w14y148DPMDG
Y6qZfy3WVqUbu65Xg+ytxMgvfZiMg94wHFO4ZIDaBYfoJHZ0vTnqxwe5hnWzf34IAyTWh6EU3wcD
0Nc7Dy9RZ7t9ZnFiiiP9xYWbbtDuACQbLspdzeLoFTe8hsTasNFHA9zIEcbp16TFUPFVO/TjBj/R
nxpaQT4jafaOOX7tTZajvStbq9rLvMnetMn7DsDb/MevBgC1eQobHgYiN81Pw6izNWP4FwayLPbR
kcPQR5TfLi21JGPSkvGyJO2db+lY/l76RRz0rc0uAA6s95il/mIMiXWR+Fa9ZE2FqTpac0NWQW/4
+eZGSEbkLDA3lzasP4WYcB3xdPLVON7fERc7ikUeJCtA5jpHXRSVl71Kv8nxD1SU/Knsx+YZTaTq
U1r2rlNpUJJpSRkHXYxnhVQyUpAdycgkTfp2G8e1D2IJkMPzWtExTyIyT7ReDhOyE/WqrfLHWjet
3WzSVQlf0+nsSOazpWdN6TbGxkp9SFezLnWlo9m2Hx9ngHq1HB1nfJyx6F3/qiWk+knq2aVkYsjx
Yuyk+Xv8lUXJ8Gc/ccC54n/tuaskKBYjXu91K+cvktc28H0L58/4qynHq6XtxOOzk5Q8GHiGHj8M
QczE9xkzTsAfLvaMfgJis5/VNxz3aZGlfG2342kyjWJPRox+SX5rnCy/jo5aYruPRa1pgcZtPEw/
zngBV5LFH2eLdj5LhvLSArsHrT3Oc4Q3oAOB6NBBV4yBoOjRd07G0BChkHoWBZ2NSfhcVaiBk+1i
ETEkdhwwFay6jL+0KuWE7JL+1shHU1EwpGZpvOnxI4GnkgYLwkf922xSLA65yOSraHZuBELVwkje
oyGpDxEm+Td4IIFqS8l1J36v3KlGMqRKUNU0wcN8vTE1PXrELh6wKBEmB0B4DsBptR0k2XK4kfF+
xTBIeyLlIveVFy3x/wZqBq1C2ksFvrOjJSqVw2nMnsE7utYS1PNWPYBX5zPQv13PFi2daYX+RU5x
BLJ6RUpd9aflbWPpgqF3EbDAzhYkH4D7eC5Q+qQ5XaSkv6GqapzmMV9ujQ/cHfaswA8f6OVYbu3R
ROvOx2Aw07NvnekbJxLVbTw9lEm3Z+EonrBvCrqpQXUuzC20GQFWUgqkmUqW6xfwuY6fXLNYE6xk
3yT9wW8ja01glJ7pGivPcfRLiO7LLDI67fXaFKeL5iFWpc3lUPuFc8JkcozkDUnvypUkm0uaVM28
s3E3ro3qxSIVsvg5hbLYCqC5nOgwod30NLn1LvNGwPQoOYkWi0VWoDdw9lpkd3Y8FbvkI9KdWeo9
/j2hOQA9Yi1z0NJLp3iyqyx6RWd9smtMma2FGeMbSc8czOTr0wE40t/7KgePfadjBEKxYVDOnmTS
B3XVgG3jMyn+o0xXvnNuf7Ehlwyd+0E7DsaaynBL0W4u4t0U/iKACm/Dvv9ENbxZjbwminr/PJ+L
fRZD9+BcB2zL1tl2ZfsJvS5ctXqbQ3ah/INH7J6p5gfcLX4vu5qoXNqH3Z3sv8dbcnEf/pRu8786
NdCwFkDSsgqdjehAVrHI6KxQEKczpinZ2F6BwQ+FbkrqG3xSAi0deuzikRO7tVkiYnPPdnnK/3S6
2jnWtf3QA8w52tDSzdyHJV1DH3Nqptns5hf24Xrzi7iTIcPwLUQGR02K6RuBeZtdOilUYcH+jIei
e+RSTp/S1FjZwGd6F7zOz5Y1IbGmrMjJ5Z2zI+0/naRI0alNqX5ptJ+lAYJur3XLz3rrrUZVJosn
NzxELWvXVEyzM8MDbj14wjvZzmYk7+2iBiBLkx2p+N8ADu+QMp3f9BeEJp+e0Nqu6JuIFIosuz75
aZkYmVgaDibZuWu3F3yzyJaAc8MBBRuOZpxyFDB0O1xFo8jwUsczIMeDERv90Ik7p+AaXuHR2yVn
yt5RVi4O0eiK2W68SKp0XGWa3raXIBqcs3yU16smZPkBAK/P+b/F+b/FQzlO39se/mUWOiRmlqse
m5hHavKldl9lQCLqBZ4bgt1bEZkqxy7O7dmRrD5iLeF/jTWW8osPUOIjNjUr17HFCx0wNmDtuBG2
KCri5QcUBkYL0DEA1bZ6BqKCLvefOvRrO44xZUGPgbNdqMN6XjuG1a6GAsBmZO0CLh2ToRhjvLNe
rkceuopPstEa/KcB8WnVVsZ7nEfvwGNynwcF5VOnLDrQ0m5s99mf3FPCXXFJLek+A0+XPyfGiRZk
FEmTn8fYeouVnuSwDncAxE6DxrYlsNc8B5zjAv805EE23celllDqUq7fyguZGbJEU0ZzmmPoXPJz
j8vkvmKT0cNiS3wkGFgFClbeAQ4tG08LRUnVT9bOnVJMGqt9OnJbaDZIYKert7xUc+tjPViJiybd
EjMHBGNyD4CSxOgRAzCUgbYddPeQjf5xtshIQYc7GQWwULBa6Zi83kQuz9AVA1xKOsQEezkW3D00
enaae3SXxEk5NhvwzMt41UUmhi4NI902fcU+YVo334rES7e1KgQu2pGbPzBiM2xRjYoDlePYLGR3
dEYH0laols3ahS2PGPVQYIxm3zvFHEpp0wl3MkaaJPdRsKlK+/NUdS0KlCna1jvD/hy25tewyotH
UrbSXCVta74By8h/AbrXjsRR7pkX1mM0cDBj5/NQ6uKAcWRg56uINhfahvsAvqJl6NbXC8whB/fu
AqiD3Vwg9jCeiPyIlq4iL5RnO0qDOV1Cy9xGH9pomEGWdkcNyImgDRrjtbDj+HvtNOvJFPaX1tas
bW+Wzj41VCus1jyTAfr+3BVrOHtcPCeUXr6Dh3Od+qH1JZtyeyttjtvKLv0VSLvMraWa/zrVuUEH
HiqOh2JA5jDxi11H7Rtkg8RLjK5dMl+kswG5Kqc+S8ur0/hi9f6IzVOfyXHD0QRzZgq5qCeAorqx
bAwlS7GZhQRgRKfaMFbdCjklcewqNN0onxub2Z0NgPwBGYAAkqEyL2U87FLpfwfgYQnwQdO8NKim
Ob5KRKlVne/mVZ8KE99L19XflhxE7cbKUR0dSwT40ILEXMTbrhAxGkLMCskHYAmv7NBzVHfJ12Uv
8LsNAfqzv3TOhDbMjy3DnZmrAtVRPAda9h2LQ1f3iqjDOyUMUPdrp2heRWaiBk+4tnntlg/Y/r4B
LgrtwvrwVyor75OBRxgSREZ4npKmOWHus9+mncte8dfoV5Em9T81+Ui4hcrHrsFSRD6hoYVnwePm
NKUlsiP9GIx5id2tIkSWeESuurEJHxvRYURG5/aKGI6FiwKHnzZjkAnC9BzBK5AWySOqAcPBQT5t
Z7qifPYMv8bGwu6+Mb/fjgo2cYz7p6ET5he3/8XJkI22s0urfEb+HZBZIxCur7eVZml/aQmyqsjq
AFsK1fQQ9EwckyEOB9tujzaMgOjW8tExVkWiOWuvTT+ZVp4/UX273ejI/X+2R9E88Th6ozp6GenO
cbBBkUfV7bxi6AQc8nZL2ooVIIkuLfNI2qTAXLGKR0q5pnijweZ4VDVP7cyd47XIS4PsGEwWDSYN
nnW3Bw1GXZxN4C9HAaCW5iUR3hA7jgFROMGCViRXoibRQQWtQnzEIVFi94GbaAb+4zxuO2iXw1hY
77n8PDlm+ihsTwSEdtXizo2k738FKVK4BotKNFvYEtR8aE1f+WjJ2joiQQlXtcEw1WnB1VmJ8QQo
wHM4UofFIrSFpq2As4WXW/KuG2CVmMjHqe8x7qzLYUKWZczzx7zCqBnlV1tMMq5+p2gcrZ8VPAQv
J3ngZRB3nlLwpLLOJhMg4BtKY5OXQhevbK7H9czNt3ggoGWhMox12I36N5m+E1eS3kV6ACb46cFA
R8s5Z85iUHQxKgbaqu1AoLAbJbDJANJ0ApiD7a5Fj9Jekfaqr0Rh7Ch1rJnuKcbPs2F2isIfm5oD
gH5MREHmWKBhh6HX+70dmlt5E4N+PUuj99/YO0puxn6JFjjxkhVlfQBhVIP/LEWTSGvd480qzUJ7
n8R4PfMrTNoDtkteZFizd4FseiOL91BzsweUb9EoKi0GHIM03LaaKbe0tBxAnf83p9qwgimafrRj
qv1whlckZOVPG2TfK6Tpxzeg2zT4DffFaXL4eLHlAJpX9Em+m7r3kqIN+KfdIh/Wc/G1nFwv4JEC
wGjM8ZBpmrGbRlm+yDB1V/+M7wHIfo7Ph6I4edjqXQRnN/Elmt0fgfbzk+omVHHRuESZxeZgKOwz
MFvdlF3m05sSy2x7Y0E68sU/hz0XZmYjqtHkRbWKs4Gfl1cjegvK6/xzgcotiK7+fmWiVAxlZwqW
5Id60h9T023soybBEdmhf20zWm0TbjwrbTFyjVdugwk0Kpsy2c3vy0rmtNEazd+Yf1arxrOHozZg
lPr6Dg32ttmD1HT48KAgmgCTF8hEAAaqAtCh//C6vqf/fY07j1k7qU+V8uHUGa25Y/poX+pI4lGJ
Dc1b7SGto/d1/L2shn1IzFdVIde2xa0fNtogVv0UmZ/CPLSRBo+1hzDu9X2P+/TwLyJZlVjrPBn2
LS/Q/EbA4BzEOHEc1Rta5mYZsRUIiNILvidWBFk1D+UmMjEC4D/8Yhi5ydkO63yrF3W8IurdhZM3
QzrE7wb5QCJSgsVyQO+z1W+JzpcUTmu0B/JfKH5JYdhtIAGS/UByHXx/KH7ivaLorAeBcjzIPFBg
iM2I7S0jzgJaYi4pemWW/sD6/tbCdvKrBZkpC4pB9oYDXLo7C28yH9BsIDa0rS0sA796oHnsl81w
LFDIBQAR2Dk/NtMZ8IiPlY7MAH4sufH996iU4+PiNKJsiEauWNvPO2gKkkWiWS+bcQoSl8a7A7jX
o5OVDK+LQ3l2QJW1GX0/BFtXAdoFm4c/6zMPU/Yzkh52t7qpv/lpHG0HQDufyafgo7uJxhrlFpmC
XmTow5/s6HhNuMfcngQkVrzV4yn5Qw4DgPf0zj1Gvd4/iZyjaSCZ8h/KApisyR+WwcwNeF7cow4O
TaBZwkLGaf5DsOR/WNBVUr1ac3DpXhqv/WmgWP7V0oefvY/vSTzW7k6UalI2Esb/xeafKrAZdI8g
4SqDOOoqh2+cJPZPjBssaAcQltU9WmeRlc/f+tQvn5n0AJWFleXrOJTWS+GOxQOJwN8l1j5orHa0
JPdocq7ukg2ze9jFLqAP4Yq28DV4W8FbNVnxumOR/RqWRv6M3cUamzL71VGHjqu8Q2EWJ5I1nKse
TbBGFKVjv6JtI38GkOns7kQYzDVj0JAOVqufW0DDzgehzlIUyB2tQy+gWjlxBwJHM2NIECpNxf1n
szb0Axhe8jUHOeIXy8CmvAN00JnVifaZ6z9ILDCigr8qrDpvuFoV0zieAUj6jHeOEOgaVYveGoXm
0Wnt9YCCPDBZfbM9xKmbHhZFhT+xxHPsb+txaDalDPeyxGaRATPiQEWKLLUwCoLeiQOVKUjbF9w/
UKEiN6c2GD2gTzkh2omoKDz1EQBZQkydAQWnYWuMYJQPgMOMFPGEt8PALRql1IHOSGsK1Aek0tYS
WH9tL8tDUZrZ4xSxN2rSo9Xo6G800PuxWnTKUledgb/xG/6OUrGGBQM6tldhb4+bVKYsoNe3+U2O
hENcsZtXPnrvm60tyQJaLgd/1MbNCDoN/NDOPrE0hopzPH61o3BdZX76Dq64CkNZkFOtJo0Bhd/V
2Sz3RpttQkB7fFXyxd4wrZ949eqPcdkMl6GIrgeJitGuUJwCJFu0XNnlrpyO181ZkeXRA2aCy7OU
AA2hqgUeSnz9f6x913LbSNftE6EKuYFb5iiKkiXZukE5jJHRjdBIT/+v3pAJ2dbMV6fq3KDQO4GU
SAK9w1q9lZsHKlYwfj+OQ/3yh1XHEtSG00OG3exVwz9NWi4S9OCuBgNrEZWbrFQ7XFQEr+WAfyml
71sTeySqOfWWxq6ZrVuPyE6tqRHGE448aRn2R9QmY2agAZNmhNERxaOcMBvIOk1Uo/0KyyZzDkON
Tq0wjGyKQeLWauUpArbLRM1sIfWz6Tl+LPOIp0eqYouhLFctILQ3VPLmDRvuheVh0tNHAx3oWoA3
H4ASo1R3H9Km2MWSK4k+8lcWpGQYm1o7LHPQ6Q0aagCb5i54QFCJfWLcLk94K/WCvhG6E6lxHCyp
eEda0HXDWJX8Zi350jJiYF2bfT8yJi1+1dJTdyxi1i8L19c+aeHw19nQm28y8BX9pSUPLUEiuK+r
flsXqXWMei9b0YcWyGMPg+iHR6dtrKOQQ7aiD2elOw8Wdh7v5PRhDn7Zd0ndLsaWd66+Fi5DfkQV
Z6kaPZiNCwCxBIQQSjYrPlp+WPO2itFdoecTZMW/F8MNtcxsB7UcD4PsqMlFFzrkPPuESUOG5rFf
IjpDT4u/FE6erfnYAf2WhCKpw53pevm0nF3iSAI+3f02S6whjOcr5KADm67AHPTSLCi6CQqhNXnM
xq6WP4Zdvtc0P0Zv3AjuoLxPNg0hDDPP3DejXt7pqhipRbl/1GX6RSh84ihAJq9GSmYF0PRkQxak
yEHIYWBQaHLCIKhc1U1+N6AueMcHo1lomS++NAJlN0zXREfQ/omXdKgneTXkw84LMntdplX5ReCR
Frzk/AFQKiBzyIcGXWuQt8o9Rs1ndgf+Ht6KK/Hcb3GQyXrpY6cjU0FnJOuUbFAyOvv/Y6eB+HRZ
6KAhB18HELutsT7SL5qzHduh+Qw05uEIhJth+p1Ls9xY9h1+UURkDZ+btRydLwUoEB+1os02VZ2g
rQ8oTJ9HZt0BTkl/SPM+vY9r8weJycqLPX1b2DbY7mGl+2wLSLGFxjX7EQ+CxdFw8COA8rLzSDIe
Raseo21XokpOnCResbQxtmRBDvaAMWauHEimHFq3SBRVOPbwdSHbNRMg3i67dtimnNdP6Bp8akbA
O1Zj88+Q46HkAwMOfBst8a/o2snvaXAvECG/6OI6T/aRbtTqcsUS0N3OCvQoFRdTXAk3pnPlVSbV
pUFCzVrxoF9WTYAH2qnRC0uhlnTPTkUAGik6tdL3Crqt8wiYd33UXoxIBwBGoE15GlAHAkEX5b9Z
NCV4lJWA1UyGTI6uEZ3d0sa2/xYHe+F+l2bYYc33RKQfMhAHIgVh2/G7eyXdEuc7ZNADVFW+NyBd
REl+KEcgaqJBHrdRcjSRp42rPDjZCZDoLcvoNq2q/gBzqHmIx2DTyCi8kEgCS+MYRdUP0pFodppl
vzs1/QjgONn9IPv/V6eYClN0FVl7SB6y/uInIdoLBHoiy29DFYIWEo+Ej0XQ8E9FGvw01KNRyaoY
82t2dSZCIFq6vy9JOxsjJVSf52WXYojHyMJy5Wt7EMNjoLNHV+09ViGNgLYfrixWFEiAu+UDWhTM
pZNH5tUzjWEzyLg6JUPXHrq6iHY+yDsuSLpaKw3V+6exbNvFwMvqm1dG+9owQIvMMZGEjkz5j5Zb
30Zg6n92TYauXZSBppDgCa1O4PN9C9mNRXORnfMWsjGAZi76u7ipu88aN9tFqM4A79ouQI3VfS5q
XJPOOiX70I5b46bWfRfPAn2TRxs7E/UlKEPv7IIhuSsFyMRpWclqQcrEHzFIpw4iN9n5Ju/0oL64
SFwtqzJSBevcQ5tr3hR7x5VgWlVcpa4F9rWg9LVzKFn65OrotVVyTxjFPhuTYOXb6fgZJUOQtA05
/mJ+L760Y2xtQlWMjlRZOvb94TPDCIbsuHiuVfE6E7236FXhmsziONX2sRoKNW2gVJmtv0swcrKN
MAO2smPNXscddmzoVR0lYJIy5209NLYEUoNtr9/Szu64botxP5qAZ0Qe9oKJqegxcQJ7OwQ2MInU
kg7KIrpZZMqiF7q5tFCcQG5fVSGqQn9OAEm3o9Q+iRyivlMKQIsFu6kQQOqb8VTi+GCJXNTeZ3mw
MdRwynxAT7gYTHmRVAkvOw95+iL5VlHF23AEWyWVBBYDjbSQjTUm4SJKWLy31ejK36FmyS3c5J4k
/s7tc201Yzcmfi2WvuFlG5JVCrpKatpwNzZg4YnNaeIp0AL90bbMacLJ+21FOgZL2g/5aH0iSxp+
Kou4Bad4CcLGoXmmJLBv+d+zLgk/jVKrdzY4nra85dnT3wZN4VyNRNcXVNpEh0u8trSu3lJp05E+
2lldUW9J62VJMi1buzWf5iVpZ+PZd0jteuuJoDtKDU9GYIey7jzLsBce95F7bwr7jmToGrfvQow/
HZvI3s9yw2vxWIiGIHuRhamxITvyIJvUxciCNZXf9Lo/AEwzXNuBlu+AJa896wKZ/oAF4ZmW0km3
Vd4A1MEH71o+WKuhMbTnNLPMsydqEOGp5TgCKTGWqT5pM4x4ofhWFDvSUkhg4IRnWqqQQxa9hSyA
UZLJsDkjJ5QtWiDaPYK2zKSUhjog15UsrCFPTpTmkKEY1xw84RtaGmnUHU0dUNltGRWfQqt3Hm0w
VNzSIlUp3ruDL09f+kyuDWCl7d0Qzwh96TYLMxyQL+pa4ACw5kVKCfaTDyw6DwSlPZd/WqCFp1nQ
h+iDGACQsVd9bIEGCiBqubmeyJowTYGcx9hIb98m2oZonCbZpPejWpeLsuo7QL4iPe7QXd9s2AXj
meWJ0RKViGlJ/R7U4RF1ziSaOzxuTtQ7QlY3Ea3I9OZoou37VIriSHiYrS+yVaWzck3L+eCH9s7v
2uqko6WfLRLPqw9mnz+1lonaB7m5mEdbT+taNyfrFInGHXp7+YIu3Vc58DwCEyP0qm71hywv0BMF
pgzMCJINvc28lcNqNBjbuJ25baVuXekbrlZeGNpXynjcVqSzoeuVJWVKbjr6LRCuNelufrnlmygo
1s49Y/W6DswE2MMB+BUHt1/Q43CB/foq8QDUZYcVbiIwA59H/AS61fAOmEYopCg579tgJfFf35PX
72ZzNDKjaKbyqt1qneMNLlO/qhaWLLKd4OhizTwgYlT+mK5kbIdf8Dm4EEec6NutxWT6tcQv8tL1
O+3+DycPd8NVFmTRF/zQ37HY9feaAOY2DaDRkBqd5QD7XuRuHm//UNBylkV2ES76xAQlNeuQcQdu
cfQ0aNF3JBarew841w+p7YEsHCm53jG6LW8aRVaBPF6lp9/R0ljdZ240WUWB9sPHRnpfhtoOGxRk
LsQw3JVe8XYIwHuzr1Ptym+iWSnFAMBeDftpq7U5Qeq/uRWjv7MiIz2S8Rxz1GNrXyLcLNcFhk3f
+tiszPbAlYbvM7Iuj5k6AAuiA0lkqB9IFsRJttOqwFqSNk+5dtV6DIt/4ICxMPsxM8q/HExcgdw7
A79ZlqzfrkCy2YH8C2fUrspBM1TiFt8p0aOCImTSgts7yb+3oGevcZ/+auuht8KcbHr6wAJ7cYx+
uL43zcAhe/BiFaYxzYbpsrL2gVcbbyN1Qx2/dENtnAq/lpvECdHAZ+CznQ/xduqQN5k/LbM2cjGC
qz4IaM0IN4bJfxDEQI96YGFE3WtihdmqY2LAawYCAFjlwbxUGOIpDfOPTDMbnfBt1up7Kp7ZvYOU
XRYt/KETzgGt9uLUYgk4uu4YO/1KRnp/TwcHPUY7hyFN3SjOqlYdSOEaP8ewyjF8+8tUelWxBIai
thkUjdUf7rScY8A9izoUvfJmj9maMzElEnMineEhENlc/FIeijJ6p5z5GP0Icyst808TreLsz/Uk
J8UsGmSPjn2QO24cBz9EDXIQh87Qo8+AhljmEaD4Y8D8XbRySHCfz9B/j3e2E1LHAH9a8rvYDvCU
aGgrDUy2SFn9JieL0sANWilppTED227/HytEVnvO/THJDg1K6Hck0gIj24HdU065P5LpngPKMVO/
o+TigJzijmKwPP7HFoWpyOyZzNWNL86SNWX3DBlgGqGNHin1x4H214UJViprqHS0otSeWvnKEn+P
n01YJZigQgcPPfCaZbjutNo9Tk0upGiUVikcA9hP0yNxl/0sisbH1sY60fau5dF4b2rjifhl08Qc
7pWOdnOkq/CNIJ7Ym+6//ADnsLAMkDtUTgtOU1FGj5EV4BvmoVekA2TM2UzwPCjL2njmmvxKdBxm
XIHRcLC+g6IPT2rKSTN/OaEBsz9jMiRZF+BWfR77fnLKOjTxKqeKO9u3x4k4CLejqlXQoeNglALA
LMY9aZ1Z3TJPUSc2qNrxzuamjrxoONCq0TkmWQd/3FLrCO+FtmnxvQDMAm7LlIUAWMPHstrNhiVl
MsiY7BQ/3ORL3SkUj+z+NR7AgsKzlzYnjs6ataYzDQnOzMiWra1/snUDfRkqz1DgA3fmDjIRtN8n
40DggXNOGgz98MkogHfx3w6hsB+9QAcZuxogRQ9vcFc3QH4vtQD3X5pAvSkabEf3vhW8YPKtx8Sq
UvRdsnEtABC1mM+2MCsF2RyA4s1RPgqA3uUpQM0FAow2aL+SGD9IHHClKzSc4GtJUD+gubXvejMT
d/GwpkVDcnuQ9l2RgSi9U8akCTIUfRZ6ja6vBC1wynOMHfuOzuhA0XOwwy9kYOMbji+Lq5DVQrPg
FUroONUJM21WkbAzEuwzPLkieav83tlFrQHSPTJ0YgOIa5Zg1t60u0k2RbAGsauiJrSjRS7yZoFG
Vfs+Tsdy58RNti8sZ1DIu9EK1yq/9I13Zlqo/QPqmh2mo9hrw4DCSU7goC13mD3PADUjhwt+dt6c
ct09v5HeNDvkONzJKUDj072fDGuzwDA9mBX8i6sg4Okg+nKJpIt/Bmzbm6hV21jNU3cZJZsV2AM0
SyB/gMn07yCZH/rnWZ7GY7wHoAT6otW1ZsUchBQ6xg5XyegguaEQQ6o6f0Y13NvXCshBN7tBcR6+
yQBX0VxIQQclN5Fq3lvK06dBCnS1TzJGy99jkh2Jbv668p9cSRabfPKfL0MO4te1SD7HUPb0eoH0
tQtbz3ysXdAiG5VhHiv0GTwNwNASCu8m6wx7kxbVMC1TFFVF3uE5BFMxBxc1ZhA2wsxI4591l7B7
p5XjpQ7ickHyP8KaSbRtBu/DsJlhaM/V2Jr/GnY0NUDjdUDnobB50BVA71B550qT1g4NAsE6xwZh
Q+BEtExq9/0yUktCMtKrMljP2qBji7oYfzgKSWLAqOGlSvkJg63AlVAHgWJqBwaNKyqlAJJoAUpa
4/HiSEoD3eFrL0VzIWljD49BvMXvIGkpWuGkJ1LeohmdhudjgqX4IJpwMZxM2iIHVI8l+rdokRiy
nYGZtYUt8xNZ/B6SVvXvIdE69/ELnN+uivb7C6S3S9Ecp/j47ZI2Uy/w396ul+mg9m3ccJvEqFSh
WeRFK83+LJAcQnYdS+D82fhM8G5NWpmieaJx9fpggcHoxWXpddBYfE1QTnoCOhO661FeNSu0q1EM
coo1zDqIwWunGMIFm3nQ+hgkVsaZl19HvYuvdYnEo3odo2Vqj4B/WPZSUYAMWZCeKmIHQVIYOWFA
12VFONYLEqJl8U09CWlNPoMdohQdg3R1tpmDzbIcA64rve1KIFQ/WSpz0RmoAFmV3t81IHY5lbqm
r0RWWl9/GWiRDzg9J+jv0HM7TAayZ6YyCNwcve52mqmmbHfReYVzGRPhngzTT1bc8KJvkZ+vXFAt
fB4cAImhd4/tbGFFT4lkGAOHAXni/vXm6ZqYb0zqKv4mgWpGnj2gMjYYKvd27i9PMiDPvqkO+OxG
d2NaFPfcE9VijJIOwItDcS8V8GIYo0Jfjf4nEpHZbGsCNWSyJdnNlla9ChnGwdeuBitAEsgrPc8N
oDjFJFmnhtqtJwuFgIvS0XMgrWLoZsub3003WyrdWCNNhVKKfrVtib8a19lx4C3Q2yp7BBRkULIj
dUjHmizOrbDbjSODXa1aQuPCS4Atz7ODb0fOU+hpkxyJumQ9ADL8UHu6/SS1f6Ics8V8D8SY9DSA
+gMArcPSM1L3YHHgmK90JZtOb5rWkUNyl2GafGFX1hoPKfqDaafV1klsbNsiDnoCM0NKyxLlqeWl
8VDgY34SsftSkZJXIcZORVRvyRcAOPoDUNQ1+CGPAj5rD+BLk6nmVGgbG0u09+AqtzgUlURZksE2
c6ttmJnGgwPqpIfPNu9GICXp/lssNH0tsb1z7ykhbnAPky5mDKo05Mg7BvwNPNOgXfeWMnfQk1ab
VTwl1aWySJWFYYfxlFS/xcBwQvTIeO79GcM0/CkGOQHNgG1RtXm7SgGI3wNw9BLM1JjOwgT073a+
NdIN2Qzb9wq6N9KdFhO/DuaGqzePjxQkm27VFJ+sNRtEshnnnwBF0m7c0Hb2g50HVy3DPxKNYcV3
VvRHlLDlC1lUevuXhcuGY5F4zUvgxB1uVL8s+IB0ZaRa5G4x/rcFXYXj66zZgQlWaV07u1nGVmUz
Fi/1EAGetg/+6fUCM5wi+Z4OQJJElqx/CNEWtsXQuzw0uhacG6tkK/CqFC+8zmcnwdz4uyUtDDy1
fjc5JSmThyjrxx3KYkfJRXrNjfxA30rN85Mry/iBvoeku61QzXln+bsfrdDZdqDv/e9RkNJPr1aa
HWhvSLrb9X73u12hApfQxvSAS+Ro4birwMK1SfR0fLXAiIRcYPX5Dzl3/5Lz0hzI3vNZ9Tlr+gE4
nJ7YkPxmD6rsZOfx59Kr0tVcFea+m21qJZunAwpshSbZtB9TNWahZOQ7DRXQ2vK6dEU2dKBYs4wu
QjL8Ar/FR8Nf4KQ90FLb4KiNdnA0tUibzoygCTdCMwA3d5ORCRn/t4x8S0CXLD4y9tWFKBTrmLPr
8uJE3WatwtR0IrQE+01ard9NHsxCmlNgRmGCf0MUsPHyU8ys54Y6TZLBdFdZGfrrad2k/Cj9KLyj
lpI+Gj82pq4TOnzgYA4Po4mBeudo59p1TsOPLYuOeNb+QllsSnfbMo1JRHlvOmhN805EpuQ4Rs3k
SFa3WHP432OR/GZFPhTL/HXFaYWftiMmHz+7rVOh8wVzbpQu925LypAnjfZeaw3j+yVpUQ6MMrM6
247WnXuzDvYy0Q+NmaAPgWTTqYey+z4xjAPJ6FC4okdLEQ4AnInUHaQRaKFfljUbnjQkmr1EexFN
yb8VlvfiZQ7/BszQ6QStbNPJx6pCef0P979t6ihKXzv0qv12mb/t/n4pN5t6xI9cXUbe2pGOcyp7
1wb+Hiaq8yiLNlUUVNMYNgYowB4qdOcOxbzm2fQ+xcrqI6fAM3HPxq3v5W+nPhHWS2jZ8akrMGcl
KeupDk3Msns8I8ySUeU63ZiDGjmN8p2n62AH9AthbI0Yuxa3M5AKvblmcqkFJQ+mkK2BoXi9d7Id
WagUz30ZRMY2DUYU0ZUXOHQA7tqwYuWBd2/dYoJ1H7A6ex400HOoHzqS61bqz/Iu5G9yBgSgfcmG
9NnhxnaWz/a/y3mJsZe2T9LlW6UIXzhwdGhH+nTTpx53/AfdCzRwMNdv9SWvTB7Iav5aKCtU2LXj
/H26iSjW9HVF+DmW1ocHnmFoyHtsYt99IHy2PmzHNUDC63WkHlBI5lxnPZCwxjU6sZs1qeK81q/Y
vYCvt6ymH7VCA//rojXNDcmm5fRzB1mfBeGm4phAdRQ1t018Yi5vtJWoXLDOK2CWGWyFzgr+pI+O
BVDBXygtTLmid0xb9VEaLGfF7N6xT+hit85k2gfWNXEyeWoxMwuqFdaiTRtPeHSoMMgt8GxypRUS
anyHvwpf0pIe/ZwiBJNXF6TgjYaXC6LdMzLGl/m5kOK6gCQGPgSeQMmsMH/OYbXBex+WDHwN2Zmk
Q8GInChsO6YXUtKhUS+XwgY1NtCDSKx932jOXjRVt6S7vBeiEExLeqygpesBU5GeD+YlaYEGha9L
evIUNVabgo466MevvmK9ChkoswAvC24qWjMlpDM6xEHxJUjx1E2uAdB4mwW50HqOEPA+AupP9fCH
fIr87iJD5sdAXi66TYFC3r5n4aNpt/orw4YU3Ljx91xVh6o+8e5AWQo+UzX0hhZE/6tRnsnAEdxb
cgbs4bIX4lwAt35FCndrYUjlW1vxcuWWXXzG/TC/i0bNXnKtjL+75qdWGONXC3TIK1dWBSpIItiG
Ak+Vfh2DWUd9z3PdrhdxaoX3ReHad6SgJ5pUKTRM7kwKoZnWIjDRwd2XB2ZE+Ow7iruzr7sHknWN
g9ahoR0eSmzjNlaodRdUMs2LUelXwsdKkLOnVddoEWpVKFTYLmsuzP/ZRx0Aq03OnHsHAGv4qQV+
ee+ga3Hw6345prWxQdure08mIR7dtlkLVtOyV1QDkoN4l8faibSznYYvbJAbwMSn8C1GGRcyKoJd
55fFLtXNn3aeOfoRzevy4EpdHjAvJq11y4G9nHgdUsx1f3ZdpOt7IFqBLxZ3X5sP8QP4QPMVnqTH
T33lF9jCGMhp1ABc5V2VvXqe/AoA6+I76rRnUbjyp7SLVZrmLF6ED0j1A73Zyuql8K3gJ2oOaAjN
0m99/INxXj7ZUg7ryNIZ9v8FPxpZg/fu2fnjiLHhRZh7zXfLDJfamOU/0yh6ls5gv/hajwwu0qsg
IdWRmbExdMvCMromhdcqvlnjdbDbfeca2U+djQc5+OVrh2x25JoLgyEvE3Xt+KibBbjl7DI9lKxO
L7YXhSvDb7tX9OQCnTXN/tGxhZBZMjy3XT+sC0Dun3xD2id8U/matYy/MJl8IlOrGfcx86Jj1aJd
Dq31jtWIL32Wxbu6quwN7ap/iQPdj96JzeLBu9cNsbIau7yXCo1z7EW0bYHThYamJH4kGTJC7yzS
rou29TAiKa8c6KAHA7b1NT9GHsY0xiF75jzVv4Ui+eOkhyoBuQ2pQiAFcpdZr//D7u9Y0a8Qc6w0
sh4iGacLTcTOAdx2KyrlEy7+XKyfa/c3s8p0k25CnyVtpgAT6cxxbHvvh2tfOvqFfvP8jF3ZbyvS
0bZL6WqRGrNlp8v/9qOf1TJ1PvKjH2QV8/cr0Ir8brrbK6Pr/YsfvbLb6wzsCPAsrfykjxg81JOE
bziaB141xwZtSlF85jw0dkL3ikleYkNP8s7qwpXASNa9ztpsneqt2E5zCmoZ9VxsqVw5a2nGYV5O
Mw7/6TsY5aniQXxIMSh6zhSmEB3mZWGskLAbTyRObgbS6/CfJDPbXfle/2YxNFYInhJ0dVF6wgEI
5KX9TkmLuYDwJp1zElNeX9nyn3Q+Fwv+igCUJOSwSvRTjX2TrBMvDtaUoslqUTz0wWFO0JBBmYlg
TbLfDCjfMkcgg0RFMI3DnMD5w8BLjH+9RCiRTTfHiC00z2iX6PNMdgS627SDeRcgDeEZJmZf3MoF
15nSEgYvabO0O9CKHMhiyNjR15DMQ5vHkqZ86BAV7TmvxvSOVrne9jsn0ApwHfjRI8kGYMLMFmam
vVn4fhgv9T4F9/c2cUG91RemRIs2DnERtmdelxyUAJkDbAEP7UYkBOHgm43lStRM6pqBSgTWpJAs
RCcOChirFDDXZ7vo5Vl2AV+ZXRQAqqeQZzzbhgBQVqe4xTYbjP82C28sgQVMwkpp6MxD7XnPS3aZ
5QKjV292nrRWMo9/DsgoXRpRm0cnM1NUawv5ChLdqR0FscB/xzHN6DiBeWyMMl3n7dC++lW2pFY7
DzhES8x2yAsfXevoNk6CAc2we5V6OlmEQsMcpF03F78x7SO6X5J1X/rdq5slk4WFXc+yDePmgmEN
YMZ1KJk3vtO/mhYaCFVafMQHCZ/OGjU0gd24ZnvxOq/RQJgbZbLEq/fwd4m9c+Ln+r4ZjLvOj7px
QYpKaemMo4NzwZkpt2RcS/PNjbR64vQ7zx5eZvkfZmajf9YqoJ//IaclZqn6ba95mBm7XZAUszGm
wPCAACKsP14XWeQtUMjLrgM6A3PbLQBBY4zPFwI/ZPK1MMH5FvbMO2fqbF72ubgErO33HWvfLMiM
LBoHQ4sW69lilpE/Lengo/ETH4ruNMvn4GhkT1bA26pWJMv0fhwXdCG7q8OT1tQg9sFr+ujazNN0
wK5l5Wa+Np3RhfTISvZgI3og0Syfr10k9bMP+uRdF6BUNL0Bug5msLu1H4PvE8VENKUouGKUeILD
dBpZwDSmtQ6wpAMwCaCfVO8E707JgWcA3F2SlA4xMtsHVBRUCDJ45/Du1I7jB+EM+i7XNGtcWBg4
QhduddCBlX6mQ1XqNnbaaq114rPn+91OADx90pI8Qj/3eXD8aINiuzvZzgHImEx6PMsCNn3yNA3u
vMVNAVqzRF5cX89edEauvg66qdzXHynGLAfqwBW5g3RfpOjCoIPFTfS1t/a0IlGQh9a7ZS/Q44uR
WB3PzL8pwgLLSaa133mFxP0cd7btRqs6a82SdKA8NE5G88WrA4yHxfG4sXx8ZnKzR+saqu9AEGFl
HK/DVDOWZKQxN7FXwJHF9gU9HqvJaHIY4xhPvqJsN6gMVHdkzykUwMt+2Ingu8mcNGQT9OzUJJIf
SDSFodPET5c8bYAvcgs1xYt845xj43kTTyF9PorjKMotWZVVFS6d2NbWU8h2bLN9WmdPHk97gCYH
hdgmWli+vVPyoYMN4PB1is/r+3c7DAVf9SbwF8gm9pzURrNnlyzTkrnrKaZVqCyCX3fTKyDL6eJu
pz04wPTfkwztZzo47uK9H/fiZMQYeLLxE3OiZd+LnSwdsScRKUlOSzoEaNJoFqTBRCI4tgpww84B
ZkPdbsds0nh67m5rqT30GOJIcsk3Pp6nDnQYQeCDLjhHW8yyoMKd2+mZli3enQ5ZGG370PoM/Bv/
oUX/4tXtXyM3MoplrVIwVgcgBI5hSXxJ+L3emwDkVqaiZfrGjkr0PKolMt7+gzRBPtml5iVSojLA
Pj1qHED+kDvHDjQvO/08OXQSHDvo2kYuAG1QftC3q2BMMDAsjORHiGF6Uf1A1g9cn4Ccuh/Kcdxj
/51t44LLTy0eOBdkUjv4EcbwSh6tSinYC8tKwCY4wCgEEGn92UmjelUKru073Bs+lzxZ5bErn1ib
JHeapqCylDyXWb3O6qrb0XIMBbDkRPEIIJbwHuWhHyQ2gN20yXKWbadlOjzrgDw0/MdUyvTqOE4K
EGfTPdXNeCQR0JPTa5PnGPPBr0oeAA5lSWZte43GILknKzo0Vb1LLd6dadXHSQqEIv7CWZEeK8OD
Y19jGtjVzHBPIcik5Va19NSefLLJJCiJA+53a1JTLC34EWHyZx026HBuKFTIQPeS9gCxnNxCKzP3
zOjTxbRO+Ogdbbe5UgB6F47EsKkbivX0LowSMH6gfVOvc5Jgq7Xqaqe7m5ZFUN33PotO8wtB3TFe
YCjP3U9XQRN3sNA0l01h6F2VZoAWKROYQXRpOvgjhqhrozZWtKSAuCuHWz/P5XK6nA4oq51WgpDq
3R+nAkGd7nWfyQO7foapJAuZWoEETyOz/eTaF45/4eEXbeBFDwAmoZJGw2VSjsI+YDQZzM3IKuyZ
2SdLjef916RuPplZnn5Kmjg+MF1H15mSj92+SpvxtYqTZiMrW9t5uUBl2itPpEfHqLHMvbI6x5aD
9lOH5wuZ9MZj2xvPXTMU506tXOGPGzNoAbBY+sZj5fbVvcczQACmxiOJWgNwoGEexkeS9W0odnnM
UdMlB8cMH3tjE0hpoFQMFMVlNrTJnoIDOi896JZjLGhJDj4+C5pr9FcStSOSJlnfVlsKXuuoCCVW
8U8xjP2RMzedXrMWYzJb9uFlegmN1a0lOufXFNFjaXen2+KOItLBT5KvPGXGiVa904bbgJkt5rDx
rkYki69RJFbTa+a57FCOD/oDadNRWDsWKwJCDIiUyw7wifr4SIE0Bm5SvwQ5Ll0YjStoQ48wjzdF
ysSwarXQv6dApQ92XH8sgSWg/tAjEqinWtSvFMmsANXNA7M7FNweLkOTruuUYVymG0tzY0r0HJa0
RgboR5UhfZTHQj4MWWfeWRrHPwArOmAQEeDpja6vMu43k6zpuxd/MNB5DqafB0AXu+fYEafZaQB8
4xr4cMmaZOTZafo1VxOlIXMzpADHbsMabqLxRq/2osuiFyst1picGV5dEZtro6qrPXeGd3Kyn+Ve
kq81BR5B9qWKU6k4Sk5x4kFiBMdp9zpL+4OwmbFuQGLyCUX9DgAd2vh9NEY8a3T2Tw+I100QuF9A
odUvI+aVV3SmNRjZa/RDhDbFMweC45/uNkO9JQ4dcgcfzJt7KHg1uRtZph/ywIrOdHWk9zA2nMav
QyrRIwisyJ1MhgqPn5kB6hMlLFtw8pXSDLeg2PEvlcmg6axLyph2RyIkgN77JmGHkRwSfuhr1BfW
5OFlukaBjqeNEzzHkWA7oSGDJrnlIiHCV6M1xN9yDnSYzrQA0DhY9iURQMZlwoi+IZ97BX5Y/NQn
0XvPLBMrMhiLGkDnTcQA01j/6clEGT+lt2umZXmvo5a4mkk76Gwm7AgiIES3wHP8P86+qzlSHVr3
F6mKJCReOwd3sttpXqiJQoDIIv36+6GemfbM2fueXeeFQtKSaNttEGt9AVSEX+Yexr/jX+PMAG1Y
vPwJR5cAic8ci8eP5uDG4t0fmAMOGboU7JLPIvlmGkWVJ499P6lvxyXEaX7PSYU3LqxOidW9b1pn
LGExYmb9n9aJnMZdFtxDniew1WwAoHcrfVFfxHQgFA7z1tRnmmbg3jcYbUPThpg4HnaVXV3Mwaxl
+mJDVDXtIHHt7Yc5Zl0wY6toFxAuFqrn9kOpx/EcASgHXHIwfhZNLmZjB0UE2tFy72aCLqy0HT8n
NIfWTRq+hUWWrINcIeVUdeSF+dHGBOClOvp7STNAsurjkr7rA9Y2LVnAUsKNvOAtLfW/LwnPd/sh
7bNg39NwN/hlNc/BQXwjCZb1Bqf72rWoGcHqMJoV/hx8Orz99T0MsVFl/GI1FfR5LJ68JiHeFHA/
1lA8wK0nARvk6Ogy30TcdXeKePW+hw34GjxseSq6LF8C1VI+/dMF2yTb5EHJzAWVxyBYDNGTfRW5
9Zd40NnMKtvkFQbzzhy7Gv1Y4X96aQVOcXQcmm+GqHV3EFOo9+10Qa+FPuZgRxAGhJvDk9uqau7a
LHkT8KqdwYlTH+kw9CBZwFKzWkM/3F3XHuRqY1J2M792/G94hI+yq76CZDIZnAjnXKK4vjWhFSX8
H0JTnv0MpUX0M9Ssmk6rtqEyq1oJ+bjqX6Fa4/H2K9R8gGxadfBs+8MHsCranUnfziiq1gsQXslu
SMlwjSk9xNMtP0nluCg5/dnP4WGWTv1/xU/9Jp5N6/wZf18nt7HF6QSJqgaKD4JtAEiU2IV4+cqk
b4nu5crWuBOafK0ZvTeBGPkY/F/n3lc2FzJpY3Ohngff/RHfsGhGuohuiFdyPP9Qm4EOCV93Xske
Mtg73fruo/ez/xpnViECt+D//3pmdJiu202fwHyW+9XuZ/8UBwnkGZzDNARycRvJRmxDhQNRUDkd
TOla0txddUiMQCpyKm+rtiSoB3VfqdVWF2iRkAet2P7GLPOFIg8Z43szGOKta9aIQax062Vnx/Pf
DJQiy5tqU8TYHxhUxEj8Yi5k0O8NGqKzmsUIdZQrXnrz/zopG/TCksy5jknE90q1+cywjczhzjES
CUAWrQBR40YyMsQjMxx3TgMFU1jsgYM0QjFKQjAk186MuMz/2kJ80WjfkT7+Am5d/+KD4b0UgHYd
anvgu5BRf9WRInkqB5gTSqBG/5zU5vnHSenA+I7/OQnyLOEavjftgkpNoMdCApDpvKAmawO30XYL
6QQDuqnabGFBVGVvBgwEx/SbpjmoGjo2U4TpbzV7p4I3q9aooUyOV3Xl1vubGsrUHDNd729qKEKd
XTcsFlHpqiunGRAhbeusfSfOrjm8BLedlWdzMwrRoOA8ADxmx112NV0A5Z6LoRyOppWDTL6w09xZ
myZkvOCm1SRIt5vVfk03rT+nm8sNnoMHdvdBGRc562LNJt2qO2ouH4P81meAb2bAxGlNq7npMyg5
01emsp4PXew94H4//RdnZeJvMzBLUUf1vk8npK1vJ3LqESMe57+G/iXm93SJ4P8S00FTYJ0MsEwH
EMLLfGSyo6Mvu+iRgnT+qH0Xdtu9+wpwXLILmiJamKbDs2pRjMKCLi1G/5zU56BMpOSfJ3WFN27N
KDjRR5cmLjS6PIBJvQ7V0+neXGX9IwXl8Al8QXsf/+6vk/Zx6HzryVfE3sNl1Z25sVwJR5VPaRq3
Zz9hC6G7opgj51PMq9CyNmaUtLR5EIJ/uo1ag/+trjjZt3Qon6BZS+BIgxdXE2sO2oVGL8r+ECbG
4vCO8hdJfg4h6HkJYmCciAdnpSya/EGng+tDIoIDvP6hLwaJeubFcfihz3cDbMq5XWzNUgx/zJkC
jGGlWOXOnFAlX0M323g6Ld8gR5eshriHe5ouoCDkBdh1ThGOX+8IWLavEYVwtCcgxix7i4BgB1CE
iQAG/wGsDPmKyqW7StNBb5nHu0fikgxGem78tRTDqUWa9qWtE7mueCW3o03lU9YCoWzWwPb/EZbL
7LlOIEvhawcJ8Wq0nhpUbkwA494zMLXlBqqe49wrYvJoC0dDRy5MdyAOhNCSdIeHoaxfzaA5BB7o
AQLlz21ftOQxLK3x4I/x2cSbCDIyiMr1jgY9YFpyqrgJne76UQPMkFUESpYNJKTMaBEW7JQ73vI+
nzI/X7DG4ytzhRZ73QskuWYm3hwieHItbPhKrZKEjjsWQxHypWjtYQOPHz6DNJ9zqQq3Q259rDfQ
0+OXpHP922ZErPqucr7dI62I/IwMGh9GEH9HUkU5RKXjVVgQOYIfmYOm3ek6OCJzHRzNmaW42nKP
vZmWngbN2e3g6rWIam9/i7eJja+928SLhFlscV8EePN8xWKYYomctwdaF1toC1YX8wBM8q4zXaZl
+qNcdQcvzLbhFOUN7rDVaQPLbEqBw3GtlyoQ0ZFGHLiQqakKkuwgK2PNU1BiXhoQm1d+DniiGXU4
pADKiHobM5pCQX/mB1YFUSDMTbl7LuNhPHs+XLydenKGH61mHgZIszncR6l2OqQiXza8q06mBS5O
9FDDo2O0VH4LAGeuXzJN5bKkKVKYbRd91WkE7flpOl58Usi8w6Xr9wT8uMWGwddrbiLMgJ9bOQgE
kdjcFsn7ZAHlfH/lxdAAdQLZnTNLjTNjboBSz0snovyaVHW99fEqsAL/yXt32M8A4mV6UbkA+ZqZ
HjDx8NmFoYKZidfea9HD4QF4oRIXKG8zTYCZOVLxc2ZZq8XQ62cg1tU1C5R8YuEjFNmhrmoN1reM
Jc6DGYsyli0JseqVaUrAr3YFTGNmping6DDNhHCrupqe37N5l2VXq7b/x+zexbbcTEg9SBmRLBnm
tZvbuwDCaavcL8VzWxU/crzRf0vtYel7gn0aPaSUx4r4R6gvWLswbKC/MYWibHoPjdL2ZyiHldqx
At5zm3inIXT8yxjUNxSEaSFVuTbb5miQ+D/6ozVFmn2wiZzG7q0/502Eb5mCLN4V1qcw6eNF37r2
MZYwQo67Uq/6qFDgK5Fv5qchQq5MqJ1AlM+EAqf+r6EMeZ0ny4N8MEHdXhZWs3Gd8FMLQN8xAXjf
mpkB4LGyvcshiTmFmUPf2hgt7GBcgBf13AawLayHtHotBaQ/aUHZqi4FREOh7z9j4AxCuW2oXlWH
qnwnyiv2kdYlzcejmcQZ6XctrDzmZlLrwIih5tCWN5M8P8khJaPFsZrWqNOrAJrvhfE8Ondcvpkg
4EurrVkCBjZ4K1fBO8gdcuarYDi7SV6f6jjWM21ZwXufDfU8imzs60vSPCGFfjb9KAqqpc4hshvi
Bf0tKNRtIbDXu7WmUIY360LUZFEjv/iCf/dq14Wo/1eeDN87J31po0AshMeHXSFB+kmFffD0COfd
3wfvIvECfR7a1CeQ/mxPAH9FD/eggUe4u6d1srmFtLEAiymssieBmyQSjPElhfzKU9lCgrnDYW2a
go7iwfZrMXM9ZOXmtUfhe8nskxllyiULBhWSlWnWaZMfaOq+IH8Mcwk7H04CL/DH+qoK6oN47NhL
86MyRfZD2TXXFt8n6DRwFwK2+NUCVadm0ouzc5nX7mkEeuD2q4IIWT+JrPUPmjrwvijauefjfrOW
jWwWTpuDAwuVSXiieiRbM2mnSx9Z0J+d0wgZ/bZbgCsoVkEcwKhv6oTGV3dAIQEj/WT/nQwJ5D0a
bIJnZqhqOE4Fh5aw57afTV+QehoqifTrjZlQ9ulKFBHeqifJTNMXKvkpzRxwuydNzVLjbQ36nttb
/NQ1eu6/T7rRISRv/pqU+8jYmodwzN2lnLKTY45kdiyadKbx0q+W1MWPHIwtcApTkjIxqckATHNa
jNXR9P0v82qT7zRBv+eZ1m1yAx11cUCOBMY5xt94sjw2Z5R1b16JWm1rEVgphSDJbbpOqhn0cFDs
mYYLFxwiZZyWwIXgGxQT1CzVbgBl/2hLoVZ85V0EiRncMTemCShitgXMOp87tEuuiVvHFx8PP9My
EWDgXQeK+rw7TVcE3JPRQ/L2Nggixy7OIFkW9kV6zXjlPg7yq5lterQ3fAeHrn+AAYBcpGlW7sIx
f6NNQx67rrL20oZye2tV4ZTW3xN80Z9jkPC2Nav1coj88FPlU0iDhuTVD8pyY0eVA6FGxEfHoJDe
J4iecNw5idxIkTZvjZZzM20YI2tpc2FvIbVJn2Mnxi8O03Kiu0XQtNWex3H1VLnk2fRX0oIoPt7A
IQCkowug6VDwMtdxfWB6gyqDVHUcQBQBu27YvOqHkth617kbIKzHV16nw6HpUdUyTWaVbFVJbN5N
M+wGe4ZaJXkwzTT61kNX7AXCcc2JyOyb6YV5dLJB1qdcZtBFeq2lU887iEvvzWhPnVVqQ5w0qGtU
+zg9m267L/Acw5NxYSZBIjNbyDFzoW2AT0UAfByYsi4Q/KMBNpZez9wLLN3dGbea4psrfkBfXH+h
vufNyyiPTraHzJXyK7kq8Zb3Eo0lnuG8+Eb8/LFWir9UUhDAe4tkn5OQHZmTsHkfptkXWme3RZEO
gsVQZgeXLhm8ZZzGC6O42U8q1xoqEjOUesfVTZjTdMZGozPlop614OMALDbgtd5MakuAjawWOuY2
tepHRUpQCRuZf9FW+b3qIaiSuTVs4t06XKLkrT5lyHOYAL/GL0X2UY+tm/RPKJzy24DFrWOWc/bs
cJ1u2CABNYqs+DUZh22t+vyLXXaTHDahx8hy9cENGjY3A37dLyAgZz1p2eyhATmsOp6rrW5adQVc
8dVcV0VRg3cpWPl40A3bWyiuL81ACsyDjr+0FCZ7tQVR66LPu4vnwEHGjNcueYONPXniI9xUuqSx
F5UAugA1r5vFMHz7tpYHoJxxGDaWwsjWbCMKuN2tNTkP/9llfIirX1G4U5JdWmvkUDjDPcNmcs9s
R14YtCjwXpGOX2hcn5Hlps+kRMauDHq+Dsbcf5a5OsvYHb7APbifaSj4XHzLife5Tgro41WwV+2u
wJFbbzoEYoVFwxIpIgVtqTp7C/DOCthY9KhQnL3gHxLihaF6G6Hssa5SyZbBFFUFEpraflVAv6Sx
n+HAMs+BbXqjugQWG/Kqc7NY2bnu3KaR2JtRv61nrg/mW9MRsclG2z+4HvxzzBUa1IeXMPZQG9Ps
4vJcwlzj9jlorJ7MEuZzJCHAJOYCyUjA2Z4+R99ksPnA5zCzI8HHXaAmJZ/p40LRcBmFLtlCp63b
m4P/+8w0FbZ3BVyKfg3fY6ARiUy3l/Zz05cpGOGOKLDelrn3mbP7gIm797EcXswzSEN+iuM4mw8M
/CsFo3nugd4Ah6PgihtYBae1VL5U0BmcQ7cve/WLBgb29di8Ia8I452ytd/zqJUzJ5xMIGzncwmH
kS86CK6dCLuvU/67UI88d2FAE3ftWtX1iB1dNB5j3wFjaIRBcNnFs7/6TURJwNNmDTIhLe44zocY
1QevInTk1sSZubdD7OX7NGo3poXfKGYl0xWtEo6+fYq68/3a90tmib1TumA7E3ub1jppu1VueTV9
H9aLAbGZoyKhl/eL3z5fCaV/7mv6YKLNz2dCateGBZqDx/L94ve5HurEM1333srMuH8q1y+Lo2Yz
1cXRHDqd4yroXXYyBz6O1jby+GeGuh+DGxUG4OQgFwrZHYhmhH66ZDLfl6z397cYYYt2L7riAHY+
v61ipoXQ2Fm2FAlO0WLgFuwP/lsc+OH2fslqKNtDhPtiHAI+BbaLXPn9qUpadQhySBbwygHV15x2
wgaFMVX9GvzJ6ChkGh1DM+zEJFw4OoX45DTHjFBaKvwGWD1sIVN2alRub2EQMbyF3mvnOLDf9D1r
CaFN+aPAU7AYrP5rltDXyhbJ5ziL8KwVjL6RHluJ3OvGF4vivw5+zN11SiEvNBA/j3UDPaxBhuM5
pgNZtiOeP6HM5boLI3XQQvczF1lmd8l1W80k0/1z1pAV1Bqs91RqukqAqAWGCs0aZMC0Q2UPWBNn
x3qvWQhZ2O+RjH7kCfHPRUDGiaUPIerYtd+xgWZzKOs6+z+XtbWgK17nw7qmdNh3DfDQg4TyKEvi
N8ITMJKrFAZyllNOnjUD5A5QIINPOAQXWRK9ZHg6zqyw678HKVCGqNNPs12oHHyY3bR9D8HU1t3i
V7kC8gCKylMxwpsMy8zhz/7emJYNv2KFZB0Fegr04qqzb/PNLLOILCogXJOMLRyk1ovJ3r6bHiMe
L71TkeDZND1/TL8/df2O0lPUn10mNI7Eh6j7WtPEtPHU1m2bfKlDjg29w+hnLZ7coVJfhwZ4m6br
26OAyAwMIf8xgHPWHvPRWKdICIN8XEHLGAqa/mcRqfhbkCMvpVA35X0Py6yhOcFWle14H8qVNw78
JUclupggbGHlv8ga+wFWdeOqt5FdgsJbcW7CTs1NhA8s2rRW1MBwgTXQm8b+CFBG5ElMsbrQbb2U
rkMXpqBtitW0gIym6TPNtARm3vifDAzGKNHkmAIdE7n2eQpa0dQsUufngCk6EI7RfsAj8a8BEwyL
KrkOw3gLMuTnAZSW97CsgzlLqxH4cmE/40YE8W3015njr5qCtGvTxCsiKkspfwFc3tsBClMvTH9H
+Y+oa9xzLiv31Ds+5HCn6TAXAROztn4uG472ihe6ABQbd/w6GNiBejk7jKNogUIHWNU07wORDNih
qJPyAaY2HyaYfuTCYHhr5trciZZuOYIuZUmxzrykXZE85Mf7GUF9FUmvggMPiLO/RkVdtRCDHH+O
dtOZnPoymPosVaMG3KEJvQ4hOfJGVaeKVP6VA/E4G6I43I10oNckho54H4/lup5iWZWMa0mAQzKj
o93me+Ji/2PmhjW+6cJhD2ZdMyF67nk3XP/hQlAYtWcRlDZvF2rsvYSjpN7CgJ5Cc9/TqCaVwfzO
yVJsWNlMOSfgK6OnW4T2sSXqg5wi95g1l1CkNqCjcSHepCXLx0CV7dxKcvetpuTNwTvPDz9472KH
ixn8unZpoNjnHoY2sxie0c82CJULWfL0JOI2hVxpUO4A2pyonnW3ol7gXWofeII48/Nzr8V3EYdq
Zw7MVtntrIYb4jC/j8R5yhPkmX9F4r6V7ZDPGJYVGPU8ipu1pzo+x44F8hrwjd8XPGux04qCR5dD
NZXqjkDyrQkeTV9NwWaCudKDaVkWbtcZjZBWMvNdav0A4DlCVvMrdj9dGrMvUH7LF8GQFAdomHqH
KszFwgSEapYNOcRt+9RPj14MSqhR0A3lpMMcSLoyAgFDBlZzUkLc6z46xtyDYT0U9lOAOpaln8Ig
BoDiDbOK7yKx6NPIMvok8mhT5w7yBlMrg0r3oslaZNRG5j010Lx7COv6uxmsQs8DKpi+E1hWncWw
urO8S2F5Z+qtbrLITh+4UwviqPURnNeGPAWsKHc81QDoVwLQj79PTTtzi+cIdpv4d406DxYLrr9r
HdX+PHWnds7BYAfQE6ds1OXPlag5NQFmyCx3G7+3TaeJacyi0+U8FberaogAe+pSOuM9a45NGYXe
olXpC8qmyfbWvI14B2YL62AHqT6aHnOwdK13eZc+6LIBlRauaNaKpXh/vofcZ+RVBNICHFcXZtQM
5FYPOUBn4N+UANTy5wfw/G4Ocdt802mg4JZRXeCLNHopXiU8d6Jn4ZDDwPlnJ+SOyHwIXLENohRO
yyAFXduQkBloTO170mVvrWdX3zFtHgTw7JqBlDpvrXb8XtH4NQK8/32okxA3CtZcRa/8RQYc5wlp
23JNh4ROQr7tzmljuCumcX4ktm0vLbexHmuonc/x+/IOltteK6mKA5fJqYv6DmLgoMgsmefLZYZ7
yWPnl/UjiFHPUasaqCihFdspOdRxuTcBZHTw0qxgYRAJy1l8mESzT6N2+42bxjuzTFV79pGBXwom
w5BCbLNuV7Vi5cKMmpmNSH5E0Zjc1katAeJ9ulmaAHNxJWCcgScMQcYmhy6bosic1UXQ3S6RFk16
jux6TkHHnqV5ltz6HTiwrWs7secflkqtGmLhLAAdFz9WQ2hwxjvf7LawY5NgTce2AsMXPyHShw3e
UYZgaf6Efed5Cq7L+GuaA1IZyp3f2+aP3zdN9rHTDJsR7QmoXI0BXUIIsHoWY7JzRKc/Ac2YLLng
YDbaTfIy3cqqItSf3EJ0y9Dpe5Q/HXurCUF6ThXxuIW1sHjQ06FL8KzmLryR7wNti0e/nb0UDl6E
fMhm9QHuhr0CjHw6mDPTB3MGVNNCn9EZwIKAyf9boJlyi77P1n0L3ej/MCXlXQOulb3+e5kG3PEd
SIj/ulJhFVA+v1/DnP0VDWVPPFQDpMhp482hdR8f5HSorKEBf1ep+GAOMoTtcmrF2crEmL7CxNzb
lQVkBhn11oze17qvQlSZ7inIREhs3XvvK5g+c/1GOmzDYA8ZFWVQL/4KSRSKupPeAJJW+LB/LQUR
hnI9NoOcxT7BN1XqJ6uomNiI4GvShfTQdRSi6XBtVbOkCcTGY7E8hYH9GpTKPrTuiBpL1Tig8Yv4
hasWmJrRKg4Q4pAvsiSvCTwcTmbQK8QhhEzp2RmUfOlKvE1FufsInLd86auXBGKUcHaGoZCdbM10
wE/Uk1Vje2ehbh2XpyTxo3MDF5yJo0HnRUfYsrOREYBlK1CPDFauU0Q1RTR1Wq0EPAXnpi+rVM5n
yMKdNQgb+wCws9gBKMNidbCqQzhS0tFWqF3H3dKS8EQQY65eVFwWC1+F3saMhg6YlLLKkEPB9uOJ
4dtse9I556Rxzg78Njb92KJsYPoG1z7XPIA/IJCG+dSq4twLZzAm/xQGosYNe5o6DQyBJgs7g4Ox
BgIkhD2zC5ngLnuHhoxzViyDHpVCGasLqiVI0MWq61mOTDb1d3gNBHwoafOrI4v2kYLbYwYJGEpX
L0ZRrIitg+nyQyT/PN4Va9PsAfSHQeKQzE2zwv4AZnvWbW2zou6sgxXxeUftuW1RmC1oGlxBcIHn
Wpekm9Kvg6uOZLsqevzazChAZBUgugy61NNoz0fYpUOhHTSWzN8FnUi2Eo6q+7oO002MLO2BlG6x
Vpksjv60123csT/Zve8sUQDl5zEhZFHTMX+UQJIukJB2niiAwXOQDdQz0nzZ3A209xIWKPZJmLy9
1XlVAtkJi3ZO7e9wD6SfWyd89oJh+NpwcUQWr/keUzwl4h6uqCQUS8dp2sugU3z1nWDfaCeM5oNl
7UFLTw6pou0lmw6tI1cs92vAQxFvDgFojXTIXLxU/u4q5yD/ytsUCFrrc4ZdaJ2vOIgZa9FCq8lt
kBIfWL6XmscF6MVJsScWDshr8kVArWERB8gCO76EJY/NokcfO/uee+m7RctgaXdpsTFNqBPOnQ6C
r4XXh/vGbYe56QfWAzpCflMfxqyvrxrksYGU6fuQEwXZdNRTHarUO7Q09xlHvs2LFN5xoI4/M2HN
YH2HDGmyxYPLPlB4ZB7MGZ+ao52Gc5Rga8iRoGn67iHmjJLme9k69vqf5jvNCK1jPz5V/VgfewJL
xDTn7rsvsq0n2+g7aiXPXt/5LzXruyXPnPxBYYP3UDRluhRtN762Jb+Y0N5NH/CdCN6QzrQWvIop
PIOCat9WVbzK4mh8Rl7wKwmHfBlgB/ZQVXqZaFBDAK3A7V4MSD/krsBDHLQmWjXWk8Nh8mDWdqL3
AgC6r42IYfnLvPjSRgNqW05ebGRW0Evg58GM4717R7SdAVtc5dBYaXMJ0kUvH3wAvFoAs3aVCH8N
3GLM8C3wNmT1zbyIoBpnOu8HE/j3HDPslyXblMzbFjb15iTD/rgwa0WSRA+W3xV46zYdt6sL27lQ
L6Frs2RVJ5DBpMzb+8A87lhECWDUuQPZ1Y5BVp6HWxS56gcbBd2Vn6BIPSgkmNrGqp/HEHiUhHD2
CRbsQMIT8gP/6JCuwxayz+nq0oc2/QrjBDGDwgh5xbe2nUuVsEe7EeOyKsvqGDsAi3qASuxQw6R7
XobFOpSandLQ8hZ+HQ5X6hR85oVt+B6L/jkBFfM7wYtuq/Fix5M0eFDQYEjLnH4DI+ZzRAh7s/1a
zZsEuILI98A7AXgef12U8hWAHHjahum+TWO6zpw+PfFUJkuYF9InaA0kcz8c8eeO2k8pi8g3B+5h
cWKN2BRjw5wgnfNdUf3i6PbqwyV2n/cZkoWDIuqhgPAmSlIQS50OZd2BOhYz/9iGvbu1rCY6mlFz
ZkL6cGxh9alRQgm4Dasiu15L6I+AS4oCNkplsRfOK6D357rwy3WOZ8izUF00K7vIOrRlET7Lanx3
qIDgzdQaS/HImENPJjSwYXdv0/BsWhFoT01aQEw2xz0wHMc5/kT1k5nX8asPsYkrjCiqOQjEdK1G
3pzhZVmvMjcY5i0gbwGw+1F4os0ytGiAwh6Rap6RRqxvo7AmTHZJUn4GTkOfO4DWClnNxzDHe2Yc
r138Ud87meiVDGCeNoCB954kpxSwjjfQCeEt7AsQP6co7GZPWYg/HnCSPvIJIKabcMnABBL4G52U
YuFZZ/UPE+/WebrwIz/fm6vhbRp6bP/zalSfAo/Yb17Ey23N/fp+tXS6Wvf7amZVczXXz35ercbV
zKrmaiSOi30oOXJTv3426oWwgtIaJluDtvbm0BCQU13Z/4h81wJboephn0FgdvcgQFQtocWDbhPp
dGspw/hn4/cCGeSy1pQFLQxZE+uhgWbBgw9PK/BefrfjXMJmVSbYkv8euMWYcGjI7MeegyERBp9b
vGFHaRq8J3ZUrwDqzLZBCDC208NM1W+Dz24Fn7Va5/0JaG0I4k71QhtPMSRpmmo1KB+aklXyCMxY
fTGHyM39vd3rp3uXY3nWPmb2NWPWzyjXdvU+GrMXE3Xrb1AbcbXzeu8ClScGsRBPo2l5Se0ACe9u
mNu6ty+wTiQzFYzYbYjAvuTTQbfsq89rf2cioiF3LrFimyhJ+cF0majRn+k0qS6mx1VNe2xSDUoB
FoVkrLcgntctCZ0oPQGeicgOHQEoQaFyOrgWNkJRnh5NgAsDzItbJ6uMNsXRTnUPj7nAWnZBro8m
3oRB2ng5ym44xvD5PCERt4DMPAyHgja5CCnbJYvq9CzxVVgy2mcnV1uAbMMt5Ag/l2SNLUt7SFTj
4cMgfcw4qzflKFA5UR00QHK4nAaepFu8WOe7YBi7nSrxxkYsWeyVm7MNgYH4pPULdxvgox/K4QHq
dGrbhroEbz5yzmDeDnOv9cdPAlwSp0bxnOIByjRQeL3QbB7zLDojWUc3FZ6qmwQKUeeeZ/6cIWf5
Tltvb1uZ+BFIqJZT2n7KczLOA1T8z21Z1xsod0KLICoGGHQmciHANXiH/MnRXMnK9TrJXPWZ54AF
8Eqll6QqxCZieb+tOO7VhajKhQNH9zepnIu5Ut73yybl4Wdig1Zqd8q7uGFkrYNgMgx00u7owD91
UaoGlZgwezaTqi6Ejn3gfFGQHZgN0i9BFx/ztTtQ7LpRHDmAVMcWecvcpwCpNeIDtqVpZME8uApX
kcubna38/pgGpFz0JMnfi5TsnSCtv7vMgZFDD1corwa7Ja2jIzBPbBe6yLyDPZdd+8HKIXrgVN99
JIWAXfoWZ2DoDfg9PnYV/rpKEL3Fvr1dZswG3EirbkRiB+oAFnRXZ9IJ4xR33TDfpcTOd+bsQ6c/
jZjOv0fu4T0Ezj7MNgOmryx5O6sSYKmU44gjLZoI7pJEv2gXQNI+xMPMLQb9osJabQBdpwvTtGUT
LIcGwE7TdLxBLkqP5lvTDNOJMunxeIJNtig+Mmxvp4M5K7yh2JtDHyTlfpStQkX5H2LuU2rHpssO
ipgzM4/VY1bcTv9p3n3tvy/F6+8wSYqWwwAlAq4UUud4hb1wq1r3U678lhJH0hCuFvLJBCSp9dp6
QOuaVtRhR9FDSH1rmqID2T1G+mdlZjq8tDfQRPfnJnMe4pXhwa5KOTOjVq/1xcXvDfLGWTvXAZnh
4tbjbbDq/x9r59XcuA5k4V/EKubwqpxlydkvLNt3hjln/vr9CM2MZu+G2od9YQlAA6BkGgS6T5/z
oXeKfBSlKuANTMp2SyyE2xp8dI/zxI1WYlYtl/DS2qCF7WE0T5rLwcT2imPJHvCYKgUcexEYW8jt
ctz6U2WfVQhixt1c6+F9qVu6ih7QcP/qdi+2JtQyFnh0aDJ/Dyrs7kWpj5JNqbovf01xH0DMGEPi
pcZ2uFvYHMoP5Gk3pMjqoz5TUE7akLNsPehpaaEzNq26SoZeJ2/kW51rR/msUlXeZ7F3xW1ZHD1e
lgPEC1dRNRASXnsZSXMT+9etztBcaY53lASnqZdoCEL5lQRDfS+6amxsoB8F7Eb8hsDtyXEV+7nq
dN65XvHhGJ28BCKTob0GjWuhxXNR7zWgbwdiaBtDl9R3RV+I6jwBiAlldnjrbdtPyRC5b2UOJgmA
ZbzSzD7/APu6kMfce43DTtvmql8sRX3XFTtfbuJnUEXuLnPAAYj63uuvnR7Xj7YXIqqVuQahLW5u
lJLvZjQRyLNKDuHa75tTYygD/EaJHrSE/MfBZRsqbk9Xc4Mkw0A+DaEkP3QBAelSyptV0/naspeL
6oHIA+GDsJc2sqZQ7KXywfHzbjMOWjUTJuNkJz5JvrnmZYDi8WR76+9LbNXcKl/cbb1xDM7y+I8Y
7GY12Zsxnt5cU6RVgmKiM4OsUtt14/h8M5lmFuM2qvxa2327E/XiYodesjahYJo7qhwtMtPMd2GG
uzgrkuFYtYO+g4lAWkUjJwrJtXHS63753Xb2jGxf72eR9W+BHiWvaaGZixEw7SlTwMpGFY4Pry/z
axXKEjQ/gfI1esFCdIoK/1nKLeO1ynmbeHHSwdo6utvW6uQ1eZf6ZVDbeG6wEfqUgPUhsNcvcv4q
G7FlMHgrkADetxuxDzCnfN+qkdRZ3BpIIUxFcfFjNOaFnSgKY2GHKkV7G0o0/Gs8f0o5FnX38e59
/zWesEunee/3cu8rhrrPcR+PHTlxnNhbDTVnMQnZlyM/4K9P3X9T9/9j969RUrP0EZjtlGXWlPrB
GTkfetFBFHCu6wdxqa0uaGei0gsUZZURAeDVMzr5oh6tZBF7jrkqPYWlW6njA2Rd+ZuVuvlblEbx
wU6MZC7qYoV8A22AI0S0Wkm1HMLBeqoLST+1DpxTwmxA9petm6yvRdF0NUiant2sMPCiv9byCGc3
IaJiFji2tnd5bn59rEyohLdDayfzUcphq2xcVMe8ZaFb+ousS29uII0/8jBfGFERfwH+BsQqF+lF
ds0U0vk04AFkQ9aowMWaUJM/HM3fiE4KT0St9MmbnWrjojYH0sQ9B8mBtNKRSMrYAg6yd8kciUuD
+rEP/Hgp6sSFLay2Kmq4ERBt9i63uqQctoHMwiGKooGMEOlQWTVL1m+zxLfdB15Xf8YXhkRYYSzx
wuO9vqmccFZajbIVdeKCOCkpmF5orqZBQ0UbD4HRW08RJJdKVpps/ynhDvo23TqHsoISWUwVTq6m
3baVa8HHAyAuKDnIiNaEsP3G6sEEi1aIT4ODNBD7F60uFFQPox3viC637dwAJGOG5ZNoUw35VOVp
C4FDFm1cy0sWkET3s8wH9CgGcwywBfwgaFxMNyJ7qrNC0iVYitYMRoxdb6b+XLRWnNzhH8xeRaNH
uPuakwEi2sRl+o5QkPz6jhDSf9sciTZjgZsBDFC5l4xa2aaSlez4bVnmAgM5rai09820p0/w5B4N
EFLrDOfOyUeYaNVannbWh2Rc8lSHF6TjrIWrJsMV/chkoZDK8mRUBLe1nPN4C95z3vukMbgaUALV
aQNQRFY0U4bS/sgj+UMb2DRnYXNBXFC5NuCZZ3XA8lv5409+BlxogCZnMr4I/oJaONt0Dm6xWdT9
dEwVhFTEXiv0fAV5wHCHK1r5R/eSi0YM+yv3iw9dV52PPhiiWdKm0XszQmPYD2n92tJxrhmW9mwk
NQc/o4ifwADEiyZWx+vIz7ioFM4LceRsiCaqc7P29bPp8gzg1q1PBiS8a1XtoqMLhHoDP6yz7zQ9
2koQqOwGUit2aetCsmDzlyX6rWxK4BcHkh+0dRak2tFMus/eIY0YAhs8pMHr0HbGKVIdhNG8unvt
pN5dm33dLEWxgNadtKc83osiu+gN6Ork0c+y5Go0NYxoZveqV2m9cxvbmBcIe7z2CRq1eWQOG9Ha
Kf2nlvfqWVZd97mvvsVQGvGPY+h3/Uz0sS0F/5sxVCvRByEUYzaSUnRQgHCbnuyjXpyORwM5p6P4
dL8oF+KXzV+1WduPx2K6eH2j7hzECoX1vd4tynqYjUT7Nrndfgjb+4B3uzjSzWXX5yZ8Wsx+b7gX
mzz0F1rcZov7KMJOmIi6zlDlWZykZGYaMR77vjLncSt1T7mRPbWZIX1CSKGTGm1J51TT1UNrOdFC
NIBJXXRFqL9BImSRx16oGz9Om+fGHXgqUu8rsqEYSjw7PUdoQB2tnH2VZtsypxkC1yPAIquW9FfF
hXXIiPVoowRF+eInyl6Mr1dSPicFpjvpZhaeSCUjlWQad2j1bVbimc5ly1pnYS6vA7DFr1mdbYRB
FXMgdhPc0CGL+AneRVzH4o6S+hhyLzDjV/U+6Vz7qPHvnQ5mGM7x1vq7KvWSman1EbBGY7BWyB0Y
c4tX0UV1CuOSdlK5GPMqXHVNEmxgR9NWlpuOiN375TppJCDBphpc4zw6SaTsH/F9BFe17Zuz1jWL
W9tU5cFUus3AeMzyrM2jeV7xFrTYy6xEj1B0IztlSIt+L6qAlZeXSEP1eLLHqQKLNk6b2d2eXBWC
6IMfLUWduKQdi3BJ6tSOM0qH/6nFeYdioZzDAEKwcM1h1/3Oe+2fljfZ25AX6VyqXeWRrWewRFiq
Onf8X645Yyv7bsIa9LXebjy8Fie/sUBcR1Z45dBvzkeNCFDYAgp3vVL6JKh+LItI92Z/5rO6i1/X
8nMx+ET8e/tV7dP+RfbhMo3HjAOQIvcvUYMkVRDJ3UK0aoMfoBwa8ztPrXWeeAsXwea5XPQG8PMV
HDHNpy45iAcUpbqTyPK6Bs0YzwplTL80T/s2Szt9HPCsbGEg91d9P/gfuo2O+GRgspdfdKk1HOy6
Ms7xiMNbNESIBnBX5nOEV4x1v6vXFuq4r2oUbYVBI3cFPla0YF1PlY+Ex8h9mIZUw3zJxqd/SwJN
W40qB8fMx5lOrtOzMOhKGyj0IFtkr5XKHi8MSs1TMsLvr5P65L/dv05KYhnCRyaRDKONtpqSQQVh
uy8StCiPWcTBJYjaf7IKrYtiKgGD6CfpeUhFDZe8cT10yNXi8RGtrswTYlhFuBL9kyEbz1HhbcRA
wsKKe42HBvaNoS/PRqg12wapgleNm62HXr96udteGp5zUQ24bNjkNTD2m1Xlk51a6iBvpk5h+ex7
lfxiE+Q8wXtezkS15GQV5BVluIYD2X2VB8ObGYmTnUMSWZ7Jb58Ls0KVYpJhgbKIYhkN/WLA03u/
oa7swutoLyIzrM7gheyTMy5r9nysOtT8p+o8rXhoyqkxhIXuj2Uq6iGut08Ts8xEtc9rErSrqHLr
pehS284ZPWtlJ8YUTUx1n0UYgTgSdyCqRY34ZA+mGPteLW7x95R3w3u1Xf819n+thimGpTrkrWx7
urIgdGgf0KrBeemE1cLXuvoTkjXSJmXzm22jM8ta1X5IKg5Ukt3LK0WukxdQ9Y/Cos6SmQ+1VxLI
zbMU8VpyJfZ6qaz2lxJdslk8jRPxPvFJuvnoG0dZ2HVvH1gBYWEOc7Q6pylNphSmuBOcGew8v6YE
iiav3NG7TZmYkfkdWM6rZcf+nvfCi6xC7DEz/FLbi4v251OX6aCySo7YRSFr+zHunF+Gd5tbJVz0
yq7ikK7ZoLlKhbeVKnN6dyTjJyBB58N0Qc8PFXuV1KvNs2WSrFKlho3+Cso2qWVkD7lReaehzRLI
iOjhyvk3gW2yFoK2OGhdKc1FB14wLKO8IhUvRy42ZcfnT/aIDYPgxpPn5UW+LdXUXopxeGRnhenq
b4Ypw0QSd97ai/AAW+8229kPI+04CEBhtOE8A8HspHanl7epRhMPSWaE8jYyCUJpSbMVQ6qsk4t6
qMO9GhM/U+riUdya+PKy1Kgk6+Gonb68uDWDh2Ce62Qrii8vF+wrxeSWq1azzmh+ffnU+9F3MMCK
wabvH7ttei2HuDh0ciLdfpc/39+F+WunAFtYCPtUllklq/av7y/myPNf3z+oanddoX1++/7Vl+hW
KgA08uxHJscWEC23hOOUMyGBEVGjyEO0yrXKXIiiaAC6uAwLE7aEqU8kWemmdCCDKqaiqDMy6clt
epSGpirJDFXkAAZQIKKoGOYVGoZ2VrRlsBN1DjieI7C0B1ESs6D/oOAVHtW1qCvDSnmQTfgc/szS
6126bAxIsqTC7h9sCwYNJyUOjfJvOg8g7pt1Jf9JsBNyFLHQmOn8CKIxDiZDH1IVg09PW48Az1S0
7DY+ubb9IGRBhECIkAopY3hJc8mqbkIiJDHBF6RFbI8jzXsQ8iH3HqLh3kM0gKj7X3rc5yAhupqJ
HiQCs1bixDiJocQcQsbtPjm4vnA1Bsq7KkX+NYxAZaGGZ25EUVySrlt1bcIYRGyvA9xlp0gJt6JN
VBUWQsdVN3jze6dARlUiT4G0iDoHWgipdKqD2xDWSdLG3RHl3fV+Mpzs1s3VGaTww6nJQCaCqgsX
DgyTajitXGHbE29JHvTJnT6UAydjkA5wZ1C0pDLcQcFHNDaJmxe0Sbp1W6fFUhRxGJTLNLKadatm
9jMx/sDxvwPZUr+VUH3oq1p9GUu3WY2eG+7cMjMfUoJ7M2GhRwFyJrr/6Ur9sJCTHumCkrhS5xLK
8OVE/Yz1+GZao1mDBzUtHuDw63aohCJTlwX5K2LWJzEY6JKfSld4Ty0bs7VmAvUkmzN77DR2BcJC
C000RuLwzSShdKm3ib/3C0U+x5xn58LCGQ66l45fuVb6C0fxglNEuOXgIsayKEo/+QgTbZGFAKjt
0o4XcL3Ctlua6ksIb8iisu0CbI0KW38FYRgg1uCE6mmyzLo2fpb4IWepnenfvgrwHL+CRwpgvu+S
QPpwdCi1g1E3efbTciWpXXpI2R2zjgNHGoqoucSOOcyRhMze+Ytfb/0TuEwbb/whx/DWhQm/tbgR
rSZYbSZ5vy71KNuJyzhkOEuIOqY7vax/VZql5hG++VO+m/+rTvS7DSFsaltFaUCSk5VXBPZBjr10
JvDaoqhORbJ3svPQd+Sf8qKEymrIvvz+h5USZIoqE5VjW0ounak2W49d0MTsYD6pVv/dSeSTQKR9
MH0ZpH2bDctGIs+iaWJEas3cJSoYsgn0fgrLf40VVlK8jvXUeEp7+b8bK0+Ucd/6VncbS5Ga8ZOk
5hEuPBnawT7TlPyHEY7Q4nutf1QU552Eevvcj4X9HAQ/wrZsX4dAKY+GTbC/sPX2FU9DsFbNOFmJ
VhewHwI2FWHNqbUM/KVF8v6TnOflpU2HB1HdFqG7jWDvXIhOXSNpsMsZIGXEkMyrqq19TnrNflaG
f4SR5Unl0ZrmFcV/zdvnOIvFvLcRSQ+5z6sm8oOoJvHS2SpD/mveYZpX9317cxvy97yukgVP5OfO
Ch8FrloP3qQgHPdw96M4ljn+W2lWA/ivtt2KVpCLWx1VikfZAwcY9vKrqCbpVluncWAvbbMIODmV
3QyqFf1oRoXxUsdPoholOHvvwhpKQG6yamVtUeVDuhXFSi73naXDw20p/sWoCog8sIJa211LGbgU
YWWD35uNCutH4enxa0wcbLJKTB+mlSyI5uJ+zHbCl/cZ/MNTKxlrh75Jh6vWBvVFr5JH8d18v0k2
vEnb29AczNnpg0o4kkg8oqp0u81mGNpDn0XerRh0nAUVIJ8LkkZQpU1VfzPWmvsEmPzF0m3nK+4L
H1iElzy2mh5vyWa2V11SBa9ZxZlEK90vC+/NTO/C/JIS2tnZwGqWPfRb76UE+c1kEcZeMs/koT3X
Rg3cGSLYBRC28TO0L2KSMmR9GTOO9YUZjkc4AbwFATHzXSJJACboJcyk3VkeyvFqVbq6NRsFSojY
ahKiGAATx9zKtnWjjVfE18KHxgoXOaz1yVxXhwCeNUtfjH7RzckRNNfCrnTzowJe6yhKLEjR3gDy
M7t1S+sMwFhlSWsxZ9jW7iUYUfGdZiysIl6XJL5CdsMNiQHkKn7THNxdjqLmcyUCBlNLI1K0eT/O
qy7WdkHlN69GkR6UwYmuE7D+cRhxPg1J/RrIqrE3HDwTohO0wtEqg4djLYqBUfecEcvkKIrKMMxA
0pXPSau1D+3YPJfTTL1rsEqS3VOVHvTthHDgQhq0zyCW1rDw6T8dhAyn49onbL3evFYq80pQvIfU
DyiLUY7mvqgkAP3/ubsJ7UagQu/7p3sf2ERap+7Bn+66Ypv7WEfmuYZf+jpIZBloxa50W+1ZLTJ7
W4d4h0XRMktj69tWdyvmMX/OYsArKVqBO41bTcPJI4pZYsDB7WnKrehARbxVTQ85eeTvUPiKyq0Z
gM8TRVkJCJhHNWgKFZpufezjCfdg3VolWw+2kdWTATe1coaQEO6rpFsrr2Rno4SBvxCtoZqbm6zX
A1IbmMg3TG0z1EV0a43hnI5gm1cguc4m7nSGMRBczC+iygIXd5FbB5QGKdOidDclArnIYOI73evB
O7/3fI3dvbdCkHGmdQ7u02l80dDauraIkCMAkv174ixNgzXsQOVcDGdMMwc+0A3IRni7Zryw544V
1ceqrDb3GRNcPitv5MerAu1sGXY5zxszW8leCUt2N+iXsbSUXdAktjmzUJM8ZcEuHkowdWE39Fsv
Hj9vxTIkZqmnpHPcylmZcTCNynbd1/yYudwioCNUUQ1D6o6ELa1VVGbZ7K9K0ZKZeX8sFBcERFdm
s2QqioZeEDiK8r35VvnXGIRyzVUDfBzKeOYxzPFX91txqhMmSaD8NpnqIo3IrOPr4VYyoOsqoF7Z
1mSHPbeFfsizJPjsdVI7gXPGB8drw6ttpT9EPeu1O0t6RYMi30rOhctCRbQ1+ERUOZiB1hwhCMH1
ZAWGPRc9tKI8F0ajPgVale6afvpDShm6oLDdzrrOJOcOT057tNpZ7Af6UVxYRgmYRq3aEk0iCSJw
Ne1Yaak+LMRHyR1xyvmBtWqMBlbc3yPgIdKPt6rQattVyPt9RtIiwXFfoothZ9ZKzCCGsVRWwJlX
hdHkmttJmWyvEpXkaV1zQ+y8iKQC1rQU3+Slj3jT5b2HBKjHQlsS5oNDCB4uznkqCCHoorxYSl7Z
fCD34mTmGz9fOiu1Jj3F+Ptm6dhYy6DG9ygoSEDmEBIzzPYUJG7yKmk3gpRhsO2j08Ccc2M3mdZD
vHzpqoXo4bVPI5N9A/Et0SqzKKrwWhA2DO3z6BkfguyEPJ12U3ky/s6J7ARRChYWJ7J3+lQk2rKp
EH98zEDZXtBMOorqFCgJXNRAcHwlHB7DUHroi97camqrP+eFtFVl1fqQ2lhZ9F4S7FGIcR9LNbzK
Uz25bA7cw3V1KFzU96zC+hL1mYN+kwP89tggnPdgkaUKwV4Gync0OOYoWnbWtCA4o/iyqUtTvvaO
3m1BBfZLH62jj643VyHSFi+Wz3qqhFJ2q8+acWNbtvHsuC2IJtbqW73WKDsjsdNnKBXRM4GDFOXE
vPuQZOdgGH47s3M7YWmP0gdxsSaQQpYp1eZeB0bZ3I2B/ZhrbfogmcS3NLPrFo1ZdYc6DbuDpXZI
gNpmpm181TuKOkPU5Q0g3r8sO6mCna+t+pUwug8hikhoYS1xiN/UsvZwb9UNWEdvXYSh57sXIyaL
P4NYv5SMlaI6ylMol/1mdDtrTpIdfLZB6B0DO/khGttm6K4a/iFREhcZrKwsSTD9TeZRHMLp6Rr9
XjTqYScvwGNXrKy04iKw17EBVaNoLTUDkWwir1KdsqOFtaRIpEdxQX3zUPtjeNYkV3rUchyaqTqE
a9GYSX6whyapwgc9SI/ZdIlxieV++ChqKtd2YOTn7SjafOC3Gx5/E88zpq2hqw+t7OCLYDphQaLF
R9HI0kFUuT1MOtCmaTeLkAyMI5m2H6JRXIwyWsWjIj+I2xsyj19rCCKUNhgR3RULCQLfYbtFkSTu
+NHwd6IgbgCFoBpCrsrb915egg5wnRM5Ftui7aznwoqVrR1J+ExrzfkI/WwOKDh/S0AobpQm4NE1
Y/fjIo+m/dE2pbWS8x4qozCq3sIgnote4wjkE8DjREHfO88gwLeiF0dumOhkM9k7jTM8jkb/dJsl
hVROGlT3EORshIMWSjjR0Jm1PZN9xUThLC3PatnBDzLdl6GQKkQv66Hvo+boWy3ZS1MDiSBvDZn6
jzGyOfvGgv9Chblr2zrAXkqth+Qyw/WqFuqwgKEKCVdRmVcka/ueshelKLedk/gkx6lzMsbq2huQ
a4j6OjGuhUyupAZBxyHD8f7X5V4HQzuKToZSLXn22oPC8ZqEI7206tm/+mTlLuAr7u/VyjTyX7a3
UQPCiLYczcxBto5tJCU4bUz3wTAROrWCsCZ3RSVIZYN1wLsbIsDX5l+tXp4UooM/q9Agwg6XyKzq
fqggcHDlG9a+Cy33q7Wan6ZrGm9uaLszGKPcJ5m8DWAYSXthG+kua98vTsBcnPWAZuDeSd10ZzuE
x2z8KYfEIbgo64Z9rpuKzH4Ssh7NKbXVjTznJRqn583AhTsq/ZOfGemPrKiXt5sh/28oO8RFE71c
W5Ja/2PH/ZscwavUSkhXWhIHQDim449KZbWoiEa/W95EZEd+0ZstcxgFRBa9oWSnzMrQYWfeDWQv
2oQe8UX789qTSUeWYHFvcr9/JpsbhGEZO09woEHLA9zkySSLe66QjPFoRnW8qMm+ftS8sV4oaLhe
iwTPvQcj30Ujtr3o0L25ZC58llrbGw8EjbqlV7B68MYxl5zMgRl0/H+2YZqclQ5WMHYJysmBXnEV
5FZ8MhUc11KdxJs6uVbEHE5+7Zgn8Ulc8tgky2IsghW/MPEPC56AWRHW5c7gP/VuHP7pRsb6V911
+uY+CKwQuhRMO5nUPYYwYRyLSjfHmSWPGREDncgQDbc60SwukjUc8bOZ20SSR5n9HjakPnNm1SJ5
/lelGpG7o0NDLbqxlEOSn7TFvhktsBYtkjMCn6lamb7VO5ys5UTA4CqdMyk6volGADP2NStw70/0
C810MciNN4IqIwuM0mggMj+Q4n0Q9hHEwHjsrBFMAoMJdKmYSnQle0sHn8jRV/St8TPcp0q80rnq
QQfQj5792OxBLZB0r43OScrY8CQVIsL2cGBrVnwBjMkXaW9Xx24YqqOKIDz7Xzf/wsBqyuY7Ta1+
TnKWe+oj09nbRMiW1phFH1KUL25DmbIz681+eFD5P9h5aF+tpLT139Te36m92XyrDh45qdbya+cS
huDs661VrZ5J2QDV1Oho+2oKpYiLiLb8q04URcPdTo/lgeSqMVj2dpMuXVQVF7nUOs8j/E2u1uRf
vgTQxoYt+awnQXnI/LpZOJ2Tfynjm5Yi7xvJ6Mr4YVbtANTXV9WB+UMYmBWEkuYsaHR/UVlWuhZS
o45XS2eFnY0LFp5kGUSG3b7xFx5xkrWo+2Ph4cN8vFW1o79QnOBvCzMZbmNAA++fC1ldumWh7b2K
C6wAyYLHEDDaX3W+tvdznJ4w94ErG0PK4uIaDdvw28fJvBr7TVpp+ubWcOsjxtVb5LsiKGM83+sP
wXQZ1A7+UVG+fdTV6EfhV/bqVtRqxCNTJ4yambAX5R7F8lWNFCieKppvlnB+/h5O1IpypwaLgL0b
Cz6TdWKysIv7jdo08qzkTzKr7bH5ketst3PnB8AYYuRhFz4HcgiSRCfAxRZN2ieE51d168hPhY44
EuSF5o9gIfqYUD3NMhN/ZqQBxyPPJDx4dpEcoNMCYu24zlORg2/1FMP54V884D4/KthqZolR9U8j
caKVLTn2Ph3j+tA6pb7Ug2bYZHKhQx7bj+CPR/dD99wHlxCZR4TjeXJk+7O6k1dq57jfQWX9CAwp
ebPyvJorhR4+ZmkBFhRVlpMPMmJj6oqxc/W2QdPEGdZS5CB1ymhLY1C9J9RTg3noZum746vvGZQu
P+wayJmYJc2lGVgs84evuTDakqqjGMABLCRrCd7D6EKug3u2VDdddzZfI061cge1VrcxLSc8FaWh
LRs0sa5qWI9zj//k1zJsIBpMzeRb0+XNbRq5XXWZghspC6VjqWrKZzpINTOn8UsVwPCrt21+qa2g
XiWaEhyBbRdbucQfifahc/CysVvVaL9e8F1x633hPhcQC8wm+b5PPfLOXjGglhdZoL8qGNsKDkGh
zvERANu70lbVOjRUbS35bvtm5/UckG36qdT489VYhTMDNPFTRYBB1ANqQnFNUuSj3srhg10AXbh1
gBWN3Ngmv2gBiTIkQDlzowiyT6ipDsA+6mez8YetX+PoEx28+CJrpfSOrhxE20R2NrKtaq8Dqb+i
nfMqUdTUZbPU+NVjYBSvor7IgYoaspGccn5qZF9z7XYHplmz0ZAkB1opcm7aPkL3ffouFVAPs6qi
F9lNQ4jECKmIO4PjpiCH+KMc8nHlRc6wSXJvD0aiZ5NZm9fMTK4qq8V7NQTD0m7hRQYp37+n7Dbk
Lni3VaIf9mBEy9qSh/ds9F+d2vWuhlqpp7ItOF1OvdmBjHPJaOIDQcfwubHijaiPO1cD0z70eNQx
6/1gEdXR+KJCN7MPKtyrYlgjhFrXgrHijPKTCs+F/FPYB3bVLRRSm3ZymHSvednMxN21jetvVHKD
VqK7NZb73OS0jR6LeXCcAfyH+E5xZ876xpCgs/H5rlJxhSiK5Da16a8ogb1GjgRczqhkVu2kRWRC
t7dIFWtrr2ybC8j4Yl4kZfEJjS3gACUkAVA9JmrdvY+484Cw2t6DR9hjU48oydixbp6jvsPnk3j5
uwK2QHSqLXUljdLwiQRHOm9aV77Yigk7Ei6snTnAapb08ClHOIhfc615E50MrYO4jAhT7ZPZ37GQ
PJo1qT7jIOd7tS+Q0oqIpqS5XD27DuLvTvxVKE551qtieHHHhREa3otrDOXVzMpN2mvDS5k70SmX
0D+6GUHxvDMapZ7rcBm8JKgSrXuXtEiwMMNLZ1sghlPc8sJ4oo6Hc4g/myjWyfBlmIV5ErZKYiyD
OI4eVdeOn4OQx4cRUECQH4w6e7jZWJJ8QJYSeslpNmfEKWlWbbQQ46mgPVakLZSr2/Dw3S44moKk
lPuBDMGWFwEUAlDToUkV5Ib8MoTKqS0d6cGPgNp43SpiSXkmqhxfB7/YChtS3hTYd3m48iZRXgJL
ssDyKsb8NkId66gzVMFKtLaOmi9wg/m3vv/TdKJrm/8fptMyHBKB0v09Xdvid4+m+/8fp2vVZqFm
nXKM3OwDPgHn1e0dY62MqrZk9wqCRIH7wss8/yhag398h+QhWR0b5AHGYWZNRo3aeis2n+1aFA3P
/SZW/VNDuW5rto3xZFrjQjSRni7tYMWQ56KIzxLNmNhut7dxQmuvZbpydbNYudSR8yAm7Q3FIE8r
kRYZGKHXKE4gqBiCBlUQyE4z+ds3XOWFZO1xV1UdMYPIUF8atUrWCbGUJdze6kupJf2iC/j3GaZi
zmZ6VshpexCtKCCcetmSHkRJ6cD/yelLHECtlYAAEV26sp02NosBt92FJ8Au4kuJqLcPSujV4D30
gF8luyCglF36oZ87AB/OonSrx+kyVk1wspIsv4gqy1V2cVdER1ES4/Lkn5vITw+55c5bEmnXlYws
2aKT+2JHhOHgyHZxEhevN8hIQ24WXK42fjVkXCvrQfc0mKQ06DIUB9CIBlEjNNTxxNQCGe8QfReR
W+BOCw3+IeJwVYaF/W5DNCwMZF1JFpGU64ehk4dzUnCm1CsCsGZRHyF8iV5wEXubjtfAOsZP/JLi
4BI9ldyO4X3NvLPV9dmRpYVw69ST7MdFbivRO1lFzQr21mILIxxul1F/Y6XMv4o+BrPmpe2UfBrv
6xT2nsQy4q/hNjVMPHgOjTTb20CTLnZaV7cG2XNf/W6I4G1iEz+VRuLnq7RqpbcaIICYPv0Pzs4j
OY4lzfNXecb1RHVo0davFqkVgIQiQW7CQIIMrXVsx6xtrK/Tl+m6zfzCE2QCIIuvZjaJcPfP3SMT
IVz8BYZ5c0fJqosslu1LKErpXJxwHIQ7k/1W3t9lvwa6FG5C2Fb3PJQuRQDamw4rFqqKNLMiH9B5
yxaiADNeJHZi/1PmMzXoeu5zhzPH+TtQF83g+3d9IMlsuSOPPqYKg6IR/lUV8JoVSS2HygWVfSZi
q6lCxLIpiwNBdhARfoUvWDXkzVKUpgAsL8pMfzhXsJAO0ezEPL7pT8Sf+oNHOhelnczCalOZM1Eo
st70F+g4jYn+RPe/6C/SlaWJ4/NRBBh5pvz0/V73B3AOsfF0VZhR9wG10mBpF2hkl30fX1sol806
Oy8/l3UI9ENR7mwE/jZqCfVA7mLvocmllaTo5WdAyc1cCbP6EmgDBt8qoiiipgQHjbmc/dCyHrLS
WFXfZo5iQdUOPokAXs/pbKhlBwNMWYXCYDVLF9rA49heiABsT1Eg8azoYPcwgBMdbpk4jThkudDC
9BMe7/jZNiZie2Nn71VdShaZ2+rHRuNEu6IKD5ZUN7tUHtONKyNEXZd1sqzh0d4qAVv53VBJHxvJ
ucXo0/im2tdhOBkCjnmz1S00mlntfG67ZAjC0y0xnttmGe2QMHTY6Zh3bCAEGZdxAJ+wSqcN0AYr
D6nJj6WlZ8e0iVRkOIH7TynQifkxmT50F4Blg1PCpGf9HMuXCfZGm92I2FYdABGaUp+ARkOHXlQT
DYwwR7dFrXwVcef8fswfjGIsdkWQwINnGCPCFaAtG+TbW65hGzCsyGQ94SBF2B6LNsRHF0juSq3c
aC6Sp+AGVXymasPFua82U8ylPCrOKU70f2qgPkJQRhNy+qqqmRtLbdDc+WDG5kKePs5fHw3F4qoO
Tr/FOdvSu8nPk/bPv0qmdCiecxrnLyp7vP8lOHErO8jyC5TJo37mthFTUZMR1ZRn2XUMxG86ZGGH
cZ7XHANkFHATD4Zr4LrY3IPovrJtxG2xZwsutB6TII19nD3u5OnOaLlo7VBijtcN6rorpxWmHg0d
tS3qY9QZaAJ17PC6KHyjNNfU90zu2ZGMJ5cqdErnSo7AiIto0jJiHPpg4yMwywwrvXJCe7gFP73r
Y7R9LVnGHzP3tKUhl+ODb40szWBJe+WzhnxrZt1e5A8+sANjUvkWrcWu7qOnn2Nw0WjhbdT2B5EP
FclZK63knsLKUfpWZ419pbYW2EJPBR/LuSA0rq/xqghXom2IiF9BbIbH3jPkG7PXL0/Z4Tiuo4zt
pFPTbgMaMi6ObsH6RVIEXM20paagxBwLjQbxdezSfNShWRzHKo9vWAC5FlE+lyWPcVQmQ6B8SDhb
l7nRmGvXHngTeaOOyJY+XGNBe0pJmF7ewlSvZ3KqI9o0JTtd8ZngBuYpRCmZ+wwsPWV9iXrQ1AbI
JTAPlduzPUcFrUW5MO575VTBDor8pmm+iVBRqZTRkcEqJN+JvFJTuw348P4U7yqVfGO4N6ItcQbS
mKK8xs7Ic/uJr288wtBwpjtMR6Wbut2KtsSH3CKXX6IDf8orE0naMIVh5X+KTxS5vDVS2LZpWM7r
UZOADCNEIPpL3S7dIuoVnc5F0xP99lpx2mOk8pBo4V9BMzHzq75L+gulsmciJfJTJS6uMjxHUdI4
ZYsyfQoXR4aDHWpUSxdv8mEzLOWs7g5v8gusJ1oZjRAtaFMovlNDjey9L63R3IreAhVjLHSbWn/W
quOId0uUgR+fzlKVZFYHR7ddv4hk7ziYpzqrO6cTEu0CjNXmVsgSp8g8f3R+1S6wdFMW5zxxhMlw
sUS3i7m3aCFq8nzr1Syl8CjEQdmJHjPQkQsdccgDpgDGJVLeTGfHJPuilZ+UmplYBUdsIRushaJo
2l1qJYvXImDUL3M8Oj6DyMfrQvGsg+2geDpaJmwPrxofeuSnYMm9b3k6b9nFqU7Glu2kER0E9n2n
SM/5IktETPlayJa2SHlq92yJiRXELune6xBjrrVOrm7i2rwUlNDGR3d/mB4jgvop5SyWNGESX8pR
Kt/jq3cikuqjXewcBZVv1y6LByvRm3mAH9u0o5A/eBn0Iq39gHCadkBuH2GuKduRkTrK9KJAQBeC
qm0ra6PRw7smQJ051V3/FBYUgBfLIC7W4ozY+T6dqM/Nu7S8oV40TK0PduE9Dmlbr70aYbHLQkmT
bRR0+wrVo+DWVkJ3RnG8rDPdOAz+4KW7QvUzlkvWLITFyB111rBQPUudS1B1LoumbS+rwJk1o6xB
wCUFgMxGuKstip2hphfnMK+u8MtQ2tBY5gmCCadAzTTaSxHUyCEaOUbUrTIbmvpCZNaKwfeNi32r
aZmx0FMHH8IiWZ2bFUeiZ09y9ZWp5yPvHc7tXCDOUm8sjCND8BEi+BwijsCFX0k8rrYiZcUSStiO
rS67RLN2Vp6EsyyIk2Tu6Xo3R2oIlq+KaWJRSzDzS7ALSnqD3Vp/Y9ZWtMmDLp/7U1LkSXGFjm8r
s648xSdVGV2hHrwSheKjjyMbXOzgLERStB1k1mVvx+2FqKTUuQW3Zfh0Dsjb2gdQh2+piFcb+4NT
WTE+VvGsZpp4FNl1WHpbFRr87HzGoPDkmcIW01a0JklKATAcx6nzKbveps1U1MXRf0NS6ojCdPWt
NlmpiGXtc9LgKhijJHpbBaGyCmWn2itO0h9QJLWWpWd2d1gtVrO6yocnt/7MQLP6Zo31Q5nAcVRl
yFOgw+xLMzKqLbz7AvhnUB4bfBTnLv+oj7KWXIVoIn0L+mCJHGv/2exHe5ax1Hjj25PHYu5m+9Cs
lUPGWGZplLl650r8K6AUGk8OxlHTCUNQ/Bj0ZTVHyaXcFKkNfh7myTZOyguROn1kDF/OSRHhNflF
8SPfYGlxmGkpD3JRiuLxiwoiX9Q3fkS86WHque/tycRVdu/CFJ1ps60vJFXKDuzGgIIY2bocO+fQ
eUnzJKXeQ+aixeXbuNglUCl2jZXEV4EFh2sw4XCxeDQToYkMS9cs9JpRAeL7OmJlSFLE5Q3Al+EU
wv7xrPOL8rMhDVDEjSS9SkwDYEXQlCsNZbp7NN4flFJpntyuR0AvzB80SBXs7bFPYgRyeYFMmcxm
coP+XjmuRcco0bEAHrFu3rhesB7swkD1fyiPnQxDPfKRBgUeJ0JTp8VJzGz9bTWCsmQ5rllLjhLv
VZ3Hn27rYGIGnH7UYAxA0mveB7kaA9g2UvqEnNhibGLLw8XSXbqS1gJy7/HW6rTyPRP4grUzXFfk
gTEOuqbxfpSc5zYlGHjH0Qf/VoTF2zaBkaMW7tX2skmwHQ9Kdg5+1aY4T2VqE+ebn85zbLpgVpRN
9hRZEC/fnOfrNguIroy5vn/3LO2+KiFKQqgRYBCo8rAvm+owSlr1pA75R230tXsFCbgVno/dTkJW
BZBbyLyY6/8zW8HoWNdPiPDBfXIy57rN0WKqChO0p1x6t34JAFyEZMo4hyFdPaYRkGdE/9rL0S/L
PVBq7tUxdd8HUnNTTa3lKCZWnuR/YOWbx3SWsEkRQyMH/ouzG9PrR3BiaLcTisYGbmDwu2/DmK3x
NkcOyqs887qJIv3UsZXfI5xpf07Gfphnsdsz5GFGlkhDtzLterwfHemj+L6KbsG4TpsHrWOVv+mt
6tCzb3lhT5cdCizGR4M9jVJhixx0LkjexinvCteN13IB0qJkRH8MLKZFrpxVT9fiBAcce+aaWrYX
gaSsUz+SgCwHHlOHKkUmuDDWpYw4ioVi/hK0/HDbTdxSFKOUh9zwv5Q4eT1F6rhMmV77M7v9piqd
8q0doxs9r7VPWQTGoZ+kDmGPVwvmj8pRG0t9hfz/gLecjrBL3oXbsuJ7WJLOTL5iWpPFkbeoDbd6
b2iILzbtCuqY9l7qfdYj+D+vNcvLP2AM2PK8HtILZUpmk1Aqz90709RqPJLSK5HdWKmykyc0mKh0
bkOUhr7aYjnAyocoxRjk1IaRQ91PaENkiza40WD/Tz2JNnoXYjkCjnN2SiLj4GZDu5fiNHPnLw7r
Xl56YRpvcQwZukcXOt5e5R+RrjxZ4ZEtRRijkNf4TbGPT3bHbjV+hMVcfJTqcp9hw3snd0Z9oVrg
RNvByj+G0K/ohH+/66fVvR8MK5GvBdw1gc3SvD5VH8z8bXXRrKhuT9XZ1IHWSXWRr9vVy+p+U+7L
+LOZsiEgDDCrbNxU/dhdq0at3YMiOaWE5eWUyrGcZWTvafdTZMGe9b6RRtSLk+hQY7t4yLwuOoik
OBJ5uZY8NdWgrBqv73kVvo57kxTVTJzKRI1fNecMWjPPmLavlAppM7lPwoWYhoxWF7PTFqOWzSRL
ZBU6pq8SLMG9ZmhQ76YKOeYPpxCmPPG1WiSn6qLWucJppgaAGVDdY2UxkxPfm53vZpOqiLCKn0gk
C6sl6cvqPS6Kz6Xj9COdk6Ju+aNUJM+lom7Ddspzy6+b+hfq+pquIaw79FBIJuTYTFOxXgRzDaTG
0r2L8wf36MukiGu8OpixNIZ6R6Ga2LliT+RdiCIEVbCkQzC1CDZNOrIg0yfVtTP59o65EWykvH2Z
p+r9c1wyxYngc903eYEV6DOJzTPVTO8cbB/22tg2Cx6Nw6c26K6UvIGw0mCIdM4f4ubKHEdtJQH1
WbBgtUEmqfg2sOYqDqacYcqZDiRcb8XBzzGBo11EAHpR5Pa5LhrAkqggubs0M43bwh3QzwJZM4ef
bdxWqjlcjwNSb50Sl+gsfg8WpT5CJi+CrbgdrnmFzEXDtYqqTmNY3XpkJx3l78Lbm1oDSELj1pFC
3u2lbvq3Iq8DTg11dvT2Ig/xSYQKAxVj1KlGqQX+rZ0EXzOtRfNbwhobjAOMDN5Q92haVmsdwOmy
7HINbkr+U6mNvuiy69DYKApzWOrFxI7QMvcr3s1s/Onf2jT4CPZc+1D1rE/ngyRfpXbChquBOV0/
NMPl6CgGW45R9T5tVW/WJ5n0qrai58+17apQrvQQf2pRO/KMn2qbjS76ziYPpKnvF7U1JiG63PzU
dzf21Xsd9xgkRE+1k++1T2deYARy6nuq7YxhuR2nM48a6+WZf//eg6Y2t50lQ3wziwOOvNJTGuVv
DqS2OnT94D79HONRa5iKpphz9Qkh5lWmvPeT3JlZmu5fJJVbvLcjA5ZLNDzEAO92mukgrzMlRVgy
BMEprG/1U1g6hXVB2LwIU53Gvyibsnw/hU2v2AeQVc+toQ3G4l0GuVF0KsJ+dPqrsBYD8sMYXkoY
im4Q8KCxJt3JEdTmMezTK3fCcgdNMDyYpirzXu7Qcp6SU5jhVPJtYrBKaCHtcwpj/xfQZ43ks1hh
m8LwvpBvlak1NlzimcgXrYlOg2ldznHiU6eitRAl/xdhojXRqY2UFHMW8ZvVlZWt+xQDV/GlYXR+
6hCKPfZx6t1AELwRP42ayy+jAiX45AGRO0UlyCJkZt2y8YcEuuR13txjePt+YPQ2l8JSfp+yXXk6
6qa8YCr9p3Hp0K5tp1lnyMziYKyXqzdHbHM954XTkRN5DdjIpFiY+lYdMMSqsQKfS06cXCbhYB8G
wFpoucvp5757G1BaiAiIAKtnO67ItroEObMzx2DdhYmDQ1r/GLYBolsi2ZDMepQIdjDfwplvN+UG
RwLnCqA2T+DIjzeIB9R4A5J3LgD9AoJY8qL1m4Kq2Y++G51CRZmhAnAWbcCvlHG3m1qKE+On+qKg
B6f1o76chxvP7+V513WoPojlpgwBMF9yggvchlp/qVTxKRmqzSdVq1TwLS6OPMbY3SU5u4/oTDt7
z1bKQ1vj41HX4DlQOGEBoMrdrz4ufnY3IG/vF28r4bxcHlA1MpbZhLESaCsvMs6VRE+uY69kVQXv
kA3hXlIs9PeVBgU1z4nAy9VrH/u+p6R0H4tRVu67QklWIjTxkuJy7PPnUM1uzqFsLD2Hhq7PSgqQ
VgC1CL9g3v3FS5z846ix38UYtd2WUVl8ZDm2y2PrwW1BEIZZA416ioJTH8wQZkiOtRydaudT+NBA
B2x8VEFEbQN72am2IYHgeFO71urkmIQWW8hJieZWaMB8RAp7HkaYwiPtoB1LpV09u8J35pU5KOql
PxUaMOAWed4baxHrTVVD9mPn9uT63vq1drS5T0VhhXwrY13zSvI97VKk3lTX+95F7wRxmw5qYpBg
dCCOUlvDNGfKg6SRX7KsY52O0gq5leg0roZwgkcDIy82UK1t6OBpLQZi56QoDZT6uVQM4s7JU2nn
WlvsDn9dt51aFqWirmhZnoLPdUW/Ykz3pt8ae+a1IbHe22b2GsEXbs9cc5rdlAxVi9vT9PAYnpKS
wRpyit/FRpL4aVMVF0VxBMno+eic96ujfyEu1T3z1HKaxcGqLqVZXPT+rTpCPgicybVPM4FIGCge
BXZ/IwrZM6SQjWj8vYIXhVJrqfvYc1kGmIYkqOHedyHmJ63eqvd5OdwzSHuRijsgnmK0Upv1qUwf
NXsBrTxbCclFBXnzWdlrKOR0eQvfY0ojgARQMhyTq1JnkDC0wOGny0yWUDqV2nB+ukL1qv2QRPFw
Ia46NocgzfuWtBKxaooSXVyjeC1Kf1QVhSILvOqL6kkAojCZqotCi1UlFIW/99xY10UdrXDoQMl+
4t8UE7tGHLHFgCG9e/UiR1WdxTk0nuK/h9p2Kl2dW2inUM0Fd65bmb205Fxj+dy0l0YqY5yt+uYF
w7x+EclK89GJ+m1qxdYTJMEH183y9wr/hbehxhi2ItRkTHsOFa1WOEw0ip0fMX/+aPuZdxoax75d
YhkKcEIMjQcXYfms7/YsATAWfh3btUq5arM2WJ5GxqPzNlaX3Rky8riut0Y5nZ12zx6GD4w4rpZK
a6qgsBx/zX7Pc6lIimC1TLVTKcKTV0OAsy34RkwRZjp0BlstXETwMVoUboviyJ88FqdCiw2hw9mF
8RzWSs81Reg5Xxz9otkk5xF97m/iR8+wBDQ3xjRCj4fwQ1j3ykGkevgW+AMBrBFJ8dE48YuIiU25
bSF2zYppbN+F5nXe2CzLs61+dB2oDFau+J9jxbzj4mvvUFlLt/hzNysV1jf/x2AuAiyUMhZZlDME
Nc3nmrIXBZ+9Rj/VNCz0ywvmlytl8LqPXuPPRUBjms81NWB5x0VSZ+U6wvLmNCMGP6gdkwgHlmlC
LSbEpoNaQ5uwCCjyRAVLK3P45oS8riBm4KJCV7PHLyrELJaujanCtD/oBnBiQTEglYMUfiSv5FyI
SKFMWHhZsexycEJdaT6Jl7hdfihbq3hifgtazJe7W1HHyNQYsrL5XKeGCPJeCpxTHbP8ADu2eJIj
+7kOi4D5KlAijZ+vlUH3hOCVM2fR5c7a1xMoIqyQ6XPLVtW1NOHZXb0urpTRXcPA8G/Fh4ioUszq
RLIOMFuaIuS0imfhqe2kdstNPhTJVpfrOyeKfWXW5m122U8f6fcCu8d3d5bwOAV1GXH5Ki7cW/a/
uyL5ogBeQeLKeLANKJZJJcm7RDb1ozYhTH5EGAOkHWTorGUfZ8pOs2IWkCem/T+LiKY2zhE2GkfJ
1Es7ZM+9/KqNyNn19lAck+kNkbIKAsErBthFCvo6bhhFo85FUnyoUA9HZ0hOEUjpGOteQYuyTWL7
KpGDbFb1zddBCatr1Per64xnxi40yq9S2FbXZapDsPmeJQJEKEu79U7L+68i4Bz1I+t1Wyr4W3/+
ox07l3rurNvSVcZrfoVupnlD8qXTkp2mj8YHrqlilTeWtytaXwY2CJr1n0U4RtUeulzfJJ2CqbIk
W5vYT+wPml7PHT8ZP+EJhVaBYz/n2xIib7o2fCoxcj3FZ+wRfdD75pT/ph2DdkS8yLeVNgVEiyLT
NL+3W4QtoeHl++JHUpK6SYZVfS4VyXOpCP59XSWxuuu6Dz/kjhHeiI8GbsKMNetud86r9iAdoNdO
Qb6uartUgZyFJTh+F9NHhyPzsvLcZHmuE2pweFjNfNmOsW2ndkSdwam1XdFPAvY/+o6Rcn3RjmS2
LN3VyLjEdbfsira5EQOuGmjbOZWArNSQAro5rcZRJlIicio7R/6uXvY9UozwXkdOKdHmaYHveypX
QWfYWEjPxdClHxnJYwT6TaSEivTrLCE2HWVusdPr6hQlskRUS0WRarXUWFWm2y2MRBu3MfquDGM0
FhCgPM2qSu8u5MrX75PEmYt8EZZ5nroofhEWESbyxxLD0zq25GNTIhPQhObRK7TkLvWDbO52bb41
1DC9Y49bW5upGS9EaY/d2WXZx8chYxcT/ly20hLdeFFVUzQwDVNLoirG3yDlme9BtqKqzrBIpETE
VH1wbW1ZthCt/HZYWJksX3vgNu56tcV2wbeSvafy4jN8v16OTFlXddK2d3lu2GzkVv5clCK54V4l
0rgThaJ+VQMSnloTWVVWtTM5iNK9KPTdqoZrnL1sLUTziicTjf9ozWpYn5mHP84rhOzpZaW6kTNl
IabrSQuzcOgd71jpE6a0hN3ie7728UeExRj39xGnNqBCHXvIKr9q4xwhevHr6EUvTeX1t+/++Le/
/8eX/t+9r9kxiwcvS/9ImwRbZ/Ctf75TNO3dH/kpf/v05zsomKasOJZl2pbh2KajO5R/ebwBzjGF
/y8kV5w2nDBjWmLqxWfZk9B4t8pS+yaN9k2jNIkPItY55NMrv03gf8oTTqickqU5ZrcNnlRjx/DQ
bytnVrqxutWn5fdzrJeDKUIIO7v1x0VmGd/AGBTrvpCVhTXE5gwtVMzDNbCi+xeHntP8nBaZ55qi
jsg7f5zzcqaOjBV5lEh6NBwTiJ46uwCXCAakcF7h86NMMpYru81JK5KsbOvB/hYMuHIvNZYkyiqO
Lx0RrXWhMjcrwGSKrNQrBAzN2TAU7r5RRhOVg9xx9yIdu6O7dyO1WWlx8fVNvij8p3mi1AnQoEEM
w7jLWFeD6I1NwzSnAvTHxfgyJWnyAP8jHREmU32GNIw0munDmYYWiQxZfXT1QzyNNjAFY0RiplKz
ckKvlW5rp0zAKXd6zs56IIMAiYKDak9+3cLcm5XtZpyFfdUg1FAqK+HnLby/T0GiDno/h1/5gYs8
UVdtMGxMcXW05rXTIMU7bUicth1eHIZxdBl0qrQRWxGiACNU1lGRolj+xQWvThf0iwvelHVbcVTV
5IoHwYgXzusLXrNKNPcs15m7ABiAuwzSjvU1aZdPH+KoV5Ernom0ORRSisUSQfCLvL04igfpAs2N
av22igg51RaBuqgt2nxx+KL50+G55VPaLv1L0b6oWSFlCWG6lIp6kWOvNy8bObsEXpVdWkWG6DM7
CWAUCmY/fhQwZ35dEuhudimK26blGghQiUHnvXiuI0oq2wx3IKm9dVB6EobpsjwBiaSvbiYlG9+X
2kuRFUNrPx15FbsLicfIltHVTER4RuGigJc9nKNOrQWJwQNa8SNc4xRaP5f/S12cew716hp/p3ju
8u9hpj18Giy1XlUAOjZpUo8PFja64dgNn/rGqXGVBuYR68Vctus5pP5yp0hjxzhbgTk3yOUON4Js
WEEmYP1FkYEuRTKTmjD5ksEvB9sV97e9nqibwB3r9SCzevf/EIE5ojezaqN70QZCFPJ9kqu3Pgti
O3Fh/9urR3klHu1fsnwoAwgab5J/vwi+lIhTf6v/Y6r2I+x1pb+vv2aXj8nX6m3Qqzo0/dz14rF+
fJVYpnVQD9fN13K4+Vo1cf39fTNF/quFf3wVrdwN+dc/3z0+JUG6YJO7DL7U756LpteTxl2qv7jB
px6ei6ev8Oe7f/yff/zX//z3P/43f/+Tv//1j//8RfWvj1X95zvJNv9my6ZqKGiB2ZbtyOa7Pzp4
rhQ56t+AEJqq4+iarVumQVGalbX/5zvd+ptsayoPDUpUi62Ud39UGWgLitS/6Y5myY5h6tBBHE71
+0/x/Oo9/YP+2av41YMJOTbHsAxNVnWN5hQ0j14/mFQItRFGW+beYeSxsdy6v9LrG0NJy41R9MPK
zlr/0kjDWQ63apt6eY8NN24PliavGwaHL37HX40M5F+cjqVCWoeYK9umwvd+OTDABkvN1Twx2ExX
7cWQ+/kqVL9MuIQrOX10cjefG3YCe73Nr7B+ik/X86vL+eXI5PVj+vRrWLrJr+s4qM+r0+m9GJc4
oTlWjoq6Wdm7HzO7bW6N3t2YNSiWTnZjXMnhB7d5faiMNlj/xXeffurzO0J0zqXCtWJwR1qy/ua7
l37nYzqn6Pso6YzHjGWwtTlos2Ro7EVYBuqdFHr7EdPnDO4YxodPZhLvoixM9mGl12utgtXt+QwY
k64aN39xcsYvTk4xDa43exq6KW+uE4hf7SBj0raP3apchlXxEYuAfFUUrrJC20+aIcgBxEvHu81I
7QWelOu48eIFQlS3cSYN25SRQdfbq9+fl27/fF7cDbxbDRPFOCgvr/9jfRZXidUH+t5vXX09uTku
qjqXF6nrfJOjyLvXZTwv1VhahKOOein+Oru4SIwdN2KwjjbsoqkbDVt6My4GBlO1tZIQrpl3lhde
ycrOcdoF8+fyVgM0MEP4TsblIZjGiP2T6bON0WQfzaKyNg50i2AckHQNvOyTWTv3UqjqNyg1HLnJ
ogtHSRdyHSrXpow+lqfmO6RprhvP/VZNCxG89DBIqWxt64f4/pjqB1lNncPvfy1F+enXMmVuK7wA
FAt/XHX6NV9c36Hiuw3r5zoKVJm88tyKYbSh1Ow44RpfxSysj30RzgNo/TM7Lb9krs+b7P/zRBSF
J4/Cnc4N9eZG87DOif1hQEbQrrtdIzPskl0NkcN+nas1Ood4/+ZDtcfLc1vXybZG9f3u9z/Gz1cO
kxDwjoZhyYYtG+rr3yKo81IyceLZt67/TVKxUce6oW+Gre44Rz0IV/yP/urx9nreM93i9GmqivjL
K+HN1Sq3oW7V0ML2mmxs+hKUtVSptxmu2pmbsPaPefUe25hLtVaQsR2tCxlp4LJQtPdlafzFraP+
/LwxZU21FNXUmBsp9puLga1upR0lRdtnUX0AI6EdNKe+sONxLoexcyPbwxfDkoJFklrBPA66djW2
gOT6bARamqIC4efKBe8sG66ewSawPeBHY8Y3mpyiSDWgb1GUkcsWH2bRZTWwV8nDW2kBuVRtM/v9
P/PNAPv0y+q8x+Tp4amrb69sV1UwbTEjfd/pQ4amRO5elchAzgyUodd9iGA826uHXEK+sTBifRtX
BhS7wfykZXlxU43jrMthZuRNlK7s0dJA4mD+nOE/vG06bd8aqnSJ7Daeu76D/7ySLOUmGvBv8lDF
szRvVsM4nBl5FaxDpyo3v/960/Tg9auBL6VrTJSny5UZxOtrFXNls0+inOsmMopNj3XVXAbYPetQ
QdsX7QOwt+wv5yy/6NM0NSzZYY5r6tv7o89tFjAshE0CwwFI73nDESPho5IXUOqN0lk5ie2v/Viz
9+LDVtEWeIoQVfiLl7Ly+t3Di17XZUe2HGwWOJef7tTcr7O4KHJpV7uRxMK6fKvHTry2TC+a+32A
hEIXyis0Wky8gSTtQq0q3oRVqW1sFTCiE3voxADTTRXMZX7/jzFeP1Gnc7NsRmOMGbm1dW0aw718
ouY4g6imYjm7AkUgU4qtpYKa0DxC5pwXhTMsWtgpc87tQrZUgPvo4OAjaV9N7xWvi9WlWlgyKnea
tO+MwJ2ZoNuMFl604hT7yDWcNTRlbZamSCb3nb10GJXNAq9ylr1KxXDAIF4d3H2vQDnpi9i7cMJC
ubRBEqE/ajuLXnevIQhiPW47y7QydjUk51UV2vK692VWFKdxX+QnwTqJ+lVRZgn7gOy2DyME4TDM
loAjnA3gHSwMN4gAZPvf/4L8C6cn7fnqNhj6WrzDuXEdbBNNRn+vf8MUrLfeJxr+Wp4SzyvDvMfn
e1xlgYk2COpWWu92vLQbeYF2aIXkji3PcSEM54zQ/GTmllG3C0PeIwVg9WVgGzhiZcWwS7Qh2oYS
7Il6UHdB3YUrhl2fEj3ZjmHUce3o6Huz3bsbQlPbOZZ53XdysI7Bbs90KWsXCi7wUaRau9SuwnVn
dpfFJJCaeC2OVwjw73zdQ4fWccP5OOrQqhXsDHdhkg7jXHcw6hLpHtT2onKsdCaXeHnPc8u28b8o
wfzm/lZipZVtKC3bB77GZmFQOruu3wh9+xRdCzdukj0Ciem8Vs16xfCAS6iL9nXRa/NxsDc8N4Jr
s9akdaHBZw3SD2iqY1zqpzeZbdzwXMOijmFRGbefhqBfDjGKKr5aABEABbp0JnZmbiLVFBmWOZMT
/VjzDL3qpDpbtFihLU0573C1H9foB1SHpLJRjTA8qJdazI7XwDpd7ZX5LHOAcVaG2sMDhlBfjNCf
rT5n2JNI6Q5xsnlYqBA8IaIGuC3M0TV7rHgJ3wKswpD3QTM2iA0iLt2wZma1QX9g9Tmbj538IWs9
b9soxmNTN/Eyr0IVA8shm2WKm63h4aSL3kIVnLVYbQcmCh0zPQ/0LXSnoNHMC2zv1mOftfsUekpc
O9Zt5wE0zUx3Vdh1vXZG19wN43AfpkF36ENtoxqyv5UT8yvyXCgc+/isxxbMIg0k9UpXmnBh+bV3
bFulmoEf3WjYDn9CZ+NKt9NN4gYtnHn+553GQL5ubsyojQ5unJozBGbSZRHGFsN4/06PCuvaB6o1
tz0GHklSrlHtrLcBeg2LII2/VWY1YQ7cby6mZMvOiJJl68fOukfadVEZ8XiReu+j/P8ydx5Lcmpr
vn8iTmAWbgpJGjLLqeQnhKSS8G7hGd9Bv8kd3rhvc/pt+ge1e5fO7t2DnnWEAuGSrMyEtT7zN5QZ
asaadKiS+z7arORWx/k8NZtgfnWHsJN9Bf3TnAhU0S+M7CnQCnR242WR7yGtB65sToMSYZbSLe+c
MjmZdTJTsrR8A2RCsDZqc7C4rUG+5HAzbQU18uZeb9cqUAtzPXOvgX6QA/EMhghoSjm5l2B4wqNE
naiF4PN6h8tKDTAx5051WdPaCONq2V3rtX5xY+ZgF+uux8mhg9nSh8Ag0T3FRpb7ZqcuoTtYGsCG
7wqPxofI+JJV0zs61PptnYgsDDJpjEFFdgXKdKcMBZz3pX3Gm+oUiyl6BAIC4auDG5OV2sFFxqrC
VMcspTx2SqL5bj7WlzJer4g+ocSSZcnRWrP4acnab8KYu7Ps3AZl2OJb1EFJziz3fhSifeQDok2c
SfsCh+ibcKPl2pf1L0WM0108aOohqg3HV/lVsSAY0vexyR1WpWGnpctHscnAptwVw2C/9DdzHZN3
eHGrXuMQeEO7lw9dlR9WqyxRrqgM32p/uRAp7wqz26ia7YNA/Lcc1u+xWk1hhSJlYOZGfcpT+RlL
8AIT0U9dLb+mON11tZk8WHWJ+EMUC5yTXNz5YmhD9GBCs+MN59ou/b5lCFzhOJ7zobgfhFxOqsKv
pZbInblqovqVDQ28blGjIB0+mZPdYr3XYabj1j9KQgov7zAU1LTmscnj7jI6+a2s0+gOPEnOnVk9
q3MSHS0XaIKyfk3MxcC9BTFF8FYF6qDiADH6q0w8JK26k1t1Nk7MWFD1Xjb5fKXWLXW089KhN+jO
3ZPhHnE20I/ALAdfmDLjsau7QHY9aWita+8r+xz3dvx+0IwRVfTygxTZfFO0PPrYCvEz3nR0nHXJ
SaP5S2DGGE9Fg9RXaU3ux8GlrG1EjEgZ1elDlagQeQ2lOqe28CCOr54WtZ9mIjRPE7E8y2GYb+Xo
vk+WNuV5G0/GrAmwaCjSi9KBFdDNkNvM5X18m9WR6FpQM7dj9T6tgfmNcetPWhYfNUFOXc7mpevQ
D8aP7REqBC8Xwy3qOucOSoQcnQnAIFliRWZ81HvIOpmUSeNpEP1PcqgQMtfXgnjxee2wsphn0V5c
RqenPEJJuJoDrXTM65Kvj1Uv+cr0ajyWiMMFatbBf3Hsa1w6ddDmmB+VVv2uXN3Kz/oMSjI4Sq/S
Z+PTKMDsNdkc4MpeBsaaM0PoHTDILj7gZIRtVARxVtE005tM2ldVfZrIGbCOEktQo1TATaI/xUq3
+JZJLuHqUcKjm5uBbfWYblfFe1uZi5vR3ZZRKme3boeD1zXxgghkQ7bYzI8dyi9SNLGfdJF5a3Tl
gys14UXKiF0mmoinmRbFQeSSOV/aSlAMjCmWdPxZUcoQLR3jAavKASWx7qi3k/u57ZbPY5HK8wxx
+KS7sGhawux4EXgJYkSPgEteHqpWjc75GlEc25ILR0zdy5LpSOXbqXrFKahFeoWqUSuqX2VnJAdH
MY1bm9hPvdWWD06nKfg1NvOxHJzbOPbyiTh85e2wJXUjE96lTK5FJ+gKarIOkS5u7E1rOyF/MRYE
EiApWHWCk3plYLzpGGoACMK6ILhOdmn0B+Eq4ylFwPc4542vzDiDIicFe10C1Ae+KvkdB5M4qCb7
F9RvtNaR2HkooTnPzTVF1c2X6ziFjMNqRUrs2uj39v04Hay6PxSaaz3Ium3RqMhSZOWS/rJYmnrF
mfmexssLsrfL1zTeAjD9JBM6GDPAPpFnw30XWekh0nKX5qx7n7UGhT7UwMFbo03p9JS8dGqpTP56
duznSgK/ZFiMx9w5R3U5B2NZT4HT6fKguEL3MqOMEMhLs7uloOAAx0Exg/0dszYZTo2VpoByvxSx
Nt2yyAUHzM11WPXMvCXrRmEppX4Dc2eUvfD7Cnv5JMGvKxrA/MzM4Fjt0GecpYN6YoHcC9WoYFrd
n3bv/Erqcbp0jvg6VtZL08Ct55kOqihD2NVVv+dKlJKS0NGcFNwXyt48unLm/keWpZGGRKdpxdN7
vK+sgURF9BgouZce/N3C/V3i0yJM7avh6jxdOi5MEcxIbU6ZOwTF+CnZPH4+oxCenMc8ZZjGrafT
rHdzOc9HzLitQ1slXy3ruhXD5sRITnY9L2Qpv+ZqRdFRL787Nmq2XX6xVetopbN7gIwYE8SZx3VK
Y9QKuueZRzbowAAD7/3aOU1+Qsl+DdBi9eJ27i+FG0dHKaqDXPC7gKJ9J1qJKFTWwbuF1QVVDfWl
/ui8HycYfnI2Pjr8v2j8bFO/fDUROD2myXxxzDb2ChPX03isv8G3/TZo2XlYtB9mMGpt5SVq8Twi
aYhOUyZ8saFj5EdlSAEGIa2B8W9n+NJ80QukJLpcFkGmtauHRaY382PUSD4CoqDzWzc67bbZxOAN
7emp7RsC4xxT0qZr8GRXNvms1Z+WWvhJXD2Nauun9jIEmtEHkaHgeNf4ubrArkGhJJEpYqp2e2tn
B7hkZmXwW2N5qKDxE0Ue6m7Y9JjgLk5pfV9nODr249HWNfQw5v55aNYcWKw+Xg6um0YHVbia32n0
csRUPMb9WBxH1EU1JPG8ddzcdmMzSMyGZKfvzoueM8nSnVJG1AgbVMNJg6cI5R6cpzX0fP0WtoiW
akpA0rc5SxHLFomfuWnvWetDiz2pgfkvdsMl8KKjsGbL7wcF/9/qQbHlaYjU3h9dBnQytQMxonPE
jGw4OALxAcRSyHjPogJAIWlhHkYpPjIxPBKLvojVwrMAjWWkixqsOlGCF4r95CgpTkKdOBrSbI/V
ivpgtQkdVxhu5Q6Co64N3TO/lLVRMoQyytnquVHan4tJimHUcAX65pOMJuG5lJJMoySs3HqIdaw/
qwmjRQlrfpNuvoqsxOHVyCFg9eE6dXVgNxW6flBcqxijBKu20EzfbILwSPCYtFyvgP59ivIXjAN/
QhZgzjBUG8WpDAdM+z3WhEuAOz0TQRYFZZkYByuOb6pmtEcEWFVvdMbWJ8d/KvF9TZ0JV7e8YPzo
0UpR3B+jwlA5Ssr0tH3ioztjVqD8mFtcP0fz2ZjEip1z9GGSxgtoAIhpA4Xz0i4Osk3HQ6sfZzcP
Is3ScL+piRxrpp+ut0pPG74b1eNaJLM3YfSH+mUQK5Y/rRX1XdOoD+WIFlhdfy+UBc4CUIxzrr/k
49QFbj2aXoExrq20gYZj+a2Grz312pdRNyXezsUtJhD082I8o0VZe2jE2Iy0c/JpPfVtd+9E5giq
x439QnRP+D53gRI1yfaHIBvJp+hUvNvHMfIULreOx1w08r60CrJ1+wm94u5gGWbpqVoRmtYXqOaq
Rz9/fljGc5TpmmdkCJJlY4JMlc13zK3r8P3n92j5lQGsAWpPFKsCZGFCh2yCoeJ7+hXeCepr8/yt
SLHZVlwiZUdndhkM1zN9oCvE+WaZ+aoUOBK0NhlX/E6ga+s1uTFgNQ9PGJb1LduszUvNPEHn+2Ro
0p/bE3KK2lmvEOe0xm/S/FzAYFbcnPCkD7cpTIfOBkNLXDsDtXqyHONUrwg0ymH1E7XvD8qQhyhW
n+0y/lipzS8tZngekMfNJuTwMaL0e6e4j5nl0AFL/Ny1HpV+aWgu5/5KefpsWzgq66r7bgLcBM8a
7Xc9mp5jt9YCcos10F2qRMbagnN2qprZJ88CTS3OhqblrY+zuB+54isVTxXbHWM80i6IQEkN6O/H
QCcQUVKPg1IpBxjFud+29nK0p1Q/zXX7E1iPdgcU+DYyDIdaSqB9cO2jOkrL09XaChwxZ/dcJ7vf
14q5yu6TuHw0lmS9vO3veoF01QpzV1h1SkalOp6m81zsm/uCpKRR+ZqZcRujw4pZZHC3OoRVxqJN
7htwxSrR7LiEbTRd+m2f3PctffKSVGWCLY+M7zekR6x2GFu0SQyIgYX555plAMuZY1j2c4wizWR9
FoUxngdrpuhUdJN7SWLlRs+HTXtqb+hUcgshgu9q9AnaVA+atGi+Fse6GRoPc7byjH/dRJq4OHiJ
jo4/bPZwuJN9JSueASYg2+s2lZ9b/IRaHOCh/tJVyHE6edb7HY66znR2K/IflM3xu1QUyisaMUyi
aldcS/khLTvkI4FzOcJ2XnxK23fSnI7J2GeHguYhA2cpDralvJimvK0iwaMupj5mMs3k5oCsYvww
FIl6EnVy5LIPFGUgoK1kc67mFp5HlzY/pvhseXJc3iOQ/Q2IknUgPfk1rOj9gtziAdpqjFhIzEqb
HEqTKrVPSZRCurTlpRNr8g5c6Q3MaPKI+HG+AWwmUZ2whMJuu7PG2zZSIn9uMHODZjeqzLjCfzMp
iHTqxczJBusVBRuKHs51bob+BvlS9dahekC2Yr1v4qI+MUnNp9Tg4YmyVMHvXTsLfdIPJNH6pVNn
84pg0Mti1Mkz3Ys78BvJDUVvoD9ot2J4H7kP1uBVZief1Nx2z5LQwsNA1n7WTCYTEPkjEjl5ee3M
8qEzTSbruJjOWbmUZ2xsXEbsfkYNCHP6peERTdo4VFOsLec68xV8pBihV7SgOgz0pA70XqVU5s12
7dvlZmWZrYGtT5/KRIkPtDfMW1dVz1bbPphpBuFd5l7X2tbd1KTJ0UEs2atiHEaYN/HDaR8rtbOD
JHK0JzN5h4choPYojT+NXXnvbOj+GjFgZ6boZuEPDB/IOCh6PwY8LV9qpSjOJTwVD9M2xQcYJ8+1
/SGze4b3CWN63qvAvfQo0e8k907lc5FdCl3UOPPWP2QruweBs+R5HZ2GUiCzq27OX93R/rjqOsoG
UiuvfPTk1JT6iCdbHNaTERKo5ifpCKSoXGFd56o62iS3uXDjuwkp+9WweRqR6aYl6XpuYyHe1IFa
pyOIsrUpl3cN4X0fo3ZQx/UnvS5VP50L82zbuYLwUoWGYX4E+9ceHYv5v++L8laX1E9wZAp68JSf
ZBN9Uxw9Da0a9zE8MG4ALj5ohaldtVlfUXnJirBZlQ8qFI93IBwvpNsOzHENdfIt+dTrNr70o3VH
pSh+BHeTeGUVMVAbcXsqqR/eQb5Q7wqRaXedWtQe/VgXCo+KDu2+cz9nqszxznmuVqI3YXVPiVCh
acB/Pqb0gClYEQL40GqRiir7p9EV/YWpEOU8cPjtYaiRjqrRiwlKCxVVtxTV6I2b+JQxTFRHqhgD
3vdA/GUoMsoYII/8GsJX0JL+nKfJeu9GhntuJeKS9mabRFn01EytC4CRHjh/On0tfVIvTUb6XES6
n5iIG3Efv0tW7bM6f86maDgYRdr5wshvHRAufoOk5jGYFV+Jo+RgVISeDFgqeWggpWekPI38tQxy
enmIs4jIzknR3MaMoqyTl9TAfXoTvhLVHe184bWpWR1L4ULbenBJyDyY0kXptXnyw7ASLVgVZQkz
xBOGxHLPTqfoodCxlkCKrMHIJ9wXPEfvVpH9EIrDSOrMLcMupZbVoUY/TNTs9zX826jhN5mObxV1
Ay/r4/qqkvQfXPTWeGBhJFLh5lspkKRGR6iewrFQfKKxcNU6hOjGrSlH3o/dCCbKymF0IOdM6FRb
MejteqwyEgzqJ45xsyqeDZWhGfTrfHQT7VIaie31blFc0FNqaOtYz8tk/ehi2/Qzax9ftfcTQjun
UWueJrmM/sxwHczm/JBmMTUp7Dyjjq/ZGBHRQraMdJLxqzOQyFKGLEyMjhjP6LsgGX6WrZgvyKlc
wafRqyJUP1ileclzqtFQY35h/qNcGf3PVOEazxjEcs5x9mtI+RbLmE4V7iah07gfmtVOn1CEQVAs
/jmI1grrhb94NpUsGHtGR1IybzNvvdOsavAa6KQ+QpJEWVWGb1sdGWey2LiwofUxcnpNGi1h0s6C
tKq4o9CUB9iTExxSithU7D4ao6JfJ3RLZ6luFRDPVmILBWiK+07cx/TJNr4xBSrUN7+O5JKXLKWw
rhUMUSM3d7ZEI2KjaN+YGDh0an4cCry1dPR+lilvAbVQBlv0JSTt9MSSrY+GdlGmuTtR5T/FlsC/
1rJ9hGHbQBkAlmwmcn3qBkOmCsogVnIqMbLUzEYcEOa9qItS+BpyUgcklb6kmg42uJB3vZDlpYCC
SfM2OiVNcaKl4PhQ9a1An39QmlPI1ijpIZ+L1j9FQvIdZ4VpRJGoLHCoXNqt5DOXfZA032xYbvfJ
/LQmizivufqoxU1/AjmDoXfl4JSGSg6Q3egwKIOn1BMKJ7Wkja1lQaPLOKAYMnpVCid6VevraA18
NgeDYLtivmmsn60oh6Pt5k8GeTaJT+YXSv3JYmI44jfAjb45X0RfSledAvTWp82oZROtWk2vZlzC
6w15sdk+zAt5NRejmZLrKEo19dOYR9FRa753FMPPljud68TFK896F4sReL8evUhL+WnGRhGM6Kh7
BH5fsWndpD0IrkVBK621yYMwMgzVtkG7nCpvopXPqu7EQWxFX6YSObVsdKrjLKkSTB24hpxh/yQr
+jR9CYNGRUS8Mj5GcfzFlcbkNwZq+ZXlxAeg2dqhdsFnV2SrEBiYEyOaqUZ0gNyFL1o1F8FK3t51
hn5vL9nHPjHoeOTyXYaLyzpjw+f+mlKihZa2kw7X9BpVjc1IcXQyiiLpEKzq51Ui51+lWFKjW8Qw
5CzH1YXpqNTWwY5LhFiVAA+mH26zlTjoSB8mkfuZbEvElmLC9NS3MvVER5gZr5gBZ2nLTaNEgWWo
8cGcq+IwdcVH04IalxJZYcRB0Ow2beqlJSy9vLCeVkV8XVR4p5Zw9BB8f7BYKKa5OoaR1J2nwxIJ
Bgtju72VX2a2qAcp2yKwFmGeKE5T8tCurYiME81XxvilfQEixuPhdC9q1OmHGRE9r8+S5qAP2jHf
5J4QDNmkoFR/HSlk4CPYTusHpayf3NU5uYran7t+UsO2GdugEcv8OKLmuwWSFL8k00NKj5SqNo24
WQIB07LnmRT+OtWwC0jCFkLv0HAzYlLLzbExLbIDw6rpKyi5ocsmuYPaFbOnvv+Anaf5YCXjwzC6
8RPiv2cX+6b3hb8JBctIWrcJUXgKy0120hX6yZNKEF/C1L3iLXXSbYjFQ4nJjtXcuvZUueaHynG+
WQWoemfB9Djv7YemHjyXOj1m6XigqAWJBerJaGp2iM6t47UccHotaRl6RdW/X5FavCaicm5iSIiv
kFc3sB5YB+ECBSdQQuAxo+RkkAfrZEcgfbkX26DuLNr5C6x9+gbcf4P2oUBxLuhEfkCBJFRGET+b
a/pzUNCAIGmu7lBbvTdxtDotutEGalP+qNaRFCPrurOhON+AbOlYxBrqRx00u9+nhqdXeYcEY+oP
OYKbpTE/Ym9CWxyyihDup3prdkR6/NWY60/ltEnA21N8Jir9odd8mhp4uO+UJS2jde1OfYY6W933
Bq1Z7VGNG/VU2UjhEwHicw5TURuDArz5sXJFBXJB+GXVuL5LqcmP0NanFUyXaOSN3ptx9YKU1w/R
qvmpj7Q7s7acG8yfcw6a5CKdpvFro/CLpDZOulZMgWEyQ9NDQog+aRBeS9COr3i5V+WoxVfD5iGr
Oh01q0E7gYv5Tj+6R+WyfXIYi08G6jfIBbaNr3YS/GEFHy3Dib4s8ELBhJWfh+plajZ0uGbxFGsl
ksMkoWWbA16QBzNldBsEwc8SlURbotWD2G0xCFi005C67wZpqmEUQ2aNZ8cKAKb6XVveVSbcymXJ
YRG0cTAqdunV1UBbcnPJTkrdc2Mm3ShZ7CMeHV+ikV8uARxR6HMDziC/qIycvpPSFKWgm5t9cVlH
7vbIS8QsqUISQ1MRPHRZd45aJQmNoC6YzulnZhg9f2yG1usxavZrOjc+uvlM+mtOvcCG1zQolnGB
7aMddVUO/rgCj3JXSIVukl1zu79Uo/ws7RKXp603KNTJ8c0o+4Xic+s1E9J7Zq6eB2cNRbGQobcx
gm7dcmrjtrhJjGU8Zxa2Z2NzdFGUHBfC9oQazQGmKh1DAXbEspEirX7aqD3EM1YBdT9bByAqwqsU
8J+WqZ+b+ljxKz0oFaGqIZm8Qc/4IpFnZbBTumcTxdbJDRY6a33XtYjJ4zqDpRVhIZKcnqr04Cs0
sGYt6TVcurNRO8Mly0moFNKiWKclroBT8qmNkyDYSYroBMlnjJimLiG9OhSMHwFRvVdBpaF+qt8j
XYCSQE8El0E7P2ktivZ4epVaQH2mvAn668qcfSHLRqhTuOoRF8hfrVNpQeYAGdTSc5mWMR2QdJs2
EOZtXBxN0MMYi/4kSEsf4JbSH9W6my6l9AsrBkI7NLfRkndYOfRHo16uYqyL+3bVyD9X9AvBwNE3
BEvuyWUeD9aIILwdY8S3qihlRWP7wcas1XeU4kOjDs0Ryzrq5Wp3hUgHqxBcxsEczfV+4JsDT9OH
CIXiI9yN0ltdZz1ES0xTDasMcDHnWO/PhtvqZLiKhvIFXK+pIXfNZN57tkhLbmxgVxtq3ksyOiiL
jP1MK+tgyezlcTJVgs6ow5F9aG+gFnrEBddHxapgWZGF+bqOIPtq98gQdqK8l422nEbE7jyp2zPe
fD0pqOFEYT5+zOBgqfqDXaNUO0dqd7RnECTJiP0f5OyjLii7LzOdnAY96KNTju+w8YufS1e/5pLv
rUXrN4xU129mTBKU8VPK1wc93ly9ZpXI+rvXaXY/IJ3wXRuSM3HhwNSb/b7Y943/emDfpxRqy4xg
IO6OonMgGprRXV+HaazXYWabCapJ2+q+c1+0tpP5XWfhGyIreaqBaEZtJ8NMzySuHRoCSvv22078
aWTYMnchL7at7md2EfdZ0tNkL22b/HtitPCiXC5077laWa1Y3TNN5mrN37C/c7L/OfuqWqKGvJl5
6VXVhG+LdlwKnKT+3GkvxKGplf1Q0LYOWz5euCLKLqelPQqzNk+K3p32Y28nqG1kkbY2jt/Rknn9
a7V43Xjz20fcF8m2Zg/jbWzTjLDe6sNSn1lsXzvOKxgV5cvZXqM6pK363OZGeTS3LayAH1zLohS6
be27JmRjjmg0PIsyKxlB49yL87y+pFRYe4rwa3mqjSU9jxFt1raMv1mr+bK/PN9+mUY48oRFUycM
qiczwbGCtLC/o+z+R0Sd93XJv78ScP6Fs/Pfcnn+F9J07J2s8ifv9L+ydDZ+zv/593/75///5//9
5//793/7naPz+to/KDqaqv8D6OZGhTEsOuwOGM8/KDqa6v5DBTJvA4PVTWNn7/wnRUf7Bz0doPSg
jrGw0VWw3n9QdAzrH66r6TBbATVCTlDd/wlFhz/jX/GRKrwhx4aRgiCEYVIR+wtQWy0TXCHxyboW
Mil9m7JXSCCP5vefa6/7GtgQJLdpUwBm3tb3s/7LsTli/JXwRn8/vl1vP31f1JrehuROE6md+wgf
WKxBh/QlY15/rAqnCvMObS2v67oZNKSDev22k67DH4tmoWcADmg7SVZZvuKBxLH9rOJfT/3tcm/n
vF1pX5tJBzw5TF/GISHN+/Nt/vKuE3qA+W+H/+56r39ZpwCexU4Wm8Q//65K6z6p2egGStFfGluO
py6qZFitkwxVxD8Y43KAQN6+d1/YcHN/30blX4b7kTXZRL/N+LK/et9VjFoZau/39bcT98198Xbm
6+nb2/72Bn93+C/74qp2jl1u3SUqTEJLbS5vV9rXDNe+s9XWgljbMCUYOYPNvrovsm3n26Y+RxwW
Q/zHzsFQLeZphqb9K3v7Ff/yo+6b1f77O7G+HhbLJm6yGgsjdeE04bLdaplwEoqYdhpQPeVO3W/S
umwSX2oNDOntxH3fvvb6uv2W1k0FbHSv3e/3KWVGXrwfBm92RT2FuvL22mKy6LmkvfV68LfzdLT5
rMGeQCv853vsl9o3Xy+6/YGE2bOm3FMYxtYm1S0epm11X6STBiug+AYiZgiXWNILKbcZJN8WgKKY
RrY1kOPkB4qB/5dmdKFdF4SU+2q/YM4cUz8mQK8OPfUDD+YbD9W2GBAt8VR+/YOGi/LZdmg3b/vT
P89AgO2kV1KllzDXYdRYzPRuTlfsbduQtREUVvVF3wDJ+wJy1x9rmLKATN4W+4FiXT6tS0OktJ3h
xBltrUqcZ3N7mCJFZemkyXhypX2GflGGY5dWYQz0JacU/OeqkT7NJp1lvDupJaC5DwQ0i8qw3Fcd
raxCapfjxSwfAcabx5YS+f7B0HzlLfZVx4Qz5iH+P5FOkJZUuq2XYBBijDAy65yJBcPvtz/f1jL7
oLcqvajt3m22r6MfuWH3zX0htgP7GjKId06XOEdzA2b3drMFGjtom7pBE5al6I+g1p72bwGNX3Ty
tu9jfzd1UJYzmQYBppzDxU3nMFur2EsQ2QnmySYaFcM8hXGK1xB+17CdmxxvkGLDjlOyI0snfaUd
SB/If/27MG8kfsJp0sMVmmLijhbffhNBi3ygVHLed+2/0NtvFR1XgswQ0j6DfF6UH5uuio+vm2h3
tCDZawWBgZqWk6p7ZRrFl3i7+yLb/OiSPx0BGFyyth5PqzJ04X5sXwM1FeiCdhC/OHGgCqR4X3MR
Eyo8ZYvp2kRBQssYXpx+kkAItujKyBUUEBHSQIxkW1Rr9qw5eXM0R7EVGQyMZffVaAvg9jWng2zg
yvgGC64OtS3Wy/t45ovZw61tEcuehsnELY05y2dVSbpw2Rb72tums7rYMa3Jr33XMMRfnHG2gqQe
uCWwNOxCpwBghMf23aDlfbjvSmLAaKlVn+fc+dTAJAnePqxTiYEP++eHn9V0ppWvNIe3T/j6MQHc
cddR3wqbXtOBit/inA/49in3zf3zNlvUKsbxODsyOqWFtviqGFPE5vjkzvZxbWWk72Duy31HTRnB
sif9nG1fERrtjOd6lge/3a/73VHnHQJuFs1eAzu/ggr89gRvC3dQTmBTtNPbLkGag2miedSh9YeZ
wRT/tohXyoe2mSJfv71l7bTTsVXHx8zMawIDMgqxTdv7ZraH9Pu2CejVqykYBO4+1w9Kywi2LVSH
kvqGmjzSHaIyORrgyvS+OdjbPW9tlI7SzmsfX67Jl001h/u+qFq+2nWPYtZgZtd9YRX5SoMf4Q4E
68XBwK7bGzRmxznG0n5fs52Ym7TK5XyRNG0nuu42oFi/btcubMpy5nZQ2y50t8VIGxIg81wGqKcz
f+d74rPd4K/bou0jn14uj3eMx04jedT2nx+IaRvuC2gX7MRZ1/H01jX9eKWj7yMkw3ix/ao91ks0
6bC07uuUGY+vb7+597W3zV4CaqhVsmSH3r69rFq4L+DBfIJgTM2cjlGobkPnvrApI4Vv+/ZNCndu
TgWEI/s5++G3zX2fkcXJiXbSdd8SzNC5t5/3urrv/e06r6uONvkWlkBnaxmVo+zaG3CXLpwXRga9
A5msoqilW+MB7LrANjs3DqMSx35tuio13TI/oCfZhsUWSvZbINVBKi88se18Xd2PM6g8RCUYOjpE
lodqB9PENsmgCcFfua/uO/cF9DqCyG2hEDUzaWx32ttr9s3xyRjM9PUi+6F9736hxdrmLIwGRq/p
rIbQZNtOt4u8XSmJspYavVltVlo8ePvheo9n9lWMW5iMt9dg6FKF+yaMbX6Et+2/PYwqGe+zn7m/
iGYS0fHbNfeXv22+Hv7Lu2VvrzHdrD71Q/P6F+yv++2vfD3x9Ro2UEww/xD0ZM4E89rl7Lau574d
6QIuWgSzat+3L/ae6Nvm3h3dT97X3l772kBd2yREDG7fELHNxLqvqiY66v5+siK26XZffd37dp23
t2JGVP24AJq4H93fb3/J35382xXfDv/lT9xf/Nv1HSb+fd+cMlLQdd4LDdr22O6L9c+1v2waC7pW
TPCmtx/Qt7mt3aKNtwVIMqC85vKy74ITxPRO3fr3U/6yuZ/43+6ra7RLUsBZ3n6esccLb2+3v+71
Xf72+DCaULDocPzxF2+j0tvfvq+h9ccgta++HtnO2T+aNHDU+u2jvp1D7xtVtfbsUpw9Tylt9P1F
22L/8iCN8ZPb2Gseldx6bhpo/yNeu4B4tiAP+as7UGCgKbcozdxiM3sP+fbtt8XrTllpOHO1rc7E
tMWFb8eN7ZWvl9wvsm/vh1937tsqAMVAq2D2OrbiJY5CT29SFRJZGHZ9AX0MF8w+aCUNPUdmcQB5
xFiDFoEd0AwKPI992pvFOj1rc4dsVNudQahlh0GTKuPVFqxtYduwx5LrHmknCZ/fkTIF26zWAMhd
EbqrKsJ9LdmUB/Y1kY72iVT/vFei9kKVu0dVWWU1vmvoGGgVcar6ylXTGf/LPeKbU3L/BFQxVb1t
/o63xb7T2pjNI5har7Y1tOlceSxUMAd+mjihOvcUNwfHDOdtQZehuaQ9nAk6xGG25Sr7Wjl2lywj
ZpBqpYb9tpjsCJ9iaWhBXJvfxaCiHLzlQW+LfZ9FhHBAmg0TJAeAtQIyiQaUoTBRrFgOK3TbMB+m
w+k4dI636djZZuJ90a3meKnrT5Qv+Vj7N2FucdX+xexr+2I/UDTx6PdgnX06ltN/UHcey5Er63Z+
IpyAN1OU9/Rkc4Igu3vD24RJYKaJBnqR+0q6b6MP4D63e++QzglNFKEJogyqWAUWEpn/v9a3jl8b
PYv2YsJRuYyNdGQZmeEYcvGYx+evm8ujWBiuo5l425Hi7dGzZ5VbFvN9w2bc/31nbR6tl5ctzyy3
MJaSNFLM7Ij2t03+17vLs8tjca2RDeJJi3ZQ3R8BrvZHOzEpOYO5Xy2P/XpiuSXnQ+VJj8SLeTa/
/H+XW782/fwbWP7ny2PL3Vabiz6/7n/dmrr7iGwCcoyX1cL8hssTy4uX18Whc21tU9tO8yW3my+s
zA0Laqz/vKssl8hoWeyJ+flamy+8v3aNYkIgA5Va5287ZUa8i2NkCXT2afiUgdijh+2PLh6qI4AV
l8mRVrHqtWOxZoERwdtwcJsaVXdeNl1N9BsukL2jSor1IRFcrFXYIEYZmESY7rqnxfA1gH8VjX+N
YSRJSmrxYHm7wqXTZcwVcqQ6xrxE0+bNr7sdwsjc/3V/ubXss+y93K0CVLP/b+uxf6na/n/EVrIs
D+bOvyra/s//oGj7P/7zv82F2//874CW/uP3wu3X6/9ZuNXMfwBIAiPi2VjvLRNswj8Lt7r5D1O1
VM/hNDZ1y6Fm+s/CLdVezcVERd0X7/5fCrf6P6zZJ+q4qour3/W0/5vC7d+YFJbKx9Jo9VMGNlTD
pA30V187EaawJfADXvHBeRsN4krVSpPs0EruQsgSz6Upi0Nnxvj6YotuXGM1vtbG1S4OukfaBflT
rmZQ+pFZSy/awo67xpDoUYIl5D2CuPWUY2BisaLNuEMs1R+kZ+7xqT4PritvRTLKm9e69r8hh1gz
puQ3w/78xSAywKUC3IIOxJ6hCL9hZMxirFIv6vprqBv5bvCSld6a3yezsfZImIpziQZwreVdsisa
XMVdJ9xzM0jtij/3ZxtN9H9lfyvtSl5ovRd7o1NQweiIKZu02qhD093R0jVXnjmke02GkDrdILtA
X/vRp0O8x+b/QHNfI/iwJC1HF4TdJ1V/ion/2NlqQchvNJwa24XYg9WGeCAiPdDeYaYY6Du3oltJ
Rzhz2zxEUqMFJ8bjuwCl7hrptfHcSQ8jomNGpwiCuEIVd3SVR3uqDBQBtLqhScT/5pjaf0V8LD8W
wFM23iOIXHM/4W/HNHbImvPG9hpOY7ulzh1vvd7sNuFsXe1DdWVV00h/zuTDxrSuiyp5b8vhh2vC
BIxplJ7gHlEJStVb33fGvsW1tinsHi9csmsWdDYL6QctbHwOtP7sgcNE0mK9kcnRo2KEVNxTWjox
Z9iEposgdUgm9GDq8JSW+Mgje9bVRFjYUSfBSIgqzac4BwBQatGutoJmzUmnoSxzsxuTz7XazUr0
mnw0f9QH7cmggVx4050b2TkBKNa6d/Jh3VpVdEFhjNOjOzpVnM7V5ZZZkfWQxu60T8h7fdHba23R
xjWM7PG3C/88BejnWtw4JvFXw4xx8/8ARvsrCmz+fzh0dhx+5TbnMCy2v/4/nBEVulJl4lpYn2k4
AV9NG/QufULjPgIwmQQ6ek/Tsi+yN1ESNHASZmu/Hp3auknoaVo0uk31HLc4myIFy9Kauaz68tvw
ePd10v1OLJv5Ir+fio7mOFxxsf8xxrCZf1a/nYqWKkOzEmFxVXVFHJPUuiDAsTZWNMTrbrS9f/Pn
Fo7O3/+eB2bHMaGz0ZH626lf8fvHUQL1fi0ULSLH9SfJBCMBLrq1IdXSvI5tii3NmDwyrnAtzJ43
24NS46ktNndTfXAesJ6EL62h5gd1wBVbO59J3eERjZUXesWE8TVBtSsDFTGFNzqXcsqbbaU7QELV
wP43SKZlrPrrF+Jcg25jGiYWEq4mfz2AmLAQjxR5fCVF8B1bXHRyIn780tUahis0wqFNOLrjWP1G
9ARkoAnITs3U6VskuQ9xrIfMRKJNq/Eilom7QVTa3bJBzv5TK4gBMWJOwVGb0vWgEr0lcWTRmm4o
cTWM7BrfDvTUsB06xKNBDcaEmEImuD2iYsUgdTCuza2YA9eR6tR+MCXOq4dUehVFR1ju0VVLOkfz
WzTJ4PVXoTcJhoBKbMOK+lRgpfKiDAhQW2rnhaZL1oHkPCii+6MVanRVGtx9gaaba9asGr6IOQID
T/g+tDNBD586SGW2xfVf/26tuWn5t+PuzJdHMqh0kwvJfP799sNV7c4qLCLCLyNOp0Dqc7tsoPje
EDalMPD2ib4aSNQh9W78kWpu8tNAoqQn5fBRp45GKcO0b5GSqIcUX+2u1Z3gIRlJPI3nfXuBekMZ
f3RdejVT4yAJnXtPSnfEAjZGtxT22F1Nj99vrIyRqLDND1MLHFbsD2btWusM2sNm7CdnpdfjXVLl
w3lKp25Ne1Y5hIX2OOgpMlO9NvfR5FKoq9Vir1gq+lBTAoIr7A0BM8NezlI80y5wclG17IPmW5/K
6pYZVfNiOvcNhbRXV5DLSI7jvz7ANAnmn+5fDrFhGowINq1jzeSqMtPIfjvEGNyJkyUb5wJyI17V
WqaRqwrfWBVSrX0odrtsst398sSykS4xkitl3qdBVY8S+r9eowXK92qqmt8e+m0Xy8Fl6y9v/uvd
eoFGuHfGav31vsvTQZbwJ37bc7IVZVXELoVdiBD+8nKyhfODomdUzOcP9Gvvrz+5fMAIYNwWZNTL
12PG8gl+/fHRS/lnBE6nHkSE2+5/951+7f3n+2o/6GXjI5u/9fKK5davP7/c/fpMy82vP9pV5Cej
nmv6bme1rnoq59cvOwRm4wIcm+8vzyybcTn8y02TUzatrxHX+J3Wo78LRHhWjOCESNzbW+sY4zDx
VAx9vYfLI1EqImz7Djwh89gXtFR/TBnBMCPpNsrwR1+a2qFLjXNiTn+w5rfX/Rg/tWn0kUla/lEq
P6tctdZJR4jN4LjpSspT56nVMznQ10TomH2EHe6mpnjVkVMSDAFfplM3RIyEu67IT1zwK2rvWb9N
CmVj6IGB4QAXatWS6BvWTBPSQL/i/yxhkt8PCpfzsKFhn+kkRdjdGmNSvJraQAG1QAIdUrWtHjSU
X1T5OBQMo13Pe+AJLWHQ/WR2hlJcmbC3xNjRHUqJuv0qXP1qxz/qhPzz1EkusaHAbXHbbWo3dzhB
bx3YrU2aDI6vtkW1yu0Wd8vcDuE0WBeei07XKB+IrOKCZAO1c/t3M3t34bWvLexbfoxdzzKEuatN
EqYSky5nyYI8dquEN3Nx2mFjSQnxK9Pa3og4wqJkam+TnBTfNY6p4VxDVHEnpVXzObibvqrX7Rub
rIECygAGdxTeZfqWBqofiT5daZn8kVjVo05lZV3a+kMSNhekn+568vKHifQXytXAe2ix7Fg/wxF/
CkCh4huIV3QPNkXXf3ekXDdZgdZVy9oNFk3jZpjvaVsR8VoZO5yjCj5mVGIC+yoquJ0b2tqpVBkZ
0bZnY3xoqr1S26cmsu0jV+xT2inNuosIbUpc5KkpKsAeECChfd/jOnvInQIgNUwxHPLGHjDFNtQU
9TA6tVgrkh9Y4YLbCNpz3qF3LnrrIKOw8gFoAGhu9xoRXhsR4Zi3xh0dhuDQ1UnCqF5wpFs8UppE
NamLKCTpOWF2kzMUpw4hzVipJj0sfAJF8wyFKgqwbgNU2eHgq3LV9Do9IIXe50DQ7qTLP5whPWby
xbQgppYkPEuyFywzeSB6rzm7lnMsVfyT5VDPyvNuk+j9p+FE50yxspUSP7Rc5/0+1c5FnT72ANOS
SqxjE1cEfSbdN+eOqXZqM+tF0uK8kdexqqLZQyz6u6a2m3XLSg9LxSOeAH3VAS7bhA2JY5beEQeH
ZQdr23BxCFPtazM8egEaT5IRjL7akZkcgu2pGr9TzXLdxlntj5K+covUbJVM2Y/J7GlBVeRVQCoD
0xSuqoIcylrrr13eoqgd1HNooDNsFPKbR/tqIcTFTg+txo3QBqcu8Y/auC0S55PuzY0BC1OPSF9m
1Twru2okL9Y4ksmEcTRVj3moW3CJMk5SO7w38Z5xaiW4Dz9yW6EEyGRjizx5y2q9ParYlV07HK/9
k5NkN/KmNyoDoj8ORQAvjdaLcLsBJXNy7YQJwAGPuZ9Y4qnuWQ9q2KUVpxywXXEqy6LaTzPUxfbK
ZyZb2yTxngc7TJAjlbgcBIxQvf7GbwioP5r7vZHmtW/lMLWxE2CWr61visvxk1YPJAHmzNaESQQ7
KVN9mZ5du2w2TpZr+KbMR50Zqs9lu9j3ZN6tdKWGH+u5PwdR07G0RAHg1jmxHPq0snxVzkc6ptmx
MV2FYCAUH6ONAdMxdyzFgKtNc87rtMPNeZGI8Vd96GA1kjCFSvw46sJBLRgnM1ZFU2Im95kbb3p9
FHeCanPSmIeuSeKZ7NTsbLtCXBB0SDNaz9tOvfBlm5SrriUksMdzzIEUNma6rH2NgHrItAMy4YAV
aGTarL2uvY7WHfQm/SBxdPhJZYNVn7AhRfZ9O+nuxhhZNLa5d2rGCqcC4oRRBfQmccjsQJ/5DnCV
U38belc/5dXK8VrrMVazXch4CF8nDaEr5JOvN/ljEWTMQFuTOGwdCF0GdUGz3juvP8PopxNXGE+W
7p6dgP/w1EYHeH7uCjtuuhbx9AgaEWhRO5v1Sk1ue+ODE6yHKxw/pwycq7EROt28ehcxq57SuKC+
T5aZTAkbypKZ91GsxwZDdpNwt3GqlzpVH/yqnL4VHjKNtIz9wku0lWLYb00trxFDZ5VPAC9IUnAc
HDQl6RpdbrlYi7J0O6RgNQAzARQVcAcVORKB4cJAi73DYGjMoA3jUVOyiAIOdspKV6L1WLZPWCwU
ZjZkaOVK7Wy91ju1QYV4tajvnEQ+Jv20p99zUfvgZ1ekP7VORL7Wy701TflK0+QbHPgCOT+6rtgc
aj8mAR75fXepIe+tzQEDWghYoLWKV9w9DNL8yP3eQqPdsGqKrPoQ5WdBT4ABJq4M8/sQe3tamtob
eqp+46nmcOpDT7kWoqRlMO+xbJa7KUqXm2pH8hQAKNssL5tfr3Fgvrshf7ufJuWhhV6wRyvi7MI0
TJ7iVv1jeQ8xjBdYit1rzfV0a+aqfhw8R7lhiitW0/wehXtPZFP7aSdpvC4tLbrKthTnrMNgZXiN
8q2ntba8lzPBtsNn7d7riiwPLMXyXZcP5SmJCkzhTvbhEKj1Q8+1E5Xl9k0xwYrgmC7PlF2Gi6JG
mEnULn9X7HC77Mqhz/yO9ODHhIAYVm9DSgDa1Nw36BvQkMzv1l8SRGvfdYcOUgZ3FRS52x5dEgow
pHRkIVfemzXvCRL20gdO9DZ2qthINYzOQ9dalzDlklGZ3vg+hUDENZuEMWIU/LGru0emPCfJqnmD
K9HbQxTU7tUO3+uym2q+ksRlfgKuU1dGXDS3MZQatLa2xnvUxC+O7r4se1qTeU3ySH/tQgLeYkea
p1wR4TVapwpcHrLQlPciL3EwW80PN4QVrtpG8ogRSUEaMOp7p7WVe7MGtrF8FxOhJX0g8SlLz4QC
5Ua3zim9o01nZdurTcsK3gXNxdfWsvqOy1X9CpWO+FyNH1Od1s3VcoZkXap681GWEi8EuwJi6nyz
LK2HKg2yvV2aEEW6GACMAfJn2cVjtutGLvZsK/ZWrqaYV8+w05OikMtRu6X1EnjR47IrwIKHAcf/
S1mTRNhUVkmadavCf8gVpmqd+dHim/w6kLT/fGzW/YMWTGLvhlG114ZWfQjKvv/6wwNo4qpzPZ+w
cvVqCbg9nTZi5FJr89oSwgy4Iy+/D+arMmX6B9hodV1DcjmXWdledaqDXzsUyqkxzOwziYG9KkoT
nHtFia4jn5F0RaP47sECagbtM7exwZkwLi+jORiXvtSi9fIn8pXs+cGptgbKwW2nS2A74jJ0dr6u
k9H5xM/19VEaOJtd63gXl5SDi1Z1Yp3jbl47wsjOQb9f9mLKZ61a/ta1lIoBio8dVC9xP0blYfk8
dkCLpSBc5ZpmZnsmJ91Yk2cuPnoMnF8fCEgWdlEvuI6VlpzV2vHWRWu57w7/rGUP6hBALN28vjF4
Wqdo1DHal2P7LqT4+taWN+QrFp3aLWM5fYLxg4OaEe9bxK9yeQ/RhPGKAxTdha6VA8JmaJoX99/s
uGRXjv0EbcLXvUDcpaHhHqcMfuloZtG3gjbX8l0ClNy+DtQnTpSYtUE9Hfu4QONlESmdSHO3vE+r
WEQiOnZ6b40NbTauuVvbVpK3PiwOy/tEklJClDTyXuhKeBwR8W2thNOL6cFx2SMN287HZ+TdT1hO
D7A95DYhXbnTnfKl1MKVJSf5Ebupt7YwYZ5qUgQfrFr9DohFfnDygAoKoK66EbN9NaKk4cwvUHVY
d6pjPWe6EexVm4VNEOnDuyZOywt1C9ZeS13jyPU82xgqbBrbLZ6XJ6vSjSigVvZ1AKxODiDUnOVd
UWA/DIPaPSWNsA9WnZmbMo3HD1wgOmPhRyubfNupUXnwMJQ86xT4lo+v2u0AKiY34IwG8qZlseUv
b9j38r21nPSxE4ZxjEs32SyPF5ikMvya36qxZHZSJHAGpKW/TI65Xz4iVohwPYSjdk4wEN5ZIXSo
5ZV26s5MjMwlGdjWT/3IWP31ROCt9ayL3lzZartCaaad6tnpmxrjhZyPJUnF49qdoPIjXQzu29n0
6Nks0hRXeHdVobV+LWrtDvWQcZ7aQVkt310C36XMM72UhcX6TJPONpHe9K1Smdp3I1DEef5jm0G6
kVUDQDgx88fOVb59fSqdHxqmw+GmxpZ5cRX6AssTIpquaegUhCfZ1aEllnGryy79aFFFzZ+2m/CT
1SIGMZfBaiv1gBqxXj58HR3RFSua8YKxPHCuVkQE2fKujdY9DxRGH9FWZEi3MSwuXyJTTjoX+nc3
JLTTMAp+MrK0n90mZnnKP1jRcE8tP7EOJtht+dmNLktDPdmpevRdgoB/CLVUHsHoNRuDKUEbuA54
tKzz2y6rDk1iv0N1rfa5YdWXkvgxXyuMfocv2LlUOOi2rjNOjIQ9V9XuwVOt8pAAGfAHlcWqZmq7
QTVBvnkgf5n5ubeknR7GtjEvpSc2KgSBXcEKlkvMJ0JG5U6PMRuA4LFWvRjMtSftEVap8u64Fe0Z
MGas7NzyuXS9Q5wM0s+D2jjK3t03BWvAeEaXOAar6tAkLNLDla9Nev+oZOY7ZYx9lrjWS6dHoJP0
fib8tPo2cjhHhVVJ+tVoG6Y2rU9B7WDSnjdhrido86Bu8U8rjo4b0/9ebsqlS97rpwYj5M6dJXi/
Hv/7fsvOy8aY9XxfdzsTngBOqeVlyxssj099w99Ybv56kGGcCD7HMkEXzMpsjLwl7jR0MSZ21V4R
lAvA9154r3IlQZFv+rR4KRygj1iktVWENGdXuu1LHL3ldLiYEOdQxWzET6Kb9UzzJu0AMMVVz5y/
gKqtBYJmeRtzcFVlbbl4+V0O0TazPxxMnwfF02YhBKnuE5qS2ZvYcRGQycbtb44JhGPZoR/R3qb4
etGCs1lupSeV4tTekPojBF0Av6h7W/VnSRI8suhZ3rNsRpizkwVXh26MvvUGJAVdTvxM3b/FAjgH
zIhUD5CNOGJAv1Pfcsc4O2Ejdsvh4SwTGz0lYrJM0cAhkgEVWffPy5ejOloh+/ZztWLkGEri/cxP
lMjlSWGlsiX14FnrkVUI0T6pSSTBCfICRDocK01VJ0ioAL20Utkujy3PFoIpum2QNtiN+KwlRXqn
qf2icNZMFJDbGKvlg0WQutcl7C2/zAgcA0qshPzTkEU3TyLlYUMod1Ee9JtS769mAie2Y2kJRx1F
EypM10W8XY0Iu8uQC29ZqPDX7A6bYYpsjOqV9fX7+Hp3Czn1cfm7eax5q0TiMo1AyWhBsgexk+4n
rStwGyNCBuGSsVjuOoJBKDkkcab41uQoCHgTserb5r6D7r1TIxqpiOQlGD/nbCtjk/txCgOELjQN
kcpTtlMzvMRmvHXK2t2XoecdWSyaLdLMSMV8BxqzOTa9pAjZ47ezXKn5ydzRq6qS8TfRx40WGfZR
kcH3QYgfiRPkKwIaZ/C5MQc9VpDx7Vs21eFal8PL4kRY7AliVrAst5pFq9IoQ7FtI7PftKk97YvG
eJliz74E2dl2O+cOTFB0AmjF/DCp3EPHSy9i6PtVJjxz29QkTCaJZW4SJ07WsRZ3u8Bp9qKDluMH
OgCvPh13loZxyOi17qrEU3IIp/6ltbrp1CZGdiqEWT2QDYOgbwzti2WXxjYxgIKMXWStaEI62wAM
yrHvNOMYyNb3RjwgsQxYGnNpWJEEZ+xQExQ3t7O24M2DU0g4hTqjG1RIwjPfOi29BGtEVsKFzaYH
paDKyN9B49lRs02jJD5qIx2OxAKHmQ2atq/yTAdg713GtnKAXSNETxeHZleX2U4YAJFn8feyyQE6
egIJ9ljq58XLsXg7fm1SRStWQ+k1fB3lO9HQz6qH/YUJWHBUyu7FjhDepZJmAwWRRYu9aPad/t1y
U207Sv0umsVsjrBYgrvJPjJY6GxqZv6c1xBaIdtygHQNkIsBYXUm+v/akFfT+xP2Fx+j2GcQ5Z4P
5qjAqe1+ff5FwS77zPAhAUfranbuLBtKTt0xdl68spcHUu/aY9smN9Dr4Hd1nDzLQ4unZ7nVe3DB
Zy/F4pnIJCgif/FQLL4efTSUjerItzClJ0615i7XYpUzMYTQ1wXg3RDkwi5afufOyph1Y8osCsPU
tGrDST0MbjqerFye06QEK6YHTI5mzVSded3XZrmromFBXjo/o1I+t8uhPPzyJ+WIF9cBejIuIVGA
mIsNwrlskxe4G3DdGivQr9eyV5+8hlE+CvgIy8ZVnT9vBf91izcjf6Kmlw+abji2tjYcl1vmrOH/
dXe5pVbOOk9s7Ns10tdlQzoB15U6fw5NWL7RLOJaNnnNOLZYTH495gLL9XGEmavFcAKVcPbI5AL1
JiYyhoPnLrQnWqAoDd3Zp7Jo9yPAVisrr+VKMR0JvoCVpFZVJ5KRQf7IHFc5XTdKo2RdnHR1oAxN
C1SHblu+mP1EocZU74O2IGsrqMoToKDIb0fGi3DuwSotQVE4L2mUcqyWjc1s3S9VWDnLgeggz1LE
n6Gls6dm+TppwzkUsFxXlX1huN1WxumHOnsaSPdY16M27BebxDJsYWqk8EHNkEZIcEd5DUDPBA4i
jAZ5tExTHhG6BHQDhgKzhacCjMjDQyrE6sszkjucanqh5n/e90DthSQ9HQhGIX6BqtrKzA2Ssz3E
qk2xyQCaH6kV8GPvdAMRpBMWuPW7p8X78cufsNz622OhzQ/Ra2s6rvwuurb0NhVqg0sy5QlwjgbA
QZkWZ3qFwDc1F/1j5Lr+hBZ1h028pbvLYkwvzae0ALWkysS9SVvfdixzP+jBzOGYEGa8FCZdHgBP
GmoFIjUAjw7ZIiXgkMeNcG87U3o2UPEcsZtvYxnV716uX2JarE+51ciT2xukjz1Gc3hNISbvWqAx
KA2lxytHQxD0BuZGWuKQuTSxG+NwvA11BYS8VYp14No6BULPJmdaH2jTZH1ELVa3zppV7vLUju7y
Ic1hL+h5u47ykJJyMi9XHOuK4mW416nwbqRbq+s+G4Z7fMIsozRw4RHWcX1Siru8KagS28ZdAK9u
pXu0bpo48h2KL2+EZrV+Xs+jdSL1Faye9KyhE/M1GIZbW8/Ss1OFE90ZV1/3eeg9ZX3yo1GD6rLc
oxbPFLBkUMkwBq6EZ5mvsiBzVXG0985U7I1haqgv9Dx+hQm/WR53qp4ugg6HzDbS5qUhi6IsE+vB
G8pvzUjes5ca1JTq1t7rIwIYfbKeKvhlryZ9/kMVa9m6CwvxWmqTtZZhQVNoftbFN0viEhwYXIVb
kcNQ9zMtUg5qyRwXSEjz6tgBhiPP+6xNjf8HGuw0h/Grqu2M8oSVMciH9praibgtG0NUMeIJ6WFk
S1FKVKX20SoN4oHcegq7oGNhwMSDeIzxrqPdztrjpW4V98UYRbwvhvRCIwW8VRnpd+F8a4ynfBPF
stzDDOHUwb93FKk53kdZo6yInhtXpIOUa7RfLYcaBIjMktHvExWZWzUFR2diBMq6sTmokaXvRZH9
zJtORX9aVS9en9LbiAXFNnNS1rqB6Iwgu37LvKH1IcnHn334SP7EfmHrSDc+CoLKQb6F9RNEgOxQ
yL5ZNdYj9WT1KoRi8SHgvCSaLdHIiQnZn2wvUYbe3U6zwM+SlEuh14r7ps47soHK4KeRtvlGCKRE
G010h6Gpq5eGBgf+3uxmTgmiL2lcba94oDOlP5FF0z7ZMUNDArVmbJNDIztxK/gWtgPIqjXa4ryc
6bHtkhEFwXGk1TXyGv5rXOoKmM5Zd0HIflnuaQ6iPUWt6dw4ta8YYbQygim67RWZma+OzHbNVOaf
g0edLeiTEFKJ/FbLajzTFqX2jdH+4LiWfm/Nm6mfzlZCHT1XzZQVi8P4V/Mj85KsvUP7BNsC7pnW
NMM6Duzx3rCm6tBHdNsCIyWSA7FIAVLxpAfMPYO+MN50ipV+hGDegU706QIuUoLGp6/dfUN3Za+l
IDspICXziejIO8uu3fdwLiVQqqzONIi6meVpb6vUUml9jON3N4OCS47RN6KeUERlEbRDF9RSpZZi
q5hj+9jmBNV09RR/l2G8doHK/VQSMuq3Sg/Th+mZeyyrdsNAFn1DABluCdzKj0OnevfdmLAukq9L
7HxtqTENRGbvOoE+z1ZQ/3l3eZYOJ01Si6liKYL60ZYMznI030xDkOgThEhW5rt1I996Qtv3iT78
IcgWuPY44MLey24jYoATBCwmuCYVYMvO0xtVS/KumpBeaTxSN6G8q9rfvZz2PRIPkm0CGgF0SUag
u67zQAbB3IYpa980puGp2FlWaP6htv1nSTP5tSjGfo14J79lROH6sVcQftHE9HHGNHkb4maLNjF5
NmP5TSXx0uf8cD904d7Xrl7/JL+b1swcMzGVe4o/xBgKMJVWNePQy4wSqUXgRTqG4jg6tv0UTKBF
E2YEgGMnneBx4mwM2Q83vJnfsjicDuYk2os5OWvNTqqXipE9T8zn3raHx5xzvjDM9hYrRDIpo6sd
+BGBi7VIymhUYiE6AWp8NG3rVPXtY1lnT1oNND4xpvcM6pUBXJN1jWjjB6EIbd10MLbCqepfec1b
2phkVpC6dGtoFa9qOCErQMaUQMAFc46a7utUSteH8ZYKw34z6PCTyzOnk9+MGkIhCaBbAGwkuBP7
ZFBK2lNmileWPZj7oi/U+fpabpSWgI1Ipy5jBJm40RVmwdjrcmWCONiU+K4fm9H0fFEW9jGDaUqy
SukcIUGEB6pH087IrEuSqtG3KEwwE2bKZ6SBsewTydo1HJX1yIj8XcgfphzowQ5GdTEUs1wVTa9d
RdK9SEWHGFnm1jnpxHvTaKBlw6o6BnN903Yb68P9Jssq3InWgnqp6dnJa3PtoeDiia9ZZMx8C+N5
mpyPpNLA84JKtG1QiRO8sQOhh+D/kyTZiYnCnFvW7aG3DNdPGo/VGWjtHW0RLmJqOJ6RylBXiEtn
R/ervJidN0EfVy4JIu0N/eLqYc5pAMdU6qs//4OEOK6NUH8CdibXBOmQxkM8BmpkZWcNUXZwy/mo
qAbkmNg4qGlWnaqAPq6miZnzLuGnSuWqtf1uuWfZoNG5poiLgNZe2lMR+TS31pYTGz9S0pEaSzOB
oJruJhRYkjPhfAxIYic/ZSq2coqovrYtjYy6np6FRHhBBIz5zeufiygZzzbZjAgqhXIxVDMn5VTM
UiL1JPLpn5um3DlK95NOxt2QBAgLFYOpRTzJk1KOZ3Lck+dYGR1kUWOE7T3xbmPaeTfOyhHxtwbZ
Bs3WT2nh4Esic9rTpkoes/zQNMI9NjAgjqGqPJLGxK9QCCqktj5dyyKFX8ZSTEgIblPQRlsMKtNW
h9vsL4tpkXftKcj0wzAI7zHTFAQwcXzX5cgepO2JK0OUU7rwslhWVfM3RP+kXOqACRYepGR4ztWx
u1C8cK+iJd0IXqP10gAkJit98mWgVQeaxtV6qokGiAte21q1d+TtnlN1eI1ZHpJmQAJfMBQbiBgV
6Ryy/IijulibyWBvgHEzQ8tpIPBtsotZDb3fUl84KsPY7sho+E6F99ZmsX4/pKG7TSmPrSsBqBEr
VggclqyI1hZHUHPihcBOyE1AwvL5NOlFUeJEreV9Olqf8PjseQk/3COxz08mU/s5aCNehyXkvL6Z
v3nwHBpAueZ4h+/BPKNU5J7cXH1TxiZpefeGUTvQvPv+0+XCYndetKFelCEP0uI78Iv07wNlDV+0
e1aCZJOLMuZSF1BRmspwBQ0HvniRJmdLGI+mQ5fFjpXppisxaElE2PvQk8E2o/dBC1985ANNoK7J
/6BGQ1dNc/LzgL39+L+oO5PkyJktO+9FczxD35hJNUD0jJ7BfgIjmZmAo+/c0Uy1G01rM6Xd6Av+
r/SqnkxTmWkSxojMZJIRgLvfe8/5jumKx8YncwEOcrV1fAzgpcWCPbtOvgcMOoXSir2dBjV52/kG
vMUBi3E4a8McCqIltnZiL2t4Gq9OSWBqT7++7DP2fLcPvnQ2Cx2P4a320nPrdfrSVm5wFqbVw0tM
1H6qRLwvjNjdGBXzVFMyy3LVewHPmeFtke9Hz9h0Qc8eJuI3cu4GfuAI1be2xLPUHUUKWUPHcRI2
liovRMjIBT8C8yeDUohfmx/Keo77uUffEF/rNLsziod8RQPLeCyaVH/kBm4xP/VMRm345hP06R+p
eFEm7UoTXbZ0Z0XCSJDcubC62rB/IIuSZru3mr7d14JdvmqnXYwAf8OJIwrhvOYrvYSSlvEn+9Yf
2z218klz0WRF/fA8wtJtMmntOJuUy9Im2mdOE5JN8/vu1r0nfZNeRuk0ez0jXywxs5Of5T07nJ0c
6XyRO53rySHL841d9CRZigiAV6Fdong2wlFxKwOIdl9JTW3SUr708Vrkojj1vpWfNCByu95JLj8v
FRkpPHNhLsw6n061mT1hdPSelN4byEuDVyVa9yqaVzVuRlonj6moaAC7sOAUSUWr2s5WfkWfxDO2
fXJHndUz1rG23MSA4BeFA88xrT8sl4lvWjkfjiubx7Rmte+Kwv3SG4MIkTi+ZZNnLqweG00sPtBE
BiBJ3HLbx/342qNLSssxWIAFyUEL2t0tc7hgGX9s/SDuoHY4Ma2/wiKmLSpvvBv3lNs+2aOECePp
i8ggyl3rY4yhRadjFG2JCxofhMiIseKcU7VELHCWaT97ZMVKz0okdp65l8k4Y/zgnUgnOb5iPJnD
FD0FAyZvfOXMgpAyah+lbWGvjzPQuXyaQ9kGK5JM2q1DA+PeO4gJCONBjOC3HXJPl0HcQ9Xpvaef
h4zW7mS24SCK8XUoEEM1aZyC0E/wtrgBFhwN1mQi82MXsR0TBUQsA4ks27xP9Icsgq1fQIX+oFN1
6a3oTXO0LbW44mjFUpBKyldf+vmp/DAnlrtUxgRquj6YNMY5CFKIUCpzlW+wVad8slP21M8MagIq
AdVoIbuUcYpqraBjb1Ori+KJbA1Q3HRr0xjpdk9BE2Ta9CBkNyx8EA17sPgUKrGOhnyAdNwj2it7
wzhOHWVmlXsNZxMthZw9O1yT1G3jkF+la/dHkE+H2B0TSkowrXPBwFlD1OJ5aLP7uoGrQOM76LjR
MuIl7UxwuvaZUeFgDR79DnhtHn90lkdYHFEVDznHETSiVfQyj5DLXyjyS9wteXlGYLJSgP4PyQZv
cHyOkyZ7dhKxVIY+HBvzPg0sOuPcxra3A+b4ZrQJsQxdvy970ews6ZbPXmk8lGOTMpAB9wlIkFgd
PxVf4/TQk1AKt/2pGabhySRRCLbkL0ZY/REQVXelAiZBKgoiGIYa7YWCKFc26eboDQxedbIq0WZJ
RhB67y0I3RPbrCIQg8Uj3/Z90HLA4MHtMppj1rjHGVQcnKxNt5yBjP04jrTPKofx8KA7T0nfn+PS
Lj4D07cQfyFIIYC3tsiYUTKr3ss6ZoDjOb8txuxuGZAVYzmc4sm7bUoSRQqnMo60qfQjZk79iByv
fxha7dCTEFTSlnr31B1j3yeCBIDotacnvGWCR7uP8p2e80W02Jgaq3iKelNeodeGTlEypeccWuit
/ik1H72dxsxYGjriNqamOwd7KnLswnrRfQtG56TR/s8c84XYLZa4yctvQ2HQqgdmLOb82auR6WAz
nSlfu3rNUNte09dryWE5dIbyb4VXH4mNWNG0wnpd0SSbcBoLh5WOQJOI05tO0q9JV+c8Kj2mJuhe
3a6yzz8vJQn0yrJS9RZGNj1Dds1c6GQO4T1Y9PVAVxOZ5WEynW+bltaiktpr0cwjBvNmuAg7Hi8g
yON1gAWQyY1ERMQ0OXV8dP+jnr9Q8Z2wKjXQUiU2u0AHPo/wcsv03aLzERN8YzZnDwlE75sEM2DX
euzpZ+Bo1J49CS2pc+w11rR0bWmWd3SlIGDVrB9dQrfXpVYtTc12aG3lDEUmmpMlTdWtbyTBBm+j
udTy6pl4Qm6+ubg0OFNWIINZY33jmbi2ZhvHGQcGo0LLMJG8mck7NllEqyqaY3IVyIr4eRABdv6s
nIuCdar+LArN3f88aF2PGAJfIC2XIF8ix6aNUDU3xP7G1SMxbasLoBQkiJCe1FKHIoAQnNpH3yb1
k9lB21/T+0ND2oBmo0DySGnqmaouYY0lg569G/CCFtMElti9w1t6Tiu0uq0UFaeWormRcWgVabll
Fm2sSOZwFu1Ym2fRQh7G7ddvlUbbcBq0YQM2y1u1dFIx8JT+QzlAqjJEc5Ou5+9pafv7IE7Itkxn
oPOkeIYkLVYHoZXzrUuf7Pu6GxvC3/zQj5GGUMh3vbnQ+u4XmZzR2SZ4h9zgsX5wcsQaLhSmLSp1
+N93FUz52UVFfJzUjxh0kudBcGNG+rOlZH+MMqRXWWNqO82IH6dZ805jJd2nqed+FxjF/qqrFbAS
YoNYxWY0cH37ETRqfh9dalAnskgPvD9FIHJwqxmNOC2CUK/KBAqZYZ/BrTfIS2d7UTr1m9X11mUY
fg2DIS8zIUxLVaEGkrRgj9SSgMO9CjvVlFOdBs3SR13i2En0mtoj4VKDru9MIS/caEzyTV0tI4le
1G0jb2PcL9WkAvePJ+JhUE23ioDihvDb7f348zCe6PoArWG0Sj40cp4tetsHNzP1UzGIftkO5Uth
DmQolb717jbztpgt99q4GAeqCpaB5f6y4xhdsUzHR+JRD5wOgu0gSPpMqyx9ZhwYnMRdTu5b7YPT
crb24T4+lqSd1C09vcxKHop7rFwaheCZ0UJatdyU08iM3yx/iSam5BHdKU8HItDiRO0MGioPAE1D
yzaDR3TT6cLIEnv78xSxl/orsHj2jQORzGjWVGstMp97xdL0I2rmakWn1F3AX9WPla5ILhlMVvSU
LdGw4u42yvdCM8Wj6XXdDcbERovN99LV9Wfh8lbERMT+9dXPa5rygfoW1sbrNeSTmK5uVh4caaOo
93mixVVPCmETWVolQP57jBlLhoEGCTOqZIQYTx80RolDa8ebaODOqzzDAOAiWJZD0UIvNgmczGcS
sDvlPNs+Ys2pcvs3fiUGYyKtiIr2n9s4JplCVpvEmekv6v1FzthPGLNQtvcRSEInGf2vu0vWTD0U
2kmc73IdzZMOhmNHNy56sju002biPnhJPp4sHbNZIrq7cwCOOCZbaEi6ASd4nVs24ZK5KpfkV0af
vUNItKzdN5U63rrq3V+DR+fXkDnKFxMBVgOi+5EWMsTwuczeES6+xgwn90DXOdJRje/ce+xFFWjx
lfUTuX2GjS9HbkSPklFB3ozJ7eeBKGzsN3PgPZhD0SxnL5iXQ+2Jw8+DkAw4msT6/OngJugsDThN
y1rK3yZL5K6JLz2r1zbTRrklUpfsFeQ0q4hQLC4ObVUxaUNebeCCFA1wwBl0OUqsJmyigqGu6oml
Q7hDgWfT2O69fqOnGv0nW3M2LrOvrUPbd5G1jPHAj1ECMZnc+l940IJrT4Nr0eV+sWEc0K1Y0qxF
5dBQNqy9c28PN/Zghj/OuP9nLNz/X9kLFspbEAT/d/jCv/2P//nf/+1foeX+639ELvz9n/2duRBY
f3OAI/i6azgm/kKP7/jvzAXd/Ztrmaan+3f4rX/3Dv+duQAR14YZQCgcYgZDNxxszB1k7uS//RfT
+ZvPMcX2bZ1GsH9H7P7Lf/1PNu3un57/Rzu0Yzv/5Ho0DNOx8R2BcCcD7b68/WfXo95rmmoqnE12
2qqt26lbo0jS7GNkEJXnHnEZ0veL6scipsEfzNOhlMFSzOSLTvwVM68PDCYYKAegIv320XKKzxaH
NVhAb4t3gKw09YThiz5nkFxrx78N6IDaCup8MjsMExLsTrP9nLFLLzLd7A6O1X6WOlpgm3tmapaj
MM+u4RGFZDwY9564rKNt6+drT3avLAVOaCcMV0jWg8TtXBurOzHRZG8pB3rZQGtDrbEuuWSvZrLJ
oT9bO2MPLK8nPxb8UKt906yP1+xYZIy0XsioNzQ9w1wOOB7y3ChWs7dj2kisnjDqlZ9heTDkS6GL
ENj7wC9WbjRNPHWBeyezoEWXKc31hlSjQYzmhqbpopbF2o+6j8Y31rK1DxKAS8j4cAe3sKfCHlAS
GMTSK48qLW+KfTVo/AAmhLhaxeaxKCZ976XY6e7P7LExjz9fGS2RAajsj+zpxmmeeJ/LSgRwyoHh
hKbdHXTHGPcdno3lNM5Ygt1AO5dOFV8ia47vzpZNWQ3zYZ6sdIU0DcU/qtsLR/B55WNG++uprKLm
wigyw7uxtswpWQlH2E+e6og98ZRNuaASJNnRaxyV2lkP4npNFYvGU/Oj889D60/auTarm7K+QAl7
2wicvBky95lPRVzJfVmYm5pmiRnqLYe2iE8ZsXpqLywifn7ObximKsIOU9NI9hi3LMhZhrnotcw/
DKXnHdrJCRNtrBENjN6BSWy7zPk+S3GfR4+tJ06CLYGUE7a/PsEX2urmuMmH8hK4unZ0s0neukkk
mykGtCM9p7+VrWNfDf2kyDS0jfZZ1yoe9A9cYtHt5wmRn2vGO+riwTsyhtR9Vky6MXyKN53O4t7S
Fcc8t0vfMJwB0dMdd5V21hu9mekpsvoXTvfqK2UnCsfZtq/KjYyHqiFuPIn0YTECkdpPXNOkNmm/
G1fjAh7rk2owd6mcIYqux+VDUErnyXStU+Cm/cnVwRlQW9xGutG//KbYxUPN4boq6XxpbvJeDdzi
ebDBFV7cQyHcx2TI0g8jImKbEsK/TRgs4T16ybobXPLNSjXv8pSwqIbP+TpHBBSJzHc+/Dne1VCL
vpSJK16DnzLSPOu8at4maMLXfmd1b3TkV3nkmmcnQqcFr8TajBrIi4Bc4pcs8+11XVT2yido7qXI
LH+lnFhf//xpMJgbRvnk9tiev81qOb16nfHK/lldOtuKw7HFtEWeKvrxrlO/ChS8dfSYzWT+oCcg
yFAFp24sBLIjN6CQE/4hMfCo2WVXPyUuFuSU/zrvCAtq0lk9+VHbPXDAecaGT3c6jz8LTUD+iElD
qCh9KVCpHc2CuC2fm23f1Jb3MPqoYvI8GG8VuVe30jS30glycpNIiE/vrw+Jmle9mOBX3v+Ghzh1
26oOpySIcobT0zVrvfHq2P1wLIV4+MdLfJbZJtbFXrgu2iiMfa96DUZm9itOE/enuFHGsE7ueZlF
vG8HRaPXyM4RtNOrM8vseaJF7GbDB0PY+Tg0SfnExP0kyi5Gw8Gze3Yg3IA83lI0LkaOzU+sQIJo
rSk+TCLTX+n5LZkxOU/TOMhL6wQvDuI2ArDzR9jn+bWvyAceOgKm3clZ6WleHO12zMlDxAdhyXQN
2prAknq0BAXGk21aA5ENPuc8L3Jute3SOMmj5je1Lr5WRcyAZy5djbCaOc/KYwlt9MznpzFgVcnG
m6JyqwfVS2xr3U27B8NJtssltv167dW12NaudY51JX75vnH2OTh+j2tpuDuUO9Mr/h6gbgGjl5+n
y0rRH28l2ZdtZ3tvOVcVA5zs1QYUsPfwhhHNVfhvA6CIhc7lFYqhJnvAjas3uWLLb9/AT0f7XJDs
btT9H6VxP0EBOtNzUC+uZmlrXaAfaRUh9UHQpaFNSNG1RBsTBh3ux6j3vKWvGvvSTl25UDq3MG2d
KpQBvGsl22jr4q1+8So+lMLrBYVXecKoHJwHHGGLJPbih5+Zk+fQ0kny6c2McK9xwBQMYCt59RVT
4ntWYjPYrNURijOnqvKDmfaHrPHVxc5qjds8la+to63pIJcPLinhz2PHcMz2ym6HeFI8m22TrYTO
b/TzpxgHSJDkRFDMOwo4VC6u186MQOSVBAm5/+u1+9NSpRVCRf0lwt159O8PP18NJT/PoByIIGOm
mCWYav/zVZajQMtmRpVFEo0r9A/UhyXLk44jY+kLDvTCNOtlmt0lyUHRXHJ6SV7W/aEBZmwCJetF
bluY7WKGQrabP4gSSYDhQ2qceRO4fjC9xnAqufAtsInvhB0Mu0zEDIB1uSsqsZ60lI19cDjltF50
qCnAAZSkJ/OhztpLofXFVWOVxQCFJFNzfxszByKbTWFT3GMrM7Nr9iqrcxDW+g0vPzVmGhnb2YpI
KPPbYF1l9Y4Z03scFBsjVuZqhNe0dYb2i0V4DqdGC850yToUi/gBvSw9Knv8tBvssbJGQeGwP8iM
bL16ugmVg0hRtNisvue/ZWLi2Xb/YHnfRKw9zWnDipotBi0xwo4mleHMMV80fyJhLKQkg6lx6bN1
vXHReiLILFP9ssZpx+ilCwvPEGtcQE1Y2SnVSOrZC3LT3jDch3oq6dPoubn23BGbnaiRNdN6qYP6
O+5QWXC3vmj9Pb2FyDjnHhtOCDVOgxerMb+NghGip580PRoX0n7362QzGP5VIgSgYh1+e9JLmNMW
ZJoK9zmW3Quq2w2xQe6mkYil6ul3VjNgcAiWlIwiaOl/q8pViwCXK0cNzxqMpU7wGp4dVLHJFTgR
GehrfdDBYKnog4KxC8tfUrhczL1cBG3dbZBFETnTGsj24JYMU7IAfEJfW8TfJk3cUC+cax2EfZN/
i7R9m22cyLmi5dDK+5TgEJHM3Qw1bSfHeK16/RZ52WMlcSAXZCV5+p+BYM5hesEaRZwgDuXY2Uam
9hCr/hzNGiNgb8nVtJo5/83qMnY+lMyC2XGiPSpL+8yG7qrHwDoyAhU1dzvRdclYiRFLjE8IJuAK
azUJxpJKN7nbY6ndq5ghmsofS49+NxIu/A846Ky0WXL3owXy3W93+InM5ZZs011jOl1okfI4DgV3
tuUeGqDFsd08V15P8CZ7PePXujk3sQ1yLOkOnJ+yDauahzo2HI3xZJZDwNhy6JatYlbqYKHXyZxK
Au8Mdi20aKqUXhntzYav7sduobPAFMwRZVSe8kC9e0WzB7D8XfZ6vem06Unnflz27ZDyNlrbwpyp
2puIMCluxEA3FhRi9OOD6WJMKBGtNCtJBo+A8vDxtIm8TeQSF3qahqWvAw216hKAkrHmUk9C6YOL
m2P9Ra+sU6Z7cI0CS6waJ32fG8sLOxpfNC1jfDLpag7MkYOceukK6727fx/DcN7jNj9ZMiLO0c+A
mia/G5t7xNKab1UL0nglkdzuM9onDDrGV+r/Yge4RC2AVKvGLEZEdNn5f/xi+rJd82D2zEv0smjJ
nSCkrCORnh7eEmnBp7L8l8mwfyt3+D2J5mDXv7vO1gmFJe+qTHZOd2/XMNhOHHHth4ypjlN/GpVb
HbxkYvuaaqYYaahE/YFqB4Jm4298ZyRMMkHwp96MQb3G0nnsXJdg5OCam9i3K4vAtQJZkS+PFUhS
G287RyMzrFrSww2r+bkASfhDVYduS8mUvlbtntvM3ct5WsWkIWqMGpgcMBa4MHTnpmxLLpIZk4Vl
8UwbLvingAjZHwi1LjH7r6sh8KjGuVqrTh7izt42ykpgiQi4Jxj+i4tSUb2R8IfmGIJ+WxRnhLcs
Wcm6bZnAaBIwRjOgZPc/7AyOaTPPv4nu68IW81LH3Bc1Lup8EtmUQH47u9nWGsS5I6d+4xrq4k+o
YYlHjQK5qzQvXdvKaHA8dKjBxFE2CpMh47ONC4HCsBt9OzUO2VXVJ4IguUNmbYQl+FyQVAGm8rrl
vIE6xqazy5bEexDMY3K0aV9OUEsuXhs9iar9k01EwUoFkMLK1xFylu/4Mb350rohPBSA5qzXKGJr
j7taW2rIyxU23DWnrG7nBFxSZYDHnA7oGUb7q5HY+WFoTTR9grjnDPVqu2wo5baBNhy7+6Bdy5+E
xQTVdIhizS2QghLuYNTYy3hiNYkVza4mAC4zJcEakiPIZLp1G23ERilt9yXpcZ46fnn2sildqwB/
rR55+4xPjdjctXFvn02Wile1np81jbFo4/jnAQgusrdi7aZByqGlhXyv3zPPWPoXDLw+3NaTO+rE
nZMk0WrGNrttHTqAaWU+tAVVPDaiX0aPg7HOYRIOAe3+2rLBLBYT8oq+eeuAhvWtv5oo/G9Zga5x
jtxP0yK3NK5Y+z4czbTRJqLEYQBvstgROE5a7Ey6nHdNpmhNWesvmtZ/dOlphzGmGN0k069rYfVo
kNjj3ifqvLySRuguPJrCnaQBX6YRgwhtP7C9+kWAC76Fj1PWk/bcRdNCA8e3bAPx5uR5vm6d4QjV
508yMe6QhNlt64xQOqOxKazhnXR3x1l7N6ClOeJV1pJ/f/7zohW4r7DavdXP6wNRjw8ELvyff+/n
j1NdPFCNNZuff9piXiRGL9n907f8+UM94kRojzqxm3zLn5eGRi1HWpFwy9loIysu97o30a0v6KPb
DGcsB8VsdUonGknl8DspOMz2k/5Gw+Modpjzu9DU+l3V9We7b3c+bR8wNuTpSvfNEeorq+ffXjr9
biwQ+HIiKjawdtYw/J4zZIuwH57YxPYIf5DWjwuEocRBmDZIA9v8TY4qNWWyJKLuWE2Y+9Qv5Mbe
OifPE8iDcWhqgtRFWTIBtNCv9kGy6HyG0P9w2/3DgTfnkR+qgUQShC9yKwcU6nd73s8DU9sCV4Tz
3GSjBoBEfBYJExadCbAa7IZy1SMoHgPPaKJHwaEywPeL9eWPJa1Bkc12fTem/Tz/cafVkrzN/ArU
gXDOtGB421VDSEoG6wL4uszNgSM6nM5ms3jNifJYzx5ZN8hFyhDp2gfYAbBpKO2wC1qQy+4P5v/+
Cvk8+eBNzE08ko/rKzPbTUMdluZdewZgobNOmuf8Ml16cPqtN+OXfIj3HSLNXhjHwGm/ky569sS4
TQRv+HjC8z/cp47kKpta+QDuZKPS+WgZAy4b2zzEGjg3RwtNqQPnUhtB1o2SS1JEMbkjfcX/FPDD
Qs2LFx1JrEj2soUnrqq21MMkV73rrfpA+2juHM7Bg+c6Br/qyd+JLgrvRwTH4TjbRksvQJ1gOHuP
4IS+uY6xPNZlg7mMeS7YGkPXPvpoWNL744jfrJwK7Z9MPoxZPyIR4l6aIWXXMqKb0vY0G/SLXzIo
Sx5L/JJbSw6nYDTvofMcpHImufZewepBZ5Np9QHG+abAER5KtDKTb57NKD1nMSCWMSWAvS2HDRHM
RQjfi1/T4wouUblWksZllT84VFF+/gTVhsLQjF4NJiaRllJfYDI2z4Q+DqTe9l+Rj4uVCReYszpH
R7WzEAChD67/ZPgwglx78Ce/25u9RHJMR8BHDQcHt7pTZEkU5NSC5HZnol4O81rVu84psFzUaFvl
oSmi56p29SXy8HMKR2ZR1eeJFN1Na79PUYQfOLknPyYPVXqRTgJOqsNFmzhwVehiP8yy3xBhyPmy
I+S3Kl4j6a9Gw3IWuUjosCbiqbZBj6DCVw1VAAcOLv2OdPP2NnPcD/2A4WvrIhzs7Ok5gTe1sGGb
LbXmPaHt4IN6o2JC5Nx946PGeZo1q1Sk32lV+Esat3QmJ9iHw5FE+o8xYspk3YEUZdyu7KHegnNA
JHjXNFVR8muaLHkSYLgKC79TxjaW+8ErMFASGSWef6EoZeDD2OXw1pDzkvY5ounu1bCnDWSA7z4g
FR3gU7V2TOD3JrabYr7lZovpQ5fawkaT7+jaM+TvYGkjuUomaYatdPY61qhcAAPTzzEDYyb8VxXX
2s7o32y722r9q/QEYVqkYctmp+f2Y1pOwN08ArwMKRZ5IwhtV86fVrOOmsFwv0nPVQNHvojQk3VG
iNXLoody6nL1G6n8e5xeLAPUSIVosyTa5T6ps9aDy4oGc2qthuQQqCh+l3X1bbjZzuq0w2jLcxS/
+NyIluIU4qPaqv3oagRjsCRVfO0a3a3p9FcYYXuCsm/o6pZdPrBHZ/u5yRfQN29F2u7svvrMGHaF
uoCSWVlYnJBEvyfoLzb1bH9FKVICErtmVGjVU5Jkt2Ku/yQsFObc/Km1ZqFH/TXXWXM8BrEdDp+q
/JrF+BWxKBhG8ccPjOM91GPyvI8JFZtEF8U6tezsslrUFb1/ZVTFejBYVjI0PkKE5jua8XQbzPMT
+gMmgijS7BV31zNwOFBS/kcdoY7sBPrgQYLo9eia+eO4DaZnIGH+Op6qh/J+VI1q0Mka8ztTGgjD
reeWLUDGxtmG4R7qiKKMqVwz3V9PglIwRYfB1kdGYHzNDQwTzrfJFsawfMEV/G4ZYL04BE3lqZqH
XT/GV2g7j67NoWymUyxpezjN0h2yi10NA7+Kdh774gH8CME59lGAcQ+F5d2a1IUMN+0ca1jS8fXp
Thvvgx48JsAmYl+YK4+zoU7YXDg0qNq8nF+3whmMwC6lHzJxgiaiPObAg3b+en+L8cQ+BXlAyhIr
Anautdkn3xp1GUm5FcccfoXkPUXYmAfAvpDHTmEHcMwcjePg8qSE1djOLatnMTs7IGAXX3yrzpmO
tkiC0HG0t1zk75bw76VVAJ0ie2lj8qyG56GsDP6ZOP/cSH3OpV//4fDxXNyH8PGdCtbr1Gj+pXHx
hwxTQLddMwnB0A3qj5YYMX189WCKMsXizK7NFIsuMEOVzUfToC5yswPjMb4XCeIWVww7Oggtpl2b
ROq4Y+sl0oCLGIyv3PNZ5IPmEhuIvkw89FMFPio3eQPblA72vdyuJoVOIzYObs0c18iCE5/+TpWl
WPh304k2kuOKuROMEr9g7Dvbib1j4Xqw7yLn2Wncj9G5+2OM5yihwaGGP5xxX2R+c6SqkFn5ywgL
x5Jri+hZa5iAdyTsK8LXlhJoIOfI6QHxPItClv1xBldfNQNC6nF6jGv+f+JF5LrGyBsOpvlV+Cj/
oBakkxMdHSmfh5yIShg+p7kJULJ1SHw6fW/mMzZol0I7GIjvk5NDy5VzaUfzSffDRBkM3eYF+NZq
neQmo8MyBqRgGu+zgbA5fZkYwYRFFtFnuK+QTfcO9fDTtaDa+YDuXKyjBz/nHMpw2wy5VNpwrAgM
d/QeAR57qxrBAJumbVGdORP7j4fbA1aHZ69dSRxU6+C8IjsFE3TCacJI/WJZ94mxgVd88bTERf1H
xrgdZz7Ra/56yDGlEmD/3EoLVkHbrts+eJ31aWMN/bdsfDsc7RlQihOfvTyAa0OXtLdufTO+1lZw
UjGzjLzR3ujYOjqZ4WNSldsCgEjoJoJ9lg1NiOlLJEjY5iZbUOb9mbEqICinZmXOB9IOVUbvsRHA
hF/RXw92kfiibe9xC6HssXuE3uY7OR1s2bn4Nfr6yi48Prgky1ZzDRjP8B5Dt+vVOjGrlwT+edXz
A6gEcRpQDHpIAZHSRQUlFWC+DLjEDWx8oaniZolyb9PYyln3RvDN8eYZlLrkJKQtgaMpziTTnzHp
v4vWXvfC4+waCDOMDJcCMlrrpVVhyJAvRkD9hNWNfDA+3r0X00+awLxgF7SWEkAQdUqAgDt7xoJK
M2rJYUnaJ89txj20QLq0cWUcEvSxYRpHyYtem3cGYYx7ao5Ire4+7dlFMHPnnUfqWI62WMJb541L
RtprpEv7fErOQJ3ODAoYI8pvbXzSs/oOiXxMgooCDYDxzgvqT9tknET4eV+MNLHUb7/WybajbgKg
EA5G8TwO2bQW0IkXKknXDqKWMtPnVWVMp6nqfpda46y1zlrb9PmN+oVkTY8wRY9mnhBf9X7sClI7
lL7RCBhw0jPWL5B7k/8bpD/9f+Z6Je1qDbBaGBc2I+gBQ8FUrDF3t6FShYsGXg/TGv1vaQav7sg7
jmnss5STAAy4CpC4LnpL6gindOyJ3pWC9ong8E8zg0Iz9eAIga1tet16bwtv2kS9jBdqbD+6nP4W
MIZ0mYwIwkHmsTkZZ4dBoRPp9SLxWfksLTtqmEUhBNk01dNVxjRlZUZs6RzZERV6xHbVrcsRNPe3
9YxBTDrjsoCmsnYR7Nj6Qy09olyl1S0j3XCXqWsYS9WlvxpGZouhTJ+8nLL5LqRZtKXGyk4TkP/Z
ZCKwRBsplqPWfThRAtvI4mCsR+YqgA2zMNr5JdawuxfSJFnWx7PoklaylPr4LT1ecgrz4uMMX/jj
Q/yj9nQHXsUKi+9n5SXIDJJqjzB5W7cYliJIUaAC2yWwJu2OHlQLWu6PU4fgF/Y4ep+m7FemD0MM
IdpdVMBh0nmNPOtqj3G++F+Enddyq9C2bb+IKuIEXoVQlpzjC+WwTM4wCV9/Glp1r/ddtU/dF5ct
y0qGyZhj9N56ENMldDRn7drFWwmIy+2f+6Qv1lHpTrtMBtoR+qRWIKQ2dcg6zSMWenstWWAO+YzU
G5BOzFhfXIKMM5nJk7FLbFKUlNAknt6QxqYfuchUgohwLdX+xGz+vGjkQkskYVOSz4IUfMizfTpN
p2hoh12ezZmfmWI/uFzikqLZU0vfITysdskQnRWDaUOcjfs4dZnRZeo+zPAvzg5liDBNz9Znb3Tb
YKv0GFgSFL1FS4lgNuPGkX3JBaZrMNmyIZ9b5bVs7ENcw7arqjWUz6MaVqOHPBffduNovjklOikJ
siPjfGYtgl0Ednn61BFPnDMUhkzPsrWa38chSZa1Yp9BdI4MaTkxQtXHSZ2eiiB+CPqBwsPhlU0R
XTsTYT2j2l0cpZuE6SSG0/6efSxSVBVBfMKkVhZ2dpBFuZ3xBevFrVUwWKjYZ4O3yu4HsI0vuPnp
4ZSVpXzTnfPnTmCT0j1tobKYbnsT6Oj/lETGW57vI8JLuQJcyEpNzupoVuUGI8sniJt12SbwdiOb
NVbBsjjRETHD5GIVwDZa9b6yxV7aRb62up58XDh+q0RQbwbCFIBueppt9hf6n2JnwURgVU8cX+Ma
JcoWC5IeMHSgwzMwjwxt7ZNgjfbYV8pNnTbHyLafnGkh0QdZeoN41mqyTcVb2oXIMPdsS46KiWhu
Rv5Pi93eI0f1kBxB4VHz26mfT4aNBHbx1ahdi7s+ZdQB71jTbcnVoSbcUnYhwyV2TI09+3MaPRhO
gTY9BGeTxZV6h8OWUaJiPNVueS8jHBx9jQBUSuMpDurNjCkU+Kep7qVWlV7jDv5Mz3+jtiAAgmK+
zZSLqXTFluPubKTKBVEByo+xAQ0o6Uuwh0O8ExOCOisfdZQ8Oa809I+Z8jyY094o2e4NoYWnxOXS
o/4xBokRtM2e4SRce0FMHPoPCG0Hgcd4hbzhTkpkrPjGezZJI5WrkwvfxPq/Yhr9InVsX2NhbKa5
qhG3oAeeqjuJkZ9YS7dYp3mHJ78UDn0k5xK5+NFb1LgrvYjOeZPZFyW1jyFq8Y1lpLTW+rcY9dCW
nGDogXlAo+IMweWN7iA7ka4JPaF7qd47K3YUhWcSh8Hkw7xkyDmH3uNyIXZ2jucnZ7gMEl3Idt3p
dLK53B4lQzoPXvKnKE1wQybeOgPAU8+mWiu0b611ai+xE4DPBpzH3O3P+dYJ5HpogMoqRMyNKfVv
2sutm5U11aE/9TFbKprytVHgY0yrYs2ezvXc1Ax8LWXFtkChNJLGtyVg/dZBMF2MIoO4EObHsdJQ
Efe16iE12Zl2+xNqCW2u9MfEt7Ou+I84Uhi+qONDjySG68DGjqB0xsONaykH/Ed+MOE7cWL51JXJ
Q0KwLv+y5ID1+Gni3eiye59iNKJd5WfoUHDr6gB47WJjFkXml5PKoS6H5d+U3HdGLrY5+h8NMXTg
gl7kv8Z2P39ITWBB1RxlW1kSktyV6bceMeVRRfkYBPBjtfStZ/yOH5qFyK3bDzxfOypp1Z7tXRbC
1bHL8odB1fMMCV1ld0eIDw26sH+2tfHcTk4AV5F23SBzGJF4vvs4+xCTobNy6kdXV78DgWUVwB3A
3dJ5lGIbSUNsymS4JWL+gvlArFAg7RDW9H5AxxVKkN5unbQl1WFI2XxSAWeqXd/1tXmMyXrywSlv
alsJluzQhw6RPFMVBoVqwkU7eGEw1WxoVvC/6SIaTjpgmrbC98XF06Sj4cVj/i4cGxvzcllyopF1
3z0kXMe9Pku2FTF3vrJYfEf2k5XAf4nr5g+juJLdB8KrEASEpE9XTG62BCQTTMtke2DYhWrJ9ITk
gOOhWRkSIPHNUdg1nQ7TfVAisiRK2X4jzWcTRaDJSheYQCfDgNTSiojzWNlCnd6omvY8q8p3E47m
oa3KfaO66b1zch61MSqObeishjIhrxUwhDD+CJzBt2Uy34V9jc8jXgdjNF5G3JD9suNq0wa9nZWu
JjGTLVyfgzmX57Jrm61jkKYeOyEpkqIrPEyuL5ajqq+ite4bw/osrfQ1zLVgayYTvH/o6fa9RYN1
axAofkQaRarDTMFZQvs8i5wFMjUdjzZTs1ax4Hih5ezH6iVt53F/DSJXrfqzbGUN7Msgxrq/7Sqj
Y2GgxCx7Gj5VozR+QwxwGFrbqEMiObVV6NcEVRZKdgkmJd1rcppuNDshILojhTpu1L2Y1RsaB7Dj
EoTccMkI9l2pUV/vOlNr2ZcMqt/RoYfRBhEkhNO9fDmVcRJ8RzkjtrGu/ES4W0UEcHmYL+FyVfy+
Hoc1zZHtaAUXRQm5ZhkcBo5MLtMkHuBmGPdmBhRzaMztGGoPMbOo3agS/T11QEssAZASmp9ksH/Q
HPes2DpA71F70ugQWsCFCN9TFS8tBu2gGw5WddqOE2zhzURKT2ilGAk1/J1mN/ua2Xec7xXG9aWb
7arxsza3Ef6u7qPF6rKNWGkKoeRAremQBVEHYgq6qpaZaNZSgnPIV2r36EBUlpL3DEmFlw8F2b0T
tsgqZgzEdxPXMPW2rcnnDQa46OTYS6vWbrRe+kP+GahW+pwF2V2cGcDNhd9VsHTdTJZ0pfGAuJs+
Gu5xzCyK2q5ZK9fdr7IObPHdNd2LUveuH4sCSBa5elmpW9ua67IK+1eEOYWpa7fsA6ubgRRuxDGH
oaxmX9bhnnWK3VQRvQwJYOUUlCUVe7Adlx3nd+yQQGPG8VuF4n6b067G+VLgg08POQf1jlC3g4oy
aW/U1NZDOfbrxifaB15+OL8bbIZHm7ErZlxfLZlixN1roDexD2fordWbwAto4XlUyH+GpoIN0OJH
d7uuXbsE63I7BXI/TKlv25tc4Xidh75FdNuycjW8WL1wQdvCVMYZzxjCPlYsNnaJcUDW6otKdb+2
pXxUwwYU6dImhj1frXvQ4HnsdpuuFRM9J7C7FtzAFfJ91pY0OExYidck+T4VupUDQTfRzurGgspU
CkzOrHxoSWo/NKaPpst/OhwcCKXs27JRza1wZxhmzB08hCvPhGlxvZyL537gczONfl5ndnnBIEOP
V59HTJTDoyoBkQMpB/OWGdxSB62Veoyo9pEbjrxREtHcfMQRuZAvr9/RT0Gs+f+/Tb8iLX/vOC2P
8PswFaWQJ+qoK45aUtTe9Y7X+1S1QGh3/Zk+vjN5v88YpHiXqJF4BfEU8avrH/zHt7+P//c3FouN
7uz/11fx90X+fUaud+3s/+ctoRng6KjNPjuKBqfs9WGuz/73hVyfDaNIme9+n7hSMBTurnetoQ82
fz+/vw9+vfX3Ua7fqfbYcD5wkO5d+R4Ksz842PD3RT7q+04bS5aZGArl8h3JK+Xf735vc2acYHC3
/s99EkRWdNX+7z2v34VLLvHvbW2QeWOQmPCHuP3vI1x/+/ePf5/r9+/+eRhrCf6etVDzNEEf3cdy
gk9yCm9+XwjusYVQv7zu//i2bDlW/d9HK5oi3Oij9fQ3J1um6rRxehXYCkzH65drSvZvKvbvbb93
uX5H8NbJJk1k88/t17+/3nZ9kN8fSVLo2PsU3d9I7t9f/D7Z723XB/jfA7x/n/OfP4HWUa+01oo8
OiDb31/+fbvXn69PV/RVQlLK//uu/97peuPvX15/vP5NOrsHt+2rLU7w7tAWlGWaqUh2X/xoBzFj
tOXLPz8CP4EA98+vB3WTkKibuEvHRYWQeP2j3y//3KaW4EuMEbPn7zP88zS/f/vPU/23+2luwGv6
fSz0hfWhOczXm69/YALtyP6+s98H+I/f//Mk1x///bXi5tVuSnr/v34Evw/7+zr+68Nc7/jPfa63
wcJr/cE2/vRxb3rofJERXoGkxUA0ExBN+I+3MKTizd/lYjCeFQsc63yO9OrpuhqUtPAOUYKp0ASQ
ASBz6T7kvp5it0L5KjfCUJaLWOpzwn10uA62TH+bI3zb5mgt39Gta0y22AI6r5ZaW97zRU9pnalO
/qgGjbpzo2SbjvKx7mNajouL3ibOezW2qP96YhKqQN60Wnm2Zi4cQU/NDNXpdqrktxkE6zRCT2Ak
HXsP5rD0AOtFrjsBHaxRpOlqsMXA/e1m46NWuekmqhFF5GOJuKixiMgOYl/PqZLC9AyAA0p0rJa4
Z6roJFBBnYEYelFpAJeZ8kuuoQVgiG2tXVEgCKAUZope+WbaBXdV3e9HdbKxn8/qHeGF+m4m/c4Q
bFdH+4XShK1Nl2pI2Cl0dKcFT9EtlRgzcJmz1eczXWPSo2OT3Ji6JjxmPoqPU55ZLv0YTC0I/ecn
wP57oG5nVLqVF7fmWz3Uh7Kcsg0FFBEtXNupUE4w3Wl7kkuyZsderttiP0U9gIiUPUZCG1ABArYO
E22lGkwBSEiJN0PNZ2d1xi5wougxZIY4V/rgKYFDdgQb89aZblI5/rQ2H4wj3Tdm6oxHF3gBkCwv
htURFIl6gHw5bpmdnXRyCRE9Jexbmuillj9JQAGpqlQEI7SqLf5zW6m6Xacz/lYaZxubgk/apJ1e
tQP+xHF4ppYcN22tQrfDSGzHt3nI0B5dIH8raCVvDWWa7vUF2twPCpV5Rvp7kL63ErQM4/t8Vyk0
CKqeuENn1oat2WUbB42Gr5u88RBd4y517kZM3Dun5UWPgHiZIZXKQS34R1cbI7Jdjxkk2KzQURkb
cC51Ojv7SPnpyJlZN+N5OYL0RHRgS+Y/jLApk1vGA7X53il2cCn1/qvOgVvpnH4eMkCJmR+pXBTZ
EInVxGQ/ZYNLbwdw2O7KbDGHZsi3DDNVtnMKEFnAlF8assxw9O4liFPE/AKfaYHwaiIzKHR4LoGS
bF10JCX0o5zg7lro6JRNHrbB3QSDfq6dzyoryD1Tw49Jgo12FMUbgHMMmnGmn0DqYYGVy42+lUX5
iiWWvvY4v7r1BBbR3GnKH3sho+mxEe+hSeaem6h3+FkdEP3ZOojk46Q5+NPcUw8pblUqdF5T2eBe
T7/SWus3c01hTOOx2kBDjJYK2oIzj0uq6MHkFPRCiEqZOaW9oRtoimvaDYiIzs+Zvvbqh1UTh0Mk
J0bs5qFN6yfE9Jnn0qkUbvWmdfLCDA1Ks9EtPt7nUg0Mz2wTOuMBUWjo4dlvaKOKY7kMkE8x7kjs
COO2QhRCrd0Tjf6sJDRFsa1lGXukNgegCZT5YDha6Ktav8OKbPG76SV05QfsuoapcfmdzK8zlG9k
atGXGgPaa/Unp46eJO4DQBXAVIajq21UId2PbuydNe2qcUKMl5DVvhKB/lNk6KlV8ZYMFikZ84sE
S2Dq3C3XhrOhor/rZjPxJZKWrmpPAfoQWlPTNo0isYrBde2mTyHhGmRwTft3cNrMhbrpFlL7eujx
DAo6iZgkWLtNBmG1LBBJAZ5EC7MOOSa8puxRxyUfkg9p1VQIYbBZ7CsAvpC6mfJ27BHJG8lsG79P
Wx7xwDe5FdyhRun8ISCCeRkhizFfG0XPQqDQcciy1yHsM7JfyOtqG9oRbZu/VJZmeBaZeNlI3E6Y
DvNaNCoNmZGJGCp7v1WyZ5Hod3JcmtMvUjD1reMUKyWCiFj/LpX0O4/1r7Y26HJgV4eYHa56O8cx
01Ou5QEhvhpCGidjqhVN4auGSmHM0XUOU/mgJvWlbieoddOp6ml0tjSs9IEXHEF4b7HeqYCR/JEw
AQhq1Q1zq1VcCvIh7ZB9azjuS2D2/EeKVFQb9CK0RzsReom2b5iqk+uMeSgrL3lKYwtoZF0L4GyV
X47mbeRk+dokzT3SgFCGQdet+yFA/+EMh47JeigKc11z1fV7I0HXPkhQTAqzG8R9hNxaxbgODOXL
qRnwBeCJjNhgMjCgUbLFlqn3IwADLO+5uS1NfWvNwzmNiqdiVDcmUOHNEn2MCSJ7iy0OM6V8ddUy
OZAnHYEnqep7NMDAa7NnEpCztdm0j1Ezf5WjeNFLdDULbkjUGxGO59lZ2xDUPK1FyqoJcS4rZDRl
yyS1ZCgjzHYPD1EjpG0LyAF3CUq1N6b2726YPYqqP42C/Ch1QOCa7Voze0tHjomkazd6T21gyFME
dzCb8LmpDU2ttNJvY+IAjYbzE7CMle3YdaM+zJj1xYMgvLucPM7N96kb38OWmaCdIQl1QNp0MRPf
PP0a4Okb9fgm6/lPwpBWhjDNZbzvzfyR+eribC/vK1ylfawwHU81vhjRA8jUblvOMVEwGvTMHMMr
6I+P1mn3YY8th+6mXzjkjQ2d/acFhoqvn8E5cWixV0AS5krLuWQOq7ogDixYPEJdcZeGYJo0hBE+
pqjtKNz9W94CVKsZa5YjY3pMaqEH+woARMy1WdGPddazXw4QtJu2vlt01HUVFKvKhkhvfak5xiN1
eO15UXu1eomrtIbNnj2TX3Vk5XuICTVe9b3NRx9eSOpBva5vu4SI2DLYtLuWFnLLx8IigVQixnK1
IqEzfo+mBWZqV5fYWdQLHYkZ7QSN1AW+Wj4QkYWaQS8wqXD2Dk7wBwbsoUwHa+EqvKAKOeku0AMn
8+x+uKu6EGQTYgLAb4WXDNmbDcwUfUgpvZaUL+AR9IZnjo3UVAX0WsqGRhuoaEafcMUTp+TWJBll
D7WJdPoL3gDUNpiB8MxwuvQvoqMtN2fOuCKc4SZLaJDg8uHTJIcLEkr4WIrsT7UYV/IuG5Be908x
jfhdEzFVQdBj41rAY4DuvAjlEelWtELD+I4NZs2Sq29EXm/sVp6Nxj13JUF4dYCWPovxfDFaNxR0
BVio8xR1qhPagKRmiya/wYds8zHaNg6CHJXVutdJQGzxsNNngaOTP6CnrjjmEDOhoV5ZbUPuI3kB
gYD3i/FmcO7cb3Xs+5M2kd3cldbOCbpHKK7s5tz+Hc3vapoUAM1D/9607iaUDlONGNSCi2Quo0nT
MBXJyrJeI5vn5KEIq9EE1vCHWT9VBKl5CkZEOntnzl5sivqKK3gvK3Tg1MYTERlJKbkYxicTP5YM
h5vRTThc6vheY/lZtz3nWhCkjAnrUxiXPzbJpCsErLjOiChrnQuCk09tRJUyNy2lNyahIHY2jHvP
fVgfBcViSJNNuuGFEgRQpnXW4/SZWvvZEUblWaGGPlofv+hKMWxx5HhxXC41xLOkTv8RVgA5bHGn
hAntcVEj3a45OwaoK/RuLZkzbSKAfmU61GAiMzdJGP9IEny7o1VqJFxaowJjbABsN/iabo0UVgrX
Vpt9sOhvMZky7FXSW4PeODPXT1pixZYx2w3IS6aYcyS36HKNlvm2RhwSCqJPtsa1Z6U1sldiQz2b
g0b50QP9Iy7TPXgL1GVRd6zMS16ppudGiImznEJ0tgjVa1PHczHlJLN1bnr3MYeOyWjHcM0TwQw+
kncIaggssRr5nQxvE2maiEjqt5Hw976Y78lrOHSyeq9NiCSji2hMLaOnykQyOlbBkzMsWCE1pO7E
lI9WFgO4g5ZDBSGAOIXxyryTYlrFhfWR9Hm0ksPkmSGodNOYHnUV81LCGRjxCaeAChfJ2R8LQck6
6yApgrPWBEqQ8R0eFHOfp8zmLM3zofZzjc/JHMxLOOZncr5xxgmHwMcJ+GhqvSgwBkxsZMhV5ave
HhVtI9SRMYClPJglvCe4wcsiVWIMdPCBTs/AO2ZnCGAfpixsinE0ovZNRsanTi7IJiB8R50Cf+q0
xJvCLPPihorQcjn6S2VyfQqTkDMkpaAyuFgg6StT48dgXLESY/+HofZ13VzFtaV7k67exajrV1Ft
r1OX2b3icpTYlv5hOc6fmPkSVsFyb+jDTk66y+RBu68tF+mU5iIqNrDOpSWQMgskWWx1awRYu9FJ
GYzrk6chirQ10KIhel5Pc5HwIO54Jdt63wTdUUGgWJeI/tqsekqy4hyp4iABaM0l9fPQuczgNZ3Y
DQIgB6LbViWgU1oBr5X5PSFJIloyWTOwwifW9nd2MbzZ7fAV591uZqgtdO0dfae1rowhJaCBpPex
wdY3DwwEOHgq84G847ueYehqSvKzxLGkMKNclYn7lljoT9A/gTuDDQgx0mXrvioaB8SSDfEtKs6Z
ZZ5MjcknwWW+mEeMGqoNdik6SsAS64ipgGsOT7pUiO7oi00YTfc43EAHjvZdDplIyiTYs9V6dcDe
0WtHZJLbq4I5std1CQU2Baaw8SUlOnTBwTogG1uRFrTt7Aj9EK7n7IlsA/egJsGOY9Jrqsjwx0Rj
JyYRvOE3KIgGEHSel9gNRO7wyogpn323x3ta2P5Qq69KRkBt0+vbYIRpC260hLDvhbXdI6nqviLi
hyfL2FNf4AmnwCBZ1KKqZPdFUle6p5K29sqiPJGkC2qlFDyN8Kn3FXwf7ivhKmjwnOR7sqPXqIuI
u8SQrBDz6CWujuhqeinNOPMDfZuBIVmBVM7hSoa+SBjtmf0rzE+6NEw710HCf40cMrQwLpDCRsPC
ae+4W7KIr0T6BDKP2rVE0FoNlBxSgBJ02mrFEKBAJOQezPK7CmxCtaPq0oXRxoBBiel1PFap/gkI
YhdESc+mDT1y3X3Fw/REomq5UZa46poz3ncVm72hy6kEP/dSTBs3w61K2AFaz65m8hUyCi2D0KsD
38wk9DxMdmsSgUiqib/LIDuR5oLTK6lgDgVWBSWr3UUjqGWHOhtomv49GJg6sieN2TUJsNq7jZrF
nkf6J26+T43qu2QGtAHW+p1kWH0HOWzIgr3MIULVmi9eu8zv1fmmidydfTtyNeVUvOBU/oj1YKNb
8gckyyVw8XnFrFGa3fi5tJ9dbTxOjYKSo2YXXxrNjWxMdGVM/2ymV6mrb5WlFR5V4IsRXfpZXPSb
GAGjYNi8qqrhmXMUNQgA/2U5FFD6pi1/t8rnPiTYI9prmfqEB1VZx0z/nk0d7chQB3dd9O2OL7Vj
vKCfebTznmoT6gqE+dprA+DjiDpQJKGltNktUPBybqLZLett3YiN8aYKHf+H8TzmvcIH2tyXfHir
YjDulCyd1p1pvEq4H1o4yPWMVov/jBuesBA8hrPYaYvuzQwjkh5bcPcIRhz2sLhk8Xf1Rk4fDtej
1G/dKLyr/rDwBiFivto4jZG8y0x2aqLR0e0MNRIC9TVqWn016cT9ZcPjiE5hM0XxbWLLk+GiI4Om
dTEZw67ZBJ4GbN7jZDxoH0ipP2ycy63KgZlaz3YkHiBur/HnnyN33qYdFpRsOrQNZ0uIddoZd62h
vvad9anYSEJ4X3tMVRvcuDRjEq7/9hwbK1WX+7q/kKt+blkAXDPOvabT3oJl8+oo4Yn8j1WtladU
JwZGke1XVY+LVuA56wHc0yEdGP5ReKsWYpGAo4Uqpi+Ar80qbiqLCXIZdJ+FKe/I6CZnNLHY0/QP
dmYeEVm0hCFiYgmR2jtMLHlhirI28+QPBQCp3KrerSAWf0V5tEssAhjxFqup9R05DX2qpiHME/bx
ZiRgfqogXKekkdfZvpIjfhK18uvS+ki19tDoTGJdK4ZBj/826YzPKCjumtjyeQkQYG9saAjtPJwK
BfpNKpBuxOAvBuM+6IijCIKfuVAe9cWzhmPnUUnfJRoHa4b2F6oVNZeOtjOv1kanfcFp3Otu/AAR
J9yXRfrdAV3jg8reJ02+pAVWlcLAadyWvOd4uEzpcCaV/AELxQclxAcZfoSSlHJjVdN7X4UD7DQu
5EpOrkg0lyYJ6zby5v7aqRy3I0vmGpIfJX+sH1Ct002I3l0sQctM9ZRn4REV9H3uDObKVpW3ORxI
E3UPkVucdZZwoCjbriyRGAw6qprOj4f4Nc4a0/uprerLMrLPoKoCCvjyjizlFRI2FheBOybA/CHq
41wMfoDtVdDRy1KtOhpZTm4GTjwbDUmB+mUiR5VGPKzABFWs1UN+mQf7GM8gdVXCPFZKGW5FXcCA
87p5JPvPjtPNHNrHrCw+hFm/Ix2/kXngEEMn4PJmL7gdbF/p125RnuPeCbd6k3j20Ie+rRSekcwX
JSgOEG8JXLAM3+oh/XDJU3wS5kFrIhSdVbkjGAipHHrq0VkysnhTleHej0vYOpgmduVUdBzFxdnI
niHIrOH63zZR9xpJtK/LIUjCmL4qKI82oeBAoZd/we63pSP+Gtjdhc7tTdAGKrsEfWB10nwrqY4Z
oZZdpL/lozDZ6EWUtUO1ddwZgFvHhbGIH1AvcB0mx9eneVzt2I09dFP+WnXJF7vfx8Hpur2NH8Qo
5mANQeDVqk5NFbxRHvT7KKJECWjUnxTH9Bt0VB5iewjOuQ5SG2KcmkwGJUMdnvJJOUHQVS7sNV/G
nN7u3Nsb8qyLNUqLgT09QhwMNXTGzSwlyO1clAoDAh4AhpXyxb6XSGX5aMaBsxtn5VKxK9+HpFWE
uMUOMh7YNCrNxphaxasSRPfVZG2nNifkKUPLXMMpZxJhs1FzInWbB9p2IoBwbykOcvzJdTwcYPm9
MhGXSwhku73++Pe2IN8lnJeMb9Z2FqdogSuda1VnsY2H0Z1FzjosxlfHJKY3N/qNsPFU1e60L+08
xXFgvwv6yBoG6pVt9MqO97OZNQrV3gzo9Gm5x9bmec6adiup0JuBa5hsaEDG3UMFkL7vQEDFgqsP
rPG9qUl3awc/tk34wZQxGqrpG89tLZFLoiJo8aYoPekzpUFpLwbtD25gThoqbEKXPo0ErCktIvI2
QwSkWOQjFQlWI1iWnPqAc2RpniuINp2dHdhfkatjfjFXycQiHPTB3pjjk2rSsepc/cVNLz1SBDzC
53p5uniZwBgCgOAQvQ+u8+yYEDGcYmfiv/HklJxmVdzn1U2VgGFAWfNQhDjcMTLtm8qkpWnf4GFc
Nbbz3YyWzcUQkpeV3SXL6MBVctqGwM9NNRxwQRicEW4xQQ7tDr1E91iH9bgimHhNcT1wWhv7Qpp/
SC1l9wY/BZ14nUZ0QkXQrzS7ajmyDHulTxjvQEjdNIl8HfOWcmhMsDUa+c8Qz+25S7ttSHtbtdgp
G6HLBXYCwoKryncj9TWe7LMb/qCCSo5qs3gR2HBWS3R8qyQP+fAcGNhSJImUiDORx5ZYv8lARyVM
cLbjJuydbWR5MGS2SaxqL6nLap12QOpSWizQoKytFh/Nnu6LkOaFPfajUPOXNncyX2kwGEgNBEVI
4mDu6Nt4kcIlKDL5JwInt9WdSeeQJhU6TdqeGH/BNOv8j/VKqQ+zIi6jlZLHhBYkafWjwSxsozri
Y8aQmA+0KgPJcEWG/FW7MN46IpcIn4KwVGSOlwqh+cEsH7WMYEfVqHEWQ/pZGTSsrOo7Terbxi2G
XTYt7qIMz4hu7ruccOUpZDDVzjSfbDv96GnycbUpFcymdMxAse/DRC4FtP5mCfyvdCvDLfdublX4
v96gI29bRk/Be02HBeOSQu3anTAOYBrEUBkuyTAUI3cBmBcgczQ7e1UBTnyRyoKgyfvKdwuroeZn
7CHkQDYkwRK0+/uBeRkHjGuEZCxEzRrxHPC7Ju1hBTMEaq2Wfw2x9PTlz6EFV6GnbzOST6QNtDWp
pap9IrHQsJvaRqS1eAxf1XPH2B1HKYuYrdt4bOJzYao3bmUaW1PtAZhP5X6uEwwaafE3vIU4ebTU
odkeB/rtqYOlgVybZ6ibsDC6J6Zm/P+LGdgcHdmACKpDVtJWZ9+aY3wVx8aQG9IKGm+oi/jU2cxP
64amfWWMhJhzFMMAAxbYIfdkA/HquoVfWEv9WXYWUOK9lbKSZnH5XIjZ2OE5S1jCyulgtstMqFEX
KGiOb8tOyYYyM2sFE1L6ZsRhoQymfmTemHecaGyzhPWcZ9jGbK0IoOF6hQ4lwhoqfLOcom3lLKfk
TTbyFOnEKWxkpJqbpmmgoqtP+GtfCCDkTWqdgLKXoqHhtF/n43MjeMckkDmenmIwG0PBssZIRjjy
xXItwhkwfDs0JY9heafSQuGIYtDNf8WP0nZJYm3Y7vHcWjVtjJolVFuqLJtZDxRllOBJKHcmG/eV
qsBD1Xuz2DIsNiLg7y4yzCiSPF/9ocKav8/1wCcy5QUcw6mStoSakJToKbFWFBMjohmAwBjP3En5
MXOFT8AKPytD9Gvb6Q8hM1Qah67uNgAsaJuL6lvvMj6iKbmVi1PXCZznLJLODp8S+YV1Va06NKhr
va53fXFsCo5kK8A1xYkEmaU6k0PFcjMW+t7WcXZSVlgcc2alfY+h9aHqP3Kcv/uivnOrxLes+nZu
hXpowXCrbfCBdo+/NnWBofsxgCy1HiuWzIyKh/QFeRmYMQv8U0kk/TZS3tyGBJtea1SP9Q5JganY
fjY7X1FqMtNh7OWhjKXWmKlFJipW9rVbvWStzEfidLls7xMjmA4CK84qZutDFC3FbFiOG6UiGqaK
HzolUzeNc6tDn93Y6vQsRwBVrUpXeGyeOqJmt2LAd0dSHRggF7zOSOCMmoXnCKp8RjhBa/zoMr51
2O2zCeaqKOX4YupsB3r8aqvIBZ4Pfr+0opuwxJVQGowNqFWGFj1vKd+AR6DpDs6k+MqV2X8PDg39
KqEFL0PlsaMpAP3XXYV6IWh+GE+S2BuucqSzoQX5UNi6N5E9QQ6LzX2eJHeKWQGh+R/2ziRHdu3K
slMR1E5+kPeybKhjRqvdvK6edwh3f+6s68tyAIEcR3ainUACMRVpNrFo/0tfCgGKbGUrO4R58fxZ
QV6ee87ea4NAZ4tEuEPp0b82evZ8UONo/lfFly6HD9XrVCz2sDdYe3ZpUcL6zD5wlAM7tjCXaC47
Y+E097yihLMKX1FTWdkukmA859pPtWSfk0LBqFbeEmyQHEt0yWtZw0fCCzhV3onzqFgbNV6bSA3D
dYU1y2wQsoygs6LufZrKG+6wCVWwXGEqiWGiLuGT1XZKyvYKZxldfy+pbvW5+pm0aEFUlDwI3QvW
UU3rNSotCH01jRMMdN1NYa/jXPuk1z68aeGe6Ssyds0kFIcx2zwWn44DH9Qx2Ro17XW9OHMSQ593
IVS7m3g5WHTfcg0o8uVb+FQ+e4vOA5HlvNrWfQRcMO5zBOJLEsuCN023Lmms7I/7ya9q1uGgMh6T
bkn9jfWXtooG3xDCWYdy79p4xszZewnjCKjMEuZRtvmwaQI2MvkwUwutmrGsD/XYPvZONe8EBqRN
D0xpTM2Q2THTOVggIM/xKq1sF4uScvH+GkziKOFYY21U9uy80nIjm7a77iuXRD3e0GLGr1oZzbXy
FMG+MUhK/j0CeE0x3qgHUm+CiSY/bUYchR9DZ8AkdRjLJ53xLO3aQd3xVtUF0TKkHqB933iNc5Mz
EfOxsCMnRjkfVNq2Z8RqZFrrl0DLEkxbgd1jDSckuOnGbZ7XwMOCa6Bk59Bmr8K2DB1sBS9WS+nH
EBKLs6OiyBm/WHKBsTnurSGbu7ojKie2IXFMzD9N7kthptgJ4M0M+tskwDUeW7L3VZGHWy0D/1Yb
7rdj9XgP1fOoUJqZBP2unQmFbYsVX8r5pzmSUC6hsybfjs0JOufZJ3Rs5DWOovYj96MqpvA0yOqp
SRFTKE4u0T6OaXvyGhQ++DQ36MyfjBSugeOZnyZReBTiZA+1npDrQDhXgtjYjPnLpg/tg4fk50jk
55MxY+ELK41pe8kb4Jg/4Qbsukhb4xTJtiPhHP6QZI8QIpibOjj5kZEjp5tuCG9o6EgEP6JbFCis
KutgmDedUL7WN2fAY9kOWcZh6oObqmVA7NCLSI0RqY7D38QG9ZIX1lczj2cTvAFVqh8F0QlDcrHi
7NQQBLXb1MSnlS7VGXOUG5tkLsrZFsNmL/e1pQ4GxKQuHx80+N/nDi2QqCxuA/EeLoVF8S6/RCrB
GcOK0EoSWbs55WbA+yZq0mQRPTVudFLM0ui5vQtTqSv0n6z27rTVlPL8Fo6yZ0acLfEdKXTGOmSt
L5tda5Iy2mfcygEkbzKjesvsGGvdiF1JaF+h1b2nZvqhICpz9ovdUPO5mPGwhomTbu25BVdLE5IY
3I0GpJ2yFT+fKEGCmLjY6DAwsbV4m3s0ywifWGGPiUqe+PzvnY8Gv6Qf0i+gTUvTv/V0fIdsq6zw
a2zH+1Y4X1WmXtypfWAKAYU00ULedMXcGXdZHbAdMI1FvcMcVcNzbZvgjfTIc1ddTjiDo5Glh+xI
nqra+DCCAcxSgU5smWYVKkT4krnAworq0I/2qW+Ok5x2DldQgXovZ+EObO1VdvF3I3Biw7IedyWg
5iHAPd98FU774lUh3eiivKnJGwm4c7KmZ/Dr9rnZn0eAEnhnB4Ynm86NkdTpZrUlS4NxtZNtrMXm
wuLz0xFfDDTdTTR75xFJml8Y5idZ9AQv6dERhtBxtOaLofxcAQijcM+vbECBaVHnOzVZ+gbZnEV1
AbGxIEtrGMOrVlX1Nmzre3xgG90qufxT89iwKQ1VrWGUBz2Qe7VihcdIlnxFENcwLaiDXNJCAnCK
pk0Xh/KWTZgdbrRpwAIReSc6G+uxJdDatWJjMzrFY1Q1t7KT/gjUgacR+wM+Wt+lW75u6PnZAHNX
NePydTzB0HNkepXY9V0I65bgh4qJ1cgQY8wTmlXZrlYagJLqRs26AbW53+KaAK+WUpRV7b4sQH10
9IRjoiVXaiw2bjSfY/jV5K/VxUav1DF0k0MQEkQGLuJkAGDcwK95idksZiN+l76lBFAhHDiKfgAQ
P8l4W9UJYAUv1GJfm8S7reobU1f73MumjTKodzPi6ukHSW1dZCWs7eFWhfKjMk+hZNUc48FhHPa9
pCWXpgWxsve+nEm90/wya/eZCcpuLEJmJelJsimNQsqIMRQ3TjLeEF5yEw8dag+Se8Ms3xq0B+zc
vh0FZjjaU82uqvUjXBnQZo14aUd4NzUNUysHs6L6ZO0V9nUxywdyPe5N1pSt63S7tJl3XmWQ4QiP
2E3WXcmAzAaZlCR0I7HAJVgkRD1KHxklX7khxU6FLqaFZ6yr/EDQ127qja2jFFUJzUavGJEAaNmV
OTY/g6T/mbbMKpJ5ZdT3JPd2XDQTVpjyFd39z3i0vrq+3ASQzqWeVTtdG5mXTYAMa3btdvRBS5aB
PQYymmfajSznx8hynhNn3OtCHjBl1r6mxFU8aAteFo1Oxw3RavHaXn2jpd7UesUNo23WvWdurZo7
rD58IFm/zdIPUy6Ag/RAU/cOS5jg8ytf5sDzG9AHWJ2MJ69sUCN5P6IO1zmTzisNTAJ5XoACQyLf
rdx9wGtFgzt3n/Smv+qC8ubC8///0QePU/X1pz++ozsrfAKxmvhT/X2GgcE+7vJO/Ros4L+r9z98
EZqlpuv3nH/45//15/9N9sG//+Xf/jn/4Nd/+1v8gev9YpuW6TjCM71FLvp7/IFn/mIbtmfbwiTO
22WA/ffxBxbeedM1PCktj17N3+IPpPyFLQ2/7fLtX0MT/kvcwb+KPxCG+Kf4A/6cLtmnIsK1TMvm
WVSf7/dxEbZ/+qPxP+q4FmbFJhQojcvsLze51+XtKYqt58x0kFuJONwMtvkpZ6Q0a5uu8sH2mh/O
WOubDs3KPrSnBzABP1oviwgihFKFbEUuoSFPHkLVEl4gDb5u3AgZ28cId5cbnjt9Ah6KlttPAm9J
xXJewikZd54Gh9JEwXzBlIDDmixnPvuRm7Bny4nlyozJ2gpCsTcxatEqNT7ccR0kenulo64F2U2N
qhyULrkhYZyVzjcpbPZDSzEwCNMXJBPcZFawz1oV+EWXcc/x4Pono27tcgYtfCzj2taBxjhTdGsW
niBdYNOk+RvdRPQY1Wyf3HoBL9RIgvsZNYhbzrfsnAx8pbPut3cRO0a616w6uoPvrSxTbw/nDJB4
woqVkJxpUW4N0IQwo443VnnjEXy/VUmXbDw9N6haFllxjm8/7MqvwnK+wC5w22mogCcB7hlP1mmY
TxMkGKSNhb5m7BKsro0eyWXZHSsvECcmdee2p1vLTmIHS/B5yMUDRYX0izx68WgMbUaVAvfNmTnY
UjWQ/L6DbLxRTXBLInjg13qq78w+0lZxT9RPk+f7tIvNk02uplXr3g2Vb0ugTrUaOnYPvWm8wFyP
N6oALBukOIHDeEs7pd4iCwDxoZVb04MNUg7W2UJ47NbhLvHcY1/KeltFJLISaYsxpCFp2UhdyMoF
AVruFE3r0PIeK6uAD9s0zQ5nuR9izkOyX7yVenqPkvHgkC/YuB1jzdybrwPNAVerdGYChIAdoIpe
i7A+ekmKI9eOMn/Wi7daQ1dQhU9tsnOK2WeT/5kwiuqi8V5hHXBJKO0KwASJNb5Fbgkv3cYQkJvM
ColPZl5zoKNi7JXtvuqN1W2zpk83yjN+anX85BEU5VWPDREFRycDICwN5x3w1g/TnWB3dHy6tVW+
O0tZGw6EhEHgCvASac4+DwFjlMCq7TkIThBeU4hcuDiIb3dUl67G2vyhV/HXLJrcFyWiclmZlLDc
X2h9ZBlU8BnfRAK/m6cbvvcitBB43mpJOG68fHpNpNgjDt1N7B6GmtmnakHFOHm/l6iC5ki/b0fr
s48zk9ZAuE+K9mcQsZ1NGSbzhoq7dnAf6BvJzXOZsGMveNYXePBKR1wxdvZtk0omqwhOaW+Sg0bL
A39wb9JKkdhT0J5/MtnE12i6rB/0cWoh38zEQjIdDETPkoxusEV1jLT0G8wy1GblaijuS3vod4Sd
2jty9J4jaC6FjcYaO+4+EtlzpZs/yG6kNaROISInr0LKoG+GckB7c18O6dmI3fuEK0657pUVi+ug
cRL0qX0BMhlNyQicUWZDs2Mf42uudugz587UvI3JdGCqu2Q/mjWoI0BzYm5QK+v5p+hJgoeQf1s7
4GemLH4MNXp4ITC+0EvKVU5UnZ/XHt3cPoVuUAzfmpzBn2X1D6vTCTImTlxDBeZqJpiaKLo2m+YQ
/KjtkTnaSJKUmXRrqeJuH9PWWhnK+gYW4q5ENgan8N5duOxpUKO3Ekc6wT/ZdbpbWkHmJs4zLh2V
g742ASyEVJOe3h/yIDuKolEbAidIwAKgyT2A05w5wIqgL2sdz86PoZjuUZxAnSc1jKqvQAMQyHPi
agWvpiGXmhNU9uM5FAqjZOXFazGXwd6JENDmM6YVu2fyKwhhJ397fBuwavs6mA42Ox+MtRqr+Zla
Q7helB2zA3GhbKksm0hA4ljA03Am8y65kWmNyCBFo2uHbUPGQbJMu2iJ0DM+AHk5RlwqoL5ABjWj
RlcaTzsRxME+zRAUZj/LkUluCI+zDGnzxQzMZuJifC8VbLQyXL4V4yXN9txTN4T3gokfWj4cxUkg
GM/4faWdJ32aSRWN0aKN8TqsDMK98krhn28zrOCcGeV4tcgHImIeNjMRXb6bNfF2lKh31DSRVIrY
z6jY5RsR4erZAKVM1flzgGGXmxmCqKiNCdscCO3obZtE1kT4JTvcKQJrInKhvY9GJvZjUXKL1cFg
odG56cfqRxwj8PcGdT3WkCzYj75qHWSbsXsFLdIymNRL9o7amoHcvK6iyF3DeEAmmZIaGpq4SycW
ZcZO9DeGnQWHe40ikm0JI6UxxXBIUGzfjOzApPWMOvuZ/BVnU/eEGydWDurZonmXkMSwYNmAN3XX
GWmQuyFLQ39AabsSYfoO9/sJ58T8PLuIxz04XHJRFKWbRWkLJq3bC5f3RxWL2KTfg5oeV+ZY35C5
wgbUO4ayBdFeOGe71Lgj2vExcOW+IUwPwmxMTh4Mp9Hwnns7eopJYQotyWjTY/gtcQFV/VWTLFTq
LuSTnaGzi6WTErHssumGhGHBdu+FxbuTYWmvn2uX24u9BJ9WM79YEV+47lOmrYE4FunEeFvc2Irn
qLGQMESJwfH0pt9rqjnbtVplaTDdTbn9Fta0s5txOMyx4Z2scKDTQCXf6NM6aLiQSz3boeyOzmAg
r+IJRXgL61vp5AeC/gG7VL9PiI0TcSoCh1jgyvz2ZMWZP22ZErRPUc3In3QHnaiIFc3p0u9iT/c7
LboBIZOdjVNbhFx8gCtAPMg99Cv74FI1ofyv/bjz9vpMLq56yRMLR8my/0bGzsyLBtZIFjvRTsFG
c6Zb66abOPFSo36zdXTq2sANetBwnrOYgR9HEaXQ69LBRsrCCTfArmFtMT+aJQucNInXXitbBst4
TTvw7fOro8MzKc38Sg9cSBV6S1DN1G4H8ptPVuq9GUldoftyqICG9BFZjYfAgbt2Fwb1ASAFfA7e
QCcw+42DX8qXOVkMmtR3kQn2zBhxuoePddojuMm/RJ3CVmN0D2vjEAzZu5nmeOwq7qQFbUzWIxar
lmnX3tHnA8mKd0J4Ix06KsHYnF6mmLa208K/QWWJQLJumSnqI8TzAqFlqMQhaVC9BZ0BFyByU19E
RJp79XjAMIBqB9oeE7Dg4KJZWpczKSozHqgDVWDHDPcwSj71dKKDYEiay30ufa+Pu6uqnWNfWbTv
mwgDWRh4e/ITiJiWC49JRu8Zg+c1kdBbRiLX3JeYe5Zy8kPHVpyRnKBZEbyIhdjbPfZj762DdiCn
0dkgA3S2fZGUCLDEq+XAuigQ8QOkhYa01FwpTYaJQcTBTTC5jcGRsXOFq3BlWFm3B5l4RepPchhs
boGMYbFpRVQWDeNXAyoF9ZKMfb1LMcqB1w2iGw/sFHewiadU6/dzBpA2aO6jmJgGmkaERWHDYKK4
alp16Az50nZqOhDKXW2TgrGZLuF+GINDpxONHEzSnmBpa8c0Dl8dHybjHkKoaT5kB9vUN+n8mlG7
QGJOEOzCIThDr3kz8vqjwwLms//+YCa7ISsEBlziFrsxxdmG3PA0daFHPqvlrHPRfxtt6CDuasuN
I1mUp8GBl1Sjm7VKk3KTUjMwkeuVg7wevukVvk+Rva1Lec4FkJiY2NRV1MnXGqlClyrTNxN1rIjh
ZHFzt5SI7rEuPcyJeK2SatsOlXMQxgAHr4MWPUTzvVOPOAvzhsBcpzxa7fiY9lXHzKxePExmsWlG
V7LrIA+l0Xv8zWRstCXLu4VKYHZ6CzQoPiSQOvU2F8l7rOs3BcXKcjdEt+LR8/Wc1WgDLioOzk/X
CTeW3hmrXiu4Thp0+gMolaw/lflP2mqglnpYGLbrnti56o/TcLDiClUngJ24bD+pld6o9Apyp9j0
wGL0GJ1axEhsmqlrN2qEeiZCmmOwRWmpl/U60iwb5k296W3InpzWQY6oVGfb4jvxhFFVPyRGZ5/p
bNhMlIPP2R7K7cQ9p3MKCV0e1jwRBBnOSN8IQOzIbRr1ztZFd7OeIgakeQZhfTHKYpVgiUMWmJba
Ceu7fkDrcRN1dMLChO5thH0i7ZO3vB1WTqJVZ+iLDKAATzH9KpaR7HCiJe/ddVNy1iJiEEYH5Xzo
Dj/0DrOIbOZ9U8nvTGYP5AlCijXObpSxRfTQtcA+32Qp0OMWCfzSGg7aKxJD2cY0xH0NAk7a1FwF
cXDQSJjbubV8Dh2GsXU3lDs7y3Qyl55mdmHMkU8EifUhtQQSq6MskM6GDQDYicSA0NI+ZbnTFaVs
gTVuA7ocJxsn8nYxXzdaiwBI+0hQsq7oBWAAKZehgqQmYbODiw1M4FaQLG1uFJt5NUVHF3LyqmWM
vaKo5X5uMCWJKMTWaZj6bltjSihSBng5/Ttup9/YNa6j1tkmRrSE8AHFqybvR2yKFwOW8YPnaPc6
IdV+Uu1h1JhMw58c+pUMpoJhG7JlLyb2JvW9WbGb9+YefzBRN35YTSuhk9+RCrQVyG63Nkwe9tiF
j/jIxCqTPnqoUL3FGUwb7lHzIlS7zYQ+lamq/pgkoLVHhh1114BoJUBP7+J0hWqMxBu3fqZ3SVLP
BF8rjBGdttZTlSR87OLVs2j7RknDfY8yCkcAyPViMwxJ7AN2m7a0nombtY9pig2E9qFcob1Fe20M
6778oVotAMGk91sxvJEuU55KloK4cN1dEokHuMoY2czq0cx3CEZjWDi2pES41Vt3oSWilmHUh8Ms
3XjEL6/L5LMIo5fEra2rqszOjP7cFffL0fj2tOaN2J6jq7APNnO9c5ekBgGkV+QIMgKju/Ism9AF
NFB2hKDS4DmuOuGGK+DvMEC4RYXtbZG+DWrC9ja0FUrH5NrRB4Y432KAJIYsFK0TIWmBRbKZNWCI
GwHeoAUs/DlYBMjK2Rb2aJBhk/SoROGcDsEdo/5VBKnkmAqJvdjQVlrnnvV43LB70zYEBXOFugws
A6K+OmBYQOEq+gOwb4epG/YT7OcyU1fKxEgedfSo2giEmqs/iqF2Dq6cX3Ky1LQ0WOdAVIGcGzju
ldgrKh47wVvR06LFxuuiA3NRhy91SQg6EFlIcTYszdwp0uxYT/XnqveeGsmVZqtnm8C4rbTF51Ci
ioYqXU0mumamr/jGVHS26WpZZJ3nVf7Y6yxR8ZIH1SOsCPPkYYxqNBMRbZl1koUP2Vwc2YtNZ0XQ
HrZgPFqRrov7Yo5fU6G39wYQWHITh/fZ2g1tUh0cKV+xHa3PjG4f4jl6nKUr+URZwGKzWmMjKo9t
x2f968PL10n+M+3g3GuxSvY1eveqUdx2loMBvNrmmttdvspCAVrFKNTONYNbAUpxAst+CKLCO0I7
1rYBHJU+1sHS5d2hzRnBBQbsKmty45mziYdDhvqW3tsuMnAGI2fCm89m0m1Mb5uFWEQju+3vogED
Sj18F5KkQjTCzSYU0W3riOeuhXBfuX2xl2zvjL4Ha8yK/Dlot3ZkdR9DVh3qjLjnnmSRU8sjhFgY
JPJsQNCDapNnNrIw1RnvZ9h8IpI82NpMw8ICHeYa1oZ3utgYOZBlQ6QoctgpRl46bbQH3UG6p+vD
rQycszbY1JATWVJxWB101dEEMmK2dEj8WjXdB1o5Upwg6c7UvWbVnyxFJChL+2y6+ZGY5TcbhUMZ
agDHNX3dpOG1cE5NbDJCxCw0xx22G3geObDsvHJxW8FQAq3wFuMZ4EX06Osy5vJkJ9xnnit85VQ/
uD2cDGSIdZIge0rmmXQi6wrmOhWdlkKSw6KEeNS9TpX9w6vEa+Xl9yh4yKyq+s9u9BBMlqe4zPW1
aRNMkRB8sWp78lpkxrIyV1ggKfU4afXbzmvOxkQUu1M6Bv3ZAK4jQX9V3V4zOJd7KyseZg3AaHXX
W1q6K5XSaLP2rzlgI0cG4WrI8/Q4DN0hixNGEnLbgMQiqQxqqVvPwS4EjU874dqU4grrY721+oXt
6Um1Gruo88HDVUfgm78dJEyRo1x+5fI9KwratQa1cu3OQXkccIcD5dCwSGXiaM/hTcupBKqPr4I6
f0LI+BH3dE3qNmsJJkORcrk47Lgqj6buEk/ZYoAmEpcUxlQe1RHuZnUsCCjRssH1kZ2+ykzn+c0e
eXnUkNWxz8Astya08Msz18Z52MUze7/ZMWYaITxV1S9xM84QwcbArRz26RtMr7smoeR3Lbc6Xg5I
J0relL99bfBB6YkdHS5P8XKYGGMxoV2u70Sgc63lAV/EScnE29ahj56BH3gLqYmZMJLnoDmHrVgI
QMv1x26zPij35XIxSoeOluibvbm89sufNMLwr399+b9lGtMgDd28O9X8J5lW5LvLK7acDgHc5X24
fF1EZCo6Yrq3ZPfh9QLrAe2ToeXTtbpmx3Azhh/bjcORHFfKKfZjOiZjWbAZC4ej6anDECN81Upw
BpdnellFLl+WjZzX7rJvapZXfXnqjcxea+5W3GIIifEEclPUqnvmLWpfBOWGESIZsd1A2Si6O9UG
5na0EngjaMEBjIwTCy76qGJbF949kwq4e5O5jwD276jBWBNyz6v2UTLTloIuNuWjtpM2jIp1nOgn
IhvMk9EgiIAGPSB6SYejHirIDo2DjnVe1FSRlZbHy/8zh8AfrGwmStAgHsfRnPYIGxbLYiv2tmba
+prm4gRAiArjsv6mEbRur2iv1XT5CJG4moilaIdF9ZHEm/p4eXQ5XM44Pda+Zx3M+FQs6UcCL1bg
wib49VK5XC/LAdkVC2ZFLseEGOrYVS6upmRZ7D3+MT5n6OpVnHSc+TIAfFLYq6STFHoxZJzyUE01
iojK+srDDopvZl27dAq2OkL54+UgnYaMK8Ul7zhZf5RVjWkQIzZ0DK+hbxS0If1uVhs1H+OWUp3N
VQlJM4AalJDcyY3NNxS7nsvFeDlUy/l8eRRBDdgDCvS1pgDVb3lwycIaytjlMC+nxmdnd9xlja6U
cK5J4OvsJ71I1OHyOYjMLX77ROjmuEL71Hpka70df9SDN12x1ZuvWlOhIwiTZhfq89MoLMe34vxm
0lwJpJZDjVOn08S0xVH4jDBBnkd3+u1nRqORmWu7BwfdyFWGXxX9lb5xKzZMOR2JK9ul05UhHLz8
QjGMZNJgo7z8zMiHK6IbvwcAjojltJ3ZDNNOT1GjiSHsYb3kTb+TXGgMuov8GvfsHq8hfn+6oaj4
EGFqgRWda4sehDXCThzS5VWVFRPq/oHeAh3chiJJLE9ab5hxVRqEmZxC4xyNbEu1ni81c/7wiBeq
E9kh4zXxnhd7SFFnUmFpXxRGcQ6m77IzoitbtPSQaLit5mhKD5hx9y76rG2i2D0PwwQAgFPcOLNk
ijPuTccXiC6wOWdXUVrP+w6YDPjaDP1LhDPI1X7U4eI+T+hylvnJxUhAzmsT1H41Wnf6kg5rAGSt
oM74lp69dti1N9aS22AM7mfc5LeAOug6tD0Y/ZoaW7+KiVPdRHZ8RQR9deq8RbMxVZZPSkvC9iQK
F95NQ1SekPnp94MzCuDrUIb8IgB+5NjbyPXuaNyize6hbpxyYyIia1bUICGQnphbnatK35qEALOv
CUohHpmJ2GiGsPe6nuUnObskXi8HaAw0gSyKs875Gicn9iMCh2KvxO4OVflomBIc/vKoXg6XR7//
IGorcRwhQq9TJqbryw/0CPQtiqvc//33Ln/l8sumEeOvI4u71jVsxugEj+irWzIhloeeg88SXTp5
4NZwRFB7+e7vh2YgVejyZdHgDy0tXCZGLynRRudYKKWv3Hm5k9AnP4aB7h5HXaTbIdf3qAf9jIpw
WgAfAw51fCbqYwli5Q8YaNaHnTegNKsww44emh1uBXwuLI+hhNrEjfNQsapCy1THHGY3TfmBBDlA
MydjyjDQDSMEMYpJpFEHU7CuqUvyEKvASlrGp4X1prfbl5iQIror69JWr7Ksubxcte3K9jFeco1S
Ao6GS9IRUnfexz3t1u66IAwpW1KRcE1FMHErRm/NRrQYFZYe5lESpgTQJ4G1baV00nobnLMmss9R
r+uN5C3DYPMJn79ZuYQTjPIx8V7NicZ4vCQ4KXN64pa9SAQJw5gGOl1l8+C4DL7cJQGqUeyzl0yo
0tzVUfwY6eCwaGZYa7ZHm5EYqYw4qUAKOo+SpO6OFW9JnGrbindhSaEqkluXUKpgSafCh/LY529x
3rusazdy0hZbYn5TCg2pJgFXZCFwsYNoMbMN62B1MJYsLK+mWJgjAkMcCNdOUV27tLWNxuaqDwhz
EJk6LW3ZpepHGPQNA4zhl7O36+RWTuS+Codb6UxAF3eGAbLLTbYEdxHghRllNyTRaz0xY/OyR6hl
y4nFFUMm2FA8Ng5JYMCxQEGWnAGslDvPG+0VW4d6LYkQm/ljgJ7oKAGmL1W8Q2JMxzhDpIac3CSb
OqPZDyXZKlZzNYHwIasse2xV3Pi9FLczCyBXMMCqJd1M1JhM9Vk/A+/+oQzalAShlXV+GGG+VXn8
XjEJcPJoWxKcRnjnOdJuNVEdwbyfbOLVasxqXWasFLFrtuERJuEcIuLYINxfozFipNDH7wg3NmO3
6Sry2+z4LnDddJ22uHqWhLfKkCeNyDdtClc5EXBD59ON8Du3J+Nd98sE0IJXbSyT4NMlQa5x9fMQ
9LtuoPwkYo4pxBXtc5PguexbE/2eFLingFS6sSKhqcj8dCCtjtS6xjYeDPsqIMuukdfpEm1H/+9h
JOuOzQ2udlggp0mzR9+ykVLPPTF5XO0GHo2/HjpJLt3kspbmUfJWzQBZpiVqLzUJ3UOE8CKWGD5w
/gWdfqL5PKDfgEdJeC1CELNDByKqTYB07z2X6m2cvAZEG5e9DQl/Kc74um2dmVg8qu5BgGBJl6jA
hA5jt4QHJhYr7xCm8kdE7YE6amKlpFaTyz6TXgUfpqJbemyWg4gG2lLVlHB1ts0mDp1rVLx+LEV9
7MKyQVzMPhbOMOmYS1l4OTiOc9fmc7OtFK3jVbwUcxME7Hndjh/2vPDDczYxzrLj6PsKhIsz7aIq
WOQEWF3MgPr78sPxJmnz7EjHtToay2G8VGi53qt1TqsZ7SuSXRHD0Em4VopITFDLMC44BddwajTj
UbMx/FoM6NA3Wuu+mHO0c6lHCouFs9WbIWINcKSZ6NrDMVwOOVueo/4ml3pbzdqDW/BK4Hhxy7v8
UgODYR/ZBZishLc6cmBsQ9og6m95OCZVcEBqaKRZsCHR90UMipeTxw3VorW84vHX6pFhkNmhytAy
fIanMaTYE+TYEQ9BhSrbqeauQZI6w7C/fk2u+0EfQrXz1MC09/f/PlmeCIM9Jt2sLTonQL7QwQlV
svHh6WjCl+9dHl0OmiivSi596iNvPFKqOHB5EF5n8w9ptmpRRj5bkCBOFgFItOBoMpWFw5CulAFJ
mt2r3sa0hPtlWEj5a3d6d6QViC/GwSs0xRZDIBvh+eUQzlywZNLtCnrDx8vBipyNCzURZvjyChEn
F35GyUMnIBFrRRrLiqDeeBtX8inTWBY3YwZWyXDKxq8aVL0YFzVOAGpt9l5sN5Cxb9qWFZWHfDNr
Aa2CAXn4fyvaW9SBn2VFRRRGCjXZb2rBRQT3D19sLoK4u+6rme6/2i5TfxWiLb/5f/vD32R1/40e
T1qu+S8FeX/5n3/+9z//H+R4//GXf/t7Id9v//A3NZ5h2L8gObMwWyCfQ+7m/PEPw1er/vRHCjTz
F6Y4UriGQG1XAPKL/vRH0/uFwth0HcMVtsHR/ZsQz7R+QS5nQDUgEsQ0DZ7fX1//bZlNYVn8KyGe
YSOz+/XXDj/5fxD02cxMDFO3DXgOSP/+UYY3l3PdaW1n36WgCPwC18GhVeQ0hTqwki4vNrm00Mii
9kRflOJJKk+Frpdb2HMk4FUu4faNt0+yTj9Dhfj+O3Hjb8/2D6Aubsu4UMj+hPznZ+d5LJEMVmkV
CUv847MLrdHMnEiZd7ZREh1dmmf4J7jpXc0iUce4K83g3jJKBOtlAjCyxDjqEHy078KWXJ2crWUa
4g8NZm6SrpUsPERvBX11MakP0U0XxNs8JzluJk1XlsHHf/P0lzfvv7y5cMl0XXdd27H5/P/x6Teh
SmH9G+bd7CGZaOYyua5nbAApI5Y1JhaGq0wrbiN9Ba72xxTq6lYZ4pRDp7mSkRnj5SDNnpySa7gk
a2JIN8pd9LlVg56PwOUiD8Daibo59H17D+DgPwk7rx23mbRbXxEBhmI6bYnKsYPd7hOi7baZcyxe
/X5Iz0Z/45nfAwOEJEtqiSKLVe+71rOaoz/3ufxZL16q9ilT0vv/+E7zLv/372TrcGVVByUox+Cf
3wktJTDUODXuHOj5tm5URAq1HWwYedFsUvCyQ80E+jZomzJxnJ1fVMrB1EIWi8KncuVUL84oq6Od
GRs3rjRMwM96FHXYFxLxaKU1LUKE7CiEWu/vH30+af7zo3PuCM4ozirjj6MpR93QBSUqMlTrK9VS
4kepbQc0ReC0Ip+pfx8e6bRDsZDJue/S8Q1aYesMG5hVPWZNzfU4fQlhCKZxg5ODxUMyRNshhJHG
VzgqsX5WeiKppE0Ymk4h8uoohtcWxOeE5ButbYxAK0yf7sEv7HTDsdHhyghJGXd0g0OyobWf6a5X
RVO8SgZ6YpQgoq0ylMXONq5mMEsBRYHLzJ/Ce0lnrfLxVnWKq+1ZzF2i0HLPyyaBAN9b2da0wo6y
sHqWYxXRNVXajQaPRfiqeBiCQr65LFsIAoy+opTozjHrII+hYtw2MFHBjmgErqttf11uDUl/S2I6
QqqhNI+GDo1FrXwwly6NQ/D8wwDBxUqerUkAExoTjfWpQEtEC2s/Nmq9Rin4IUkp2WdR86rn6Oan
0RH3UCt3ZtbUu7//3vp/O1QtRMympZtojYX676efQwmw48Kt3xW9O/V2h4jXQcXpMxdJulSgi9Av
gyEgKUpELbi5vCQjhL0gyQkDN62csCDbHuCShmHgRMLhfSCiD/Tog+EizJrgtEEMcb/+j489f6w/
zzDMX65FH4lP7v4xaliKivXBrLX7LNdl4A4fg8S6GjZp0LqVOVQVCVSofDwJju3kZxE2EOeTp8Z9
V10Vr7Ia/XKYeu4GRxj0T1zciGHmGRVKUxl20fbvH1f7L3vZ0BzDsS2VyCznzzG6p9CZVMmowd5y
qpsqKTnL5C0aqMN0RQejKsdplTsHJxcnbcqTkxbEL1HitPu/fxBjVoz/sd8M2v+2cFQ+DW27f/+5
CTJCAIyM4N7l/VOVaOJUf01DJE4UHBFMKt2XrP+WFLmgpZWgHhzRQJDEeV12JTVLpGRDeqlz2qST
hNK1UtRY3+NAZMHcaFCGY+XEj0NHMc93/Zihmoj6xz4RxSWv5GHwNXiKPikvtV3BoFRyeVDi9DVO
aJn//avq/+UQMQxglNQZbNP4j5EM03DhVqqv3jG8/BDdEB+HGTY31Ya9TmOTNL3kl1U4d0VBbV0i
qnqLLWNutFgeUOZpU8akk0gAi/vQ1o96y4qBYuK4ncA2rysFwubfP7D1nxdy22ZywTWDf0Dr/lD7
ayW594rR63eUNs5azwC9MkhvKe38KGVrXx2TElNFZjUCi8RED6AWR/QnAviSTiPavGkhalVRjD9M
p3dOGjmca1K134RKk5ML8MAQatDl0+PrgBMJbUdvoKj6arWBs1NDgw5wAbEv5y/QgjHg+ADqzfAr
bmrVgFCi2dmpyyS6MKB3YJ+Ptj4+4vlzTm3Su54T19pOGamYJIAIJqe/VA5UAaV3rvFIgKKa67e8
CcxfCr2fPCq1u9LZByPugkMRsyR2A+OFKn9NN7AQB5zPMGiy8QzbUTlkIVHZ85fSZ8rB3/e7mMeK
P84JW+eUUDVhGtSD/hgCaf8SCC5d7U7HYUaeT/2jBId0nOy6pj1gjY+K29N3YH5Bd2yCcDDIPa5P
1JdKVu8yFapL14jD5GhbkSuXriMlyWQtBZ8l6PcxNXsg6PKImB1PBkIMx92UVVeuLWOWKbXMDXMp
noLccjfIoq6JklvPjgOMATL+ZHT62SlKQp+kP5x1TAETOsDSKWYpy2SQbCM2GZC5zch18GGI7dLL
UOnt9aLu/scRqjHZ/o89ZSD7FqCJbGGqf+wpZdS73sKkeB/L/KuoUPUSavmaAPs9NpUm1pAEMXAN
NSmCUZYdTaA0YYf3mmiz8ih9BDdGKc+5Ycv1339D689pi6WajGksHFRtduf8+cmyNtBjNZHNfSiN
4hgPSXNzkQaRqPeC+No51TbJ4YrAcFtSf9KojGz9CqCsY2H3XQ7f0kjANkmSDFpdMc61Ay44ovl7
kr57nlElq8C3Uize2KmxhkUbDCX4vLuQtB9jF3RCfRyMr4PFdVEZMFtOpSV2id2+Kznh4xqLXhB2
W3o21LUE9aYRwaWsJhf6ZUklFQwRbQMOfoOqgNoTuJWRKjT6Id3RyA0388IVBnKCpySYSfpYadYD
IUPYmuUlSd7jRHanqPPKlKGZuQd2/0L/gjKWnGkHXUdfltnGDYaaiM4ZGhTomOFogHpGVARrRJbp
/xp/MVH9cbiwXFI5oQxGNXxUlvPHgDY5iWtXkQzuSjLA8KbXsYGfiukwD7HYKycQFB+RP7Ybe5LO
vo2jg2vk4TMFk3o/mAlcRxsDUZ1cTAmLnrrmNK1FWTFt1NS9beNXXqGGaTcm0JRVbH1Pm4C1TdwD
KHUH9VI00QZ0dHJTtW9tW2mP+Klf2t5Sz11xo0N7VXt0newwNBJx/QMB7haXCxYlWvnh49Dr1lPW
KofECLoHPdZJEhfe2EfjxuGUJm4x6s655CvhrWGuGs8kZnz3XHHiYxeTvTmmj8RY0swPmSX1lruz
cBnHDu3qEiEqUj2Zb9W6VAGbCB10oj2cDEyNp9+36JqOmSDrZaQqH/n+SYvgRSdjcjXJRMwKpL4Y
E+ytneYYsjpysgl69oDzabsg0R/dCWkPGG+rQ8s2zCiv+CsqzXoXU20ZwcGASsGPX0+SIy2dmm0I
+xLKYXQN6LQ8VHHZY0xq7C1vaxBLFxPxOPgsxjoEe4mJiFctJCZUJr0AG15lrWn7jgUsliMVgOao
H/pKkSccpJmHOKNxmQ/U/jBSdS3nAOyOVDYH/svou5ZnjNmPqUskGLCQ72kKFLPdie5ydIVy1AX1
1YjCOQG+oZRkDAYtASvH59MW3qjBlzP7n7E+pEcVMGbWp+rWcvxxXXeYDSalu0OEBC3RcfaWmf2h
xYoP6AeC1TSAFPbV/hL3rnHr2/itMab33MnDDcZP6y5zmM+slfa9Y91E7b8Cu51uUTFsRJGBXNU4
IGKhwCshtQylWboxi+ZDpLqO/nACGtEjgqrbYl806kSEC0pEBcMRE2NtZ5joa4k8u5AHPXlxSU1R
TVIQbtK6kdI27cbSbc/lmvWPv3Xz8OQU3U9HK4A8U+E647Sjj2gZzQbxRUPUXtRcUqzwU9bVe5J/
s6PuYm1QCadOfa63LngygDRDdvbL5txFNphv4Yx3uwFHU+oKVU2+Fr59eXVSBF+ZE2IbiBByFUjP
kU1k4OhnpVfvswoLpj0B9sllSH8VKSfYmNruTlOXhMizz5SrCJrxLJGerDtTWOtIp6bzUDEDZ0Ce
uzSGdWytvtsONc4bHqqvxKs0V5FORGsYOruVdsuxTklnK4iZXYfC4lBTxy+CV50UFdhfOSnO11Hh
+5NzVjYuLNxJqLeUdthNTnK4xXszz5D6tuwk+tqAPVHaISsgk4+2XXApe//Q4rY+ZaH13hEc6OFm
3EXtaF21tK+2dBlAB5kKXX+HEGTLNgg6qd0fEkhI2htv4CAUZMyNjwib3gPVZsKyxjGZDsYUMNaG
7U+7jceLO2/skkC8CsPHhrWdffRD4N79mH7QjgpuUzu0e0X3bwWEGqWaxDMFrHNd+8E5wtP5gACo
32lh/SWrEv3JovYfAnm4ROrWpvYAWV9PHhQOW5TT04fEXQdjH5+I1rr9aaIhxGSMFhKV7GNpvoQl
a6FkCmn+CY2WxmTflrlMEEfXBo/OxbdrUNR+SIJYhjQIhB7ya4P5XV+JFQOB5YVNj8yHZl9lEVDX
FeNbRbE0BdLxJBLh+aaFGsuYXs1Qom2uQEpoXQXfvbeL50GAgrPBQlfEkaAXXROOtWt03CV22Pgb
O+npY2agTy1slhrh4LuwV37iuDb2NKJvRlGEYDw68aJp+osSTqM3OvQ6KBhTzl66Cf+4yeodJMN2
1NHDsZqlHB511YFlUfn7rt6M1I6X/3Fi98qoPOGCRNZg5s6keqDnSpQx8301tGbmFhjxOVatmjUR
yyYcFViXSGpHhd3aVWb9j00NHjkqzb2dC44P2ESNZzv6x1JJFwbzIsv2SYk0bXmI5o1Nxj3sFftB
segfVVq0qrjcHcKh77e6nu3jQJFeJvv33w+H0Sm09GSLj647kInU0UMgPbqLMvQbwozXaUVLJxNQ
DFnS408badnKWa6zbELNaA6KygY58Q8rG+oNYmby5dxGeoCaJOSE9CUQwUttoSByekgObp6lXjzr
mFKZcgEKQ3dtzFV+G60KS6texZIjn/SQgTrTMbgpwyHvRnPfzw2LpYmzbP64i5IViSrx9TRjm9gb
RDkiK8y/6Mocxjs3PJbN0sP5vFtLRez6Bn7B3N5Yehxci8u521UdllvBQAwwYF3ux2OxqTWCSQw7
v9aj9hTPSZskQgUkzdjKdmCwxxtC/yDU3XUHc2JLzt6zNuMM+6BryB2WNzWKScl02mNdFYpnaz/V
0jojNo4fDNXEhGtDDUwc6JYt+EkA73QlR9RFXlsNxL0MgKOHuLik7jOJWdEmIFzJo2H9PrjNFogu
zVJBY7fr0Sz7Q7lBW63QNwNsF5qIA7HkACuPwD9XGTuKesVhqNVfMNPfXR3Gs2JzeoascJM23dcx
/KI22I0NRo+gHzybKc7JSWS+N4HtORXX/pQsml2Uv+cKoRgO1HMCH+Bfm0G3QvZ10sd0WaungPyU
J8uMoJT6RGLXAfKNjFbaigjdI6WhHWRADohswD8VzQ28ZN5w+dq7AYjL5aF4Tr9bnrfcWh77fO7v
1/6f//35DmZIcbDtFSL3/vibWcOQ+vD5Z8oKqf6M1/7HeyfLc2DtYu3K7UMpZ5nY55uDkoE3EVY/
a/Qdk7f8R8HwNK2QAPGLTKz1lndY/ufzdctHWe4mQakz58csFEhlbdZxh81n3MQxZ0jh4HyTCgsk
p2g/4pgo+xEDJ/M0zM2/w/CWRL95M+k6+eKxuuS4MOBLbaNL+pUQftFzu5qOYjFheWnaSOGsxIGe
T9IQtXKKYaX+I4wjax+poXnI+8pEAmui4M1NVwXkEz4NtL0BH87/vWwQ8ZgHx4YBrFcl0Qm5EYnV
8j9cBc2DjONjHZPUuzxveWjZLHczMxc7xTTXzfwmy+OgCv51q0xVqgZqTGbG/EbLC5jJQy1ntYzU
Vjo7E5krptV2T8zHdDBrLp6+ojb6Co3zCkakuYtfg8F/MjMT9+48hvhYZmc9CzfzTGloBy8auuWB
ZTPQrFW9RVMH0S5+6CrDXS9axmXjzvrGz7th7GdcEASH7ueDxPn98zmfr1ue/Xl3uTUGTeq5jcMY
M6iTIMUVgfZqkbolAgXTPGd/XpIBEXrS516yAD83OLqQ9HzeX8JN/8+7y398hqYudwMZEpf695cw
HegfMGyTntFR6/j97Cwr5hiFOe91MkY+xeffbmYpqMklx8QxZoQoN3wHSu7vz/n5tM8/qkTsx8+7
y60/nrd0wz4f+8cXX/7nj5cMLmzRyThjqrzVlE9b8fuPjwBttHK1vE/pg1h8WvShfkaI327ZM2UC
xh9GOIiBzDaRkPLJPn/R5S6Kn1lhWqRsf99eHv586nJr+XmjAhYqRZb5BX2vKXKV29m0NeJohyWE
eT8q5NJrumJdsRDv5mGuJi+BtNlF7DjpcfO6iB/dZeiAoxl4GmA3bOozLimHqz93mnN9/NemXnrQ
n/d9UK8rpUFZhLW59OzJZIXx/3WUi8bV1LWAuoSPOhj0jgkUOVKdYbXs1eV3qZn4bvSqeC5Z1f2O
9iYNpoWv+pJGLXAndD9/7P7lsX/8ROVymP7e6583f2flRl335nTBD5tMjYNpRsVRFljop84pETDZ
+b3DCj9iM1mnkzk+FglmnIeSFReZIw7wvk2ErmRr+eRDjnMPUyTDHM7chV7ZtrC8CLBYFUwlH2J9
qs+0IM7IGauv5o38b+Pk5HdfM4M9Uss9YXw2eqUA7FGofZ+0RlyqQn02B6Kp9PbSJeqc2SvulVPr
Owot39EHNKa8CDtJPYHHiGseXaKmqr1Cryz439g6aizGMOWf46GKYYk73wsGq4cujWffVx96SsS1
ntDDt6rONShDg70aheHvVakcUx+fAJDNNzd0rE2PCnzXOto3MwkmjzAoDD7AbYuACO1kqjZ1B6jc
V30A8AMLehKJ3qNpfMuVHqtATAVKVVk80WEiwhJ4zaZuElb4ia0/jEYx7klR+DHRAEb5B/mWXPTg
pjZeiKAzF/U9DuQX0Lr2Xub2R+5ncqM2uIx9fELQ291HcrGjR7vBmlT28UufidajOQzEUJYB9ovC
8eJsMN91PPcrQ5uCbRNE+4GTAXIm1aoIieumioozMYZfTaRnXGJ9TIzZSP6CWpNX4RCFVec/FKK7
zn0Jix0Uwo46KIlWtDrFhMg+jdIL4VP9PrWSuwC38tyRLMa0SHwfdal+qdOdapi4tACIbJChFGtH
l1uE5w5zlx5qlwMORyZcCmM49I1BzYDf48dkG0QhleYxgvib+2OyoTv0KyuoUyYqLkW1ybWVSXzT
wyxyDE9Z55CThF9JMZ7Hpnbe0yAiT07v9J1WBOnWrlZlO3anxGJQMLWmuumN7Eia0rZpo7mnqiDW
qEVoJxV/Iimgv/YSrRXWZ/kYhfUOsAS+ZrO76y0Iq9GQ9CixwRyDNmo41GIWelzoFMx6k/CDfR7T
xIxzApnDdNu197aLk3XXC+dEyseXoLe1PRHk+wqI7aaT1BBVsyQW0cd76xA+cRwH5a3bpYm4yzFx
T2kIVVvNwv4Yad8VRSGWtKedIBscKGJqcSJblbk3LPJlb737MGHlOOhReXEpYpPu7DQfmRtEl9jV
vtC/YQbLCn2jaQPwV7MAdcCBJQcQ51kNPa22n8ISV0n2PtFy/tK63/VSPsoo9+9aJN6MSoy3YPRN
JLbyTAsvu5h2zCA2kzDqYlShNzRfavDeTxjFzyks/lOjjj8Iw4FT2IXWWSrZQO4ffSQXQ9pEc/0Z
ir83qPHogYepd1iEv2D0KfesTzFeKOo2MsZTLyT9i6jfl/RNLEyyx16bXE/XYz4dO/ih9oUCxnp6
icu0fk5GQAr6eEsMcPxBc3eyiJRH66BEZkqpmK6oltpMkVKdjCk5bnEXqVuaNmBkeqjOIVkOJ4c0
8S2ZqgCMZ36lG1mr3DRGyppgB5KW8AqkJ8cWDunY60DSGnJIep1sdxir6lqqU7o2fGEcmUeNqxzJ
4E6r4LigNvWJn1xhhHwlDoGg3slBfl63r0oxADvvwddiov8p2/w1LO0NT8k3BsETtO668liNXfeI
9OBJr3XqCdwlnW2G9zEroxf/3cU2cclL59KFSbOXtvJtduNc2hK3rgz1FTzj6JCkE0DBzMF6VTy7
UFLbQIJ6KO1dYU7nOCtfQfVfLLMet6pPr9Udv6nk964LpDQezgQfngZQKuOnim9dc+t37VX38wkr
r+KBWyntTnuO5FuE525f9OJt0Dtr18X9Y2vGv8wkrndjSt8EzViZZuG6Zy37TGgdGXi2rPeZfHQA
IXrYcaAMW/n0NMBVHw2otDmWkq3NqjUl8udF09WdDRw0jfXn0HBwduL7NSsdRbDjYjtXYEdKp1eP
MlD3BSm4vSm/TqJqvDJo2gugmtgDr+WS9/OkDqI+BTAiV2M4rscY3a/iswKUig1YiXrUgwUYIo8I
BlFT5WyS2dp25ZPeOJS0jBLzM1l2ToQvNJu+F4Os7w7luk4fnpjKWR7uu+2YDvIV397ZMNITNPrw
yQ2skNixuDpUTY3XjKyHF8Xw+7sNbzeaXOQ/k9Xde/kj0kWNkRbAZ1nBCG8TDlqqkXhy4gFJtD3K
2eszUANKyrtsuaY5KZZTMMguLQaqCd1071vRHZZHfCOojxjAfiYxwYYWgQOgSwi4GPOTI0xlNzXM
ofQpCteNzwlTFvE2Kvk7Iu7LcxCP3WYwB86Lbha2x0n8IglvroMiXJE6HF+hitcc1hkdD6id62HM
ryPRmmS2pDX2fwMsCn6nhguDbZXgyVr5YZktuSkgXwMZvSNftPdBPg/bsFCx6EAlqplUMvWqMUO2
I6V7ieihI7yLOdTNttrtgaBYE/UxRBW1hzulqkJ5SrHvQ0P5leN7/VKa8SFRLewUfho9NoCO4VQE
QHXj6YaP8d0IZXFu+lx9aOhTH9q7YtMEtOB8xgz0W9ouLOWFva1kHlDvzriGURWd3eaAlF4orXD4
KnBaaxOnkhGIg2NZ81xpeKc4r26hcQnce4N7FrGLeGjSH9wxGS/1cA/Kb/zJaT+wFzZSm15Dq4bB
DfpmBTwHz500oJxg+ULoWQPHz+2XtkiYXiggbbPatx+0JPkKyteno4cXMhz0ZlNbktIcbhhCxBHG
qvidkYCnr0KkL/0gmMFSYnV9gKAywiMQhQARzFxHXCbwIgzBdaypfmKlK1exYti44dLdYEhnS1mY
4grmIdV6p3mnXVTok+xIwJjDNyNvNM+C5hpAAkWKr4v7OEIfrdrwZLu3MegtLDHpExbgat1HDqZw
jeGfKQxHhZyu2mTEB5e18tDazXXSzMYjc/VLxKqZCvIUPftWdw4AyAKOkNN2ki7YdbHDGPARVWO6
VXtO1xYBkRfbzUVJWpi/JJTEjbC/quIXs7p05+rQL3KkwZB9yp80cx7NTlc/SHOnkOxaX7l6lV4i
7bUGhvBepvZLOGXTexhY/kOHB5bjo2LO2CfOUSQWUBsd7xGekJCQ2sHdY9niEqp+Uav8u12Wnhs1
w8GPCHCUYlIos/ndaQpC91Ra2ZX0Keb1qEe8KO2iXZOw0qiZS59YikOqtO9KM8+8/HTXganaJppz
n6ocW9dcLlGniC4bRtxNmoJ4GUZrHQbwiBtwmw9hNiCAiOFB+UmMpzVI35zZE22mFq7rOfgaauyR
nGQgxcmg7toE8sUQGDcnz5ybmQ9bcmso2wzRkZbgjlI2dRUxfavcrDhWDAYN7RhAQJThCvKwgam2
/qHqjEdCrZ1VasJNqRQSCgorSfc0q3j1SMMuZbIfpviwVVc/IUqgXixG4tpfShtiW6u2qddCjgGM
5tzK0ZW43NVvYwaGLdW4oNg0VfOxPzFVaPkEpbEr7fGjMrXrKDflYDFW4w07Vol7QwV61UHfrbUq
3ycT4Ko2a9ZRZtq3Ki6+lVpyjDrI9aqmN0CibP8hpvu2bZCGPzCtitFEtD0e6+wR9lu/R3kPO0Bx
fjHhwXlQN7jfXTHtR23YW1zbrjpBtnU1MKvonZwS7vhuNTRghNJFL6aaXDOBcn/0mTZZzbSJ6irx
EqAXTkEUl0RTtmpTsK6hga0weSPxyf6ZQ/kXxbfIUMdHK1avaWd8A0E/swLLr7mbaIdWF6Ral41k
vjn4dAFNc6do3ZE0ntILI6R+Ya5lkJRYAXNhQW7ZZxe0WIdwfs/MbMkaQTPuas89HBkyXDM6bZNz
aENsM47qPMJ391LZmeQvtfUqlmjnEBeiIi97favBXvFQ2/6iNv4Yhjk7q7D5+bCdWaUld1OgfSsG
/8z0qDk4hrWt42C6qBFqg3q89cnJDrJvlRi0mx665YNWVeXaLIrpCprfeiiN2vccwM2+QWCv1hpb
X7Y32TrdPjH9QyGerCoVZ+yP5gqud3HW55A17DBJYUVn10/lqkQ1tYFwDYVew3vgOOF2kWcGUap7
QgnTDePrinpJQ5PDBLM0ErNXhH25hlFJyIsyXr73s3ejw4a9yEtmp4mjqvZlkM0PKA9QZ3vr1DvD
TnWaad9ZRHmxFyQtYPJ0jDBaL8c4Mtl1EmQlnt3hFzLELaGovJbkBRQkKf1RnXY1CF0GbHGsuvRn
FUAgQYajMjkqkoOFetTyM+2RfIYvoaOc6NIUl2B8U0qEmg7RQzcE0ZDJK673yyZB7HquMolRy+52
zPyy05SZ4IagidLPz4B1o0RKnXYV4rHasbx5JjGaicVrUwukki6MLN8q/Y1ANwKggzXI0nYq9P7w
m13nV1/+VRpIFWMfJMqxOMcs1k48r99I5KaTWbqnnPUIplg9W4PVa3eJ63zQ8d8xGGCRbpJ7lSTa
MYgtsSGz8SgNmx9cNZWzcAfICJVurbVReRSD/Mn6utkp0vyuj9hzYoXg9yGEj8ea6Jia5isNPhJ8
E1ApxHB9FFNJKP2UKxtVmM2x63DfcN7syr5I6IgpAAKUzl+rOoEUMXwdIxfUhQpq8KJOXeLH4QIR
wFLtKQHr+6rlbliOAh2BVA+KPeeNYvH1Gvgrq5jGx5YVMYwbTi4CJ8r0mBeEY8tsullpphBkTjpy
Te8mj/APae6IGMnLUV95Td/taEQYX83iQ52YH5HHfWpZje2Zh3/lmGmOjfHYUtW4J4l7UUqqNC2h
xZsuVMebJDyhbUNrxWEK6TsQ4m66hF4bTG5EnJ/T1tjkQWbsLJXoCZaE4WYqXaYI/hxJQeX1AGG9
W/Vpw3weWdcmIFMUZ370taGmeDZrAmHMYAZ46mPkpaHtbkOp4hZxxLBVbOaZJarfI28mhc8pJiu5
sxoLtVtNTJQyF0jStvmAP+OfxzK46UF/DSPfJUyASIo0h/nNdReafAmxAT8smZcGphOhMSUlHW0H
uNfwDDtFJ2fiBPOT6pKlpDm2iUEQnixh0BvxiIfzwVJa/ZEslp/FQI81aPJxm/gmmBacPyAXyL7N
W+2X0qjG2W7I1enq6joQrLO2ougwcZSuRoinu9yifZ7Mze3QT7WLAqa1KcJTScsLIaSKJ59E3kNh
u8MtnOKDRX1GCYfr0FgvJXRDy5DRRtga2fZQkRB3QCiJXQHSLejOdpBelQq/qDUvSILKjC8Qc75O
Xbix+4Q4z96GoYPF0Red/jIwJEKbip6xgNL47e1L1ejVmwsivRbpD7BqAetx/akylWiX+KgodNeA
pmp02b2zmJHAJ9j4Sul7hQszQTol3Lc0vyG/NPb+nGGSlqHHZAyeW2vFnk3tYYVaJ16jpZyXDEMH
MdyyGx0Bnd2f9bFCFFXong3xZUfGnKCWReN8qHOIISCI98ukJNa0ePaSdxval3Tay3pXhYgvpwix
I/G6zwZOX3qzeKGczNeJYcGL0SYHfwybje47OPI6fxt3QDY6gFGrBqcj/Tv13WUGZVY1+zgpX/sk
UQ6dqcePmkEzpPQcUUtQcFgSHIfFC7ZMErYAba77IPguAOzQZnwMGC4uoZL/yqS+Mg2W5E4yIuUJ
CVqSPYLLBkQtVIwU7AhLvRV9FLI40ugQkJmyssF9nRx5JSAkZ90oQR2GGiCR5oXAVNeb4YV7WvAG
aqbJxtkIksAp6NmDe7EPSQscMiXiYtMWkUbDSWw4o6EH15yoNb08X7nq+UjrqhZeEKvdUYVKaoao
m9Jb0I7hvpyHWTziYtXaYQl/r3pKUoCVvX0mgNHaofPOaPiKze/6mto8xi4z6hok81VOLBdqJY03
Exg7WdaQmWZWkUjL5moMN65G0Ulp7NelBJPaYGPNUNd2yTejSDW6uQiCilXL6TYJLPhGD5o5SLqt
Uv+MaoIUx2gQt7zvP8zMOrqpP3hNrKLUT4c5rM18MhuwmURwIpuoJLODwr33pHLvk7JmzWqMPlXS
8hdf+25A+82I8V03lExXhkkYW16aTI56qijDLOEIffWt1eIYskqiIrttwToaI8dOmFtXvVMPkYRd
AVCW3BEaKIQ6Thsl9KudTqDLAy04+uBGmT7qWvri9NGjOwZiHwTwk0TPBMRS+2yjuqRtF5l5GRu7
w229ytUL1EF5MEvjZ4fE4qRl5C1pMPFcF/VEpNYcbq5FdHimjPDguMJFzFTWU2QTWwHGYoVXhwlG
j8axKc1zmPQZCDT/OgAtdWzCSYfyrE+hczIy6khZjPvEjKePRAGFkakdxxMUqn0XRT5z7uLnIob3
R+d7XmLXfqBWBR/PdPytypeEiEMEjzXItam/mOM4/CIPfSVZMSGOE/2u174z4YqIXNCp+9Vjejac
4gbWgWJjkRqbuECemnA2Q6Ya8Jx39bkYQPwGWv5I3VZfaZFlr5lNvbRxFW1pN6MeiEznhODomyjL
+lgFeCQ6W0ReDdQBJGHaerJqUDw4I62P2jrBIVtJNUOTFBPV1ncqnW2X3r4bhM+SlgRSXfQheaGt
4oq4H1TF3a5RtRO8Q3H2kUWD3xiEfJJpWO7NsA42lJUIYphLj3FQEVDb3vRkpEqvyGQj2vi1YjFM
EIXypScRc+ug+TwGSXltolm86Cpr3aDpmQ9acBjcx9KO7eOySRXBMddkjymEU5Sb4mfIGhXhMOq5
h0HJ32V8YZZcnPLEGr8mERFFBNrkWoi9IU/c51K4TyknwjFoiGVr3PmsTijGjdAbPSIxrijhmqte
OlvXV1PGeE91KLsqmGxsN/1VuT309HLiQtaUZyPJ1CNNlnYvp5oJSRG2BxPNP/l6pyrt0pdojJN7
/V1vqm0eFckLV2ftRLoZOEjijhR8yyrKenLoJS0bTcizq2GhnuY8zYYQy74hRWKpLWikVdUwvdWh
jGAuoTAM6X+oTh3t1I8xVMJj9f/YO7PlRrIsu36Rt3weXn3ESIAEEBxe3EgGwud59meZTNb/oY+q
v9ECs1tZ1S8yvcusihlkMJME3P3ec8/Ze+2RI2imCJey5zN50Nyll6zjUmRboUoMJPdts8MA95E0
GPClouWJMpsUiA1d3mSWQVAT86OWxL73JT2smKyfjGwbGjbJZkkLUvxIit2gEEEutBT0lgqg+qNO
DhOHEd0VwuYidgq2eCn2+1gxXkosxUqPVq8ypacC9hr4YhQ0Y929lNkj5RmIdspZbV9XmgnumEah
lFT9vhHioJpl8RSX1S/egtpTV0rwRZHOSszLL5lQOojbC78xU53IFUN1FSriAI1uuzPpsBDLjWRP
h8aUC1+Er+lBCUeD5O229OvkV0/ExCYOcbv2pT7SWE2OYZnFTkRy1iE3CTcK56F4arMvrO1uYsrF
Z8pqaivIV3D8RMc66yePVL7U16SU1UhPQGfMmDiESVLetJHmcNa/ZlUeYoQVrkrd108dmD/HUKUQ
1r3kYq4HnjSP5Tmc/5QM5b0x5nRBy2eBDwYfYM5SEPvlWyvW3a7CMoY0T0RGk6wjGtmyJ8q5lr1R
4/wgm7Y0jdoR0xFpL1b2XURELVfmIpwY9l+snNEH7br2CQOvKYYQ8dr2wp5jgS4rDEz1XtgBTRJw
aW5G64W+d3YRhD/50lcBM8PRUR9HnanODjOdkWP+4KCbUcLdlhLcoWfKKcVEDOjfKJ7y7vbXJ/LI
fYEk2xESBHsw9IiHUxCsCuUEu1tVeZM5nF0TeeImkSIytntSiMZhgbjfrsbmx3AhT1RQcseJklFR
FZgi8sZUNw/NyMhKjoTqMC3pK5Z6XpcknisGVl086F4+N4Jj1FJLJ0re/JwUeQmofuFrG13P9U1Z
702tR2CrG4H88LEbIgHhcULzbk7nsxZx4ozC5zaW5hO/ARU6QU75JOdeFlazh+Y3qLhYDjWN5KIO
heC8Np9rkY4+UULarokkHVRh9h491hPDCIFY9MJzBNsFffoyb9AxEqg9GsYGIIvHofo5L5WJDOVe
CJqJqBeSktrnGv7MZrLQ7Kkk0pePirWkLEYSk9r1wOZAs8u0BfwXdtlnlKVdtYeRQvOJfbiROjRZ
RumlYbdvNIg6XY1sbhzxm/Ga0CT2Y2AONOSiWfo1VhzLmumbBmYGTmWJ/XAqTEeqW0KeEuT8itwr
h3qS9rW4pifOyTVHgUQDbaUxiyghfpJTRsO116QrDf2RTjc91o1mTMtVTdX0OWLJemTUjKKxXKZO
4zvExERXJjlj/SjPCDQKV5l8PJSmayowIqkW0w1boIM1FppFiuWrofBKkfAWKpEXuP7Bs5n1XVcy
dStQFz+VE2jHRH1wfvUPBY+i8YgWGJSehWkw99Jj8QQGOGxErpvQyE5bLzrFn5S5sLTbjVwZ9O+K
/YiaDxdtDAUSY5CNgto6MMTaVRFwkJF+hqPPtHq7Pu13NXILZpo6QYB94q4cuA6tLr+G+sccgVrk
Yt2SyQSYmLSTDWEMdYE+c+6EeuPHqnwblepLlZvpKTQDubAgRmscgOrQov7Qi5c1xpA8k8CkDfW7
bAjeVCSXQp5KTxj0/rxWxVZtUocYRoIVH5M5wnEn9A6TueklckxVck7YcGTpSVbTvbFcB7Ia3KXK
LRbIfDlVMRT0UJ/eNVPhRUIHlytlI3BSOuTqF9DBIojIfGIo0bBtgkFighmBvNbjfQ/oG1JAFv4q
4p4wKNwjpQTivnygjQAu0A2JUDDnqxq54EProATaCjxhPyzjdL5GiJX2mgpeI/1F6dSAridXS8ta
8lf0FSqFwqiEXI+tXBY3pNLz3lLnab8wKZo7TdkNU9YcWwQrgWWuXwZ5k39BkH7+VGk1USKZ9Ctq
SAQPiTjaReQq737+NK9Qn2ZhoZeUd0eDlCpdx2jba+gEWilcHFlGNgbnCOX0UL1M2IeYJHOZyzFG
lpiSlFYZJX6FbJWuSxu1TmNgYwfDqdogMuYj8YfOj72sZLx6WdNvhFiklIX6O3xPSkLpvZ6N4UXJ
k3pvTA3mdwgmtS4YeyV7mApg/jhdtR7lsZ+elfQDWaJ26dUsUBdrRGA2iE6xr+pucKVKBqXU/6mS
4i2m8g8YP9DVRb3OprwaPrXtjpEZ9VeR7JJoflPFgmUuBg1jmQ+cRAE++aGPmCPA4yFs9uOqTvDq
I+A81lTSyDRNctDj8RpbqXwQYlZK2lCfwKqdFK2ejZrij9Rr4AM1HuNW1B96lZ5MDPVXIc0vyPNI
3kmr7zRZi0AKBXeRNWmnrdpRDU1IFT3uXUsd3DRZOBia475lXLS3wuJQD6B4pxobr1pRdSv9gF3D
qqANKrcI3/uOMkl3e6bcdE/ZHXpjtf+SyLbyU1Ivip88hMulYELUTfKe+OGic2p8dB76btPvCPp0
kolgMchzzJLr65CbMF5MVolSDDGeM51y0nLpnWwg8KabaZi3lkRbcSIPb2yz1OuAXDLaq7TnJNFz
9KnaNj2igQxvSkcIuMZq71g6ipTEyOmNlssn0vBmI2o7MBs6yFS2GkUWvKQT5ZuZG3eYNpuJfTMo
mLwUQ9egejcTXJf0dFdNYx9Yqg3CqmkzIUEoYxrPzbhRJlHcCMUXRpcqGKvkFNOQtXGWQFjrdK/T
pyAbUuN72nRV6wG7HV4quT2ZMXC3VhNy4OP0PwFLPCIURiIUM0ui0palUzP2RwI0ViRfbwUtNRs7
EdGZEhBnuTZ6fwo55RmIJharbLyNlff4XgCW+nNkzSj6ivw4l8P3nEr0JcNsqyzGrZEeFHwjE+xZ
hQGq9iSG9rVGQ/UnBLmCfm5a0pEDynMbSu2u1tr3SBGf5Korzj3JjEoyRcfOlM7LEEPOEUmbZyFc
dgCcnV4sReZhzJ84/z00j9OToAKAbdfu5cdP0KvSFQVnte176iJVTS9pW42btdR/9aqRc7Q2Flwq
wm9tYqcooL0RwGdZ2G0mbHpMnRw9l5QD8LDPqG36fTIuDwGp9pfx+f9nlP1fmCjYeEUsiv/tP6kj
D+rKv4aU/a9//Pd//Ps//sc//uc//v2fmSj/8S/+Z0KZ8W+qpSuKYVoPl/v/AaJY0r9poq5xA4mm
/gMm+ZuKIj/+iq+rjPr4LVQwKl01PIApCoAV3WAqwWom//wX/1+oKJop/athWVNN6CqKhQ3UUh8O
a4sf9c/xZImeqGkugThTh1tXMU9fwhESVQeY4W1R285BRcZjkLCDNwZtKNbVzgMcbfpqlvzW5/rP
Skm54bTd0HtNYA+H4gPTfAYgiGYz7yxG8tTUgrVbavIoTHjZ0HkopvJoX0up9kt0ZlP6jpTJuMxA
t7Fn03bFxvMC+BSeW0G3DK9geNawglmzHAdFkxNKCbUXAcBCTj0jOV/pAIflb1NVN9sJ6BqjKPLd
M9ErW4TiU/pqLZYMbz+CpZfXmYtcmAVWzD+FFlqQhJcoEGrov12a/zKXaN2LCpaPUmb12Ey9nJLf
sERvE2qhgdV0Kcv2jCEFCSu1imGsJP70SPAmIHepomR2BDNqygf5wHFJOfelGT7VMXt9OHKCXcYy
iBIctVbavqLEUcn71nIIdID2yJliKEC8wxZOg7caqWd2YfP086HXZUT/zeKhxeN34N3I5clfBqmi
zwe6eRRSxStSRQjMspUcNWFEYtFPRtMScIBdA02a9nXbIhxfJq+RSDW3dI3wBZQvmIg4OaIjepTD
pC2VK40+dbm32KRFS0EY1gnwwHNg+dV8Uud+cXJUBYgu53Ob06NOJ7busSJoaoTK2qVqQHuRIVaq
WLsVyQghdy0GUw988rVA08QcrdyrIOkeHf7ch6MFbXCqwt1qnUxpB1REua2oGzkv5YBT6WWmVUHe
XL+aXEGB0JW0eE3iCKsbWVBVVO9nwXgTQ2mfTZ36TPR5CYYQ6t1YEaCtyyHge8P8gO05+SU7rUwy
3T6xjARtXwEi+sGLUqyJaDq9zl15EbpjxkmxB07uluSa9nNCP2LoiwOBAPlfH3hpGhjNC1kYhwyp
Tt61qJei+kSW+HsYktQ8h4WjyY/Ok7lgvgvhHzZmsqErzAQjZk5Dv6E6V2OPGaQTCXMgL6xLEBZn
lJSRKL0Y0LjleO3JE8YMpsjJMUO/1kWK5MkDwrNemK6NARKFASzRBplm53Q6vrKyd/UyPRS13gFJ
qBeXdnbk0YFhOrAF+ZfedTM+kjv7pcaV5oUhRzmB9sKJvsBZaKDvVbALCXEDz9uLTAlIBWIwNj9F
k26h2k+eyTyg/h107AG99G0WUeEySMHfqYXHas43gIFb1xCGxVWspHBWFYEDcFqnUunfTWGObK9I
KycZ18xb+wEKWtr62cKpxQTwS65ETHyUhtcuepiIC2eyxh0aYG9d5W9MBlfWS8G3RMSLa0v7dqnN
VwRaHZczpLEK7MTE6Anxd31lhFXa2LVbd6mrs8jQBn9EQ1ZQYjlIZphxEdkaLYYRMFnbzbLXgKOU
ksIPCaPSVZxYVAgUMiuypGW6jcQ9YZOqMUZ1vEQ9aR1TnkjeUGrXkKYvWal+yTmWvYLRptZIuLEo
G5lFzboTzwC/I3R0SvE8NzmiEJF7Wy2dKcNx1FSkasTmVxu/G7iI/LteUFRP8u9SwAqYIu0898RS
5TNTzKxr3gBbpF5OvxqrRVb5iQpRPOQcZeO74kxH2iFT3fUslrQMo+nS6HaTcQ6isntAphAGhfMu
AR2zz5o23Q5K/JXPaA5ikp7bvNkysBltuZ/+APghbiarvvucJLm6DUVW3nk3sGq65GviXmzUjPNu
GQxQANE1pueoCpFbxhLA3fACLPrPCF/RbtUFvIiEEmWt2nMJcV2Y6ClZ19jsOSxo66ulEvTDkd1d
UHc33G8LUet63d2SvPko5+Tc5WHvRDoJ9LqA4aNeIRCF5vBRYJ8lABwagEaGtDLiUBmZU0EoDqE+
RASLlYYDgkh0yxGc3+LQn2L6Wv8u7/FEXmyczzvkyU96r/Egz8o+LUxcgfM2LgjEUBeFNAmNQON8
ZEZai1FgiLGI/1t5lcP8I8/DBK7SwlBT3NbT8r7UCpXlqLzRTpaxkiWvs8iYKR7QVL/VpEB5TfsY
aNDh4JRFS6l52HkxXb4SYLkPh5A0zQjnCwG3ia1062Utxz8D9tMQr5wShs+AgFRbwPQby3+qFQVC
P1nmpu5TemDE6nh6vu5Af+HSNN9klJGHyniobCrN8ue4UmyLAaVoPZl9DyAQvgsTrNIb6/b3apLK
VKZp6wEgZgEcvEQmigJd1meSJMdRwo8rheSUs7bckLxcyK2Q3TDt76rW7s02FZ4UQ/DhWp0iDVg8
zuiaCGdgoFqI53XdTCWhBLJshn6ODHMVHkGKPB91VozbbOGXTP4g6P9UByCGMYT/RobtmlWdV4BE
h/Mzto71lorqyxI16hFEOtXFAlhSSC4sPeYj8gBNJAc29o2ezKHSWm+LUQF5nBevW3TCksxPkCa/
dBEttKLeTXYgX84zb9LIKy+ghMjLe8NxzK2zBa+gLKFlX+ETKtIHZUS1HdJXI0m5ZhD+vJLzg7sY
8nsRjjRYf/J1CImyDDYOQ0PPgqpmm0iPCf1jDZ+G5UYmukQsJITD4jeP6rplWsxerA6+ziVeCplS
pjECC4Yr5r/KpVraa1aKCGgs75OSb60GqfqQjBpyDPENPeaLmCFmjmr1u8Gd3yhEgOm4JodCwzRP
FRV1WrwfDMbrq25wnl0j1MVk5TEEVEWiHWjI5gpLVyrdh4KttNYfjmU8ArFXJxgq1YHMx6b4kq38
1GPeEFtCzXvtI+p+zWO4lxMpAAzpaerDrGVew2yDWug2YoT3BiulN20EdAZpGPR+Rv2xZsXRaEtE
I+3nyuS3a+azlasvUhMdZbP6jW9j24EakntpZy7kVmv1qwQ5FBVhuxdhEthMIbgbfZqAMbEuyhgA
BC/3pL58lcMfwv6GoOpk8AITYNsor76J2Fqyb2VYgzjjsC9FxltXhkeO4L91Q5aBdBh3jAv1NApH
xlmEyqYMk3LNescpS3SFyDuG3ZqGtbaZNIHGk1meF86YjhAaH0lZ75EhDy4FwhFrpeyZaFoc3qWK
6ZV8imHv47d2uGFBdX+tVu6v+vpstNFXNPY3dMs781FXio2yK3+rSvQYyPd20jFdiJPTbKLujbsW
tykbaSoDfu6EbcUKXglE2wuxT9NFqLPzykioKMmUMzmZL4jcvDLsGCsRZat1+YXUXvp9kXijIUdT
hbAMSP7iFd3stjH1LTpDghLn17WAOkNxGm7MGfmPYcibOZZh1uga0fa9FUhWuvoyTRmQyFgOE04C
dl0Rq7OaoiOVDwNMLL3m7cPBMkpeY6nfczYGvSp/WBmn+Ej4MmITxfra2KWkO7R4UQqvGiGI6nZE
Z2B3lblZs4ucCQCPdO0qtWXtTExWw7E7yl0qBX3O5QcXvSnVcttmLHRqUi5+gnIBu31NEgju2U7M
EwaNUcAtA6UHJTd8rBR7t6BjyW4e9NSfP2rmYLkqikI7ffy1GZF48tff/HyeNOB/TBrdf33t51/5
+QuZ9150fj7/+8PP3/z9qSHTw5aWZPNfvv5PP/7nm39+sf/yPRmZroo8lPRMEKp4P9/HDouc9ueP
rPsg3v7+UUgeN6YyxRTr4U6rhktlZLX/8x/++QBUjDTPxyv8+4NeQbn9+1P0SPGOIa8WhotnDeZn
8fMzfr5L/ddv/etr6k6kTt3mDztbh/hpNzw+gLBAnJaEsQubA2LEzxd/vufnA84GACZ6W6D6vlZg
I5z/8u///emYAYkfUDeALX+ETvz9N+Aws+CRegsjhkiChwEubmaq5DIx3Z+vGeOMKgm5EzLTJPS7
pXueSTtF6fSI6oiLRwbIzx8HITqXD83AwNQjPghHTGfsVrQGOU+k6Q3flE5z0w49duodQVzzO+3Q
Cxj7U+U0xFDtqVzoy92KAG1U/bq+UpHKqV19w13wAAVRSe+Sq8SkUy0uJnS1ICXilFOQk9jJPT1Z
Tyix1tcBPZTxnF/NszKv9jdyJhnH+8Iswi4cbFyijQyxnvzhzvPLWYWYJLlyig8o3JiTAf4bm+Rz
YuEpPJQWKGtpyhFfWQT9N9DjbLELsIyqW42AL5jw2jFbi6t8dcewcjqnC5RXlhJmon4+2J0DQ/hX
fc32DB2l2MXKwIRazl3hgotvYEs75gEEeOmqqrtYCmZpdlVPBxlWRM45P5nnldUCzkzQD74oNXbE
YTY+FbvqJer9igmf3eYHPmqHMiYzdo23svyGknoWQVIt9iwc+SghhhXs7j6a7FwDiVV2NM5bzj36
DhBTQLhPR8a0g9KBtCe2ZMCuO9bR3uSAuVHAnFSUdVi1MnZ1R72GzBGv80sq3oTPc0ckOP26jQZQ
YJ9fig8W6Pyc2NKmcvJLeWmeYwcXjh9CNTfdaIMRhyLXRo/1aflvhnVaHORrTriAKWbGSpiua+m7
XnTg/tqZ7KOwH/FiE0xQF276qdrQc7zlDXiG983BNDpYx35yl7fSdIQPEBaHSLa159fZgfBuJ4e+
tecdIibOLorL8RDFt3Mm8KrdmO45c0a+bDOP42MFldtRz+FvczvaWBA26nt4NbfwOAL9nBz1rf4b
m+SRE0Zyb1/1bf6V3KQmCH8Lg9+/qqnLrRqeI2+1V5vyizdA2Vgd91XsyOFOeqQY3cVz+Vo4+pld
EQa5vhW82a44jLrJR/j+bd3Ms3kWR08DSeLN6jaMdsSlZjI5GWeaSAipDT9Gr20HmJGNyIYJc2vu
TOMFxxczV3E/qqdT9PKm2bPktrmzNyRbOhlQwKvG1ZhTEvEG75Upkk16k+QQ6mavgfSCcCi5hQft
6a68vGAFE5w7Ov/2q0bKVrnpKfHARRiExtyuRJZqLgR2u+ZIy4P3PMdB/t4qoJuQHTh0c7rJQbI1
cjgS7tFzeVq8/lCfqsZeN9kNiyVuO1acYN0nOGN59UjZ9nAXttWtp5n0IaFQ/4+v0tDwI4Qt3ggW
tHwZKp4Av2EQiKDRjnYwsJob/9301AQNnXabe9npN4wxiXsl0O9Xd+CEIlu/1IA+C70eZ/3mZvs+
pofZB73vy5qdPA3H9tRfeqbTCcSf46xyj/9KNvOW3Ef/rm7bDXP53HITTGDeX3fKPXMCy8k5o9rG
4rav31nQbnDpX+n5sH+jXiGqnbhPcjjchfHlUXgKUavbs83NUzweZy4mdxkIWCfaPd7M7r4FYmtP
N5Tr2MLKU020SbQ16HHsItJAdtq3AJHLybbrc13YpM/pPMmbudkmT/EZYgymrOqIPOqDJknqrK+J
F9losD9AGu8aukM7zjnVMwUT71wV1OhRimd/amzjCzIDiNbjuo3jvV9hpZXd4umjqs/y8/AHNx3v
Siv4g7M2G51MQxhWFu9aZTnNZ/eUvABfGnh6oTN9yL8zUvekX1S6tLIaZNcB/cnVlWpYILJf68G8
HgTJsdRP5Gydi/Kh6X2V0ZX98fD2OeafRDwRgPiFWUknktsVnrTGh1vnzq/NwNCHr4wP9PwWFSCd
KJh6kGpsBji1W9yroBWIjXaUr+mOA2WVvYE5hGkTVmgzBlvdKuBd8SLS7ezlFr8Nz1MwGifenXWP
OxYLht1+mS5TJ85GMrIUE0MUjYTHnQ6PWB3fq6PEJQKw9gabp9QCRsn0vHY8hZFD8lq+HnhGEk8s
X5RNFww3iQDFHebUnuiVl5R+jeRDzp97mLFOEawgu7j0050AADt97BgX5YvNki0QF/U+dyMWBzDJ
1UfLOqzxKe9BE0TPBLbk/vy1UKmKZCC5tH9YoJ3HtadVU30CMbDnjWRrOG/cR2q5foz9caM+7j18
Cw+yaTCGj8ueUOKl8guNy/z60bELfkbP+WXliXrhVxTv7YUX/HjRR5aeOdyCw+R526amHW6JQY7c
9anfjPZf/49IkP6KbLRfnt/dZtFFgAFD1sueiH9zwufyXN2qG9PmWN2Ek807QZwtuiH0UthX8m/y
Gm3zvqonjWI3SH1+A9AzWLMowLvKEUED2WOGZSrAVTLdijs7A8vIK9M4CVHBxO/j1Cfuc7Y3/DK2
6IletOG2Sn+bf/TO12SOmuxRPrdQx7PSBGxQPjspL3C2i2fpq/Q7lXcFDd8dFAbLeW59G4WDjjWk
P5dPdnrpLX/VTsluC0et9P1H+BMMKezSehO4BWprhzBt3XhKI68nYyZ8XrfJXRuIVu1IODWeaoMw
NPFXfCUZ/XEPPGVXDt5f/at440G9xy7Gymin7JsPoL0OiydrRkM4gaN9GftptZkG+9F++NR39ZbH
4C36DD+EvbJlmu8LLg0AdFw+W+yu6s4Nyk1KvbP8Ge0fuQx0QJzQ8H4WJpfFyZ3JZIud/NcZpjPJ
G3YjMw8dn7g43Q2CJ2+hs3iPi8hkmdebutfHbdoEI10ju96b5JenHqtjR6CZ3S/b/BPL0spah53T
7wIzdXnyMRvtiRdwODQIEs0KyqG1+iip4XDKIYwqNktxVsd8j/LLJYQpy0k1P4B4kRVfKjbGcDHM
oJ4uMa1fLOO2iL6bS6sDNVP3xBoAM3QM5x6YuiNs9q4YaDa154UJ39IiNPVI7JD8lUuOYbm1hw8A
a35qneuN4QVQthzSn/3e1h3u8hfFRZddedPzfAqnU9R8gWgsvhvh2ua4V38rnCZlxToK+5qhJFk2
QgKlOzpLQ71bGwTzv9K1etId7uViY34ibUaLOAfCpjc+8YM86r3a7X8I81e1Bp29xbHAdkWbajYu
tDi18FBqtuplQiCU3/IV4TX2z4JjYvPwoiDsC4/hxho/VJdOAgPWHcuOtMn98oS2HLPeF2sb+wmF
NAoum6WNx3/gyhXPpcm19SlXmlvG9oviN9pSqPLgnVh5YnuKd8O9cZobUnDJqWsWDpcSlIK6Hlk8
XjrV1V4awlpYt0HhQL4bve91P6JBC3GC2l3mSloA1DWjlSzfFB5ttiuPROzc7ctnGdCm015WXCK+
elfvQr3pHP0+BYpJGfFen3jOjVeI9VuRLOItHRNUMwu/z2rTXbGLF4m0LpJIe48mcdsTHhhkLR1o
e6YFHbnkxWKiqzogFjYDlZT8MUe/EABLvSNPe41ZBJ2gykvLrczTKs+7WT3RUlnxrCe+8BKmWH4c
hhUfxlvIWBhTNAwHWsC/EeD+9X6w9mFtGjJP5XcO2BPqasu7jYqLg8e+S7f1hdLlQROcto1qM/6r
MUA9riX6F84Yv7Jdmvo8zwgnGTyx917VaaNFB82kIsa+v8OXDbV0PVRgBPfoKckPsvyePJR8H4t4
dA5p4hWl+5GIjiChZfVG5H4BAlSyWtif39LCGZ7a83KrJm+SfbF6GRuvyQLcdTRVxFuXIASyCVxf
iKOe4Bocle6yCL/C+d0kkCp6LC55ahcfxGhREb72D6+jncV21TnyC96xxLZ8A5tw41FgLAiJThSo
676AD4Yt8USj0UDGs13R0wSpi8y0OYaPd49bqbrlFyG7MtTZgS8xieT+6tgJpnPuLxXzA+4fAltc
DmbShgybtnjW492McS68Iq0vWQ0qp3Rnhm52pbCaAWZEmtRVX62l2AASDU5bynmQTpQz7I89qZyd
M93N+yOWi5Zs66aLb2ExVn3EH9TD1xjTcSz4NX7X0CHV5iGrPj0yFsYAgbIJTwCZHFE12Q5RrVEg
vHbJSZiHP5wTcGibF3ohRHLRapRhWMDj15xJo/ntlgBB6yDP/NDyFuFQdlTyHmmGZRScHrffxjqV
TMOw+xQOkHbtu45f0m1pbCRfl3Z1ClnZfhRh7CPQpMhUe44aP48PtKNLi3PrISP7Juxw6i8vhHSC
fLATwo1R1zvUiPwvzZ97hpk3LsD6RTWYQNEj9pl9ucnORRYsg0s2FZkvU7aPWQfVT9M4tyKJbEg/
YE47tfo1faj0tr5qwaEcSe7sSrLm3KEfKZW3ILg7a57O8OugRuzlFLFzvaPzvdxZbMQB9Z0/oWfs
bEbHIqRgVMfUy8JN8/vCj62NDlv7tUXFGf8OBZva3SmIVKq2yXzll2bNQTCt4C2kF8JWRMHEWrfm
zzP26CvbA/uT3Z94bsydwgjbP2EQpn5t6If71B39pdjQv3Iau3mKPrPP/vBRbyv7o/6tbObX75WT
2Duyyf43jC+EiRKH0uQzYWFajlyEV4Oahlv0F22Bzm7PnGU3ybF4hlMg0GOnM8vx7lNACu/OF503
6VNxx9Ose+k3ZZfhACJ2jcO19mvBzTMWVHPbfo2vrKWl2zwn3HsSNzESwG7kaMQ0iSkyVSofy1Nx
zHa8ILu/aJtH8yAgqeyx8dJ1/8Ivw3LDSS/blaey3kwv8+8BqVpLo320I1T+OolI0ObBKHtF94HX
VqihlPiWTN+DuK+V8YLL6sobSleCzya7V7eJeciY555jt5mOj41khi9i85M4uQfNjWWsesaEbssZ
v18Twe3b0Gq48PDyROY+s3L6BazpZL/BBqZ8mjYxOkx73kqHOH3cZcs98erfCK5il+rDCN1ih+OP
g6zT/BFv0jOPOz+l4NBwxtuV/c5IAbsnz8Wzsa8Cw6O8048/vw8Gt/QbFuXB8tn2qiNFfk08+ykc
TmX6vhq7TkbnytkbxlsBMiIl6pg98mN9DEyHm0JBZb2mb5zJDV8abW0j32kwCV+ZFxbfRu1CofGo
dFggS99kzaStOkOS51bjpCq9Ul7qTv+uiK5Ku8A/iVuuuBG0J3olGeEX+LB8NFMiFS1vDgnKiSN9
0zhKuo5alGY1E/0cmSnlJ0eLCuca2KQPNIS1z1MTsf4JdnakaNKs690Y/ciTbzMk2hkHood43Xyv
AkKPA6PacswQM0/JTq1+Soo/km298sP7ySepHq+3Ceo22qfwrEZs6554FXyiQCjhV+3QnyOSy16m
pzz2ZcxqsU01qyrnKtyI7zq9D/2MurW7cwNtw4DXgIkrcViyiFxZt6ObfbaHVrbrqxYHwncIwgCB
I8KF0Yt8KDkMcVQnpPPSuNFBL/3X5puU8MN0jffha3ub2DA5dJKk1jmRacfPTtQ7l9Z4rUS0j84n
+Vl4F9l1Ct+tFnekhHBLh7BPNvuGeMTP8M94qSzytrakgNDmypLLlNmN7vIkVvo1IWq6p2t/qMe3
6ZP9jB/zgVuKWqh/f63/FD3DD/pNnNlU4U/dMVR1so/8cgUSHh26Z6qR4QM2ylAhGt33NF4J/Ks2
KC5oM/bUsXQHuvvS2bHDMztp7jra4l3ZB9YLtfme4EzOl/iLB3qY8rv8nmI/pDPzFD0tE3k3JNLt
HwAdsl3pwfgcJtieywu1QPEBvulqMA3jTm0cOiA0MOj0sE7bCd1n/9HsuBMFm/u52x2XDGyIL8p7
FHzJvBUYaHRHcaXX7IEFyuCpbQrjhkFxUnHr27hdc7smB5CFhzrU7PbFL7OHQ/HCVT+KDICHPdJS
+g4WAaRV/oXLhHeMuO8IISvfbRzE5Y0OXanvROMQlr62fvE/OjIWEpzHP56UcE/4kz3VN8t4xsmm
P+pQPTnjtdgQSHNF/2gSY1m4o7DnZ6B5HYLwT3nirv+mN2KpwbzpRlJWPCA4LGgHzviP/oitj5vQ
BxGkuKTEVpvuBQqBqXG9sK/bRCRuVEr4kp4HFS+nJRqW9U4InS1vdI/0njxJ2udO/9q/8o9Hx22j
vT4gXy8VHWdwF/o7ZgkOXk/c9z3FSgC6lNPb68jys0K7iHm60Mgnvll+itP/Zu+8kVwH0jx/l/HR
AZUQxjgkQU2Wlg6i1INWCSAhTrCxF1lnnL1Nz23mh+rp6WlnN9bfiBcvSpEEEik+8RdqxVHlIcPW
o2p+YUflYyhfk7WxmGN2dcLfZIu4+BYD4URgc/PMm32SXKKSAISnRyTst6ALWDpdF2Sbq/FFu3IM
AZ5lhwFxQuOHIAqJZbQhqNrsTKSxQbTDRtgvA/LOFbUDGymNMNgPSxbNiQg6LKGG4QW/O2BxYbt9
IFevHwqyGie9jp+Mlnoh1mJbi5ftKl5mH5secWn41j/FX6QuxMXUctkgky3bkrs30xOJxekHkYjw
LbEfCDFTin70hFr6j5/sbuNrYewUf+P01FEGmk6XeiJRpqjB0roStefodlymiWrM3uCUfoH+Pn4a
NLHXsA7oJxnbbHcgtV+NCViRnW5v1At2YjZZ2ClDMTl91GlToq6FKrMXaFcGOUHxk1ohQoj0cC7D
kx1Mx6ZZEVdvWWTWZ/cAluxMwaOhWkMA6r0R3eMoz5dU/0mFCCkMalbECA7P4BkxI0S5OQeAsVh7
I73pQU2tUID9g/ArEVXmrCm52xjHBwKFsh1hCciIVK0UVaWfQbyU5FCgmI/p4VV7oCbKlrHLYlwo
V1wWD8jeqeEnopzzx+ZQbKYdHYlqXhNWDemOEQWYkpEiZUeSpPBtGi7WS3mTBZxtbwybnr6ExFnk
3x4VGsRn642mf8JffUves+jA1sDVFE/jJ+/EtiIWDO2KE37ob3LQU4+w59FWqLZedbYgJ+DzvO7f
kT+9JuMyA7PnMCVJCMJLmt24Yseb5e0Du5bJyJBbPFh79VA800kW0xn9mGfoVe/8fR2dayb1J86o
/sN4YiFTrAYJdvUulDipNHkcPlVNRRGT2D17V0GIlQUk6ks6AnYDu3JvhVd8u3hLPwv5Ukw7Wm00
Q8lfs0f+lsIO2GI7C0yx5bnzNJSguRSMlIRIqxuwWLcxEV8T8Dp8SgnQ97A0ySQGhknueCu/PEQU
R8UL3RnvUPpvlfanAx0DyZgKU3Kk1j4676W/daJ9bR+InFvrVIgXja2fa9ZCbO52yLTkcjfq0zJ5
kiXzYMsmtQb8AkSCWVnS+w14DvZa725wd+CKYm2jcRIwVR4ITHCasChWoI4/LNfKO/OFhefVlXo6
T7ehQNosY8P9dtYTH8hOxnjUbCnjI78t5LoVG2SEqCbyNSlX9aSPa9DPKTRhuKc01iuWd/xdj98M
aj+88XI+Z0lXYAesOtLzcmWdGFbuiPuCdIaFzJRtNGvPJRn062mB8esZeM3Sz3HVLWchI854oQHH
GKX6xgMwTX614mJcD0gDxR7y4pqnSInyndnJezrjHedeqO0r/ZW7zik2NtkzZX++4fKprHdLOCL4
lUndmp2Sk4+U2kClhG4mfMeeqiazhGfGvZINhpAqFyrzcs4zqqg8axQ0DLg8W8aPd+EGeOqdQvUX
nVlQkmu4L1w918gjYldgKoWCHQ7dn4d8Q4sSvv+aO/qKt+ATVLXXtT82ZfuLF+0NamhqS52EUiUM
y2XSeoFjvDJX+JaSq4ltN4vo95P5BASeuQSbtBqk24o7Y06SntQWVJ2AvZoL5V7hDpDI8q5jfWD4
+XgO/vJhmo8MK6+nM7480GjNi7j3NNnwGLkdJr0VcFUsIn7Dn/A4ht0Y0xpebpu7Ncc1l5a3G4aO
IeAakdDm/ud6w9tx57yI62USLA+pBra5KUG24XO+sslBV1q8tG8w4zqHR5KNKOfsIUqi0LKGaT1d
hnc+WD3QJVhIgFs+l9vh39w+8IYOZR5x5fFQF8behMLegytuWBXCPrDkC+vUiQPuMBSkVzZNYB1d
MvqmG95sWRjJmoXaiE3f0Kx7dE+4anTelgfLAuEz+EMeO3fIbeIBXG+ggDZ3kbnX2BvmYC7uGmCS
S/8AGCjR70YtS3lt+PsC9li4Henq+hvj0cEpvaTASDHhgTnPh4egnjWgnMHk3qbQSbA2dm+5HwTH
yW2svTufeQz8rT8vBZQQYArlZ3OZUgv0lYo74Q5zFVjn0/Aj5A7cKKPMVSyKSGpteOi8r2ZKCi7K
U5cYxKT1xAti/Tz4Z/p1zA8e5ajWiAM1xo5PoucO8atNjqnGUqcJ6J+GZfW5pH1cFZc9n2lssCyy
et31JyZZd9vf0yCFtbSsRdy8H3MgnlhFd0HcELaA0tnRYsPNDg3zcmPFH3q54+pYxyIOiBzRk0Bp
XveRhDNQYjjczz5kxr3fI2v3lgITw3+qyg+FfQHSpptbz1m15qXj7ectvi2VfqA17lsBiDE8/CKx
1cULz5jLVOEja89tH/iW210QXOgVI6lB6GbsXbWS2sZQzFvaXMvALlKQK/YHkicQjnON+hPDvyqQ
gsFZaMWc9Jonezz8bYTZS7VuD6aS8cnKDblwJvHaDbxn9DKYCQinaAGPhLXI+Ih2x4Irl67TWt7a
z9TwGI12Dqpsb5gbZiGYAtfcQN5hwMp2HxdbHh0DRdfaigOwOjmATwaWHYjvpQiWRAqfGa47BSa+
RjKQMTWwxDCXycGCbFfQarbU5L65P54r0zKkb2cv9Uk8WvzP5i7knkicmIwJqnbAhZdL4v4XQJAL
uGgdOwGKTO0qqpbcFHxkYh9l8TTPJz5+mQSKUuZa8TxHmMogTnZYhuDgTGsSiOXier1zJSU1xPSn
1cJt3LF7rpuWej9YoPvEeWUx+qf4C5Rqcb/MV+ydSFK9A1TKtHwne2CSkeCSA9tkbdXwiN+zPZ71
MQwa7UUH4/m77Dx766hlpC1GAH13Dsg7zkxCC7Tx2Utq5lh5SMQOAj0E3mXAkfCiI+WvxXNM7sBe
DryLDiPoqc3EophOyroD0t88UmcDyeFD+dRKoFFUiO7cPNyxDJb1Y6+bxe5+UwO/u5X9serP/IBH
3TTIm5BUbHwa52BYruEzI6pju+ntcfHhabMCKvYQBAPbvSPgP+yl97nMa+uOZ0mhVachStuzSdYd
hXpAL1q+ZWX17RbAJZVcdqCSMilwrsJfxm2aPHjiFKJ8dn9S/Obqgu/H7RIxWXrk+GrZO2SAsihg
e8bcjWnIXSjE1VSgEaizQGWAbovzTrrbpAc/vnaYUmlbZG2SOujSHVQKVhqITC89VMOH9gVihW3M
/sH4wd+P3n2BdBJjSnjjv7oL7RjBHLTN13F/AFlu0T8lSLkgy9AyPPPJQnIxRDLnpGLImBuhXlX3
uHS9KCXEsKiJEdY5pC3WHyUn7NyAJlsU9tb2B2UEnzbNrm72TEweBVMWxD8lqTLZTSj8rAW1PoIs
d8USKaMnDiOEvZjtNPEG78Sv2NqXmCM+tHfaJ9978YG3QqkCiRJRH3hqnORwMzXvqGX3OT0zHIeR
+aHhWuMKty6cTd2zu+7K+BQDtnaxgt0vkTTrHqEe+UZFhI93W0ixy+qh48S5nXOcriuT2UjTf1o2
kOXMzqmkHdhJACjPmBuXW6ZNL+5YloDTw/YZFT+ee62OJm81B10StN0XE54eSGjdsXQhDPNBTKg4
vR+5IcAOrAoNmUnEUvSd0aEpCrxP8cDAwPQnS+wh/mnIBFM6x39Lu+PpDItmIyLQewo5DLeGqDcR
FxvL72bEYq1v8zfmDEuKK2MnmtXysPkjJjObETsHjyjSd3p+4KGx8xSAVpB2ZiFzk8mm/QAQwgbF
eYcvMn+O+RB5M/EyDlNg1op1ZdywjfUJer7gjInNN5G+Jmzgw/hUzj6KZXzLGBKcsVr0kRz1lg6O
8CnbL00GHiuvKiKIOWDGkcLgsIOSk44Qp+1nDSyZ+FziPd6KECRDmwCgAFqBCAQhrEh1WDH7o2Gt
9wfWDPW03Pq4BxNAS4ZIjLt3v9jkb6mNkqyTry7HN8gTyp8gi/K1WGAGHWo65gGkBcVkDmdJhSkk
IpfrTjOQWx99hBNbGyM8X2fzEIu5TYRx4NFqupHBXL7XZEm3SAkn5e3ZYJtmbo/IW8E0j3A5G53h
Ont5ClOoc48C67XIStWmyEByTgMaHrVj3yX1aB0RlrGOfoOku54Coirt4gBh7T3toFEU3WQes0WN
T28yLOljGt0apJbEkbDCZYbEpe6qY9SHEcIs6DIDb7H0tdLZxEefwpl0cIefZHZTJ462NWaeSDvY
T4Mz5OgetC7EipGdq7MtlCkeG9sjkYrwPvP+ZicjvmURfQwhh0yNxtYeSc5d7wYpcU0UeQg8Appe
4f+OXIJrPIyeVW2d5ZW/Lw8dZ9qGmXfz+yOZWdg9WfrD7++KAh+zkcpNudCCfnX8i9bBS75JGLJe
nRMTEGX2X/+Z0QwQ8/f7LnabY490y9poWLjSxvwnyuK//2e1OyEqjpIBWyVd6Pf/+IPUSb+8yVlU
50qaQMt/UkGNx0Lz79//fqVapl+B6cCvVUbiQriHrwegEgvHRUGjqtNdWc4nrQHZqWVywr9mRDHJ
dVkjCXh/dKXs/7xapLTlUTbQuoHZ8eXvLfzthcurQXbym3/8sM7Cg5LkYB1E3rV0QUL+fvLvf792
Hdnv5fx++ftDUTcvvk4ncbRgK0WF3pBXctLVy8D+/ofGMgrE//yz31/8/szs472VOsnOwlmvQPNt
W6qoAerS1MGQksjFkcYO0DxL3USzrEEpv6O/YUbtsNGVEGvTAWXun/vUcwKRu9Wu1eqngcrMDFhM
eEt5G6PyoRz/tLkuyfzCzwjbQiKC5liFfhcMjaAxMoNpSymhpa4CQKDK6KbUAMpY9kzqtxDp4paa
Z+0h7+e2MJsw3JoaVAlwdEQZYxpu644DWekCpZgc61UH8rTEhHdc2ISenW1a5c17H/Gmon2QgoKg
wJruUacVkpCu60kxbCMP8wKBsueKFtpoS+duMo3bRp+qnWUDfG0GxFJHwpMJzOFOSKxEfQhapATU
56ppa8U5krI2R1ql+vsWXCWOuTsvQ1y8LvqDUAc9MSyacLLZoD1D19Aj1/KF2rf5QB2qtgMfcl9Q
jIx0NG1bmMcb2SM9It0z/vOSjLz5HnuNAzoiDHKotkU1zfRUy+jWcwjBPXTXdBXijZGSFWp0ZdBu
apHQKRhU5FQGRX3U1y1kW0GEQNtX66JKnisdHyJvnTgDDdqU/Lly3eRgzGCQKqrMKDRQSMxC2kT9
u6oYNNkMNpXXZ8sndyhHok3dd4ikRqQzYbShkTkIDPVQ6qgHPJOt+BVpBUS7+xi5qb6yMY5L0d2p
kdbJxH5Ew3ldLwKQcUkDBun+tRPSj5qp7ejJPIBpW7RAUci6FIjvmUvWBRXi4FFCBOoFg9YFeeTf
jDiHI8mNt5seD29VzxVrGg7mLeamfTeKq87ZhWfGscR5ncAesGcdZ29uRzSqi08/9cU56jngEM6O
13USvRgOmSE45h7rOVQkYjVuGr0sT76lIEroWIa6CKrnxhLeG1UYRNiBXaCDDdWgzq1U1gXJ5ztY
+CCkaPRCQZlPODG/NqYFlEBpu7pPKhaQt2m8XW5G0d1Q3rSW478kSwlRBD6y/KdiLA8pokmHvhar
bLHLEJq8uK4Y9lnTvTuRMFCPbsCqsHjXDRp3vZFw7iUTegKoHCyTiDwncRXVHIwtEFZcYamUYsxo
fzca4VxUWNvOIR7RVFmuFxubwC7aEu0zHOcx0DsMIGlR7S9AKg2Q99L+LUuwiCzmLtuiDoGumP3t
Ri5iBRJiH7SPq4W64tHCrCiqcqL/KfwQlgOdIxsQ/I6i3fSInupW2XhByLo5w6fpTvBWsAMx/lhT
C4GmpnDGEUCvAUBSJ04CHaadliqT5Rp0hdEc9fm+cyDPtq1EwBJwBDS/g6dcUGzmRJJUp/la5k57
hCHVr/VQfOtFVewKdNdDI+ckkO0TUorvg5NDaevxkbby6zLTYer6eoBegnl24+nTy+pkYyYx2idQ
3gYoKqju7Ebib9vfaxbiPUkNpdmBalMimbiROJWdUs4R9CCRigkhew9kxQtoERiI28CAbYR7wNsZ
eLZZ6Vszco8FgtywfMJpk/VoHEEaPhi6hkK5VU53dhzv01qcmCLFJ/JuF68EvN5V45NRkMf10Nyc
gc7a0FI2jOWb3Y57G3+N05wA09AWgmQ9ztHWQjlx0vPxYOnWueHRUHIE/Y009nrqrR8xkN/AuBqo
CRAVLb65I/3dIUpJhBIx3wjbekEZo6XyMScHmVjEhMhT+hKLWczZ0XuqM/BmUo2HynDADaKul2lb
iLDWpkJvfa03zsME//U4RfawQ5UUjTGzLI8zgYyTV+c+qa27vkkfcUFvtmzG2cFMn5yo0q9dWKNe
PVsnk36WkyXmYzcpmjpAsVqpGafBfR8n/3ucEPUuhuTPFBfIGVnxU7WJoJwilvWOD41CDqq6hM2U
71JIx7AH9I98gUjoIf0sr5ZYd9fJOTPiZ3TDyPPoZEy5cTG0mW3TU8NWQzAoMIr6mVmKeKdWX5yi
Iz1XGNhpvsjR+MB8rYvEg63JxfFj0aqqf9IxPKetaQGnxfRvrgk7qyFBi2yRzslouzQ2bSAvM5xT
H6rHLjXbQwRDh8bDUiKBOxyhXXRJsgax0+JP6xrwA4yvEJI6JNBhOLRWkgUCSaKuiIYgtgUybap2
toWrDugQctTaprMVA+mRizBcoefPhrLAaLTTHY4LNMUsNQcoWm78qiohPvodBncWsS1bS2/jqDPo
Zn826+J2GOa3sepuZNFSI8hGaz/r6mwndbTrklhRgx4ebKqGN6mLhJBR7TSs2lc4ULsb1xGYi2YT
EBfNghlthgdzVDmphSaPnYCQ1DoUFZrOzB+h/9wM03jGfOWqpY6PsxMGBzYBfVM3DScq2HkjpYKC
MPF3mVYBnvUB8bv9gcEwhToPETrboFTueoeECH1fRMA6nBh71Mm/N6AhRyWGsJrulQC4N1rV4raj
2iffMdjaNaqKhkOyNUfeVzITbVZYOAHMoE4lzejg6JQ0s9IVB4TiJn+L8iE1NQXUpItBmlYdtTmv
Yc3oRr+zMTaAW6YusB7HrPwDcR+xRkd81PNrI5W3xr8YRSXF/TswXubZTy5TjJ99Abahf5uwSl8Z
aElq5mma01PXyPEstVEHN/wdCYfAPJLdc6zdDwI8euajJ4P+2Te6nOGDT2dJr5IeOQHPQ8lffUWt
i7fewRL1vqlp3WKyQxlgrg5NQUifGcUplnhAiQzBbeTDJM56lFIogktvfk1CgBjYPaB1N7GM3922
Dexo7gJhKNrNRsgRNGdXY3G3RTuur2mheqm1HQy8jgaXJIc0vKuw+puz2FqP2JVClXTfZOIfcC15
48C5dzz8WtGHydAkGlinQR2G4lz7+Wk05g62+VJj0quH0U+qQwoObspHbtKE4Cso0FsYcUNMs+A/
O00gm7NIzPnGTfrmgjABZf2JgIUKAXJHbWCM9Y1ldM4582m9jhBxsjiFSZrOIXtT9ulVYXqWiDev
nDTbOY6g5DoKFB4GHQkfdxObG3IkcUIzu926k/GCQ/XN3A/OxcjlM7R1zkkP9GYKId1cJJ3HieLe
VPq3mcOjRCgCVJOJRDiSkdtQH9BDNe6omHU5KkZJ1xTIBJSX0m5TKuAdtTqnFkEetcdUqea5Bba4
remvo+5w7ziS8oWNL7XMCeiUTpe+MUpKw9IuIe9VD12KU1grINzB6DokPT7Mtu/ftngb7PsUb0uC
bypnbqseSU3rXQsNGzgw32J01QV5Jt4nH7hbbMvTAMmYoqXxLu3mpqgsHwTU3K2XxeNgWkPyyOAK
x14wuYSkWrEtnRHJnQ6biiYhjNDYmfJebgZ8Awgu7feK2DewCv0HYyR69vpQAAmR8SnBGcpnkdZm
xDZmMcFD2rX50BuHUKFfZ1UFfDe2yRJTI0A0cGXD9hG9IO/SKCq7lYmWUrLQEAB8loYw0K5CFV9X
xh7pLbEnn7aGeYkKgK5nkb4d7Rk4I4AwEuqjkcnsrk/8dBf3NNfxlpH7qnIT8POTddaxKTYKPDbQ
gQrXvhgPzgD9yHPxs/VQQzjmOQ5oTpZRk8JL0zZmi/Bk51n5BPV7ip49gVzgnKEzmFbGa/SK6Gm3
TgnqN447Z+fWp5zSDCVnnqmH18nNFr4A7RNsYp50LI8wsjWM29qDDGsT2qzsqJhRTvNgymMVwqKP
tsAA0x1WgOU+7nCSEMZPM7nJ0Z8r/HPH9r136sOslS0lh3zYzkhuhRLktu+2WPVRRsP3bDXrXnTT
WTzcdmZ/1mcSQ4F+87AoNhYT2Awt1cUWW+ZXTUsmjl7lE7Ok8iAn4OhkEZScElD/3dwdZ/gv2AFp
poounp7emPagPZLuWpydX7NscYZtUedLqNh49Bp77b4q3UNYkii4PV1NPeT4zju66KV7JRnalJn1
NWQxTgRZgrWFXZS0HWbwW92rCsdnyg44PmQeu5xo95UrGwgUfn0Oe2ugIZEfMpL7o1tL9pYmPrZ0
+jWJZ0DWYAqJUuDKg9K80+aiXHVYhZKF6uo4tRbAyYieYU/oXOYgQw0L9okxFAe36Kxbe1AHRXlE
RWFywU0daLvfNFfmJ9tpauE2IHCfI04j3Ha0bxNmwckzktcx4VjVEcBdZgsLmhAW+tBYoqJYbVtg
r63BNjo56NbVke3xB/KtsgYr6Cb5rg9C0lRMWKJ1TelvfjUS/SlOaRXOira85w8h8H9a/eE0zTSo
m/c4aYzAwqWTtQsPH826bdzQ/YhjRdqFYPCYWA8oz6udjggmfY955X0OEfDrKa6BamhOQfAg80DG
d/k8Pc/zBIXMpwDcV8W1bNunOS73Gj4kyPK+tEohE+YDoo1JJWvKHBsuF5kxardmqx/bsYAdAoLE
qEbwCt5RedkllmccT97ljCRDYfknF7WBlS8cD+ytum9RaL/L9OHHGqCReAJWiEp8sWrdLHsQSf7q
4EVUVeJ7th/KJLsrRsTo+nKmDZSOS9OZTlDrU27N7MvIgYSQWvdHoQO873x6eejWKE762d+hoITH
JV5ii37LhzbTWTCcIVAT3DMNDF9gZC9sWGrbpyFIyZL9vVbJV1Ll37UbNVR1m1uUB3ssGiCOcKq6
s/ftI7IcOIs0SNLNzx+9Z4xXvdcCv2CQ0K2odo0VggNA2Dkxbw2p9m5WkNMM3bZkB1/3BmZtKkJA
MbII+OPLXFSKWoJL66Ke9yPqGutxQpEu7RGOSJxDYS41l4WYOEiKGFNXUxDvMT4dZoIps76B40vr
omHtxo39Wvr+j1VoOBP17Wfp8MTNJKx3+GTdWLlBRTp1t+0iiO+S29UeVBpbgw3Ylw0UfQDjo40S
iA9vi6fO8rGxuBpdsB4ZSnCjik02bKgCWjaFiwXhd0KbsuuKPyIcIhDycFAlAGZ2mtDXP7QCOJGB
CXgw5fSRE5pxmu3QpZGfpQELKvS2U9tUB2ljCAJznvq3il/6FodRNc83ubjFnKBbZb2W79D8KMEu
IqqEaxlZJLV0n/fQ8vauy2S8jYe2X/0qmP1/sbf/m9ibqev2/1Hs7d/+/X/89X//9d/+/X/+9X/9
k9jb3174d7E3/S+erRtoqekY/Xm2hYDc8NN2//ovmif+4iCyZupovVJIMDx+VVbyV9QNVbi/67vp
f7EE4j6+EB51C8/8f5F3Y//lTesqn6KqPHz/67/geez6KMWh7+YYNtbRDp/03+XdfLNCe6zCpqst
6p8qbQosXVf63PxhazqOGgBrHKWekqI56xY1jzhOaGSp/ohj4GWC2eBiCYoQJeWOYqRzhvgO5GxT
RxRNS2viBTcIpW+ujJY8uR2MO69f0IgtJJuKSn/tWX/kpNN5sd2fGc0FHdGeU2op4DOxitdVal81
kid0cBaS+UgJEUFijpGYQyhLsRnC5Il6RofHQDvFgdV718J8HQzAAiJP1y1+NSg4i9ta0yqYKiLd
OFZ70QqcC6VG5MEr6TGlNGmG0Dqg3YMZO6Ya5SgiykXWps32sb6YOmTmtazsd0NOYBKr2eC3znZK
9Q87j2/DHPUwcIPHwqfqPg9AYVKQKnXl3aiOEDijbuQa9O8n6nuUvYwd2tLNJo3jB8W+36DJtPJ8
4Isy8b78AoMCMcZAnEMo9a0Nqb8RtG1ScZ9mDZdbP/WdGs5zdkJyez5wSG+KFij2XCCSjNQ9WN0J
MwY/6oeNPcd3mjP92Ll2TiMH3Ka1y4poa5bzLhkpu6W0ieK8hjQD32OhfEz5XeboBzE3JFPUghir
W72anz1kVY/hhDx7T6fJoEYcSHSLVoPe1WgvQKGWMRrGDiFMsTgHdOOIRZH3XagEkXLtj6nCTacd
K522OSJ9YhZfPqyLvCxfyshjPjjQbsQXzuqYlWKWO3Fb4SxvkUx5CQub3KnkeAlhRGW0kFKvhSGA
eRlp4d2s4RqCHtP90NlvWk8DVy4l77PZ9Zxa5INd/9KTA03mDLfR9XCbsQjTfeBmrX22NcS+mxo1
gwnw2JT8dPmEvUJsMxWye9Kf71D5OwTmA9UUINynmeC5OHaLw+A45hE6sWZ0GvwJKJXhk/VgGump
FhW1KDo54A1FSBCrT1+W+Jn6EC2ZWPcDC6UADD2Q8w8Z9Rx1/y0OMBw/dn2Y8JBD4hYTRa9CeagH
SFqUqIm2wvHx/pru0zgtIISF8aXHTdOmifBAa54wbDGg9Yq7ocFkcOxOHbSTUUWgiFI0r1qCzykS
4UH44evc5WT3E9RRbDDyBoVqL9XsEw21i1IwfhINAk/aQoR10zywImgQVYJDrhebaHfTsYOwcWzC
GBHVHs1uvWf6TuQsrdfHVIga2EL98G6sSRVLQubGA9c6sl04+CVm+nupRUhJTsZTOlpLdx0wAiZ+
zQAKCEntc4WlL1YZDhR+Nb/FCq+VWMkzDuG0FUIgX9oAgdC2b6qM45qSLh7fY78Pw0QLQnapbe+2
d8pL9L3xjeOPf+iyCHK/OTrIIjUKvy5aMlPmnPAh4Kbr8ZZ65LA1JuAm/ME+KppwrzkebiRYQw2G
oW30vvWQ2oMrYWdNvS4Na36kY8I0ij8TrUWvd2wexsnLbhwdNGXs413pivrONRTF0NFqN2manQYq
RMhZhc3WcV8zzTeuooa05KSk/Ik4SxF9tR1aOGFlPlOKdvbVwMDGPWDbJgJxyapAdsmmZe61gwcC
rcHioAIJqGgGdLj3bkazfst7V2xtze5PwJtHWdGTH7/suUgexQjSypBp4Ayg4kej0/f2SIlBeAZV
SNDwgyZplsyoItRRRmCRnRB7Vk1dbIv5O3SlRBjSQQRS+Ze0Uy6vXsQh6AntB7oTmdLhyGSLQK3l
bgo2GtWYE6iqDLRaLOFeL+q6/hjoNUI8PnXrDWfhqW1K1PJqUF2ONPZtVCJKHIdb+lQ7Cw3yUzW1
BzuGUkLRA5+F8D4hsTYNd7zT8aLEWwNZBmeU58FuIfXO8IW0uSyeu7L8cPXxQgA33BgeB4rnh19F
qvH5MtugghlfjBgiWYmMKcaAgP2wA/EM4wkJoedCaigplsmpZ/IHbdImO18Hw1Do9Y3HNDAdVR4G
Wa99C10dgbruJlagWFvh+Vtz6k/eGGHWHIbdVkOmDYrvm+aZ5u2Uekf8sOytr5p+5fsewuXtSNWo
r66GGz2riUayvyBLJESROvVigN40QTpTuxczkmsy0m8oLt9jrkGPymmHV9ts56st3XuF3P9x7LhU
Iw7BkLoDdQtPzgerTeanStNvvaYYT2MGCyga8eTD12uDmWkMwkONr3FtXDjQ2r0prQQ91tuymnNA
orax11CWAwnPiJgx5Ns5hAWtShyvqgM2vhk7aeYjblNdKWF+9GafHKi3BL3VyTcxyHTxFNQ3FqWX
oJyGcx+1MRTL6WpGNXgToXoAntUnZ43zMrv202Q+5p1CKkAmAORM/0GV1OxMT75kc/6lrNA/4gjm
bphL+9mbt86w8c3Zo2FRCPAQ7jfq0WDTHec1pQxMCza9Dr5eH4ej081qF1v+hLOmhqRKa4O3meZT
TTdl0NR9qVLsmnNERuMaL1R/THe+0aBUy2GcF3129VL7EhcN1uM1iHQZT1e99L1Nr0kNOL/PjjcB
LnRdDGRote1klXUb3ZssBjai34I09sbPXQj8COYDp7RgbqPtHyAD728KR8bHPo2hF+LWkgrzMsoB
RVVtFzKrUIbmDFRanlyR/d83Clku/KzriuPE9FznhIgR0clbUcU9gnj1m+7n/RVJtv466c2HB9DP
ADVaVyBNzaym3S33dQGwxrEhy5u0IChLIB84eXW3lQjrrisfNM1cF/kuNxB317DxmZ1qOZdQWB09
2L81clPQtWJ5TB0nQMmd3RJXDMQQ2/glks99/KftqLh11Ub3W8p6bvMYuaZ/n3YnPwYRNkq6XVVF
IGHGBhqwGZiXAeG0fe1E2Y1d7CaH4ndZQolwRmvRr5yfdb299iql9zuN+JYX6BzY9QzeoJOnrHJx
XU17KrLLM85QcW3Sh0TmpxDrJ7hJzkiaydR09Zqktc5/CIf8Y4f0GsAeajyZZDDm1Figt+aLNEsV
dJboAActajgdSwXQm5TgMLsaml6VHPWyUX9Mu9wY2GS0ZfxqF6Oxc4rEphg5E2PhLbkKQ6URfakR
vCXJcGITZ5shgFywIHKTle0XQnIRDB9K2mYvtkMx7Sk2r5pewF4crp7hTCc9LLy7ZcrUWS7uRoXi
v1YEzZyhQugAL8X3GpcOLKd8Jhuo2cQ5+ialoknl973l0MIjut3KKLqMLqG+OYa7oaZ32BuuBkgX
Snnsudsa+eJbCdk389o73e3a28KU1U3nIbhh9PCvZuvRs/rHzFkcGyboELPRUPCKXbQ5cssFLJVC
88rx7jBcaYFKwmvZcSpkf3uE/qRbf3ZRlZ1Gh/IAHSQ/wFYNndMY4kVpmje+845Pg7sJazOHn9zQ
ymnH16iqz0gfvgmLnaAb0ChIFbWtrEPvQY+QSJo4pFU/w4kJS3vREQYxpxdHwxtvqgKgnZrcdwX0
x6hhCs+Yg0RdvlH0O4BSIC8Lm2IkdNEKBLkS/z4r1YdTtUgvhugLTvir1+WPXtj7pnmm/ffpShqh
JX5zFKCzwfsMh//g7Uy220bCLP0utS7UwRQI4JyqXkicJ82SpQ2ObcmBeQjMeIJ+k37N/kBnZWbn
ort6UxsmSTltigSBiP/e+93yK2pHBlfvtL7eTTFVpj3bjVeNQeK2/N7HYm+oFpOjgzkvOLM2vTNM
QEh0WvUhibVx2GlG1UpSXdSmxtlhEdE5DKqQKPXUbKYIv3Tso000zPH0pjXabevNrwK3hVEm9sp0
SMiaAY7wed65jnh0IEMzxpU/BAXzvmpPY1M98QcNCjgi7PfVg597z1xpCVjFXz0Lb4LXzVsIT0LT
fImtMoT8Omzt1pe843ibi84643cV9evyh+wqffHxQY7QNdtkeKQ34uTnAoOhaz2Vlqa0h9KM2GKO
FddcaZl6AXx8oC3lwJH9qxPUjiq8p/i/qwpnUt9GTPy7TQXRqJ7dja+rp7ZUzKMeGHVuOWKfW3Uv
EnODzQ3OrzrW0Dk9954ibMQW/sEam6vVs+8ISMbyc9GTfkrc7BX+7G75d9lQow4150FyjTcmhVH1
SU9GdctIbDMYEWDG0ZOADkARSVzJhh+u88HD9lmbyxeE5iKyDXIAyxAfZRzvS3BBhIEgfVfxbmqx
W+tyTzkdcUeT2fXsBlsB6GK2CVq7mCoJx8a+L25o+XrtQQm3hfU+MtwZdHNa6g8t2EO6fzHwY6bE
AS37Uhlki8T40wim/ex/uFK+hVEU3lT5c9HFlFQ1H407XgxW13E+nyJdbd0x2lUQBJzJvEfOO3ua
BUunb3wPIc2W01Mx+s/eVCAvKfubVOkZHWCXWIsl8QnT3rpjicOCfu0vItfgUCBkSVjB2bPos110
d2WEz2FFgAySKVZCXGXFnh0ZrjyDIXFSVriqK59vQ9JuQn2PenrfhBwplc3y0KzYPEhR01MRED4T
rCklqcmFnn10FSIbASAxAE177KvlC2nf151NK5h5ozhFdCXDVOa+FZNes1aPTY6tqWrHp9yfnv05
P0lCBl7abZKWwFgnLkPRHty5ujNreE82/t+sJGDl15daIkmyDaPMc+UZ4sRo4K0XGH3BkUQLHzxx
nUPexO9daj6QvEYay5F/20Mi3EfP6L41aX/kJIRHvfkyHffoGsU5IEKSzOOF3/TkcpUemRGaVv4x
SediTP4FrvxXOj5rK8eZRQ6vsQ9qfmnNJRHPQg+rqOv7nxUeNocqscBTL4Zs9rFMSNUEGMA50nog
UmO9oTObd4Brapbn93r0d8px0YNTn9r36b2Pkusps8hcJu7Ne2OYiJJEJIhhhvkuEd3PUsUoW85T
TqfSNJQ/zKVU2oBx0DfPvg0INbtDutmYOIjdhu1WjrXTjbEDp8uG8YXX+ssS4YPXhR+kzQN//JBt
/ao4wc2pt6ZuDbiM99lG0IJm23/B5vRiWs1n0Bo/VDsdCgBsZYiJIKDOh4yoN/xUNi3RCRLhcrAo
kbyXSfW9Je4+RO4FQSK/yaNvInymMD6FUIX1tXf3Y63Oblkxpx5AzA8BDFvB137Km4fSoa/Smn7Z
A185WZtvxch8KhXLChgSu7S+YXd8yVNB5i64jCwm6I38Nizwb9gdquovXerQEEWONvle8JmEQfrU
lWQmAvM0uXjLwgCotUFyC35bLronThjqRoFWMapxHVTFwfDGe4/4Rp5HWzrgd2ZLdI2NhZNQWxCE
T0kS7RPX2ip7OneCQ9sb16K7HwHAFDMvcb6RCVsiG55HFpMsIX2X1swQjOZouB/ywqDxzrdZjTAc
I/kfD9HNBOWtBoRWZd0yKI4+EfthTbt3cRpi3Dfg3WSjuJlYLdVZv7P8As2tSx9rzq75YogQgU3C
ZPzMs+S1inSyVbSc3KRJwYxkeJgKRKY6BR3EZfMmzKszLO5DjSmvtOTrXHFUTxWgy9gETRktNppL
GzxUSf2QCgdvYlW8NzhtJQRp9OP7GauznRI5n0xM9wydnBpnnn4LxvKhdnTN4AvBN8dj7WTQF9wp
hkQ/0ABKbK/EXjnRq9AxnTBRk28gn7dbo20+gH8+UKA5F9aliLM7Cj/3nrEY1Yc7PAp3OV7wyULd
TdkaAdoR6Ys7lC9oA8dJ9qcONWSyFGir4ht9qM9Jbj25FUmjejpXM7HZIbT1jVMneEIwBjQQ8qex
gwvDQq8OKV1jG+h6u5aTiZdQVOWVW8Y5K6Qdx5anGk0vcrbjqNmDuY+CLlUti29RfmfAKE6wFdns
/sxgPExDutOBvu2cb9i9WCa7x4ZjxMEqWlNnnkT6m9knz9VNpN0t/MxVP8ozo8fLHC9fewqHWpbn
Om4+fE+B3cNe4wykd0hb9t6D0GG7Xv6uwpxOEVOKYgLJ0MbGAwXauSw/tSJ071wPfDmQHaxyPpUM
uVu4XyY7WhV2vxpbHooGGhvQNzuY3lJreOj57TouFFZxHOko9836S6VIgNhRC0geb7ouzqMzYy0i
huD0RDHRovEh0dGEjSNZPJbjCATV3NZd+d57/Sukj4+8yS5tLbZVliHLEbOpHu0qQdk0mal5kz4X
02fmql8x3oeW5o5QWoi+Gu9s4HSPYcpWGKUnXoWNPSxrxFsroT+o4E9P7KI86pNvWye8U4Z8Kobw
wVq63pIEAAQWc1ZYWA+gPNFs3dKikxkGF1JqnuyxoQejyHZWvGmYZN80Ctao6IZ5U1SMJzVQCJ5Q
GAQ2DFRQq0UHNHbAV1wQmGOD/oRtoBHDHTtXFkxZyYptQoTcy6B4Khv89mk/f8OJCWgZO4OpFBap
4o76vPfWhi40tv1qcvLPtJkOY/el6mI5gb9mveeunMwAfYZRbHACvhsWc9O6myG0JuRjQuYKnY9X
QrOrh/VFNM6zLx3RchwzdE40/bnkWD5kgg16isgo494/uAIAFUD6M1NnVnVoVEPtkSdkul2SNysT
1keO7//K2oIZWGvvmmDu150RmtQ7kBWxWBkJdHrXiYL71gXQEASc6poZfEzNFn6TVipEF6UAtpsA
444U/rIDgFratwEG1Aw4hdU0TyOtUGtaLqO1aBT+2hByQKSe2RH8mOkn2NQN2l/XMzJXyNpSX0W6
KD7bEbE7q3afcWPdh1ZtbwcQId7g3tHNkd0EjvFaBxnCq1LPszHeu2HxGgqJDt2mzcrBvLyK2trF
F5CO2ywDLZXZFutm2kliCDqWDLBKWNq/TYcGzg50TXOSbzYdI5u4GPea65Z2vW/CoCmwYasHAjm6
CbUy1m79KAyzgzADxtruiImoXG9yOmhudcN+yrcL8DGVVje9H2xrer0ZZU4bxuzt5SasZLAKiAnp
sHdeyuwnIsN3PVzw6952rnzBA0GOP/Z3heQjzOEUg6a+dTmjwdtwYuGdAgnQwFs0HBWwGS8CbOKk
Nm4x0A97VSbfoyrnG7z4wC2HxgJZufs0swTlxfXeyYilKcOkEqCcTsnUST6NDmW2gTwRJuGHGFie
qriKb41Gi21EkqXDgnTjpABbS2+JGvWSouURGlPv5UdRpk9U034l/bzDWN1sAvpPOVLJUmfefaTH
X/S6crl7y8uSHQDAgcyhUdt9LSObEIMwnprlSNYaWaT10YIny11YsT6cM7+9ofCQ4UZBcEjjFEg5
2HC8Asvn8oT9G6PnbTTm6yHT90niPI9WCfkTKMO9nqnBqxaGqb9OLQ5Z0ZPia8LhfbJ8tPmt5+c7
L4swzxm0883ufi6zrw5uVLaA762Ad1AoTHdj8VrRJnBjiAl4inus2voHl7iziVsQkAM7XFcPRCMb
WpQt4HjOT2sb2O797Fc/cpvcm2/UWPU4Mfkq2aZhg3OqpMumzV47uYwOK0xZQUShneV8ZtQo8f4Q
IKpw59P1FsNg8qt1kcuVSZbMVaR1+QhyvsA0ye9HRAfXIMc2yufe7d9DfBxRXJJQTveuJ/aesl7C
mPSAbVh7Ltn4C+r4MvidReFEu8PVyzJh/GRbhXTVZd89kmcpVlECYPgdzbR4t4J+78/DajCtxyGJ
P80BiuJUP6nE+WHr6ZyElHCHxfjTHMUu9YdXB99NJ+Wa6dCLOXD1CfRPo3xzepdUHVfepvWaW5dv
MiNpg+hxjapurqNWMZcVN5bP7gIS+EFwVUxCx4M7BWJeYdVIqkehi1uGIDeY4y+IXG8e00KcUeNX
FGmoVqts8B/RUDDOhxvTAHA3zfpJjdmznXd3Vhiy8ogeyi47isXgO7Tmnglzzy4RVATz6oLEOekA
QGVTOSKFeHrPcPrTa8NdOqoDu6SVjAuAeAP0VM/G75V9V6zvKbQVD0NKHL6vyUgSqAejTi7rK/PS
dxG230xT3LWG7tbYcZ8UKV0v+ZyKr8XqLArWjW7LOF2Ko8ytsxF4a9sxbnAwwyiZCO5aC0ZynoA/
jN8tl5hegyWIauNuRb8Tgd7ef2piik1k9d0Z2WoFJulaxvXoMcRl9XBWQ09Jim6OgWmNADCqLyPW
hwlNEY8LxefRQ9zK96APXkI67maREXcuccmYA4sRDTrOyO99w9U3Ob5Pyi+5HPfb+oXWY0y3+EkD
He1o1YBfP5ZfWVHvrbG47wtMEVaLKuuCBl6Ak0wVHVSKGGSdR27kGii73gR/5suuD69xs38894+H
//jf/gqohXGzpe4S6QmrXpN7TxRRWhtz5i3UdS9vQ+JWh6Dsi0OBVoDEPD8WSYj5aYHe28vN9d5f
N/+F50bEE2B4jEXkEKf7tldUmEQzlk980zDsiXxdo2jXm+vDQMp2L+cXbXZ9e7xGrH4nvvxRKvLA
YFCxiGeEf32Hfcnyct0x93FQLXeJJGHuu96dW+sudP1xEy5BCkbqY3643hhx+J/3GkK41LFjXg/a
rVnVe190vN7ry/x9N13+levjaoLuNjCywJ4GPqAW+jCqkpYFa/jj5vrc9eH1B9JXPZ/7nz9ulnsy
o+eJ68WAP9QH+nX9cVW8umPfomiSaURBqw6ti8HKNUntXFN1yKn/Ga37M2R3fS43amMfdD/8qr8P
jeEzy0xS+fRz0aGcnnwK2nbSiX/MyDf01aQTCwAQndQ5Fit3lwYTW1GGbxkGMEqlmFXZw1fa+gO7
VG589j1ZU9bHyiKEGwTGepo5TTqigBE3avL8qUUy2S/ueuo/D9Qe7SxtcnKdenrhx2othVyQGvJ9
FBWYAy6C7JYhZ4k3apmzQ88mIJlFeZE57Sd200/ruQzSrfL2Rpb+MokYOqPvHoJumC7+OD/6yZAe
bDdsj1GpDuZU/9BJVO/6IkzZW+M0HopLU1fdpXXrgDOqd0RlIDig5bok9yVr2sLHxuKfscuSrxsf
ZpnnyUahXLImlVyqfKO5lFO+8vIGQFFmmzQdmw/OYDWXXuizRabsMJfevsKwtGcdfvPihVl2NhVE
rKJ1Lr3tOJepVXz7nfEQGt7d7FS/ZJ7C2LPn7pILYreFC9U0JixmlvdxO/rw4pzwlNq4pCooWsb4
YQWMUfzK/mrsNj8XJev3GfFlqSmT/Dfxx5BpwcS7mgaMfyOsWUPQfB9GTRTUKYs7o5mLuzn+VXaU
mPZ67lc+08WkB0bSUhcKboHONsds53Wa5sUlIjZ5MY1n1KXxLGZKxKKKDLTHuI2OvHHTW3qgJMuW
Z4Js8syMdK/i4tFWNQDAsp5O3i7wzV8OI4IZiQ3zPNjPwp4VkJ8KkykXJpaqGArTmq0Ec4B8bWGf
Jhsy4VBHEC6C6RQvrwTtyUCdY3ljmcQLQ+l329FTfCodaeuA2nmuREF2SXv7G9c7k8K86pkFCBxL
PkQUJZwmCCo5mhx/Kio4stLac9bX537/+PoTkUvM113JG4NZb1dUTkaPTv7mBP4nfcinMq9Zuybl
k6sBwrn6EkZkLI3wZYRDa4zfvdr5MrvkecrVOc0nHBX1cRit55i6o5vWtV5LOjhujKD6kPbA+GZm
KlvT9jj33THPHHDz5km0rBQxLp5KBJidIcl4ZAT54xPFZiVG9U0XAZiLHa0pE6ACgKjnbSn7N7e0
d33aNqvMtClcChuCmVj4vZB1qjSCx1plI2TdyL0tfKJortU/B1yrqJx8GGI6hKdhuic6VTHQOrC9
vXFGKBJ+K16HcKCOIn0fDFjrHhtP02vurRzrjKUP2Q5pm2XJGKxDnOs48xv3RjjVXS7PLTIqPbZ9
YKOlwPyrqNHLOsZWvSS14hR4/Rh+/xxqFmEyNz+6qtrmMg/WQ+n0K1JDvp/yYc/OL8HeDrO8m2+E
Gh/DeIn9LnQqsdhiWTtY3n3YA4wKFvSMXY7HIZ1p0sz7b53nPLozDd4cNpFW951hZzRs49nI6AGx
STJUfUmTAaCMyriYOXEGGpyZrtSAcHvjLaxQXu2oQNtNia2K+XsY8nVKe/3oWy453EchLpzxFzQ4
02FZvEyaNkC853Vt5etOeA++Fe0pJ/vpWvdDD1An9tEsSr/9KHB8pCVR7Emy9evGr6Iqg71GIbk3
RtK8VYekZoI0xFnseAp0ogpTQAfRhAckuZtnqGv5wNuQTdtR2CczYUXZ2PsOIWzEcUk3ekBKlPog
a/T5QNnkODFoTIq4sWbAWI/i4Vyqo2QVt4obE2YjhcdrBhT2rZPXX1K5P6QMBQEjZpedw0wyCZ6m
Jh53kbDpLSow61ND3UeW/dYJBi5g1XMpFdmF0QECY7xZxqVmfVaVOFBcXX9mNQy5sj+UVfTLsjjv
46BlgZjdByzOepCoHc1mN9qIF7gD5tKSDbQBIyvTXIGjZj4sS8nGMY+TQLKzZVyuPd1Zt3pkEhFP
zffEp7ZbVdDbQsG2LEAhV59+4xVHKk2xqrH5oabAKe9Gxgk39uTvpEdJArvd4lE31QuOqR+9m3wl
3afjCrHp7Qki1ax2nHfd+5w3a+kVswsbux47fvSA8cWvYqpVcV8zO2vbzXdTFB25XkVs053XUx1A
PGlHeLdjR0IJ8bEO8QVSZilO4ntkOPNGsKPk476rlCXewyUCEM13Xpzb+8LTwJdAoRYo9Dc6Ivo4
DxjTg5ZZoWezbGboEU0V0Qj8h8S4AGFHThVgA6JtZAibESYxR5en6oeMrefasDWX3xB9Rktqjozm
p01HqjKy+dmYkz1npOigrOIiyjbeEoJ/igRrZgpfF9YvHTKyqwkqEKIPs+JrJDJKbcbEdpgzGyNd
75wILDpleKLh9+KqCudbAJpONNpFO8P7JSJ/LW390U1msPUq/cBYNtg5vnUXI0ppET1maUjvH0rF
OjDVI5r1jsmQf1ES8F7TVhBcowpu59Tlu6BaSu/JgiLJljDIqJ51nO6XV8+v+VD0/N3eQXj2qQun
5DXr7iK3+VRj/1zjPWChRp3IYIagK80tnvB7piz+pgaqYrh0vHK2AQDI2vgmVNYP8lw0MVjLbqH2
vkomwCQwJEw7u4VeHHyaLZ7MvjMG1j/mz7Amy+bIaucWrg96Do9jnjGeIBZyE3u1uakhNPCb3eo2
oBfHt8Kjob6KRmKv81MHqEhl09BqVgTX0JvSyPDPEZXN5wlojDW4+Pzn0F2XeZzuTCEnpGLH2JmS
MvolKQ9l2xwOsmBWU/EhyuZsY0w6JKq/MH3JtgIkwMEcNDmtOv2REZE4uA0ZusbFytXPVVZsci+h
wrTl1adGnGA9UPlhKN9GQ8TH388sT8962QVEzzRhzgBfQLeHmMOOnq65VKmqGTedrt9+P8RzstWu
NewmOrw3bLIRF5fF30Q1appG0Pm55zFE3vVLiENE4SHOAiyc17szYACKUWladQrrtZhpPb8+f72R
PcTkpOi+8ajdAePAowFevFFYI6LlXuyzdWlzh4Zne8VXsNib1Vwcq2ZpGDR0cFOEM1v71vPorpIe
JvpuAgkn0IXlOH9MeVRw2qqLIyf3I0H4ZM0HdKr47Y96uamNcNhEwni7PpVGPk1Y+RKFbIWb7ocm
j/e1AXy7sYOdr2h4kHZzvN70dLdDhREJbTDdjoycsZLa4+xVJCY1yrSzZoxBIAfZjKp6uKGT2Co+
cfyABjasgj+QJPmwamdVHbO+K+HzsMToOAVyXFNGr7TBpSvddbF/6fTSSJkDmXZrurBSM23IsyoT
DBdWgTzm8BEmTrxYjTGIoTLmNSY/2bZyPOAiPQ5sT24L8hm3iQZNZo0MTDyJPOVO1ZHZQnVszQ5H
R2VvLccpWUoEKYiiCvIF04WAyWNXH+1x8Ldlq05twuqoy5U+FqKx6fVTy9lFIYRcn5RJseKQYgge
BwU7d6nXfkH1gpyiY+q7zHau/2DMxK0Wh3J0ymO/vAlqRDDomvhcq6AjBm1S+sprTxg/Ha/3SMHK
VZewiGomfVeEFPrqnm+apX/aypz3AZpvZsd6W/YSsqQ5bsx6OEYuscW6Yj1jzN1dm/MCYnP8ZiPB
r2pfn6qi8clhkTXjsv1Re0zAGgIpOFJYzk229503egNtAAZBCi/DByaNT0gZJBalzzTJoxDBChUQ
4AFcmUKHj7UZb9wH9zEcWOtNQb2NI+/D6ZvXJMcIbZhEwiosl/1ccNQ2DMxlkvz6781ELOGLn5jM
NL1fbfM//v2PMMbSJ/9/PFgXbdxOD92Xnh6/mi5r/948/1/94R8N9f+vuIMb+DS9/1+67f8Xzfb/
8x9Rh9//0x9Rh8D8N0tIeU05yL/V2nv/5mGysjxbWoG0PeH9GXNwnaXW3vIlsYjAIx1B4OKP2INL
7MGTAbwVz/ddYsXe/0/ugak7f9Xfcw9UkjtE/elcdgPTlo6z1N7//P4YF6r5j3+x/nXK27YvZOwf
aid9G8FktTpCBS4wXixLETNMXn17ik/sak9YJ5tjVGHjkZP9HdAVpWGLqgLI4qwSAvmV/4HhGQv9
KkGweYmJXXZV9mtagvzTkuiXH+0S8HdJ+ndL5F8u4X8HCsBIAuJYmfqEe9S8dMNLqM10nxdAwbuB
CaNpOg+TrE5GgxhYDcUhVjGd04WBK7DABInzCGESeoduJRocaG6l/ZPSEk0BhIFYYAZOZ1QAstyW
lhiHYQ8OCOwc8b5IQXplmfeGsd+8K23mQ5kDoitRrHwlCQcP4HJYuc5DXXhf0oNv0kT9VyzajEpt
cYqDdty78Bio8FUbmZE1ckIM8m7pGEeXkUY3tO9D7ICAJiLbD1g/xADarrDGlxTcc+W4Z9vt8h9O
4C0djTtEsulhDAtzb3XtnnwpmlOegvMv7WQb4t5BmDI3qmdFzIWOqnswFBnKEvbOuwFaXewmt3Uw
xque7YgzcRHW6OcrH7LUzdXjCcRp52Z7hgyr8QrAELtgAWKQ8l4HCyLDh5XhLdCMacFnyAWkQWrx
4i5oDVrdb0dYGy7MjcmOu3UXutsmi/KtBZejXgAdzYLqCBdox3DFd/RYG5FwvT29J+2C+GCjNayt
+bFb4B8NpS0LcYOUT7LNYnkEQmbbEBsCTv5ryejspnLdX45THJ1waI+FoU/JaASnEOO395q21G7M
wXjOKLYHkxP9cIe6X2nbPLgLugR+w8UVJZllwV4kLr8MXt5tp8yU9VJu4LPo3osFhhIvWJQePopV
hIKORUAUGFf3jQSWmjgMx6nBbFezwPEVg5hHqPksSlYf0gXcYKrw0wLks3NSnLTpAmtJF2xLuwBc
KkguYkG69AvcRSgwL77XfxRmNO4ytz2nai6P5OLZbA3tnoDeXqBDHmfbW9MU4pdl+FZOrPcb9eAl
O6fH2hbp8pBygG3Z6K5E5S9K2syKA33QgMQA+vFBL9iafgHYJNYvZhDZOSKvsFSdm7faCIEdFfDA
pKu5Gg/FkW/cuILScszdqttXgYZ218ZvJIqZfqfoRJHMvZNZ/jTGBuxyn7+rqWVa4NP/hk2arC2k
QNSzi2mHEA2qZKXimu70YXp3/BwqTmsRaBHG3bBgfnJ4Pz4bc9ZeGKRZVPQEOjO3OOcWPRK+5w3A
iL2NV7lc5CbI6oRrQQopgtlp2t22UyN2oq03o8xIMvaAiDqcnvGQqW2QpN/azGXw01P5A75o+oiz
OMDCzgyXOl09cOJiHokbrTZvbD+m83fpKAk5asBhWrOId0MCRiPK4TnaNi1OZfOQ2fMvF5eOD9pG
xUi5MKjwsZpfOAr2OJMhaIUVZKWp3o1J/pPXjRKYysUYC1IaSBgLEtAAsiypS6XIiBUGZV5NhJfx
faRSEO3KWDc5bKd+BkBsRi85J+0bb8LXKbISabWlhphd53T7qEsIunMIeVWgVF6MR0XLHlvWeG9X
2Z3bDMRWhfezjyL0QAhS69CrAfov1KEp7egGbxEK2wwZ3EtonSTGEGT4oN0BLGrr1atc+LeDtyA0
3TsvgN6YQFG57UsYgV2Yst6mSTmo8QC0+bdq1umGC1V9myfINyYBW7em/cCmoTErZ6bq06dQsAfH
NKQGSakN+p7PPE9/eCPHjzvyW9bIqLD95Fv+Bfsp26YFVn1N0WyKkwDJbToFMfnuLi5+liNg3VCm
F5KfEwpXSyKlR/UOaVpl57Mre2ZlmA+DfZHb2IZtgbXY+JoDkCnxuCiSo6lXDlNqCdpyGpEim9hR
r1xz0ZDj+1kH8cpsraVOCAmXhBG09PwHse4XwwyP1tAwh6aFxVN2j6O3f6vZqBuwdbWVUG6qMQgW
4CeirFFPhJkf674Qm3nE4c2IIKX/qXYolu+pa6UQbIKOBbOdkK1s8C8xuuhfJ8cP8b63xFBsOa6G
ycNMwfwc67vLhFXSKufYTD7dBkqmkpQP4f65D1Pd0g1Rn6wQhP4oTKAciZzuQYCUHOzQJGI6KdoS
J1SoZHDAwAb0XjNVYz/hrDDHEx+qcb4TbMfyhnyJVRDUQrfHHZrjWfdpp2gQ44sIDG/QJO2hh3Lj
9WK+OF5Vw2zO4bOW3TEOB64J/gjl3che/Mkn0dLXL2SBqDYh7rCW/cgAdxr7VWdCZvFsyCztzPum
Z1wBoi8zVLOJky+BESyn57irTrmn3CNTTH2r7ObkAYFbCeTZO0qLt55yLnMVDAeb8H4TxemxiHOq
VeJdH0qgCkZrwchlnc6VvT6M4C6xMGmu6KWx8S3iVcngcUVegBeLWMfMmJglSq0BXFa2zA1AXNBc
0CVrX0tKvTtKLzMDgG9hceQmFapLxAU4ptcIYg0Hgs/YKbL9c1e59k4/GXFF+4SDZ3+K1XMoI9Ca
2GC2Xlgxc48W5nfHDDlKbzLhWScRMmuKkkScwX9QjlRt6soYT6DMAGX0YLZTXFbeoPvlVeZ3Tcwy
IEjFyqA4UmXGEyq/2pstVmXD8OjWwOhy6uDvT8TwMLxNJnHBWnICsuiBRp07+FmWdE8tYUapKnun
ZmnNt33GNkIpIM1h5YFWjVo8AouG1Gn/024nLOY2CSZ4jX+BGTFH1gdpd7dkjQq6tfunUWKc8btp
vKlLNil2gPpb2R5dh4BZbnMOs4NXOR9JutiTi368ceCZak5iO5NAFtvL6XC9mbPOgjUefE/zoQFA
3f805nABXi5qoIlCuLYz2pCxQpWHXMwE4IQBxRnYvBupDMdOwCSvSzGV2XBo2sanNRFKEwP7VHId
SEWPIYOUl6mMaW217Y+WNTjCWQmjYHmRYzHA5re99rYMoTOPnYhux54YhdO86NzbsBUzD8rQL2G6
cNS6rD74wq8OGB1OSTmp7fWRqvyTPfcGlUociBMQm8P1nq2NP+5dH15vcoDIThUHu3+of9eHExL2
PlZr3YfxMfLH8lAGj05owqAJw3Tfcz4pgA/ciiIFJZp4dDQI3Igt69cNCZH768sdJGTiKKWFYEF9
XnGh1xtnaBP2tAs+9HrjqUiuVei9jdP8h4DbVyorduHytR9j3JaavQzXVt3vkwV62Rg1f7DXPHe9
S2gZVR5YGXwnjjfTerN6C6V0UYv73jImombczQQ56nrGQXP9WK+66W8J9W9CKvaV+9nDC1TY47ta
YK4cn+VvrOv14fXmqoBqmzfGNVHiUNpIw5GUtGWPPNq71UEsN9eHekq/zKoh+vfnUyn6LIQPuu6v
gvL1bRDXt+X6XjU2s1jICRv7GQvofIiEdg/hDL3An5lDdLEdHa83zXKv8X/VHeP+aCDFlpr0C6eK
PUpJWOYwUn/ks9jZ/SXX/yW+m1A4N2kwv+RGZRyqKDIO2bAcczHfT9IPcLy75nC9AZWn1ygtX5nJ
wPd2Hup5GzWSsBpw0tAw/7i5okuvD5kFQbUxZ9vFf9C+X2Gs1xvi2ZwufSrXWDhy7uuamrN6QGFs
zW/qxd0l1FptweowbAkb/RjIYdpcf9gvX3anHkGm1YgCkKRgvXYZRjezzFmQL2cPbzlFaIYwv+9Z
RKzoSlwe9616jYkTMu7iM7p+FtcPqk8BznqFfGoc8FCYqDjl1B4thbGF/Lkcpf84fpthYE/VJIRj
/zywJeh7ls17u6uLGYQGB/JvX4E71QDBWRD8fkO4jv/9/QrGCv09T4jDsJ34/RZcf8vr7+vGNr0O
y9tyfY7TNqViOtrnUGyqXoNWMp3PMsOeFY2Fu8Ol8WCxI5YuYDZh64XFixvRnN13THYQfHtv3bb0
R07li0GiAVoipkR7xmYS+O0XZBHfx8U1ZsP0TQMhWjPrYxZZEBJJqUhcQe5Lz3/djIGG9W/FGGXh
q7hAEj0GbIgkTH5pnrJj8dhHfrTqgnNt1Gid4b322LsZERd6tzuoBPHOsL2927iPZVs+0avIFRP8
oDvbEEJZvFt5uiGJdx77c1IUPy1pvZqK2rXMwKEwDPFb/r/ZO4/kyJU1S2+lN4Br7tCYhlYkg0ym
nMDITBJaa0xbLKQmVfPazHu76c/B+5J5s0tYTdp60DmAAYgIBjICAbj///nOEZ/iMJmoSpZfgj7/
ojtAPrHBT0Bm8W0dIhctTNjVem0VFYGCY3aJMFZZZQJbTbs3sPtg5lkzekd439DHQrQuZupkQdod
Bn9i6OP0jzEEzxnTtJvWGBD/p+HHSk5QUwxUhYnHkkgiBwdG7q+BwHrTdXIKjpQQp/HqZe5jjE0V
/GF0dp816gTbKSOvtnOHB6vDZ3Vy+1Njmjdp/X3UcYx/QHWLuVeokUycJZfQGp+ZkJD4rWm3WhfQ
ZjIzZK4ms3XXrahEEFpu+zg3qdJq6tYf4sC6y9MrfPQPf4oI7ppCLqBp8NR0DFa0CTtt0SG8sEZ6
khh9Wiiz3PqIIHNfAZgSOUHgKv2Wa+LgYRQiH16ZWUomVHZDG52Epri/EeMnHxEMHLR9MzHIaGvA
U4aQ0aqhLc+YeeOU5UcX3ypUA5jmxoyr3CQ6UtbOiFVvzeSpsfrHxna/9XwIcwh13Q1oo1AffqjT
5ORm4qFK24rqAlhAPX9PdObUfUwDLh6ae5MMPDBI0k1TmjhBGn1SLb6x1z9Ovk+t3yNaKrNe6tqo
N52BgY8e4qvfdFesM7dhsZvN8dzi0sUP/rWJyOLxWi/c4Oeb6KN1qeDwgWTXRUd7WlYRRtYWMq9S
NA8Z8rLVdNBjzJYoIj7PevIQe8o1J7Fv0okmF03ii+OPB7w4T202nROz2yU9pfveHL+Ddd2GWf1x
rp0PifS+eiAd8KDgS8VsHYUC7srKvaZK1S/SW0RpSlpJp9PuvmCF8MBRrmQPbhnI2MWvnokX6Mtu
NCAYJoHG2+cIUGqeEieaNxpfQzBcx9Rk4EhAO8QWIcZGbzu7iJQtw0RXZpkWeZOZd43G5ss8+SfH
Qk/pA0rVAdqTAVfNlj7AGhUo+bA15vjtCIyjR1W0xxXpK+7m3saXBbeCY8ekxykaBzmTzeS26p+E
3nHx07qtpXu4RsINk4KClsxJ2yuUPwANKt+kppkaMFZGCXO2c/nYuDlZFBU6ftwXNrFO48ioe2Qb
MK2Mk6N1nfXDuWuaaeMiPJxUp78x23FdD6Kiy49DRpy/ppUVrXu7/OKaxFSA0W8LKV/ayWs29Hxv
S4ZYVMgRgqSph0gWvnYd9NUG06FpnRBKn4T4+OKpQUrx3kBAuCozYkdFQjvEcTSseCvtIvTgEgqy
0IJBxNeyQ73k1ca+sZwHLwTSKmgibxx8F8wUp6x4sl8ZWQRbAxMBWqhXWt2S+wT2oNE98+L5Ik0c
GTyyEDW7ezU6j7RJkmX5k0+jVYv9XIuvGKEXIHnmuXN0idWDwoNDdKrGDzNFRDSDRJFMMNDQLclf
IOzWcG8sILvRJw3WnG3ScmIYIkQH61LkGo3t/CNma9cmpxqbJUa/F0hDTgxgP3HXaDilKARO+aUJ
BqZqeH8DkD2AnT7bwshvdAu+Y3Y0yBPSewWKBy7OqJqjzFrVbY8EpA+OWagYGNI5fN99jeMU7sZG
z4wRFAlFDs5tGXHtoVV+aahYX7isbaKRb9MK6lfKHtMOnRa+NUl5EL7/oeIadMq96jVMB4URcPvM
6peQKgq2268u3d+Nll9cgQVhYKb3eIyS/Ngj7rEyQThQd2dWOGyZFBC4kKH65vYetV+63n3hlk7a
8ohBrmeZJ5nR2o1/JJaN8h6PxouNTHiMGZN1poESzG2oXu3iht5zyi2NH1IDlk2SHz4oJB4Xc73y
ei04ZWR0uN5V9l20sTSuMoxq6caKAQjCxJe6mhHIdrW1KSfXWAubjMw6eqgTK7u1c6T/dmb7664b
nDXvJFPnmjKxXrduiQupOaBnMbd1d1Ng1YHv0Ld6dHLGmd2wLzKL4PoXbDhJwpTezisyVOCyxXaB
Qytaolx06ufroelOVRF+LQT4L2Z7qIzXYY+5tIHRz71v0YgNsmjeYvpGsz9CyG4ad6jdSdurHP7D
KC8KIVOkCfYDIl9UB24SHyrrYBjVcMHZ4xnj8huNWdjGNjNiGczHPME8DBzEoVjKBS3oEAb2xrqr
SaSNgID1bLydgt68MTircfXez7TLLqaBcFyb9G5HKF4GHDM2tFK5Sqw1fIL4aHAbmYFYI2ubYeZz
puCN9KJbmZZ8CDj1cazHAHhnOcP3xEgei+6myYHVejoJ6ICwNe5hH6fI61DqkIwTwSbmbovxsBZd
p36Pm6g4USbLV73wcDG3LI+emH0fYbSGRAzhufk5ob69wrO6OC0LpydtIsn9g8zLR5MLGzpsB3WC
0+pUvCgOlR2RPNSCIzLW/O0UJdz8g9ds9MszXWmxd3w0KKDc6mJIcKOR3nCbWydh593iWUcEyJh/
iPvnqD37emVtW4ZESD/Jo/QN42ON56FToi2DTHry/B6XPCeqD1Paf0Uu98y4iZSi9JtAMzEkqXvv
x8XG6Bm31NE9AJi/bZzhxxjith/gq5u55jZzMHLyzSfLmpB/5qXNRPk4C6ZXUYv43nQeaEr3q7Yh
LdOIn5GoPGNiwH0VgpprEVNNFSDkutqNHvXxtsWcheQoEvT4TrgMJ3lGgYDRu9bZfJ3YAmnkXA4I
/pGmAVlXVbyuq2xrZdgXSsSTdjFgT4gGbZ5VKWnIPtVSL7Y40pQUM42jbWREJVvdeRpxrg1t886R
KtgY/x1ElR4+nFFR3rXEbIsEEwtmAwTI98SLjnVSXUIsgBKRkVrphITCW0953+cbIb5XZUvyGt9j
Vob6rrMlnrPCexrocce4z1cqHsicUS4OdItVwbyT08WpboeZooVXF4+IL7BU0qZuHUqjObVTSj5B
GZQtSje2YW1bSk1MvT6lDRBsvdQRMpXTsGy/L6IS/wnd4kqvgZuMkyz3oUSQC3ARbgBMm5Mm+IPR
MmdzOd/CKD7V6o3yMb+nJzLuGPDwDmrX+6LHtHmNqjFGoMebxqNFvFZvkg4hYtSw2VeXUgawpted
XAcLPmTu/SlvczDs3J0BVSKiGZwiCagIBMFw6ug6nJB8Dswxo8ssA8LD1H5hf411czpGmY1SpkMu
4yr7nXmy5GZAxXYaqwZMp6UzsmxCBHtrrShtVSyrTpEqcoSiyspDyXAmIBLkSLurWUU5xIOjyiOW
WlC5+XWRtgKndX2GoVATe1NpmUffeCBgg5FaBHo9IKeyRn84LQtsj8fTDHwcE41y8JXYPY7bgdIW
i2XtfV8hhiu2hbTNHElRXs3AA3/qT9hEe+nb9vtOTHE2hZVKsjkH5fPW4slhlwfNYnI0j2XI3d2n
WVRbMR6SddueUlUpqnLIer+KyXjGAAbKhu4WjtclWY8O9vUqXWZZM9XmsqaeUaFWPRieY26aFhKg
Da+u4YBptJ3Kc1wEODoUZ2zXJti4pp8yW9dPpVrr4yo4OnQ++8bF7TUZTGicwdN2DnExy7444Mq5
rKGTRfveEUHV5N0Lqotxm1sVowktlOiNenlMqudlY9lttnl7xF0OijAXp2VR/1z7bZMBb4MFPZG9
y/FpSCw4ZTey4T+MJ5bxtlh2T23rw9bcd81sYcVshwkoY3wrzZDNVB3scsQJgwRs1Ay5xmeBw5tm
ebLVYtlcFnbVoo+rH5KSO3GGizAyprf3/+Ug1IdkuyopZFLHsTwycSJEPkPmcIB59t1Hs6rvvH4q
111YwsrEqwJIOguYrMxOhQwrrGFlRiZek2PT48C4BGWqUZfm7Zx5kjE9JW1cYSjX+u1F6uT+jm78
lIzpM2MgmCPg3EnHp1oW0Ytl5R+LlrMkmXD0KCRZ0Ino6PQA58wJH9eYEwzhIwiWGs3DPmqQOlOo
2BmTeW6Z0bRjbu2Tnj9XE+v4iq0z8809Gi+ivGtkUXwH7EHNIj8Wsn/RUv4HcCxo02OQ3cnBD4SR
InSkcwpaGyVILz5omsS43iYb+v9rQhAb/IeSkH/6+//42z//7V/+9s9//5+/CUOWV/7DAtP8w/Uw
wbQ9Vzd1KqTv2hDX/cN0pG7gUYdChOWvFph/COFYmGQLw0Qv5aFO+VMbYog/dN00PIYWeJcLw5P/
JW2I/KsyxOTPuNhNSp1iiy4MdQy/KkNiyQChwQD20GakmOvuiKnz7KF+RkRcBjuMq/NDUwWYUTTc
x8fUidZzj+T4l4/u+ubA+d/yLrsWUd4qycm/dRiOZ2DP6WIRrC/Gnb8IVGbZ1FNP0Rx/ezRiU6q7
59bvnumX/fDylkAIMK+oKbVtl7jOuhXUvkOdHIP/5DCU/+df/EGxFJRcEU2dy7BtWr/pZFxTxo2H
39ZBUMfc+KmJHZjUdFJeCRxxjsNQfEls/2pH3pd0qnHPxIy2lEhJ5jzXMDzo+9shyqvtf3JYpolM
6LcDc9CFSEsgMJKGI9Tn98vnMyZ4wOMu5GOJMFFV4Vq7ZwZ5J1VgR+ZY3mocTTrNqnpczxQxHcg0
Wl46RThu33gg93bBhM/EM70LTj213ouEbb84zj4ZfVc1cueD5REVUejmZfq5SEuHWpJFDBwzo2mb
DwWRTV443s1VpOLNps8+t37s2YEfjEhDITRpCZah4kWrXPtEJkHwUFkBxm3jgLcVRR5tHrQjauJX
zyeIDXUpnSo/3jZtc+AaDCyeNltmtTSiaVveiKz50Y8eGD05GPy38xsRzx/covZ32vTdBzU0mrjY
je3WCU5+jx0Cg6Fik0z9OUiO+OYUER6HrU1gjqp/OvEPfBCvZjyEZwArb+9R2F0ZVTqdc3149JFT
7tyus7eNdxbEHsa6nl9SYdJQ8RgAWM7BtV1m31ESHylsUr1UQWckVlHPxt0jPbqhPKQxh5VkryRe
ZUeGN9TPQu+lVV9IHo43qmLKfJY8mo6ogKAHgiGiK5krqqkNEJOLX37Uuvuhl/6+wqAzz1A548C8
zZhwO/l8LbzgWhnGOjZBeeEl72NEFdXz4JDi1/R5jSrb29Q0ge/A5OFYVWMTNQkxP5SaDJIHnbq/
BEiZCT7BFb6bJyJnzJ1R69fZrw9OTqEMG6MP0rDtvS7jY9/RHw960J4ynDZWNnx0dYhbbapoimP7
d8IM8hnHmp3vXOXsfAucGQMPbK4Q6vuYKETpppTcVzVD3LcA3E6SvnCvw50jMzD4y2a64AZiagEM
scmdr7L8EEmCjL18iu5i8Rz0JTMu4s1wMhchAWCZGAX1oOFlLEhJLEllaxpP7kF8YZeo3e6ggbDj
zcebDt+LnRt0xhWPeXK9qdxLeLX9WCMqjTP7+4S+fj3FkqbfNLymto6uR5IpnnYEa0nb9jdNh3Og
TIN2Z0QkosRmad3kfn2xksHfRFVjcQnQ64OXGhjWGMQCY65wWgaQDP9Qdy+ry/DyfZG1obXBUANA
VI07Nat6nqKUOBc1EyjH8A6SyUIoypRg2dUHNbWV99lB2+UfpaenvzxleXCZSSyveH/t++zi/YHa
GmeMWawDqlg4Tr2P5vUwmp8D6CVGs+zrVPtkWTP12dmaU/oZ5kXijqD6fkNkYqPz/kQ50E0sasfe
LA8vi8KTlGSWVU4ZuhJ8pFhLaeS+Li982/m2XJ4VeRijzINhvr2IfilI5c/FbHeuMayWl/5yJJMQ
4cGf5LZtcN4xK8mcVr3m/djcQAMMeXufZe+0HPzy553lwJbVajlcLiFYrUEbmDBjKyv2XjqDmg8k
F04QiP4Hpf6n+o8BCdYYxEfiPasYgV7BAkADg6IHJjCCWvEEIWBBBGAAOt0r3sAGPMgBEHJFIjgg
CSZoQsucq1SsgqeoBV/xC6kiGaj9zIAtI2ghF/aVVMQD/Xq6iMGDqVgI7NRjwKn4IQaTiG3jzk+E
d5iq9h7LP2/f5903yqpbItTwOFW0BUJ8uIsAAkOCYsC8+ZccKRQQAcrMZNMqaoPrt7JuL19gy5kt
2fUhN7CE9hUjEinuIxTyg5cTiln05a02+uFpDtMjZez5UTdwfgEfacBI5siEJ8nJu8sUY0JN4T5X
1Mmo+JNSkSiRYlIIsLE2wpk0UB2IlQl0hZLqEWNt8mEU1dIovqVQpEsC8lJHE2JBRcHU4DCawmIU
H1N1d8QEKeE+5Ez7A1dl+2JHdrlBN49tvqJsOnCbWYldO0Xg1KA4Lla+u0ophdpdplAdT0E7CfTO
RDkBGI0ZaK+5JiWGczOG1tWB+UHqiMONwoCi7kc9ZC/mPD/3ov5oYQz2oIGxHXTiez30itSjo5Iu
ED15IyC9U3RxcTZfGe95K7+dKP8hAYH+SqlP9U+NwpUcBS4ZC8Jkcx8VNRKjBAN9T5zGhl9YTSIs
LdQCgTcz5zljTmJTSK4UJkWseZNeXQVP4RVLDwOeKoKryuCrLDgr6ZbDbgow6q7uaN9+iQh82CDm
D+FdOxitbusgX/1sd9RYIgAzl3lalFaUvArtg1SoVw/zZUjsZnNpP+vQYLbCwsqoInl9NvO1hl/J
BmsqaSPTdKm+4FRxO2tk4SKnXFk63TTAU8p2MZ4ngjNARyXVOMZRQqnhzXxJoNYYYlAyBWPjxL6z
FdiG6DLZmAp204udhH2rFAQXTEj2MQ/WrkCR3rEfXwBAQFP8YMb0YN4F7fAtKsD4zSClVUPSRZR9
5yd+7OHvItpqW6e0CNpBfQah5ytUL4TZs63bon9wTWvrju1D5nfYL9X6EzTAAcNBJPYK/ovc8IsR
lXCGbrIWOcV+r7yL5xQBDOSgAUFI+XCdKKQQnWZ6iaAMhcINrfmhhz6coBBxYHeR+Y/jGcvFnaZQ
Rd2+MvI7JgphnBEMaQpqtKEba4U52gp4JNXs1VMIZKCfR4VE5gqO7MtyT7PuG6UavCu88rupQMrB
QYaaKbiSpJsNUu0Pg8IuPQVgdkTX3dgwmSPFc+5QNG86eE0ZdLQyyIGn9gXN6TrVtVF45wjnycDp
K/WYG2E6n+qES5OXcR7iiu0SSo7s4joqZDSYKGLCkBIu9VgoqLRUeCmoHhIIiFPHBz3FBAbLEdyW
RhyjVzF2jxsLUrV0evLmQVehW1ZIccn0UlgrAWqtwlwreFfbzk7Q/YHdE287QhMrMNaCkCXNZTMq
ZLaeH3SF0LoKpg388ltpKPYFzjZWwC32N4/OfHYjmEfMaG6ESB+n2H5xR/GEF0kCt6vB7yZwvBZD
2hCuN/AyZGQxtW+I3xzyt1AIMPlL3plSQw8BDiBsKIjYWaDiXEHFqUKJIwUVL48s+94elgo/Duhn
YFn7WCkwOYVQXp7lK2i5VPjypEBmTSHNBCiQYaMw58AHeI4V+jwrCFqHhp4VFq1UgpglZ1sKANUq
WejpmVZLVANUFwqtdhRkLRRubcJd+/DXAFUKxjYUlh3CZ9dw2pkCtg2Fbg8K4sb1f9zRE8HZUAHe
CvUGURwJ1nuMHCDwVB2JqcBwWyHinYLF8cNOth78+KBAcpp7Fp/Ta9CCmMPisFDYOdkGT4MC0QHQ
Ur544PREYeqdAtZ7vm8FsJPXxP8apN2DbdcV5K5Bu2v0L1Lod6ZIhPMpID6DjG8UIp/Dyucw85WC
512F0Qt4erRxd4kC7GdI+0Eh96GC72XQ03IDx38WkPm8pDgKWH1dQfvE8eD2JBtExYLQesB+RyH+
Jax/qKB/goUaIgT4Ess3SwAatELZBEzKMMBV1gGwE8eJNiAtm2Kl4S7QmdgMtBWGA4myHhhhopUV
QaNMCSTuBBEuBYayK/BijAs8HAx8ZWVgKlMDiWomyJLX0OYYMT0wlP2Bq4wQkhlLhAFvBKlMEkrc
EkhXIqGyocesV5sCPwUKYuSD07pj7ofZgo7rAno2lX85nUL8GNIEYwborXptKrOGWdk2+Pg3IK2Y
SFnA0sHD2yFXJg9YUQ23Hr4Pg4sBRCYEYwMcIZQ1hHWIlVGErSwjTGUeQYuwvXXxk/CUsQQluOTi
4DWRKdMJX59/uMV4tbxnO9pwWkBdqgWWXwM2HbhOrpfVppOY2y4PGUGH9UHFjA5VUKkERstajLs+
Jfuf28tOs6zRGi2r4fI4E/lfLTF+39mY3iYxUI7lXUErU2mUFvXSsrbkWv+7m8tTFlXTsvb+2uVl
75vL2vufcsn32Ywp2Nq7TIrrt6W17nFRbf0mT/qP970pmv6t50AbA5YWycZH47tanrEsHD2uBD3/
f8jFsioD41Cbv6ujIt37xzPN8Jz5uE9WeCcJatbL8395PDA7T26XvQnQA8PYn39/+e90Xfetdid9
y1CpFetCvWdSWVyol9WUAAlUXh/TmRKp7sd3KG9SBp5G+tm2sj22uPJu0BriiJKpWetM8WiIYd2Y
J7ggEnHhbyoAsi3NjmsYB/cRFjB4XHFWd2m3Cu2sQJdWZDc4ddUYBWUqYtlPb9ysqXdaiNxq2ewD
md5EWpgxa7XG3VAO5kU2xqdYWCZRs0ylU4zatmY64FJi290hymt5dF3XuDgpNpyi/gB2i3dnfOj6
GkuBMEovGEqGa4HJYytDG8legxVULXD98Np2ce68TBwemiU9JAAA+dhcXOhVfGQiPl/6XCMLUK25
tc4gofC406pNqRa54Z7IDYiPJNn9+bRglvPFwB0QdFFiYGzsq5Ijma2vtHfyG1KJMbWemBMQSlGh
TAPcQJO9FW2wrsHHTn3qA2GqhaR20aBiOsaYFqBqVKmnt9hk3eDZl52CvDIIt72m3Nj4jPiDTOe5
vczFiPaVhRVkj4jyHa7LPAPDt4FcWXQ0UxIQGZAi39AcQhbASqgwjNEn8O/yZnbdlLEbWiUY3+90
rPWd3yGL95rq4IbmOZuFddb69uBXTPBmnKFWhRdne3uMnvxqLHZtHH0huQq+GcucC3GC4rKsLQsD
y80L0UDzWk9z5kv4QlD70YypvvRzQir48qxy8vIdlRna/K5nnasst88WkcGA0w4mmc53j+n8xbHq
+pQTbqiprU6dKcwvqFOaNtlXP/eFDqUVDKubfngo8UjCnIVol+XEWtZcKIYd/aMC9x8Cqw29vXRD
Zx8sPMcv2BoY+ySOP88e2pkN5oCJJS+Oemh53B5K40JDqQ7Juwt1/ivRQMI44TWAcMwop6I9awIJ
vGNpDkMt17/oItMuyxo500DoBnEDXlbeRNgIt1FziDoLozXD0pAdptXnmSZNbcOa6dUwrSwEVBdb
T5OL4bRfEdh45ih3y1701DU+UEjjtcKNL87PZy5PXxaOe47t7pF6dLLrpqRFn5vhwYjCgNE0X1aY
me3aVZ9hq076ZYEGv8BsXZbcW0smghZ0eTj8udCigG76sv22ihXzpGbt5Ppo86flgU69pIg7vPl+
eeKyuvy15fFl0xGIBozEkG9v8/7A+7su+943vbbCnKVjyPu+7/1NS6PJTlP32cB8gkakwhWWB5dF
GdhMAUwP25afx/f+jstTlr9ZLUee9lTOfHoB6+WRgRPOM2N0SOqjeH/v3w7vt83lyb8dxvLa5Xl9
G31PCVutEW7vEeyAn9PiUzrJD0nnXNwhxO2V5ufGzKL8WlBwPiDh/1KkpnYbkxmwBsFE1prTmkrc
0LrxwmQ3OIR0+IV3NgTGdpBi9L/QzI211W1yGq6nItX1C8XHK5wNnpo4AE3tfBfEnxtHwHmFxlav
k+8641yEyh6ZOy0zXbNwUczz6zQJPUAMaNBMs5rwm5vvCe0Dt5nhYoZhnE/odsU+a0vOYF3uzc79
6ueTuLG79Auu/9We6gbTUWMkQc91gBysGd1Bw3AQO38Xy/UroXXBzezn3zIxuZ/78KlssZGvR3mH
fWuGFO6g1f193nOdhaCDP2PytJ7dHp/fPPkKhJcyK5qHC1InsRo643tnNt+TLjWPqtKx7WNkru0Y
40HVf21895pZeNNq5hrX7+Ycy8/M0ywc5KFP+Y7wX5T+1lfuiJo7kAnqQtmhl/ngW0InOGziSpS5
NABw9/UxTWDc72NqUu5ILmHq5JnPVum160oMx5yf4ANeqhYV9BARU1AnJL0UaJ+G5m6s2ZUX7UA1
WImZmmg/d3aigh6fMeX51gqoRnNiYjGbAJLllxnDnQ+koexdhV5xktwMA7f/woyvZOGQ8lSPd1pP
UqAyMuanbGIPNI9mwhRMW3WtXd8LT/Xco3Lb9Rq4QeoPZ2ueSUq407A53MfCh3sw7cvoTnjkFHpI
Aborb9tvsW+7l4F27mPrRaeW8uWx6GPCC3OfgJucVImQdicBCIWNVorpEhkfpKQ0867vS+sBYm6H
sN9e9YV9M2iDvPFJEI3LzDiR0jVuUj90z0BBL3oeTHsWBrmR6XQAZ8OEMMdY1SFVfe9nukY/uGtW
vRVoRwYkxRbhMN6NA15TmUBk5GhyF5q9SpCctXukwLcIj7ujnWdUOejTr2H2dAz741czJFBJmAW5
V5xRVNoMinzDnoS7Ds6KMPMwxTOiS4dnZn20qm1suVxLJ7rMPSbSbt/acv/X4g//X0T9banTPPv3
Uf+//3c6uv/rb/9Kb/df/5Js+PbCf+D+5h/kGhFeJ1wLlwddej+TDaXQ/2BEqMPu06szlybin8mG
cP1C/XNs3SPTmnHDe1vX/sPzhCtd+rC2K23zv9bWFeL/RP49QziuIW3LoL9si792DMHqXBpRTD7x
7DwacSqIi+oE9/mB2TBCkkCoWfNU7uXUVf05UjST2YzMqBbRTufQyqKIW6zId0+Pyz4uXpBfSs3T
K+nP+yY0PWXJ2josD+b+t8gn121QHQSp/CCXNUOt1V1nEBV3eN/9/tiyjzxaxn/vD7eYQu+p4Zxr
R8fMMUSEt4tMXKEroqm06Guf4U2Zeqsef53jjBD2hIUJXUG7JiiF0XHy1jB463DEeNnPdlXiMi64
yWXiMQ9GUlxMbTOEGi1BPRq3tN1f+7ar9o7sQ/NSZ83B7Siez1ygT8ui8anJQDx+Rp6KJZ0xMhAV
fN5HCtjL54icd8d0TttLyp1v0ifeD1Dsr5sjUNzcoOhs5vHOSal64VUTrtK5u1nkZbLxT6UtGwbx
qJ+WRWpxCcsBrVem2V5IsMXo37M8GpUxmURqoc1oqHB8ZRWorsTGKtwWRHtv/D6CQ/l5GMuxzOqA
lrVlwXG0u0YM954SZVWKrHpfLPvaAhgMHPOQx0TGqeappWi8GPqEyTi019omQ25rauC+iA2QKi7q
p2UhYHtlEfdcQRG/thk3QRXLt5v78MPoRSOGLVZ0msUukvWIIJipOOrwaQj7E0l3NdXiUm66GdOG
cVYGqFav7joNHmd00CI6vLBuxWHE0rz3ToDLJItjsrrNOzJ6jAISXjRcgxMxn8hnWcsscvAspLJu
lmS6FZVH9JbC/gYJTF5W8tkr3AspRfnJV46hy0LvMnEQbr9etqKicGkXhzcx/A/cicLeloWvnEOX
tWKiFiTTB7ixz84ET2nzq4rmEK6GYDn3aNhHFHw7N/SxFnQ4M2kzbz2/aOjnpNObfHAoPTyUCxOb
GYGQMHTjmoKf9+pVGT3gCPIxm5Vg6u3ZZRZM9BzVM83mZWy++iPKCWEcuDX6fLrdvQmgsJMOoVyy
179rjTFxitaoB6TT4RyEoK7CKuDUZTN5bHjY0P+Iy03mUxQM1cdhTy7dwkopbJePwUpkuRNl+fDb
/z1X7GmAcHPf+rVG9hEa0qU1997YW9pxv3TmADpRruW0JR1io0G5zEj7UfdVSPYKPDBjGtJ5PPrk
xF5UIeE/TTVSa5hEvp2xmV+n2tAgnKbubTNo2jB7fLTHeOIUc+wTXe+PKemguwQFwy7Mqz3h44e6
GHejTkZI0w7YKym6DQPfRlTUA5Xt7KxANZtUVsjioNAJkWzwC6YwqPqlTFmU/5A/+fXW70AMIkIK
NlVvYacKklgrJ1dTWbSmOVcKrBFqnGdHCX0UPL03Y/XaS3f00Z9JRqcf1XtkBbQ2YDMO5kkfIZG1
YO61vrH2bTruJZ/fyVCLRXy5rC373EH2OC7H35dfv6uoQMy8uBqgyMbzwmakGpZ02Bkz2pwTiA4r
Q0IUSpPUghqPsLdDStKRtLV2s1yDll0odwha16DlcWuWSiO6CEWhw/oTVmRmnGH1VTYFCg5rY1Ge
/vPH8LZqKg65s/uDp/hPmRTfvDwytonht6fEu05TgD+hPtPfxhXA3LQW5Spqw2/mZNiLajtdIcJJ
IDdwFFcPyRLSY/XJomuZTP08RNg84zT+0dbv50zbUuXAMwBQZCPSGoX9z2teHorzaFK6Xa52bogi
2oe4pu0W5QchS22fBMO9BjM/hPRYzJKpcSHJhow6/ML9KFkzJCBalJS7jZijgCavQ5pGXF9A6PCo
8SNa+QKJ7rJG5sm0drT2kHXUbeiX15DClNlCSKzTsunr3Q+CkxhOhmS/T+qtcKLisucYL5OajBZR
lp6HUCTnclegUz8hpQFuj5XWb1ldFo7a+bamNzE2EFw26wClzohWdxVOVPDhBfx1AIN0NHQjO88i
zc6T7LJzN2BtVmg0DbPWGrZ23lI2mrh4jFUXH30lwoAPx+rYDwksBToFUzoJwRU2UPMVM8kecjzC
qtZA3+q69yDUh3pO9X1WIJY14qY4OvSRPV3dC5Z9OB3oJBtQf8oGrvPgJtNeCuvo5GI8WVVPpmDL
L35PD5rm6eAcIzu96UcxHpZ5Xaf1hKcwFex908eBiFR737CCrZtQi9OxhvHNYF/xrDPEYH/2Kiy6
xm3i6Rs5lv7OhnESOKDyTWW1+PObWjZDBkJ7wxkRI6+zFuABa7KHkapWbJu35EWSu1CZFAdbgPIT
/BKt0eG0LHK3JNAUc+bOTIpTpIY9qRrsLItcrbllFh8tHChxsKSv+/YAEev4wbVZ+lKPA+ao5XDR
ZcT1i2pcgvAIjE8+xMWAxsfpn3TIxrpDIFCm/ecoKJ6mhsGbMeAxPWgd/Z1JwOuCj07Oh6xEDIMG
XWywOT8R/r71x+FTaoVy5dsdnYPhM1GBNOm6xcOlR9aDcQkSrVOicX0JMQ6srepz1tuPiT8mqxCX
4L1yC7LIn27gmEhHkxQSo5sW+8K9HpKbDeC1T8sIyDPyPmUyurTDPB1sw9iVk0Fuio1dMngdicDb
sSe4Fcuc+VPtBTS2zH5nzNhqOHX1ic4eabzpJ6eliwbxSOSWRpQDdupWjIwBqdAttcuLoLO9w2Ds
m0MXHRqShGHGT1sKeSRT5AQ+OTSg7BH/UkaMh7SCLk4dChjFmG6KplD3gaeyaIK1VlYWjm66cure
ysOYtPq1Cu2PGeQg7+yEWXnnR5ARVqvuPujFVnNPB9wfxdo18a5huErnPOmbjTPgLT2a2SN1cfRy
EaEo4zzKTw33JLcXr5A3NE1T7XsrDHvXp9UGYNPGzNZGpOUz+hvtH7JX/r1e+4itZLVCGB7sA7Ka
W8oMZHAzyKA5hBBsjsgfaZFkNfzoZHAe6avEtdJVU1mNRPZtbIwv0zTI+z7MwnVJeMbolphwpAEc
xrfKKsKzbsGbTkg7PIcSAd5md3pj5ORrUyYVnv/kFtbJbMGoHIfQGHwlCa+9wg7HD0mEbaxupFiu
ZM7RcFEwYEXSbpWCwbZIYhrjm9EGkMUcitQ0iyYvJlQf9apqVpwE6brJodMIuqIZle5yk5zNIreN
XTr+b/bOXMl1Lc3O79I+bmBjhtEySIJzMifm6CBOnnMS8zzDVYRC0a8hr0NOSy9T9Tb6gLx1mTfr
VknVRkcbMpIBgiTIJDHs/f9rfQuJymgGQO3SlxYvYhCEXPJC30nNkuQWxFSrxJdjmMjtq9XUZMr6
8mOnT751446qfLKlPvQSEdvBJEY7pT59z+rKUNoGoSFGYbPPuqsG9E0KigNbjligiK3XYrRfYqsj
NoBP2p4bj0hwiAtGDRmNfjTlu1LBA+s/aJjD4FrL2xHb6SIIsptaRbCfTYUtrePpfQ9DUSeAyOSv
C5HaDaWj50TIjqH5gFOdOMExPNY6pSq1ynHlQAZTO5WMbaW9HTwfRAz6Tmpq+qLX7R/gKjkRaljd
tcyMNkaLwoiaLjng3bZ3jesWpR9HcQM3KIHDKOGjrk1MoTSRMQ3aEax+neoBgevAdAjsxf7tdRCj
6Y13SXuPPe2HJOWbXPCPy5WFNyt0PDt78vr0zfMbPnaHkA53nL1o+GEAYfpvmQks0mybFyFr8Zuo
jW9t0Tod02U4Kw31d6w4BDFgeUqxuXu6ucJ2AY422YmMgfaM1s8LgznTME3X2j4kf4PLBlMsPXfd
9fyEy838pMvddH7ljDWZV355+N+5LgnKK1vKg8l3WKuMjrxpVqNOV1zRTwiS+f58E0yPXO52yAt+
fdhgzLiGjXVVumm5p/5T7uel2qDt6SFOw1lyJRFfvZ5XzzfJ9KzLUy/r5iXDqBi9/c2HL5sJM1IG
5rvDfdQy7L5sSJZ0bzf4gJOnT3V54nz34w3mxfmmjdxpuKgZBOPMH21emzFy3rhxDcceA++YF0/h
dI0LZpmdW8FAK4Gpx/Nse14531yec1mXDdPs/nL/y3OAtgaLFFIF7fXs09O+bA88DCPML6/1p490
WZc2eTiiwp2e+YefrLHVqVoNw/jT5ugY1euoC29zrSSxK+vQs+LjXac01DHXUP643BjTqGu+WwxD
MXGexxUsOMZabT6VUS6Pf9z/48e037YyPz+a6q81rawOl5DLmJxPZ8iLoJXxdc1T4RjPZnc9L46a
yaSiL8gBhPW11ycQxrx0uQkmdMblrgz8LOZkur2smpfIp4+WRtWDKv79C+bX/9E6jpgAjclvz748
h0zW2zzPRtJjVLH3k5abMv0pGQmhNrlkbebq3H9YjfIzjfS/bH5mp2/Jz2qGkv4GKf3Akv529z8H
s9TEHPL365h//u9//m9//pc//Svo0v/6p3/9XMv8eO2vpUxT/GJapNYYJpVHVbGE8lsp01R/MWnS
4mcxsT5gzqDK+ZdS5lTkJPsKa5ammKb6e3qpDdFUt1Rdx1hCWOI/4lCxJofM77wPFsBSG38K1VTq
rbLypZKpK4NhG+j4tyViKb92PbCOxVELsKL4zDWJKqmfa+k9KtU7S4aHzL5XU/Xp7WUUEsOXWlAC
A6lCi2elT3mmXYPNOlutFdHGzt1DW7z3TXxsLRiEk4eePhJK9GAXy+gVTc54y2EKXLQ9sBecoHpy
tTQKpxbuacOdYi8esCuHRG6NJ+FT3reBhuWqiaAzejBt5TYWNKlkr7vSJEZo5o3s6G5H5hmxsKIw
AdILPmSZJMeuW7uq+BYK6PzDNMPsH1xQQ0BctFt7uGtj+1wSokec0rkc/XfMaidDD9+azr6uDP8K
dvexr1Pqn+UpEmO7zGvGm5gZZLgL5fPo52ffze4olL5UcbkBQeJUck1jzzWRIfs3jRm9t2D2KW7k
z3FGJIhXq4s+42umnn1r5PqhpAGtpHxPkcdn9szyWcscBH5rNVE2LvESIeqmCV9OSQEYlnZq7fA5
bt2NJ3DaR2NF4HP6gyBJB0T2LkAQC1woo07HS0J3GnzZruPVQAqIv3HQMQApJ23UMPhViTS2yM6M
CKNfygWfIcYUgHoeiBgYN0/B4+AbiFtla6f1xqtr1t+BwjKYBl6+iENpiTX5wNQAY72r4LmY9xSp
gtsyvgpjRNZfAnz26dWBmdgZBcG2baTdjiZV51xFnciGqaDRNZ9+bTCOP7T8yRv4HvJYrZ2it57C
RqEbHEKM9LL4tsJFrRc9se3hMqCLvojyVN8RDbfqQKBVGlLNoOpODRiFhTqmTlOURO7lMBTl0XuI
KlgdrgmXxc7S9wpPlhOHKag+7xSY7Dr8bWqrIojBrJgwZ+ZTWVtMd2PvuxtLE+DXPocmdM/Au/JI
U6wQYJo+A8VKDsOln4TjWqvRAAhzuJFa8V0pv4sokO6Uyl2JeAYC5PJK9VdkNZAC6ZIpDEq1NE10
j/2+s0qVASyftQNNC4Bv57fpcj5YXNuGbeO3zgizdDnK78g65ZUY1Fuol1BDZPtc9AACRqJZAn5f
wRck67dtUCpLRXi3RZ0G62hwGeUzywgLbMpWvvZCzV8Obk6affy9nzR2ecoEL1Xu0NFgO76Tuwaw
m22eFBALWPUnJpX9k8RPP0juckV1RDpsyHx5J8aJYS3MxYVXRLvYR0CakNfRD9F7b0do+xW+lVLJ
nqjh+eRTulrEkSA/CSri7KP9ohUSoUjlUevYRcw2w5eU8Ft5aYnKoPOeRQYTtCblj90UWGpZlc9d
aCDX3iVEIC3aCSoocdCR405hPzm6KrtDgCzVRhzZ5tHWE+N+jN6iwltHVrJUCr5rKgvvsvDetZIS
OLkZY3AOxn4tInFjUTxaWiYHTclAA5xpSbE42RVajz8tcQ81eU4O4F48AFb4pgrki5wbSaAt3Gfc
z4CL+QlNzTwrpSoxp20cHkkXuR0wlS56uAwG51OV2jitabBNehc7TBmfzYj3NUwUYZxr4ZAN0KON
U2SY4bLLb9KcM1CCWXldUOZZ5FHyJnEiW4Z1gdKUE8skXF5m/jJWKt0hABpGq6zS0feNdRmLO7we
8TL0imabVGG+VPKOwCI8gktbmY7ZJi8WQ2Ce+pCTZVaW35TMflf6OCJxMQYPWfQrt0BiH+XuJtOk
g4WBA7+7ehP5I2QyVXHUgn/I9h+ritNRZFLZHTr1GHQkXyMFrFbY5nyIRNq6BHjKxYAcWr4IbCTW
lece5IAJILTSe3IhnJ6QYYAe2kKjuLmSw+hdzRJ3iYYtW7c+kdwSv2Cr6SR2eEazaEkdoSpnPciN
vs2IglkKfVFcycmkusUjsJCTplrZZsbpLQG3QXnP8QDcbBhiaqiAWof4dnnVRhZgBg2qiQpORr2W
En4KyU2PSu5CagKkI0REPFP4o0nje7Xj14pIe667BLdzNK6zvLTxl+VveSTzP1f6ueXiuzRUMJdk
t+EJUwjw1dhdpnOJVym3QxmB+7XrOzP27ylz/uib/qE0YmVh1TUnC8O7MaMf817e29s6wrQSlqAo
jE2noeBNKtBUuZmR6hGsraTjdJtqJZJCktPnCxb5DrhLJT5oJlUuVnf8Ea6ttku0Wm9qi1h9qL+Z
TfruY0QIx+YlK9gNqJT8kCWOxUSFTDBlaieaojsBakW3kmEYodhaxLJ/KMDtHPrK3ei9vik42w/Q
ZCUvGBYu1amxQ/gMVc8NZc7ALjWJwnedBpAJgyNO+KP8UzbqR2v0AuS/wy2FUMo2afESMDOewBF8
+QKpudoLpscGx/LYYtZhjnxCuMj/lWLNNsPkm9xFT2Uu78VIqabnOkmlOZfln7rmhwT19q+1i0o/
0gAdG943TdPaZZsf9e7Fr7OYkhFWCpJc4XT2CCk7g5ONDXPbxqK3pMKVrkWVblEey6uSupMUE5Vo
eqJm6M3JpzOlc9WOnCosDxJQo9y2cF6Lpu/XZNoOKOnAedFnoBqg4suP20PRu4sC7PvCbfknuokb
FfoQhAfNJO2BrDh+13gy0JgxGXTT5ZCDB/gFI454Gn1NFrdeEhvaGCjjPOk8DvVzH43Rvs8oqiOr
w9Si3VIVXQVCBjjccKX01Su9zqbxG8MGZEj3SAepi9pXaiVczm6xvPKBdh8r4VDORU7B0CXIlSuz
qijZKeI0jPLzvOfYKspsi0xpS0LxnEoGNSBaUQ2XOIoORoRMAxJDKVXXXes+BWGyJV+jWHgn21Qj
diRcLXpv1qved2+UkUzlOqQM4kP5wjlNYxUbD72Dn3Re6Mbo6G2IzfxWI3x32tZ3/MbF00Nv0XxM
MoZKkcQwy4jWuk06YFZTLcsxnNZCu+MrT7d08etDjQPw46aYFHxl105o7JLojtIxsHHuVRrCVp2L
LSPwF78wuEqQ1VRVdCYZHHf7kgoMcVnxUwzpm8rttLU73Te/eRRl1iCLgAUhHxV7r+Lm475c4btK
W6qRSj66ez+Lr8MQQ3Gjyvcwx0BaTC0BkaLazcx1jUHDCRoYgN3EI9Eb6uj5BCmZ7843zfSAS/kH
sJGhvXUCxZ85wzAKymTGANtkZmdGiXWtGYO+jibIim2RCFKGwsApWh1spUSIVa9x3Cpbqk9OX2kn
kfhig3RBXxBkS8S1VoQgOujobRIl3QAgw5sBnQs6Fd8jWK/4QZ+6a8X8QBGxy9UBxm0x4V3GWniI
9JwA0T6/J+BcO3LHXYDOmI5/RKrLCaWi7KSKpwBuEN4R+Mkxb3x4KLFLJlVSeUcKJkcpQ2um+qoB
Zbcx9ramOphA+60h1SRipYi0fhp96t5XIwZGDObfswwHrm/K7XG8jX3jlJPLsEAgoe95lwfDf80t
z9irsOJROca7GFarU5TsMFZFk6RuXRDO82JkKgxxjPh9vkfxAb1DAyZPjOE97lbYKFMvfV6i5Kin
JmlVUzxLCPOZtqf5gtiS7g076xKd17MJXXSdKULd0wBT9/iwbchSv91XetS7Rur/SOpB2cvIrMmF
nBe1SFsOZsTY0eV9pDJX9kJyDSrSvn2A5ksOudpS+ekt4uIT5VhkrXQoQ+isnk4mznRPATsFrosK
9rLHUrRqrVg6zDfV9PDH3S5/VAOKhAbuBoeJSkBhuu7ACIIzVTpqL2hv2kMig6JFyt+vojQAGuYC
HlQVHa1G6Z1mFfFF3DsvuVpprrRaUhez4Hd+SlO4+5R4MWGEUJcm6TE5HjpsPMTDZpn3mFjlK6Hq
V24Xtj9pUx7yXi5fIkpmK4ve2KlzCUVt7aY9dEUHolGSjnDhluaodfdBXUmnmgz0tFNwjaldfCjM
RpwlCHArJTNoYU139dE/qYlPQmbH2CzvZOUcB6EAmzZ5SNoY1wmEBvQvlreqYae/5qO3MXszuo10
Whpl1L8kjZk85o2tO6TKAqBPdYbnhr9UG75t3zTOn4oMN39Acphm458RCszWNUO1sIazs1i2SjXh
M6kgtiVl1LKyAShRpRuFKC3mqgEeeVKarHNTMqpRZaYlLV5TLeDq9e95f23SURmWbKryl2qBPWjK
YNd5s63M/kEfi1NpMphkIqgG0Q8G+0pVkU1t+HtXjB+lKCpE3s/sD/73iZXxV/+6OYW9aDRyYXf8
/l9n8C9pwZg223hgnjhNGKvGPvcxfQZPm/Kx0Y749Jz+fwGM9kk9/F9CexSVNMBPO8cUIPRr3M9U
w/vnf5qqX4T2/E9qYP/2p//953/5XAH79cV/KYGpv5CLA2aFzGxVB0NygbSY+i9A5DTtQm/5SwFM
/KJCbTEtRbe/FMBU6xfErpTNeETWBKW1f6QAJhTzi5aP0B5dRjonbIsO9rRv/37HYgaYJmqjl9uK
UFGmbNLVWANX9WwozGFZdsvKC7RFWk51iMQ/SyXUAlQMyb5K6lUTucV5GrVTNZNXYR1Gx7SCphF0
OFDAfgJUtJinhjE56FWfC659xquGgfXgBvIJeYy+FsOo7l3d2Am5inZUBGg8P4ddUh7sKmOWNWHM
swS2oqjbZI0ViEg2ZaDXE6jDffHNFeFbaWXhbaUpkaNV5imluXDMyuhRyQjV7CQG5oDkMalWUP0o
1khrv5O0TRPnN1Za4yVr47OVj1eoqaoN2KNq5zHrkGSZQAdFcvyIsSl+0HccOSs8p03RcKDnPSNo
SdvXGjPGonGrjdcnRBDb7rlJte9SF74Wqp1tMgRdN0VIy5axya6OW4uR/GLEpbA3I9I8ZCUIl1cl
Lp1MUWGvUSNbVTLFGqsCeRj1hM4MGdLfUkvP4ShMBhsRgDwV1ygZGSvbw6JSet3D0JTJNu02lks4
gdKxZXJpuwnsmK6GgKltlsl7aJXPXg5AumLShXRd4Rx9zgqsDUkXHBMfSSB0Nin1gw1JiesE4N+y
CARYuanqGbbuWZ9m+FJXkHjfgIETFLukku6sPznrbJvVfIlgoRDrxx5FlKJSXrUA+zMoUfKawi3s
NBaAbi2qum6WVlwhMO9oLPYYdnI2HrvRIVaNl9pu0g0ckozW510mB3xvCQjJqmxrpwWSrKGcZ4jL
KzrDlKjwge21GDcv7JB1Sc8su9arm7oetrLC11HaOaFLPfWRVvNWY/koS6ACCp8IIz4n6XHWiuiF
7diMjym6INzUsWOFJhkYg1ne12BPGUJcASAxjlZUU08lJFUblG416C4cL5i9JDESIBH1UEvgQw8t
X2+bPFAMurPL0oANyywuiPaDBShObZk1Ydjiq2WnC4R6bHGaOsCBYLXAEyRgzh8flZ5drdTiDftw
v1Zwpy7xgwLZ3ddJCP10LHaq3y1DKi7EXibjeiyWQyoQ5EDt5krPBRCT7dLg+n4Ne/I5Ha8zzTIP
cREwVKjjEzGKUwozSM+euReecgBeXcA+33ZvhvGch6K9b6QnnRHf9KNifED7sioMCZxlaFER5kuK
Rv+5qUJpr3Yo68vBg/etZiG0kWzjh0r2WJiku3iVsemDLt322VQFLqhWZqK8p0FVHy28v0vq5muB
zuBWIaAwKUW7MZL6lms9xV/FbdE+cGk10c5cxTEkD99gDorxY4P6b2Gr2AmCKNogxMQ6VBgUidh5
Egc7cL+UwMlsy4Tkr2lQArEcmBr1+yEpA6duyM/LyANlimJYyiv01NsSj70TlPE9EwnvyEeh2nEz
JBLCTSut7i3cK+ZQ2kthtkCzmyEjQxOzsVw1P43MtVehRY5Ep/O0WumYfEiGvXEJpxn77hzDFmeg
irHQjf1qSRmM0+I0pRWEouI2ve1NWuhkRQArTeK3oMXXhx33R+YRw6B5xTmq4OGii6mpfvLzhgCR
oS7HzcqsIsQEaS+tdRUwgGi22jumM0DjHb+zZY9bqE0IDtE6IKKJj0NdqcvcxExjme19HKPfi9V8
dNoSLWicWY+S0bGLWmK8BRTfddJPtM8P3shYS0jtTk1aEkqqigmMufGK7KeVpdvcTfWDIkuO5Qdv
Ug9c3PBjajW5sjMqkS0whryVZBQR/b7u2kBdySaCK7mmTKuDb16WSnSN5CZYalOxpu2xVuqNBbKx
P0A+ThxmtPay9yxYYSl1iJGyI8VYe4N3Dfq+AT2oYzgdbpnVpq8gySqKig1thqHQUK8kZ6tJx3Wn
EgWkTs0VsIo7kt9wrgQalQJIFVcguzF4FygYOjdcaRmiroZsu0VG7W4ZZ1W1Irv6ZyjlkE6nk2rw
w/PbKy8vJmeePIVIZ05lDbSIpGRYUcQlFJkyTN1qmDY8WFmalLp4YLxTJINdN1JYH0ZgvQemhF8J
ncZmTI2XKpeNYyEqZR0nHiUOcjlOfVBsVKrWTpkwnRuMWBxdtL7LRm3jdaLUxY0yBIhfYmnrlflt
ZGr5tdlKAfQCjwJqQp9IAdtqj+Zt38jtruPBo0UbIRFldEsoFLx1rirwOIqN5knubVsPJ1sNi4Nu
BtE6DawfvaSSUKK4V0Pt98jglPdRCfUjKkd9nYJpBTdcVFdFhRRgjDg11RyeqYKmXA+QZBZWc6iy
/kX2bFSyoz7tBtvEp84Ec3mRtFNA13Tdaqx0bYfVSRt6LJCIdkk05lxn7iXJ57jPjJOPzIxSGC5x
13/jak8Nb9oc8dv3ffkNEzAzowjVpoWwD+dsgSkQZ9XSzII7e6zpzDVXxD6XG4Zm/MOB/1AVpb9O
6qTBuECi7nwwYoyiYF4rVLpcp8f7tNItz8kjbdxqLbK1sB+XRi9eYsWzSXy3TyDhh7VdPioVGXKd
LVcLUo8oH3OqkdksezH22KCnJyOPW2G43+k44XOfen2EDriLlNjWhdDMrc33uUjMUN6qbXBXSxbu
x+aeidcGAyJM6Q6iI1bHb6NinbkMgemomfkPVhesGoptjqWliLrwCpFzLzH/ZhboWJV458KsCTGc
wmaQ1qXRnJJQbIeKmkZQw5IUSfmiqjU7BmfbyM0pgEXDWrOAKYyDeEvc6CnDrHJ0GRZOlzKIJYA8
gh7IKgMkWk/mqudqbooYyo6sbFLVcPfCB64B9QjfGDJVbFnrIHypArlw0hCDZ934Z1urTupAn6+z
B/4xvtxl5DJ/GzOJlOtce8olJlidlFGvsHR911vX5ViXV5nQ14NPpcD3lxUnOcYmFN84MTi+rTRO
nO+EsjK0Ev78IBOKyPdMjA3VVOwHR2kw+EEbAEKyUaiOZtndjotiSf81yK7LCg4EZhH7brDq7xTf
743cbW8EJa6yCq27JL2nOAfdTAmqQySC7tDl1PMb/ZhxbU64Nt6lo8pXFNX2tpRjdQPfK5BDiEQ0
lm9yDSaOF42cUQntoDW4UsiHPJeWah+jQv0Ruul4H2HV7iv5vqHCUnnteb7p8vBh6IfwhAGyPWt9
aiy54LZb18OxYsgKZJrRlTd5GWbLgJAo3WBLtZantxAuiHzQlFVmYLLrVPwJeZGqOzevQbdnMhdt
3T1zScxOmutO0ZBwlH3Kk2fZU8xdpJnx0gIQsoSzhCzPVfSruhhfDIRkU/eL3LmmE3eMldFgJfpZ
1gf97EZwl1NR3X6ssgFKpZ1MqPFAiCaZ3ufI4+CoKNBsM5+mQ9WRG0YlY0Bv2cBd9uv+QUgcviKG
YqMn/At+r33XB5/WQ8ePq9QS/8X3Krf1ldIr6VUq5zgTcyM42Qn2YlxsrTkeIwDJY4cGpY+oMlOB
bzxkoG0RLcjHtMyMgDl+t8WxsIj2E2IkUc5AzR9TbMrUEkl2LihnabfUoK7NpnOX0kiYTkcgRuoJ
b1uBv8B8X59VW4fmX1WPeMZN6iOY8GzEa41rM+Cfgv3S4DH2hnKrKR0UH6nwt1zignXXxYj7M/HU
yRAEaINtYoUZgNtkz0bkxg42cixErbKtlU05oiLzoMeEmIgwwKZJsem5au2EnT5AEes3EfBWL/e3
emNsEoNviExNcAelAiAkVW9T3H6JMLno2bROGy52C1RZsma1Tpg35tonu3pNeRZVdmueiWKO111Q
In3GnbPRE29dBvaAc0e8xZwoVjir4USpiDxjg8QCjps6peXipWO+BtqEbtAuJgbeOIbP5J8xQMxQ
/nFiLRwvkOEBGRYJek29CrsBo1Pf/ghfK2NMbhmLmMiwZVoY0PDUs6Hb1QHPXLiqpxFKK+XHUjHP
KdzC62JMN7qvvzE4BxKC7YafukH+371V8ITJYysOZUFZKlI6dWlY0LNscqqPzKZ6gQAqRra+haVU
LxODeSX1/sSnJUC7onCMIrqXQ2Wj6MPOmuTAlOmYHKvWT93g2JCZTSZVr+AVybeWREk56W57RLLb
XuHQ7enC+Cr6zWdP165UL6g2rWGgT67KnfCwnJaM4lZ6Gt4jn362cn6RJIoMpyUgQrU8Aihb7woE
FMPFNr7HEHOUSveV+JYpQKG6byEFosKuf3hcd+kxWQi+aVm2pvJs0QdfRjm5XWOfTzZyP9oGrflK
lguz2F5pdiRkjY6ueTcUkhs081Nnu44M5ATMIma8AQG4Of+dB8JCCZtjgOrZ6yRzh5Yz9jz1rmBs
wmVQwUZlMZb1gvfcy9ZKNbYboFDAQYFl5v4P0+wmbwm9kthS+i2K93YLsY0QRINLtxv5BN0TIL9Y
9nR5SlTwjp6ZptPZHdS6xn0gCdVELlHu+pFM9iDq7EMJSZamFFYOLhJn0i43rqzGK0yVYuu2yQpX
U36wvfxoiKS+7jLtxVJoUQe+Qi4gSSbEy18PcSztqqrGmdu0S8Mg7wc3Tb6sbTMhA9e4LnCMsaNk
3xgefKcWjnOQ+YONnbzPxq055gfZrM5ehMqZIVxJrgjhwHGEVMDTBYe8Jj3qqS5tOg6uRV9wuiDL
iyt+knCZK+lYhYVwiMXkJFnFykryqgijSxBtRJQQtSQQ64VmbV6NinJVjUF01Ms3w2zqg+Y3V2ph
7elEMGxQDP+UKk3nMDosdnbA+aEpRmsH7KFfUU/tlqbLkNoqJHTAjPIAnxpSceVzPdqxR7rsobiT
JfLETGHsGkF1MRXAsAcp5xht7AehqQWZtdLPNMzfRqmPUHyynygcsSufti7X90AhkAVndmLLZ734
bpXa1NRs0m1SFCtjYnRLOR9OTtNNVhnA3poGmwTz1BEZlDfKL0oq7H1vZ2jFOzrOkc+l3GsYNWqu
ph5QBd14CvS6ooxfMhTIAwFGUpllOC5WinU3NJWx1QilcuLSwrmPJNqfwpqazKU3PlbEGGmMs8FM
EZcGok4biAqC0cqpnFGYkCkWev5CKSkcI54qNCZ4cWVvRpv4nTRMvUVWiauoiMXtidDJDRPXR65c
7y1CEnIT7dtCBYkVQpcJKw5u14O9qnbUqXoLvnFmE2bQERAlydp9UqIwM2m/bkYZ/LvSP8W+LG/g
e2yEoIJW1ikDhvGnphCfHRjBq8sAPJVSe8Nw5FtbZxWQVS7st2HmvuJRJAE3hTymxkwmdNwuiH20
7y3z8CZsSkROeYVc5k0TwPzAL0srPB74BTAqOGoVrMeaoSFTv8nDmazb5lo3m/u6zA5G3IdbQOMZ
yqWqdhKh3+De5GiPNG/pF+FjMHF/G4YGGOIjd69HcFMz83U0pybFdarJJFRk0O9jo6nXo/TdrylL
Vd6rUNmAzTh/k0rZSnTYNG11vDHTKbRWDWhrM3s1FIPJAX3htQV0CrtpR4NysJ2017U1M8pqKUYG
TSp0366XJMeLwzcYFGQHy5Rihiw8pHiTlklDi4T62iSOcs+DPtJFCpKneRYXFoifJPXkcjHbjB7h
HjqeNI3veZ5KWBVSsZgRo1881KWMiS8zbafz+r0/3nYKZRspayRCqi3OfQAb6HDi0CRehdFEudHw
/cNyoLYTjuxFhXtgeqav3ZrDly7JrJKRR2QbCaWaxExJtpDJJ/O49DtV0YkFiTAtCbvaWyi1TO+x
Dmo+c+RUycibSHZmfC8J/bkcfDwEJlPiFMYwg1HCghmJDy1QoF72vO2YGPc2EMNV1LVThlYhtp5W
nAeLRl0TJjfugL0w9pEzZRUpGEHuXsdMnAh8HtKN53rfO0gZe7eK77VmiA9KGN7WRndsWl85lhiY
ljUTb4cqybhIe4ouNoFKd4kaPDUEtVBgH05xBd2SvtwhwzKJ7hB/dSPo3bo5qM8ETB4xqvcBYcUd
+0hF9tfRw6FQWkI//Mf2Mf4zwgbw+P+9DsWf/sef/o3uxP+alLpfGPLzK39tTwjZ/kXW0EzqRC/B
B5i0tt3Pqv7nf5KEgC8vNEPWZ6WtbNBu+7VBoZrABix6cLJFLfH3DHl6F8jYkMOp/E62sP6h/oSh
flHo0urCkTh3J2Q+kKZO9PJPdPKkQHjRR+x3iLamdjphifNNj9BjL6YARQWeJVdOD/3WDAabvKnu
HMM4L003KAKfyN+i7FQDBvzV923Dwpq17lgawfD5HzzgmU18IQPPCIF53QfOd36ESUmzsRV/J08G
Ey8bzgSOeeNyNqEy5fHKZyZjR7xr7np2eV9uBDISqgeT1zkZbRYBnz7NFOTZr4zzNt37Zo0by/hA
Cxe4rjw48SvNJsdkvlGKmurD7K/XLotKbH8PIoVwW2LKMVpM9vu2BRPz8cwQ1xlZ3lE4rEKEOZwv
JlTb/I1hsiq2nNqdcMarzes+Hu6K5FCRdCmvO0aWe33ABVAbmJYvd+PYj5FFSJOFE2nR5MxMx0iX
l/Oi103e23lxvpFsUe+tvtAQQ6UNls8MdUA2MaEvN8KY/n2PvAP8v5PzAtPuFBWZm6sG0vfenwAC
ZhvmMnWNAKcA4eAi3c6r5ydcntWVyiMjCskZIZavh6K4GwbyOdVJbDIvzbKTeSmAQisvvzyMDMEV
jqqGCR5qcSbvA7RcPUV6zk+c7yvkp/DfXB66bP3TNimHTK+qabDEQyJWX949/3h4+nDzR5q38fFO
8+Llc84vTPBVDRieI+K59m1MbMu8hGBQ2at6jHd/XpxXzjfFGL+SJOEiE+IVl5vkt7t6IQ3blML9
/OBl/eW5eoX5J8s3CVXOfZ9afPN4yLj9WJ5XX27MaV/5eHxe+Yf3P21qXiTtK1xHTPcuL5mXPrbz
dROf3vevFkP7h5p02e7rO3zaUmwQ3AymwFx+evWnx//Oh//0gk+Llw/96aV/+Pj8zK8f7eszg8mo
pMXq2tSjbKlYHP6X3Xte+pvrPo6Lrw8HsYoQ7PfbkTIOpvnQGcy4QTk1HWGXG4z3pexI48jPrJU9
QD1OaZfXXJ74ZbPzA8Z46we5vrMm89ActDsvXRKR57tf1mWaC4x6Dt79q8X5qfNDl1fO2503Oa+b
7+ozUmG+T/uYzc2LejfFUv/9d79sd34bdJNnqeni9bxeiQqjfZ4X25CpjxOictvInblRJwwAmrl8
P4w2BLE5v3teOd9YsQKx+uOh+Vnz2jro9BHJTgHErwi7SSMUtof5oVEOjfF+XpTBHWbXnzajGJ68
oJceUSvAC8Dgn/dGXqQtwkNZkikdBQC3hljgOiwRxRr9W1BqL+6YQ2xmCpv6ibLsy+YtijXy1mpK
xm38Y0CemoCCB3xTJcshT2FQWMEBdnzukEIXLCiNNMleNb3v6ti265RLEFZtkSxxkpnOp0/58W8M
mgVfJSh9p5kuadCpuJnZ/7Oz72+tm9O+51d8vGx6xfzav3nXnq2BXzb9/7AZ1dKbDdqM7bxle77Y
zu/0sTivnTeDmhif3/wGf/OTJHJAXNiQbT5/GoBH61wZ7vL5SobjKdnPFtJ5qZ7+s8u6r8+5PHx5
zmVdPhtVL/f/aLNKO6Wnz6++bOIfe5t5s5d3uWxmXmeH0UuCyXE/TOCJfrp0KdN1dV6a1813uYLf
iFAe1pf1rV91XAunl30szg+F83V1fs2XLc53k/kKOT/88cz5RRTpf33vj8cv9z+26YNfGiS83aOo
gapl0kmHbnYQ8qvfS/+HuvNYbpzZtvQT4QQ8kFMSoJWhvJkgVKoSEj7hzdP3B9a59z+3Bx3Rk47o
CUIiKcoBidx7r/Wt4iyX4qYa9YHdxUwOCgOBPYgiajR2pGBO26DyMz1YIqvf5rartqlUv8gaXQJ/
ptTi/tyFrlztHk4m9qvPqhWiOgydsRcKeXiW+Z9UvKth/5S1n67mH40Ms/Lo19jSI1Nube9xLukQ
MiGSGxxD3+kyAG5jhxEm1p3vxiAM62jfqsk/oacxNnlSPzM2tfeyat/zRPtOCzh64DZIv12cu3jU
fYBNuIadt1ZQzzJixsVNuKiTSUiFRBTk+ohRhBhHt5upN+V3FlURW2L3YLVASzCQhdLOdoWa2nAg
K3xXevZBZfWFnMyfrBzpGC2VjivevaFEkJtoFO6mzbKvOfdxcCA5P2MfqQLf9U65SQYa2bp3RaJu
9DVtm717MLve0zBWUCtqXPaNhUazFiTQaFNodzMpBGPy6BoLQKMYzenXUJIpTQLDmnioQwgksxAv
xQIiMvmCaYv9ZvzQ26c+VpfadrZxfagKvQiVt65zjiRU16IpNCMRzRK6/45PXwDxNOaHVTH5wFTt
ULs9Z6+JTcjqKgQqfvVZjdOI9yDWWBZpI83SejCt3/kgLBJfJfMBDyLkteLt3JsyqT8cJ0LUzCSv
nx/iIoaYhRRWTT+qMMqTVjfRxlFk2jijggrQtUyYsBVvItQ2x27m2WxubiH/ncaORbVGMLMjsZwu
hmhDvzD7LaT175RQJua4pn8zW0Ug3DoOHFElR+mZH4MEjg+ZTCXg/WqbWEqlur1BC92OHS+krwJR
N8DuAFoh4ddyl/E4jf5HKc30fujV8tC/+0/61A97LyFtzmm1PxrxJ3WJCFTqr5VYqn3D4DyPZblF
bnyxkCFU5S52aCtOq76mcybytCEiDEoSyFqS6wjZuyYS1oKJlLdHgrfRP6QJ1i8fVSwJ0mjJEpLW
oxiXf1EfLNF9xFn/o0D7BlbdEXad3Q96V4Tz3Dr3jnGm6TFkIrpTVuee/TjaziJPtpP6rblxxBAx
Z2iuaD5XOg2K3oCmon7K2r7AIzF25Fbsl1A2ccucIFF7kSHOGpAfkICDRxkWhQPxlrhsJfAuJmix
Km7Rbk5lY7s00fx44OJZjEeFeAdLjsv7gHvZpONHt0wPbuc2YZtAB+vN/nT9illJGUh9vi2r9lJG
sYKbnh8SYzl3nsfgXn9rswL8PbyhlgZLz25/o2gsnWkAjyTAF0DF+uIiTJsQ39lYuzAICOhRhnZs
fE9Oswa32zlZyrO6MBA8zpOYcbMKPVAQJaYp7zGcdzOS+GLgbo8ryjGS4kIiEO0XQILoS/yXZRy4
hzfMI1UfdTvPio197djPZj/VpKV3T40l/cOyULMmUDDnRs1bowK/0LOFrrO4vdUZfErp7Ccrv0wj
5R8GxxmQiPMCrbTcMbc6DGNWHSd72Qz9aiuMSXJQEDIw/n/ZTYVUcKTVSiTEgkWnqXakNxWdCeJC
i/a9EyOAyoDccKK+kHuK3ryziJKuByYB86fFZsS12pL1lNaS5lesbg1vkAyNE8ZwgFu73hn+OeNs
PDoN/VFnQLnFkuA0ijZfn79VOpO+EZqv4icLLBslwyjsjTsw9NElhIWlNMqNbkzvHULErZOOB8U/
d2MO8g+pdX/KSt7iBz246fQUlWRbRMrBSyHOxGV7O8UgM2CTxsSr6p4rk9RFDLPNRtdyEGaW9TRY
BhjARBxRWgBO1qb5MqYoAqxE2w90qjdSEmOLqhvxb4VfEaH9DjNPv6uKZR/DJ6/r6S6y3HdCb4wt
rCDakqu+vlo+ghkrY+2pV64+QDBNrzboE8og57NORLtqtKlHswTU7hKfU5OJIhNwoD+EtE9F/AI1
atj31pdRkdowwgTYGjVZAE2yPE0RNBpv1VShCTmCnfVInHRvIPg8Gz00hk4MN7rzKfIIeZMpD3je
1uws+qZGUzxZa2I5iFhIOWVWgyTN967onKecGdbgm+f+3q1rDQQXKTVua+3JtCJdmBh3nGUIawpx
NpHZbRzP98PYfRgA4tDF5JocoxYJUK2Zx8m5AHO5w2oIOs3j3Buz3idvMDtm3VsDKGTLrVGPWO66
LvukQED1jnxIdELsqogmN74bAmIyEmo6zHrowkjF1NMAN257yfwknFM7fchiJ2C1w5Y1E7CZVDIK
uPCYM3u0qFecrp2ktxbuhIW+dD/06Ps9G4lg9Aqfp9rak3idTX0J7ZyhdN7n226OvpreOQ9g4oIx
A35dZu6fosm1wJvQ+XClgLOlEmDUaz6VU2Ig2UiaMPfOzIN0oqoYOneTQGIh6yxMjQRdp2t+IMIx
SJsvmHD4PNSgIz/MHnMrAkM/6KgVx2VgR9S7CWgd92Ua5h0jtBdGkMAgmGYQVOZBMkZZKsXCwNyG
aOG0zyWWnE1vLeZWWPIO7+AIztbJwBAm0bb1S381r2LzTO+bRx0T0h3g6p2XYqLBvrTD2kFfmAC/
oBu+hj4J4wh7UEIWogW4ktuN6XBC6ydwcwwCaF+MWTLDE7ezfZsmr1GR5qcl1e683v6FfGQnjSU+
6b5czwyxAaba7JYZRFSj5Xs09JvKnW+i9S+tjOGuKj2KJcXKN3bgfLsxLH18Y5af/FYG2tzZZqPQ
klW06WDnBg3Oxg1hM9rWHNS+T8tnnwYR8K745MZiJ1tjvC2JR0ajhwiFQcddL3VitC2FB1Svnlp2
DjUhqUHXdRdh1diLUbXmnanuHdd8JUTjXEX7ye0xBVkZO9ZUtQGprgVz6D4zbngR/zbrYXKMfLsU
8U1iDr8U0GBbhyxd6gRkeI53anDiEyIrHxnkD5yj3W5M5e9senXJAJnN6ScfCfWuUZ1t0DAc2zVK
y7Izhi02s8eCQK/t9GPNLCA6U1zQPPaLL6RH5LW8iwZf20ofGXPtkfZdluha+hJVZ0IS+rFmC603
1Y1S2M5d3W4P1bDNPZ9QdM069pLMhJ7EDr4jpqB1JkomY2DXln6EV7BbIFEeWOMYOYno1i1T0pKG
7x5MgM2gFAEQfziZJ7u01xp2Pv0ZnJZ7imr3zPy9zOfkCLg2QMKdOaOBcwdhQKvXqL6njcLuvxXk
6+wpH7am/TlWtXXfGuvSmZfwj6YpKPrhu9QB3SMW4C9OaEnsP0/FSVHWMblU+zm2XQqX4nGySwZI
pcL/rj+aY9EHGE+enL7/HbckSetKx40qsSmusqeJgYlm16GemP1BFhP29YmlWaaSEbJzl9GGnhZt
wyjyvUmk2LAYukyG1Q33QbZbSCSkr9JtXwlc02wUlI2NlXRLe1/X6FAd0tCZGxEyoH+i2vvUnGEX
W323MazqsRB+ss+7IgKMDmWOMWKgm2tOVoS+ok/SJdQH855Y6AvY/m4Hnu3YZ156q9Lhzkl+N755
14ym+2aV3jZPToqQqHDK6HUv6R+U+xU8vYbNkXBk6DsL5yjgfI0J524lY7BF0zaI2+QaUowUjdlW
5SYbZIkZO5MHwxwr8vDMO03xHhUx4AQRVcQkay5z2zSCxJjTaYB1xawxOyddjwGpWRjEzbdRI/Vd
GedvsseWVDYL80jqHxIk1EtHFJppZ1suL3YHRu8EBDv/ypArk1Qlv/o5QdVUuUEZjT9mR+6BILfa
mIcfN36hHQ9fvp1/xmKyXh1Z9wQ3IQMdxWSFo4H9La3a/tYNEL8L5mnRWcOop7phCQUD0b2v3RYI
T8TcZrd0joiVt8jZmdpbMrLqbbPEx5iu8IEe/ZdTtUR6dIuzGfSjK6Nl74n+j/IVurcolHryPZgZ
LFLbpWkjMGEIwN4y7343RSR2Nele/owoDhI6UgpuCsoT365WBIQSoMoXt47X7hEacMfMOyji8YOP
KaIyo8No+C92OwA2pkjeWN783EQ1/9X+xYgn3iwidMvTs7tBb29YpZMt3oWT36RhjpwbEdmXrEZ8
iR6z1iHfznh/VZYsdxXDZeQFhjwMJsC+RvAv04yHZs1R01MnuihySC+MQ21NeLBY14fGaTg2WOsB
mKyPGR6akgWaxvGfr4pNvJhFMwHIX9/p+gQ2469u8aag7hDvy+WprZ/a3B4vozHuO68x8aIBzBuX
DB+pm6b8IPGLpoZYQ5ewnBj/ephou4mc+bNjc1XRIrgbjCl+6NbDnEcPOF/8sqjOXjw6l+uBduSC
9hE0gll5/34M1XENxV5yyf/3Y/2Cp9u0E3Nf+9qm8p3ovlgPwBGFIvWMi8Jkye+a3VSYxKKuB1qz
CIhmMl6un7adtC5p4yX3Y9/+feifx1vXfkvY/gKM5it9rTYvuZqWACtkFV4fux4sMzKP5LIihF1f
8h9PIJu22L788wgpIQBD5qpk6sw3vj4RocthN2YFFKcKQDXf6vpkgqP/jOTt6fqQU6jkzvNgXMOX
e6BXCEpuvnSGkTyM9fSDajk6joZ1q89pfjMxwL9cD/7CdVV1rrP757F8RgMfoUfdZkQwo+yj7XJj
aQi5nMy5JOvh+uI+cRnnRFk4yw7qQQlqFTV97BLWoHwyYdbPm2qpdw0ZElt1/Vwqx2RnNF3S1r9f
BGvIsNQj105vX4TItHsnOcODsC8W5c3fA6XVR59CdJjtnHfM46UlY9fi5vDfrwOXIA7ECtV/38gj
5+uM4+ZSqKK/U9Uc/D2jFpUQsALHEpFVe1+x+3qwNT9+MAmAU1E8na8vux7cuiLV3UcScP30+loD
l1Lg1KMO+Zqvuj5mzmYeaFV2myMy2wo01cTlWOJCNtVysqz+M44acbk+bnrFcO9CuIgwJvB7rC/D
tXBUnilvr6+gCrzoeFBo23D+VXPSHbRYuBfisr2LKlHBGdJfAmos73J9wujS9qirNX52fd31iTjT
7TtC4rZWmiE67ISE9l1g4BnIciaD0rn557WyrgnEzFoPoWONbXwmo3jRIvkAxAYbjj3D5wFzjlKm
q6OdJei+tXWdPPTrwe7a7khPqdzICX33/1udwP+vwC/L0s3/s5pgJX2txK//zev47y/8t5jAN/7l
AvPUwSDYALrslen1bzGB0P9lGQ5ILyBgKAM4/iMmcP9FKgFiArbiq6PRYcT/X4H09r/IpCaBBSAZ
zC/C7v9v1ASmbvID/E8brSmIOhcIHixXF3ge/6eaAOOOpcnRKY/S8LS/g/Err3m0kb53+mtfAzus
LFMxmtbXHJS6Aim6Pnh95nrA2sEo90qJvn4+EfP1H09fn7g+BgmUfU6f4+n2ur8w+3YlmyPOIXzz
Crf/+6FvNbCHRLeH+uUechyPV765tzKtrx9dD32i09Hve5jjGlvXq4bgP+QEI4E4CyN8lAX1+l3+
orMNKo9N5WjNzq3hEmN9hN7jxkjPYuySfvbqYN3GmQ7dx4HP0S1nqJN4KUAsGLqXD9BjidZCXG2E
nrt2dg3Yym09BwloqRRDAGK9+MsADraZJ/XSGHgRusz71u4tW/8oZtSJs5kC28eZhHkiOkjNhmrU
2y3NuPy+04fLaEsgQjN7wdmIeoSHCPEQKOR9TJLnQIQBdcJeN+Pk4NhIOdiinLvO27EbigK9lO+q
sQDPxpA+SayAhb3cenGenDWrf8CRsE/sjvpxP9XLsjPHlwwL2K6AQkKz397okGLMwn7T3fy5ZS8W
uhTOaArMbVFOHiD/4mFu2a22HiUBAk9n54snPzaGXbrQk10MH1ediamgmUCvpVYw64KMNVSRRuFr
Bx01Wpi0LdQZMux241p5azCBum6fkh9LHugjPYcPBmxhmaCjstlB1ZFuBBkOwZ1Y+jHAWMzYYQEC
uZZcvQfIOXaeCs+wD/oaXOAn91nU2zuMFxpoUWRsa0UFOQ/Uq/RvbUYHB9s2fjQAJUEJPvhU43y1
sqZ+MLOTw5QonHP6/qCzmUJ49krPoSqdTTsoDQPTm7Y8eoIwO9mWoTYTPJHk4kwfIKKVBM28t6YP
M1GojasEnbzhQ8CN3F/j+i5A1rJ0ei+jujuoBNeb5S/kdxDdY5AScr1Q2LoR+hZQk170UqGXdmJA
vQlCbVva33EHv3gAMhXkGJrg5yj6YyUugaLZt31Eo8R0TwaNgKbIEeXp4yNDJXZ15JHuaLwoqts5
LFprx+1XBG7mQ8AarNCnT3uC47BzmvG4uONWNe50k2h+EUQPwsyOjo+txqcx7DbOk5kMv4gXTwmQ
rh6AEZXoD7G99MT1sawR22TOR2ktgZGRehApboHQqLZQeh/LZuyDmQ10Rf+JzCsnSLWWC5GIC5fs
A6bEBt4iB6E2OcpgMp8b2v4hm+YzHqHatn9TMNbbIiucg0uOmdHFgLttZi4TiAM2cdUvzg6Kpn5M
KC4pmuaYKUlZY4+GqmtSwKPM84Ikad4Hp4/Pq5V0Fc+gpdlEAJKYgxF63s0jA4me2qyaNhRxPUpD
m8amn4WtFu+ThU0O2kwNyPze1YHbcAKxDZmZqczvLUJXVNtAr+b1B6vLysaTBjRmkZThhf1cGO5n
5kVqZ1AL6QGKok+3hcNe0t/eCJoJG8I1bi3L+wMrrDu4vgsTb+VcUMLRb8nat5zT7OBZA3Y++D3d
QviVVurnSKx6yYIJt7g1aH8Ec0H+MHt6FPokOyFUkQKUumZO6V40DBy90fhdz8e4aN7x4jl0e6z0
wAICuo1LQ8qC2Ify3l2/CcGR+2UYtT0Qi45s2lvd0BgLTI1z6XX7d+6wpmKk6JPpMg1Jdzfn9rwd
miY+tuIpmkT82npOxB8omQ7Aj44k3RHRPbu7Jcf8Ik1tJYyR/DSk3mah7HWQEYPu078p+KDl6/EX
A5qGLBqQXOBNmKP4RT4EkXyc40gDis7KOeguabBeEnQ5ki9yC+zVanAlj9nuK/64tbpBXz3FpHgg
RUYf2qCEQJ1Mu9WLdx6BruFCP9ztTPq3ERJU5DfRmb7ZUI402McZJ8Lo/7EnlpfBnfMDJi4mBEes
j9knOYtHkMogMJvi3bF/QITRQKP3sO3y5BgBE9xW6gdbKHKjaCDPDEtqjE1rKuAWTTQ29gRs5gED
IffirFr3sqU616LjYrBu9r9VHS+HaLFeSU8fAjwu2mYNuA2qUphIgb1hZ7JMKaj0ZHCTA/CY+nLb
aBGmcsNot2TXklXua2SSzaTkFUYBDwedsKIFn1mdc45S7B7m5zDUn1aTWgxzAKPVvUXCLPJzbOTl
LyIjvjD1qSIhg1ib7otBrX0ecSJbtz1b4l73cLXOqO2Onhl9NJU+Hn3Zc5eRpMwXcu84pr21u7V1
gsP4oMHu2De5PIwO+jeBgfWiAa1lSI/TQwdnUnhVe5Sz2weya8jqPeOanbA6glxoKK/mKR227WtT
DDH5avzx1NJR31rzfhLTBEShxtrv4GZOV55ADRTTau5LiUW4yuRzXXAvWswx2pMa324pkJNwzH6c
eCjDYqTsAvrvbZGxUzW+DTZxMcN8q3rcI/4MvQsFpa8zXmWGiVKa2AVyQ35K4dJUc8BHUSb4QclN
JW7n+zlbnhu3pTnskm09aNGGbUNNr8+yH2MjCVNtcc6UKmfW6bvEVTGm5Rpgv3JBh7p3WrqDfTzt
tVa/T1LkzN1QL6EFBwGDK9Nu13YfCcI8CGf1cFUmGEBFws8cMTAuiLfT77zSeeLKedf9nOpDqWnf
ZPIk2M/8PZDBzUA+9UPPfFTUHJqdkbUh6U/ZAxjGmuF6kNYmbddVQrYG+VTrwZLmZ8EtPdB9/3bC
GRxSlTrBkuUPUinOPCk+geIze84IC4odax/FOtbT0q5hexb44uDzbWQ0f4CFSEMAe4FGpiG5C3ph
hhAcv66oK7rp/WnINKyZXVE86lk67OY23cYYGI8Iqg61T1KAV9W7SPyO5rYOHSNqN4kwGISOICbZ
TxxGTfvFmt/uhFbfx93g7OKapR9oBZPgUeCGcm3uWQLpeFND+7PnlNOUOaGZzPvUaR/KhHjfQsuP
cKZ0Z1i2+rp+p2OlQFgiEjPLod4hrn20VmHqmJmIqwqaKpsowUwyWshPM+vRJcMv0FxACo1NWLIu
o/hIoxZUaKmfio5Wzwazert3nfE+wQzlWblxyNZNLG6RZ2vldbH+345rhpNnYZCe2vREf9bZjZNc
k79HCnSz2RpIK7cyzcm6qzHxSI/EMSLFoCb4j2XbLUcreZrla8wQJ8DwU22vPw4NjnWFlUdPFMkO
mizIP8hOcoqyE6B8KLymeSpnCQBQM9gTCpMwnU49pyLjt53ZSe/6CWKKyJxj0Zsj6x5RgOOaTcTc
lxFakYVGavypHY0E4cKVR+S89N3rNHBrcHN5JJxNhxcx0JOWeTihQtwYYH9DkcSaHX3abfSSLmyW
W7uIGYi/EirwWHRWcxgZyVsmSC1CVVDkV6exzSPmsT0TY8/uDqnRh8tArGTXuO9+3OqntvTGQAp7
2DR0M06VzmDC84vPImna/ZKTestg9eSxj+oKTqm4/KyHpyL1/4xkMjCdq+7K1ND2lUlESW29TLTq
sjp7TpizMfC3hlPfrqSx1P0SibbQjpER1DX+8/oc1UEyrjk1XE5GnL8uomc0FRNIWYh39oGw+cz0
hqAG8KyVvsvN4Q+4eGS7ZGPF2cjoRP50U342+so6Kf1Z4ec6ghCeT/ZaRNjkOUi3dXCYqYY+OdZ8
3sbblqJCfFA+O3aPk0dnD0aUlBeUU/ag1c7qZxxCx9frw99YbKwhhGkMiqZROx8L8digVAFPx2GM
vxlizMclWoqdWZevKIQspiOLIfYyiw+JRitciyUwwNpp9xaFG1hKpJu5+mBHIVa2Z+h5JBB1jMpq
peOELBZgvlP5UrPY7lwLnOZMVl5So42R+b7qveGs+ROyQd84zj2Os1w7tUn3xe7hlYjvhMuqPTsQ
cYEGk5qOj2yU88l0BZhhoeqAlCr71M/OPqlJXWqdfgLWgHVeFbl50rIKMmv1lmjuFOZrBtT1orbH
4sGsSV0Vk0DGuJ6FJpp0OHtVtp9y+kNRTCieN3x6ac3pTqIliF2t2cZgrvOpY+lwNcGyQu5wXExc
3X5a0g7iTxR1Jhu+mdwpklkYtRTJnsrqNonG5DSTUJr3jOB4O8QHzxUYERKXO3kmKcw9Qrhgy5fq
p8hFic0g6jX2LAMK28KCd1WI17DTFhTo5bbMkzXzWDGwBDhzJCMMa1IrXgHZsF8wrPbvaU5qQblh
4clC4X54ifkpM4WyZFY3qWmcXXpoodUs5zx22Ag5+HPV0pCSsjinRmdL7TmYxdV4U2f5cJT2Z1EK
YkuqAjqK/1P0vXa6HnQdUCuzQOthLBbO0bV2tePq34dc9a9D1TJU1+g/Xh+vXZ2ZvxxUeD1Erkfv
P4/7G/Cp1016uFjGAzdSiIkrZtDKeiPUuvrLgeIMEylxt5OGX1RfMDQVZT2cEtfuT/mypsJlbnUY
aUm4BXNbSbzQFm3CsOveEhajExRSG2tF4fz9KBvdbZzVrNbch8oNY94mjEvQJqWGSMKapBZ08QgK
rbbxtzWUlXZ9EWUs97pbe4eldgMUS+I0rM/9c7g+lqdYBmJtUqFYX1JDtD3RpX8ssZqgE6yyk5U8
mDZQ/7iM5m+bNgugdAiGabVqQCpX3NVaDNfC1bkzCy8KuhryJImr3Qnhkx+if3i/ciFnWwAPqOjP
G4n+R4EosT5UT68A5aIsN3kjOZmJlqIUq0+0oNTfQ7TeJQ3JbjddDSfXg56i7ih7E+OZi0cV5tRm
WhPdrgdtwQWoucfrbe2fh/EU03muT/Oa76ivB5zgz2VnC7JV+xo0k/0VtVkM+sYczww0mjXGuw4X
lmJAq9VxWbIROxtJlIBI0jJUEy1W6B87UQ7HWNO2kSlAfk46dxfpcuYUtK/XQ6Hpv/S+enI6j+Av
YbzUtFG5cUZIGARR6WlyrhoHUobZqT1yjxOiHZt5er73tHq5lZx5W9uIy8DKDJsYRKBKefqazVb8
MZWPGlb+viNmBZRJIKENfdkDU+o2d9pztEQPsmy8J6XYGiBHVFJxqZeRc4mwpx4Lmf/uGo0MrgEP
K2kyiNWWKliz9EI3Q+nesYt4JqMZ8kiMLM6mMJjMKj435ueiF0c/E/1H2aYDINhNpVLrrVWpyZw/
QhZtJdWZ+Hn+WIROIKAZ0fLp09GxnT9dnz9LvRA441c1quXt5Uh5FslqeiTz8biU5VdUFMY3qXsn
mgJvs1lYj02Ox9RJSzsA1CmBkw/QpePpTiX1b7xLxHIslJZVByqLxg44xkocnc70bhGtVeTNzNOm
8Edxk6hfxphbZ0DDxOk8UoGAFgEnvvrpA1uyIpJepI6pSeUbKxSAS9wPSJfYT8ygyHfN6PV7qtug
qUvMOij9bsZoim5iO310xq95ktmnaQP+0DtmxxOGeeF++W95DNGGuyJxcp1jPEtHQ1Ql0MUoJN2K
pOGbLl9aLJrC2XtzK25klSEkbztj2xQWfLHC2w9yOikFYweA+Lz3rJ9GlsuReIARF6sF7NvytTBv
o+dqmdnF6mwwUs+eIMG0c8gIeAikP/4CTd7eO2X7Jivf3koD3W6koQDuRezBTOJmer0Ja6tdC1hV
cYj1lswC9CqRIH1RrMv/Kr1lEImVp9LS5+tD7IXm0wUKUE9fi8M898MpHS1sNuYC4GDN8hvW/i0W
zOZEhHwgYIJnZHvurHkhX8ngBMwNvQJ6ABl/XbmbQYyH2JL4HMjmFOthNpsLVf349yEwjxi3lOm+
IIaKd6aHIep6wI3JAuLWO0gB+TZZ7zi1vLRJNR+vz1vc6U8t5RmGKcleodAnMOcm1GTUmP/lkbg6
GMypDeaI01fXkSP1rgRqQ+TqfLpuepiS/fuj3EhzUNfG67XSqShrvBViO00YoiZOFNcwfhuALfYq
KY5kromD5ip0UzHcNcinYP5oq0SGSbtlLtODIi+NqXBOWDgAtgO/Hk2Rfs8FA8spkqwf2mUyMqY6
UWcgV2OGRiDCnwG21BnF/9kHwUb7b/VroUnJq0cZpyeJnfzEuyOTjLJnd0GXt3h0jxOTGC8rwsig
qvo+rfleQ20bHBzs3nEUDpGL33keo1vOVhWQNcUSWZmBDLUsCRt/kfd+F6qxHPaVVZ9jH2apT4IS
7aMxEGpdauJLb3mXdLCzsM9icvVM8+il3mMWpz80tbI9/+8MQrWSOuqpJcGlqoaXDFYzNVsczj4S
MMYaTBT5F2wajdFUgpxuBerM0Ntf8sT6089lSXGUQbqJ5Rd1/H0fw+EQGZ2eFjVlI9acDer8FjXD
VHOL9lrI1/yXMsM64LZDLorzI7QQEG8IEx9PwjBZy/25RDjOHxuLSLECvpB0WaB1LWdjj/5NZusu
kbXerzITxw6kV1HPiGq4VhuxkDDgndIsJGI3u68ZPPILGMSwtxI1I1gGmrwB35nNTeby1VhcNtWy
nPvZyPZej7DPQL3H5jUN04TudQvNjKA7dWNmBa1NLTXuEaMGBemj+ESTG4s/jmvYLOWuOe4YZ2zw
Ite3Lr3SXEv/TDo93VHUNxPzgK3VFJ/JKJyDWUQzqcGI8zvyTVrtPMN+3dSd9kSj/ymsI+Yvyngf
gPQf121sOX7pVNc4wvX2ESXqe8yu6LFV/NoYaOiedwUNZ2qGJI+fKARS67abCyiIiQSPrLStHXHH
WxxnW6ri2TXjW4898cBY+3Za/9H1bNcIHrZTxTTZds1vr/aXnde9liJ3N3nhvTD6eXVs0OCyt+29
1+W3o0crhBiLjI2fuqvjVf89IsJwUiOlnoOWIQ3zUEbGbZ5yNyuJUdv2+s5vprc+TbyjZszPvp/v
UHCIQLFmrXjzm3pwgmnux0NmTcS5+ITg9rD8pZZGh9xxH02TgUCyJpoQ/hIuhnvr0ooDx8bYpFDN
qWjHTVmgYsiiW3BPPaEUjRHqTE30aET56hJrMms1jYDRCTUnI0/CgEoRM+opSBcPTOuPJrrflinv
zJIUilircjbGH7G8yD6OjkCHoNv58UZne4BmeqSBBZzDX1E4fO8bo7DMrdGOIabZZMNGmsTrTmdR
iU6+1nw6jf0zfZdMCZmrl7farDs3RSzfyvSbSlXSvOuysAPUQ4ZzgC+Zkk2hWAaptAi6VraGcqJV
zy1wC81bnmpH96mXrMCO7fLcJ59V33GljYSLLO57aowj7QFr17WzBcIAdW+fuyeVuYHOkH43jLQE
MNiX3LosIyDKNG3gvDgFzEPzvUrTIUgz6wVr5a/EKlXIJD7fyKV6BT3Wb40erldiyHMDfniHmYqt
Mt3EcjaeF9rhzbyLI6451dvPwAaaQ+QNN0WVPWc2uHCRLmXgDmx+kGntMBBJForyKzZWRI7j0pFq
FvBDyYDilmAE4wANetOC+9q5JbK8hBuWzXgoUYQGVkPge9qjTlj4k7TNt2oWH2UGSpofTsBfcXct
MHAzSn7IO0HXOMbIQBRqcz9NmRmV3I0kO6g0brF1+sXA1c/eo53lqc2ZKYRmhjJspG8s5tQIXasi
aYRkOJKXBfzLAeIHbpRfrdbunSgKlNHGO/j80KUnwyYB2E423rBn//HNxR7IRuffWE7/i70zS3Ic
2bbrVGT6xxMaR2f2pA/2DDbRZhc/sMiMTPSdw+Fo/qWpaALv641Emo0WmHWVdfPWu6YByMqKFoxg
MBEk4Th+zt5re7QV0HPGibH27XvCY7XFmdZmH1r2ZytPNgtBlWFFF1sf/UKle/bMxzlozjEASQFZ
gAYesRgwoc85bLc9Tj1qmnsMEltZSG9tOglxPPIys7vjhcif28b5Ycv5wGSN4/eHL4OPojVKwv5Y
tsUleUFzyWp48lyooOQB8jKEPIVOmhZICoB1o3g185xiJVWfGCK469ZBPkdz8JjVxql1ie4Qsw5Q
U1KBFOp+TBICcvRcErYG3n7eNi659w25zRvOeikTb638Ck0d6DujbQn1wMatUMGRP9V4FygYR72c
UMSLbyLY5yvSqX2UGbvebThFuE7AHGmZ2LC4uHZsrbqRPShEFPZApr8NvGAzVFG/ZVvOpxBrS+G/
0t381taV3IkU5e9w9CFOv6S1zzhoyY5cisTY+ZZO6pSDBjuy1mzmsTx6JjOi0CcO993fY0g2iZjF
BGNkS8sI2V+JyCQxzfvCzt6YsLU7uHKQVnzWMmFkzwQbeyhy8ydNyvXKHBnYEdWMvmieKnBtFfac
Ku83Xje+CL++K0uJNASVG/kITCATEoPKTpE/kyUsqghKd+TCpypARorgNZY+IayYU8S0mP8p15FY
Ile2PreFy0fTxr7YauuSMuAciupNfMvcwrnajf5i9LgkJXA07EiQ6gff2yJJ8FZJhZzKHQMPJGH3
gzUG3bnpB+tq1CcVM10YWTP2lqbzmsw9Hp3wK2CVkz8zCs4GSbcnuDLL9XbW0jqstSDIfSFBErq5
1Li/bvylDM5sgpt/+96vuwb2NayrMZqYtsI8gRqqvoP7FwPvW75MzRpFAV2Eds0Ih4ivsuRHXNkI
mlwygv/0eIntbFeSXdDcfv32mD99+fPpluesl2aCZy+S/lvMsNPfW7M1M8Vb/sHl5va7v+7+PIhf
/96fnvq3h//896YBBz+BRCzVUTasb794wy3gpqOd6WYU2bd/2iLY/gAlHzNQbH8wZyfd+7GJPypW
32iKkTKkmnzf1kF9qKiut03mffOm/KD1p7StuRqSxphAS0GoJklVrr5k8zC9JuCmqsT3z4HduwfI
8nSsll1JCHmK7sRvX1Yt1sY2YIOj+v71hpe4cRJuN3/iJqA6ICLj9t2ERN8/CAud6Wd3JVExEckx
dXn6/ee35/MrOtar24+K5V+7fXW7+ROr4ec3xUxt6ZHj1nAN/vW4X4f187l+3f+rx/zV94ShgiO6
0XZpoLvd1N4NtBpXvpicze0uZjF51/3fn96+un3v9tPb3dvN7Ql+3f2r3/2rpyr7GqCxw3shl+EI
gzb6SswNYv5aPuDL/b/8ptNI9hy/fl4vv5T++qXb/duPvZbdTx8ch2V0IHs+0syr+TKqfSDWty9v
P7rduOmGFplx/PXrv/0Tt7vOYhn9/0K0/yfwvmWFyL/+y3/715/JCP8I3v/viND+jf///X/9z//9
P/4Ou//zV/8mRbP/RaDARgYT4qi3qdz+LEUTZmCFCHtd4DY3ldrfwPvBv5DJgWzMC9GHOS50/b9J
0QTattA1nT/SKgM4/n87yD/iG8ju/A/jHKxFCvdnJZqNFslxBII4wdhUmL9zbVratDQJOnQfkfWs
ZFtfIuhXaM9cDFnh1xFZ2h0NvGRD3WNuazhW95Kq6BTO1vV2r7dqPHdFiFpZiscyKT+39Tycbvfc
EauwAUJuZzXxN1jp3yu7e6wNQ5xpzTnolpqC/JIovbMHb9tPSXmKc3JvgHFiFCqBJk9uaR0cek1P
46i/kP3iEe6inzrAT/e2rJwPUTZTsYxmR+sjGI8M8u55rdEIG+NT5TPI8bwIUx96nIRs+SUrLhsP
bmJ398JW3hVbamnH8aPlEpc9TVXPhQxQW0EO0pun2kM56mFHD9xEP2NVzy2X/RXJF/Y2HStxVAnb
HQhE4pGrAhvSyHvQkW0wrXLfHLczH0ct5Cl1DQ66/ebV8fDsl4J+VQYq++d03J5e2T42DE8o4P3M
1StRepRE9kim0SL4LToP54zJCCxuDnEbhOegJxmlSHBJRdqYD7x9DGhRrlyDSStk8wyghJUlZzwr
9w2jclmp6WgpA5dRT4tBxNV3jNr+uQf8/hzMHrNWIOla47vp8sy8R5vvbQaJGCLVeQ4gs9NnLKXP
HlPTPe3wbN0AurmvkCTmfunBX58OYHOC89CNd1XiuGtsjcGu5uHXzIeRGcuH1P5Roaggji4TUFIN
p1vz1x3NIPYe4Gwi93AxBkBFvZS+foIe69NOVPuJC/+VDsi4pfvPfHxw3cewIGrLzbJLoozXYpoX
GRvhCtEEradoP8ZMc08W8Dlq+uZpaMNh7RJEtUIsEpzG3HfRHPr2UbPDOwS2BV2fFBkxmdZDF47D
etBZsPcr2g6Tc99bzXD3p2XijzPwP1VYYeu0Ut1//c+W8/sJJzjPApYEk1gNlzxafv4nkFQAobYg
m0qeboEBmhIbi68+OyQiMwhKL53ZJ0eXMbFKsERVafcFdEi3SQT5BFZcRtt/fjw2PZt/OCJ0qJYv
UMoGXshK8PdHZCyif4YpMajKZDgWeQnl1qVNUTTDU5+X4mhqdhpdCxhyyc0oLdN4xFV6khrvVejI
T3UGdi0CI6mKMliaoPM6LaP4dRAEExElVIpy+OLzvq0oi+KX8Buk3IliPJxOGgIc1qHgFizo7ass
iMCZEPmptLHWQF27GkOrV3ibtgbYTezYtIm9BgRoyA4ktrvh6DRuT9SAQSCo28/3/pRddF/iip38
Y6sh+lXNvQU24ZRoB30aFSyBIrTOhXlUWD+/Gnp2ScMz/L1nJBcp5uwl7tV5shL/5EdU2iTuMjWn
SXbEaX3JDSu+eJaZrwkhLNZ9k6hLKatnezJehzCengLpbF1pfkSJIM41EzLPNsTDLKN9EtE8oV8d
7MJQE7PW2C8mlqQcv3A2mkykh6exsTMyzpZw0qwQR5GMR8vwS0zLP8rIUfs2wx1DE/AcpKiLmPXo
TReiba1QYfUo/09xnJ2ZYYVbp/wC4jMGb165ODpDbI2l9RYGWFLravb29Jg/+d4oN5PK82NGZmtT
hsXRAMi68jEfrxOVbAyYgttpLk+igwQZxLU8SDShjwxwt51dHTmk+pBMtdwG+bTNsi5dYREYz+OM
LDHyl+Y+QSWHzAf8aOl3P0Rdm7JDRRkxry0rFlu79JE6Gf45cbP6pGVxCCCtnZI82HTazY/QrlE9
KfnFR+S4NxD+0avxvD30UZzMajbWrpEPm6bnSWkoDGyhjMNsgh3ooumTRsK50hMBdFoY6UpNYX1q
xcLEhK2N0ogtGcCAreq8FuSxECd7nl74m+5nP3oWHlHwmUj1pbO8a7EkYuBzsK6FWIRY1IGoxc2D
ShRI71CkOzuS6d6yP+p2cteKs2ON4gBfKTwvj2CzNfmd6sTO9FAviG038h8TL8t3TAnyVUBbD9Fc
GJxjN72XVsiwOvjQunwGCjodiCyjN5epNQEb8Vo2VrK3htTDbfts9Ea0LqiEL6JZ2Dhh/kTcWOKp
eoPuAPLGSNBY5UiKSjKi9iMGwLrpXhitjE+BT5iFwRWArN/pMhF5V0HzPhqCCM+xcZ8JehT3c49t
fHaOnWN/w8HTrMeZvzNPoxdH+B9rl96N4VR7STDUts1qgOGSvgtRGF07PhQCJu+UV9eGTJlNZJvh
duFP21ZF895rOB0SO99k2TRu/QTzXDdpMmMA/tbKCrdJV+Ih02m1F4BzJ/pEgBwioCBVvtDWWRRG
hLHoCeWhNTryj4tHapJuW1l0esN06ZzDIaBLXn+I9fRVND3UayfG0oQ4QbVmuk/l9DSmVbpvRfEa
GgRR3laedpaviRnUW52gKnFd+VFX4YeupyVhNXO5HytDbIbldWB6eTIzgxg2kieyYrbpO734/WcZ
ggRwrQdlIoE1rNFHHhsrJoOK0Q986MyzD/1gpud6EV4lheHuh0Z8a9JCXJ1v5Wxj+fLKTQ+rUrjW
D7QvfBZJDHW75D3t8B6Fy8lYRdFD4smDhdmX7teQ7ntmB7c1jowATgaBBK/znXMzanWaVHooxhaU
iOWiSxokdJEhOyAphdCa7qWpXpuybjcyAJc/t/ilM23v8ylDXDe5zjFbzlxbTMyhPDpIQxZDXalA
oj+5kePvehMewjy6VzVUoAaWM/LvtrxNR0ElO18etOyv9Vw3j1rS5xSzPMMwQDSqpnbLhQOjYau+
l3bQXZEv7Cy/N3CZN9dIWsFPN1EQTHLdxAv8ggQcpNn9GXhqy7FhrCudO6/1XokbqldB5ORP3mSc
RLOwdlHx1zU6K8VYZu2XJa1RgxhUyuaXiLifAw35nVPMPuF9G1w+9sbPEFzjcrcv0QRxopvRGwyJ
kYBwyI5lMJunKiddZer9HwNY/FWi8nkjgtQ86cr57rEaH/IxaLfCAkniMWPcuQOPoCqJ1kQtV/DI
Anft9PE7g5rqsc2x0Ed1/cWMRHYHMOYRI5s6VSwmV4nc90QSqwHFGLcou4djIUYXu4i7sjoFmDZW
zc4YsJhX5Hqk2aICWDllQecUUecgmFspIWDXOsUbkYikKnjMJxndxBgLw8sECP1oFl53XoIOwKAr
LkboNkf4ynQysRS0nCa9cFezU83rCgXitraa62Am7SUImKZ28fDWK+j+reIk1ErZyLfEdEoDdfZY
03YBTW4SGlFSmRq1N1OpblMiVT1AejdXrePztxmcjAJZ1NGXEoZGBqq2ikaQ49nwaNRAWm73htzo
FspGuudSU20Ul9jnArKDO8/moXV1igOPzlMZ08KWTEVMzVqOrfRIgHmEOHTtwjt2giD6VDa9A2yh
Lemam/emiRR9zuxwO7vBWwHGA4RA3AP+ZVtCJ4m/OxYfJvnakNiyrZcFNl2WWrQczRbENI0WTqWj
1U+fnXJOznYQ6Z2A3D90ts01vctR3PVc4ok4WyfJk1LB97zgup3bhvXSaYtBNFUTtsyQukW+WwRD
B4FvwZmxXjic7FDl6fcxNtWD9tyjk9PU70ev3Mdx+6FrLG/xmWhQDhFd6LabN3p529PBTkn/HT/m
Q99sWIrMFANh6YZXtXQVpvZeOMTLmpg/k2Tam3xWBd3AR7rGV93lXAxm61vsFSc3D8h/SeytwUnG
SbjhQMfttLy4EwjSwq+MJy5dgiTRayXNB5Nl9yBm8qrLES2eTAr/6IblF79o5YkR5OOctNVTI2l3
B8i7IUBjNCjg5qSISZ5SE4yolbFYwFwNV0QYEcMcy50dxs6Hzre36OkxANXqoRxxqGsvS3dJ3VbA
ebjpK/OdsQkPNxI2YDKeTokCTqzR5pIVydXfJ4591sdetXJtjCJiHeYvOYwg1/eEzyEh99z6/HMD
KVN/fiKFIE1de533XJebdGYqPZMtSqovn7CKDiy+LrGNknI8JHOUwle14wMz6nsEPtWuIY1u4zfM
Y8ltQ/Y9eeowl8X3KPKWzrUeeChGYS9OxDGFKLUabcyaad98uX0qyzieHtDknXPTvUdY1zwkLdEu
3ejiHXLHrwk7pHWmGP/ASrRxilN5N2Jqdph9P9ns7tZDmuH2IIf3LiDnYa0rT7xxZByeaoZNTE2/
IbqX3Gk9gawqpmQ3O8Odvyz9KsB2E/dkUVf4UupwIH+Mj1IyouMeGqc+1RXWEyDSao+SZfmkz4yU
y6+0/rprxmeUTMmrDI6TmbdbJ6c077T35Bhptg2M4hQb4bextyFMy/S7SOuvbHEFQdYouCybfYNG
TJU1yKxHmRWQSAYP+Z2Tvw4zeUiTG5CJbfpc5DiV+b63l2pimhUxKKgco1i1Llyy2D46Wltn3dtf
rYkqJxbh2plsewt0ylwx1gUgnYYA6FN0ojoBl2+Y1FYuMVLklXgDI1GbjNokeIyED2wAy8m+I9Lv
7L4GrGzXobKeHBoRBuYjWqxVvDPr4Fi4df3RrYk6iyrmorP0nftxfLWxSziPeI8hn5Q9TJbRvpLh
DJ3POFgG4kxSTxldSMoPrhXO3TffGs1roWMCgUNEbTh3Vo7dE+WL+n8VefGXtgzkc67sZxVM+75v
CyjWg392eLG2bPDtjZ3F8GyzislNnFkECYsfvCspwvScGXrtJDgzjmK2hl3dMwZCXlIfsUTgd80+
RimjIFtjYcuY+e3SEHuMsFgAwrL9GuWdc3b7Sa46wfQGtu9VHZCYB5diYORfJ6FzMAmgPluufakB
8pw4sLcII++jG9nlnvkqm0Tbxd9Czb3LMTuCIX9QNVKDtIPd6Lac3k6Zio9Uuc/ItsmWIIihUldq
gPwcwNblgfeThVomcXF+mzRyLL8t7pqUNlOCYHjNZ5P9f3FxS9mcBpwumxJng9sK92KhKvxZzVV2
5CPfji9F5Js712PnAAMKcD+1+7Y0l47/ok4yYXgMWWCdbjczIhAh8vsoscythHq37QmAhsFuHjx4
OXvI8e+5zZk0aApG7EQrcHDG01D19WmQnd53S9sNYhCNrzksqBVo3oSEnbChsI4GMuKTJDAPti+q
NIM8kFM6opu7fdVaeMV0ihQa3DsClsZYJUHdnqnQggPw8/uUgIUn+pPVvduX7NBYCJgsk2hp8z0o
Pv2bE2X5A+dK/jCaCcipns0jlBLC8uzmvoX5dI5sZeHGsUZqUSMpTpT6+akiAHgtgwwMvkmeNlDA
cD3YqiP9I8i+zSQKN4hlyycaoNbBmtCHkpODGWdYI+70SSaPvkS9Ks8qWc6sykN+1mfBXe+yjdA+
olAhbeNlyKtPVLr9nnhdeHmkN9R8JNdFWEfbtkmne6ucEYQWS1Ab8pQT49d17Iz5k1HXE3YXZCsg
uEfAFdYJFA+RGkvTyxidq8asAjCGGOK0j9MXFNAuoyyOxUjN5IVVej4Tefl+HkTqP5ut7z8nLUQe
wwJulkyuXEtfQZdIJngDwAJT29EnswbtY0vWxinb0NZtX+vZgTTnYkdqGLDvSSy1H4DzPWt27Cho
wuxQJCD8J/IIj2Aaj7c/OnPyXR2H1XqS9sUJpHW5fVaUZR3ZDT8O1MIPuFZnIvxoQja2l59mWhkb
EdnvkacZI1oBMMFI38/RdjKr4YHdFwEXJBBZGdrOdAgm6mU/29AMpAzuzEvSfiCUbz5LugEXaXhP
6JWHdYviGFG7ubPaUJzbi1LfszmpwR6yLMFxVzT3sD9pWWZ7Sem1IWLNP9VuJNdTeOzdML5oEt/o
EsLasTMitQJ0J2M/NhsoLzYVPH+SlY6Y5WreqS6A4URBcZBjrg6dnK+e36l1UkTDBZFDtBZ2m16N
bu4Y+Tq49cys2ZjdYvWch1JgmO3WMNCeiGlddElCHgoWdK625rhPZus7KT0EAQwofZKUbVKhsRFE
6DVAB5UnVOMRbdcJXEeh/NPtRtS22s/D8Oxq2z/pwYQHU4794VaAoCC5I8uj3ACGt+4cWIrrebaO
te3G+IPMYoPPhfXCphODGm2eh+9NWD2Nfnsa0DKvWVHfYhKLqB6In7C5Qu1CFYB5iQ8dTQ8cQE5w
NFx6P2aGBVjP+ESF47aHKLuiF+8+hkX7QTbmBW1h+KEqLxC39Mq1MuK/ccxeXCPdmaPhH7hkkCM7
sYK2eRc8oGVBdqGDx94PSW715/wcIhFxg9Q5tbK5l4lbn8a2++w0iC9JJLt4Kalb0RgzmV6yN936
JULlf9tIktjAvrEvP6uAhk7Xsbk1yvoAkAuKG07cfTfRSYXt/JZ28/c6CeQu7D4ZYPJmwrWPjpNe
sCa1OwLO5lVZgJPPIA7v59rw1hOxD4eZGW/chVveZAPjoz42hukAJNKPCmLlBXfI5yQ1BirP8M1d
tnhlsS6WUnqsNOEfaclEIdsuYcERV/m76tS5UJJWGXt10dr0myI+tGXsEYBGO7tnVLNjoel2Bcs4
kCOFWTV1C2BWC44uaO1dQAr6ZiiMbU+l/CEDtoY3KFl5tWO+xG4DORDXBh2a2tze3n9KtwnFxByu
PdF8MrSq9oE9sxUqdIbaSlI3Ox8nAgjvpxL2i7B4O/yA3X1sn+eC8cKEOHvbFJ1zmSqySftB7I2w
EmwqaGRKoCSrzuoawE6g7rlW3icTdjpSgngdnSOV4PjQVZzohlxCSnGRlh5QIdtrLx0rUwdidGfR
6dzDpEFCbQ7uHWFbOIrL7EAvCe3YwEIoeyBNFRrbXpI+bLhAp2SgPeSXNCqbFJUvlg/gl36Fs5gg
vLj323UcEMNlJ3u2CQMKpJJOXZ7JQzpxcATr9Wao77qo4lWI6WJS6aR3W8cy4+Ognc/wbuerFN5T
VeaSfl4MAwmVS2GH/cox6O6pWsUHbEnvuNI27Ie5ZpmlPCykF5yA7QjRlDYXIrjCWOeZz3XXo70U
0Bn+4VdWezaK2HjuGe54KJR+NlP6qP3M2OOpAaiCZ6nQDPvhLJUYsNA+Mzj/6CFpP8a8SmjJKK2E
V787EtvIZOtd77C7qAzDv3NbVW5Q7R9CrAxLF9Q8JDE5nmVtPUxtmCCzCij/U7Evxm5e+R5tG0/Q
36H/DvWsTUCtoSbdGjiWh86562rWncH2q0c9tLu4ce+ovMSONDoNNYvArFsrKLMEAakkXq3qt0Tp
4RWE4UvNyjFXDKKy6OIAtnk05xg4LI4+J29DtpkWIFAb2ZwfViDnCvJ6tUaRldovqiHOLRYqPY09
4dIRWVT4B5LPI+2slC7orXOP24PrQNteHZU+dYv8MMRNWiu2uWENVzhJo/CjDoOrzGf2DhGBjVoO
xqmvu3l960j0Dms4Uli0iNk8rOxiwFPG/CuOPyH5JOXKxOEWiJGO99zMK9MP04MWDpYuTeHH8kWP
y0uewcfh4G6dmG0MhjDP6dFaToLg7SFEPmM1zclfbtzUvxRmDJB2KVoSe3zE62rswoIwGpuPjoII
oOkaqXIXW13GcQct+Nx0u/QEwOCHHq587hqhXZ7D5abyjI8eaV4rJZN4bYWDea3bcIfrqT0oZT0C
jEs2nfMjMJRzqHAsObEM6GYIdk+tD0VM2dOq6GL/RJv0ISKY+m7EiH/u0FSZJELBFPReTSMmZw+X
Ad2DMXrshvQT1/+vdavC55yVi3kJwZeCipLkZgGOKBkLJM4tHjq8unNWLe2j0N43zE1XjcOBSl87
n5JZfcthJq+oiqw7G1/nRshyRBFMkFeIhrAMwFSWyuq4juM2EXJqNxlp4C84IO5aOyiPykhhEo49
819YaGQcgVqlBDpov2u2g9bRdi7M6JL1kv6MDX+6h6nQ41h46dCollnI2CD0NV5kP3hQWfkqm2GX
BKb90or3LkBb7Me++TBn7RnNZbEDM1ZizsPmJiAUn51ZfUAkB55HNjQ7rME5WXb9wQz4OBPpxESz
J0ksHufPRQuR03E/O+i/uKQODePa0t1aw4ihEoPkOdTlvmQYeGeiNM7oazq2ufFqxTiytafzHIqH
eFF/FIU5fhra6EeUkzvd0nU7E/G6M1lKP1eN/RRn9G7yqklwtXNh4S2CVdGk3YNG1E774MzZYV2y
lFDUKFI5SkGq2jklMYy4yXVckf44wjNah9qMd3MeNLtsnKZVliWfDTWBntPglok3zddN5xjEbviS
ZhyrZKioMD3ArQiZ2gZ/EfjeMJqHze2nXDOZixItkonq7AFt2tQMH9fNzH5C9KsBFtd9D3X/nPU1
0N0JOlOyeHsS+6Jh9GbeNDxwHqZ7TvU1YzFzLQK3/xAlbyR2qLVtReIIMkovGyOJcTxsLsLFuh8S
Gr7uK9SLftRln9z6fUKNz6ytpgkeIZ1N0jY5xX3Scu0vx9Ni1iP9N3hk+0YTlhHgLCeC6MpZXAjU
2hVEIk8EixHNJkAAbUZZnif04oxs0NUCPaYgaWV3P5SlczatHzYGwttYO8+o8MO8f4lUKp+DAdiK
/eDBI151LCN4oIJvulB0v1NSOMGBq+fRa8MTzZwHY5rfh75ST7GDkyQIN67AcqCWTBltZeDFOm8j
W+etss0XL/awWZphvgMhFZdgGhE4T/EUr9Xo3AvyzlSRmPs0i+8zt38Wtj5mbD62ukc2GPIx9zzj
PYo7pOoGrEk6idmmddmTG91FsbfltezQ8h2wzfp3I9aWLDGtE/sb4qENwmBroOkQ47q9PxxkpB/9
PFNIADKORJfvlmmRr0O5wygFxDHEDXIyN1ZpvqpFEs7wPVjjgOKkJ4QOo0GBAwHz/YoNSVo0r0aT
2pwylC5wDbPGDVfe0J7NEn13knjh5fZVHBuEnQ7o+T0ynjekwukD+o7PQxx8GAgeXbkkSa+9NokZ
7XNz++p2Y8z4g7VtHKpRxte4KokmVcl76zj54upqk2sTDceu1hMCleV72OWS69BptVeC6wTT1owM
Rc/aDrUP+9KhAr/eboicinc9epyf34vIEt5JxYQEh1B2NeMgu1L6z8c4Lh/yscquv75/+wpnDrg3
LcEYIl5PDdopfRMAFCLFV4QBO7S6/c6FnCW29QmWpuxdK1g3m4z05x3PT3q77ouDQ0N400aOpscC
SzYMxas9ERlnWZCHTbM4aCPPKL+qemPPrdxaIcWvmU6EwwY10nk7Gp5zWpNnjROFUK0njzxB6LBp
drBZESJFv49e/EPJKwtfAzJJUFxTeGZrJ/JeB3ZecJvTD7UJjXxIPzoDZPWeLGqT1mQbkswUt7Ry
1OTspZPSfpfAWXAAbEqHjL9a3fl1yXh6eK+qL56n35DfrvpYoghv97aF1aHwPxUWHgmZdDsZe+eQ
bOQtezuqNtj2iFnjp445au76PaafNlvPdM5WFrs4GLl97aHTMEK9SlzimHLzrRrxsyavvfWVfNya
nZS4A4jvb6vWZGqj43JL/MPVsatgLTQZqlUPfYg0cCI78c+uRg1zqB7vhbSAEXtfZqu4m/Caw4Eo
kVQE/mPhFYx4G3l10X+ybe11BGaA3pqIgC7q0DiSEpdQrNKJTtz+MaIlTkBppNmV9lfjMBZj8slx
Gx/dCvVBRtFoKEEfTxVnP+EJ0TB8qRaHwlR1LLvtlovGmtaxuwo6ntMsll1hd8iNCTNW/bXQ7rDK
XKfe6BnenhF568zfchzuxrHyceVPGMBgiEK7gbGzFNKASkPLs9akg9C22TG1oh4u/WJj91iBmeex
yXHe5yH6QJ03wwl3n0PM5+mcvo9k/GFz3vXSJE07TdCMN/437FTAA4q82OOXeyqa/Iov9pHZcbu2
lW2uzHxsd54kTtDxOQtiNmcimOBvogBoW/clYEwUImffYWYg9TNxv4f5e977TE27eGnoOdWK3nG6
cWvvUMakCjtgub2mAv40oHU2e3XHo58H3XZro0cnmQEQgrhBtmkhnhM7JSXc60z0tZCcYLnRTpOf
7MUY7qKm59rx3fXNA2U7qHZszIPKj6zwNOOTHRxr3gEI6ttybp9sSfJDOQPTihgkOYb/GPoDE4XY
b+j/KpjIMeL2Knm3Ruehl3QfBbZIp0rU1nQVwqv0u49RjJSjHnMMebT+CJI77OKNikzFRVIS2Fvd
dzR4HA+TQZGUwU7l5itDyS+8rmlz74wGH3CPD1WtyD42FQP6nqz5cbnG1LRRmk4geBio6g3enwhJ
xLaPEH3bOYgW1R3Yc1ZM2VyGMLCd2bnYEOKHQ41TZjdM2UMH1oTrn2tBTAnDDR00Ljh2PUBI6OSz
Z1M2d8BtM6G2mtRt8Indpur6GtQmwqSCy+GAU4VdOYb9kUtF7LfnWKZYuogXyG2aTWYBpNizNmjq
tinyJthvDQSe/LEOMrEm9RlIrxFufVwYq6k3gC1o7CteRX8rtJwr41BoUtZCFvOadEHCf1XEbaRW
S2lP1ggDYexbRvM+ZTUm/4am/ewBbiqjD3VoH4qSXoq0ZLxh4P7cWy0EgV1Zi28oz5muTG8om95y
VrSV7xKfkCCoKTrp7YbIfG0nWj50MFbt6HzsB4Ig/Zeyt8gCqHaRHYwH31cXzLHROvJoxImJ3HGr
3rhLvSkwBx1TjBn2TBFvBkO+182rRPICPiAJeHm6Z0I58aRUKClJNr1zU95UDyG+WLDvQ/cpy/Kv
0KcIm2UxruS0DdMB23oQvkzjqXWiLzYr0Qbz47gLRvFk0q4HgLntRcDON80/AxdNtoDXvzV1DDEw
3Weh7eIsGinU6/kV7v53X0OLbuoTfKtj3MgvpdfDuHQ0o4b5XEuH1iny8MUGtulL5e60oR8sMgjZ
xkfpxeS9AJO0RJIyN2+y+ky/9B11wGtc6+HoqeCHnsPvkcsFty2M3SCDP0iY/0Sg+g/iNN93+M8K
/RDL1++kRDz5TpAVTXTX5/kmnYJPjdcoqEFIrxK8Q3vbwT/fS1uw9hMrV4wDc8JLzkZ/08NlwH7i
YRnnDNtjU/+pjv6PD87/i4NzXXS9HiJfH8rg3yvnAPEmfsIs4Q6eq3OUS/vLC1OCKxKxpUVPP78I
Lxje06WjVax1kGC9AeLiMZg1LOqyYY7YopTWWfUoUe3p6Z+L+yzUxX+v7hW+7/kcXojS0DbN36R9
OiHxtAvj6E6wzYNtLakmqmSXz6mxbznwNRFI8LkiJo5mMaBv8takkNfXf34Y/6Ax5ih807R4Hy0n
CMVvtEtL9ADckB7eoaZhSLHYnVNvU5fua/1/KDuzHcmR7cr+iqB33iZpNA5Atx58nsLdY8zhhYis
zOQ8GWe+tiAI/SOSAL3031T9TS96Vl9lRV5VSiggEB4ZFe7hQZrZOWfvtUmWp5fLH7MMEZMUafoT
eeP8o4t0DGAEf/5ffy9NF1kzuE4PnbNOvtXM9PxebVkFnlOiDrYPYh5J14wL4yhy15KAluU0/8YB
3kMUMhiy//x3Nue//ZtnBiFqGly5um2Bb/njMxuAGYo8BWNBEE51QfZ1aHpt5fm1sWsCopL6jGUL
k1E+uV8LB6qHa13H22kvIxR4DjnKAFKvRq+j/5YPghl8e0xj1d1JWbxmNod4tA4/k6e+zTmd3zBB
XpLrkMHKJfNWnjpmtHw8TsYH0Sr6K9p06GcFQcHQARqk1V0BnjApUMCRVtYkKsgPU3pCgKtQgJLT
gCox7s3iFCTM3LUGaFNbj7vEVPdlUzbHVi/haKLfc4S2ZW6MiHz6nPVuu+1rzDcVo4kFGVjtiZgO
tHIOHJGqjlFPxOaW0fQdB2/j6c//Uj9enfhBKchc3XFMhoxv/lBFblW4wBL70NI3xsbmsaWJal11
7ftacBKMFA1gw4nJ6Uj0zZ8/94/SW57bMaRHTSJNJMF/vEhScBuo32vgkUCQiLcAo5QBTCpBiYD5
6X+yXv24XBFiSxSulKBsWbbePJvdwNFBLWkfIlP7AkDrGY03cfR09xMj+zqU/pc//+3MeXl5cw9I
zxLQF5AWY1l489YmVVbR+Sgk6D3fASgZLzkSb40aWGTRzs2OeUQQFbT9A+0BeOkcJiLYbQuXJuA8
Hq2UY+1FUD7cRKNZiYU9F1RVvQ92mhjuhAVragJ5CeqKOFE6uT/5DX5cQF1bzosolZjgszdvWR51
hLKktkWsngZao6B9H9fqarRucBgcb9gZhvZeMAizPV4ugqp24WUDPbZZjti7KERKsh/8NlqAZvQY
Z9h3rla+zKTSpyl/hpU3bf/8Jf+Ny9kzPUa7vO3s92/fc8/sI32C9nKg1UCDXzLtkG6V71AA7g2/
gIswGx1ohQeZ/i3e+j/fD//GmseV7NiCBrRj2W/3Q4fmLc+dQXGZ3QNVPo0Lw0W506nkaAim+b4C
5mc0EFGtuGHWNWtq1YyIROPX/eRqN+ar683V50FzdqFuStuWYn613yntOz3KRQiG+ZDaFevVrB6a
Zs3PleuP/K3ymaqcG47zoeZoxU/ubOfHW9vDpSMR1DkMbH5cVph1uVA99UOp6x/oCeLYBoz5Xrrb
TKSQXhhBC5nRAvXnEY4eB2iRA4Ykof0RDtTOTzXjkzIgGLWFvHTiQOce6zAMfDWhZghsYHwRg8vL
YBnXKeSIUfrWIQBodkw6eEtSki5ldvq2kbm9aEJGbiWa2nMQkYBDn4VsQUduskqx+422t46K1FvF
VvbQiWbXVh6M5e1taZCjCaWVFWxnlahmjTEg9Sk0kX7VHNM9ZbCXGfnHWA8ezMmtN7HHoLA3/F3Q
LF0ulFUEp+YUxKa97YcKuG+pnQzRjR+HXuww7S7BFCQPSuPgxqH2VHf9xFzMY9hZU1HFLYgyy+3c
U07ePH7XawvJgOosN35yufyNDdvTMUKZHtseBcRtMfvucskjqsdR8+Uh6EGIkB29RWnwKQ5r975r
dDLekGEkcHTa2KCQqWWzgIT01A6+3OuTYrhMCzao0BWbbbqFFUOfAC0jw5JS7dtKPssJAhkOBfMn
L1z+eMd7usMqy/EYSrl7uxK/e+FB2iFb4Qx4uMlEJRqTSRu/tkEgP+Fe/uhq4yFNpQOSAu41wXLM
pPP22nh45akejCckNMT1MchD+UAiUbSk+yxQD6phybBT7Il3pa8YvwRMq4hiLJ2t5YNwbUpmDTVj
LcN7L+IeeT1wWovgWCb5hBAFB2Mor7eTVUPdf8qIhbNYGL3BJMAjoofMbPloZeJ+AMW9StUvWIKL
42rAv7+ULJm7ig6e6kdvo310RYkpJYvECh0Wvx+ne8E7fMn8AaQIbrBd0aDzkmb/4c9X079h14EN
JXHHsaByE5tvtjC9qkN89GxhqbvzaPaca9IA1sjZ8Bd5WHcDYB804hgJJoVFvHDlGIQsIIqAfReA
+/zJ6m78sKXagnffMrAQsbZZb19PFdUMLtU4Hfjz9nsHgKrrONCbdXUmmgXZ/z3xVMXSKdE9Dnq5
CSeU6rnD4C3Cb39qwTD85KRrzOvoH9ZZXhKh3UK3bY/d8u0Byp1M8htoHh7MMBLITGGU0K8A8IGq
NTRoz0BAYspJ+CD9/nFvE9eYkfZzFBD6lz/5c/1w3p9fC1pjQxfz4VW+WfMz3Dll7evjQcLYW3BG
mLNEqm3EGBAUEH803zSRvjL3XDW2ZqyAzOgLrS8vQQJdbqyyK3N9n/+nxbpPtUsxGcXHaZg+/uSF
/rg72Rwo5qIEcxMFwtvSLBVhNNil0x80ZXoLvJP6Pgv0E+pYjzotAU8o8K7kaP4vvg8vycNZzq3t
RVl40qIHMWFC6R35HAZK7VVHOJ1SbnYCYH8XbgaEvg8l7IEly9258ZrykRUCw7dnYjjqy7XZsgwX
SV2uRitRBJl4H/y8+aJPyD+LURCurcN8RYqbe6swRxAuY4vm4iysDis/23SuRFlog5hEqW/VjoRa
IIaFGjNn3ZhESeMIL44ypLWNMm1jta6zbet0VpE5+Y5mgUAeZHskbeXRqo2n8cI9nc8UswO9UVKi
CKldFpbMj4NgLHz7UDZjs+nGwtreCpCCgR7qV9GcJtySuENy+zKNSBC6ddY65rMxcpyHs/KcmeWH
tKbEDaJ0rVkNGEvf/ap09CCdmCAp5OouCGWztNvWu9wW0Zim4RE47uNYtR/0YsIboa17lFanyNAe
ahMESAARJ3Os4C4o3zHwj/EcwBC01bi7VdKRr74OOQr22IOcVbITLPMpMM5GGrHHZf6utuTwkzPH
jxe/NKj08Rt7UhDZNR9JvtsIohyHDGqu+gCtiWpNLW9n6LJfu3iAN2RIMBcZ//t3vzS47S3HYkjh
iLfnzSbQzaYbQnVwk6TZaIVFGEznHWMtT/dxZ0eryRXbpoHsOauyMsw83/QKsrXd05/fVOabAsfi
mO6AXNX5aEj9h3sqx/phVArcaIV0sHLc/MRNxBYsadgi+91i37DmiKs7zWrH1ezXmOY4OFk43kuc
AMYkbUnlbn8XRfknDiI0jkFLlQgdBy3j7OQxyp/Ce8H4b1WgzF5OhdrIhDzhYTB/ttITSPLHhdXi
d7FBfAh+F1NQo85W0u/+nlbKpNJCtH0IwXWtXC00yFoC3pjVMX3t22Msi8bh9lmSkxBSEj3XzzTI
+IY0vn3q+kieFink9s0otBfiFYFFzh8iTvFI3AcOngrO0/wlqRU0D2emZDADJ6F2MVBomp1ACMcQ
pBKrJMFAcSG4R1UTw5TYFkA4Yi1bhOXw1091lClaQOMZ57gAU+6Oa2nXXzNv1A5RQdyxrOsWsl/t
y2U2kCUs/A7ZUiqynSWTXQyO/NDFln9IkWv70DCnDHL8opk/HTELzaBO0pj9w+0zr44oKAE58xF3
8sw51e9z2WCWUfFj4xMikPpVsKMWTXeDbW1NV0dmM4SPFSQ7k1UMxVz1lJHuKys4qYysyEALn8Ms
gEZYYWdjloBeXLOjhanCp5sz85v9Cr0glrugXQJoiQHSM5YpUwCkWvRqgE73RVadJyvkAK6iYSOw
aS30ugh2mZ8Aw0dLYjLceIiNznjKw3ZVo2VZA31mVJAyYDVGSx09PEHblFUamorrnhxwiPSe/U1p
kSM8r6PwS65WDGelDBJ3k1pNuCPWGZEvHgVm4Hc5s/d9G6loqc88cmA90cpLuBooX5jMIxFa2SRv
nEAHt6cY8RPFRYnk3rQmgnrpNTV5d/X9Sn+KA93bBmiHleX5j3PURVJxD+nEwLAv1aUGg/Om9rPu
QMSklypGMFskKLDs3rb3N7sO2xZYn57RlaaIr0mbHHv7iF0et9aOa5D48zxEvCq0fBsOgIaCmnLa
k0Gxqetf8M7u4E4ZT72VCLDPAfTXhpb8WMjshMplVjvJk0xQngX4KLYNItctzi3AuQ31k1fVzB59
+wnBmLmOUddsCzCnRQJKtnEjjflP8EKP6ILVijYU2SZuGhp7kll2AcU+GvUJ8IqvIEP2JEpBCqqM
93kmX6w8e+/WAcLSNsRXiit+b7Zqo3WO3BFijJUvKAAXYfEvQ1x9qjPfIZzl7Jyn1rqHSrWrw3XP
k8atGq68zEVjY4//1qHUE2SHrnooKlTqGMkebsbUcZblDpX3ZKLvYghDL1Ny9DvlQ3spjDk9QwPU
6vbIq7o0eocSttp2LpfRzV3so7C9Wh0TJi2yo18UwMBgsrceQZTbPkTfN+qEz+RxWGBrpVzHZcD1
Opn3E8qYpx6NOCnmaYg4iYdp1YK2qgxWW92eU70gGbQkOkyhGK5E1c5grrjeZJEb7+pKP3lSy3ei
w/ccp5gXBwx/wNTGEBe2Lx7QC/D0k3okXMxZ6VJfQ+DB7GWDDo7ZeZcuACev2FtExTxCZiAKQlUt
wxPip8XEhDVPZ/0R1ltCOhepjuUUAUG6A2zsIRoK5q13hB/W6EggVXiiWRLurZhVqNa5IXLRahsl
knrVAENYdQyw7mBj0sxxOD/1Lhu+w4TaK4hI0XAWHPvtmHwpE6SiaPuIl4+iWZmC4SRFWHny8nsq
lQZy1pDCYjK9ZeXEYuMWkFpTrQj2bldzyrSDCv4eRx43t+45MWFZ8eq7vGmNsycIIkiqB4w7MAdV
yxpT11O66ggHXhBR2x/5/cMDdNZlpLtky8l8vKKgCrkCCLnunWojrdAlM602LiU3U0U5uwRuFB8i
fPBzA7c/dJV2il38xAFDslZ/X0BsC9APPCWm57NTjuOqKYMLAmL3MUl+YWNgwloL99BkVD1UklVg
YttEzGsBebuTnd8hhLp6g1E/0ZY3Nno1imVC+vphSINjNhxIenawljSv6ZirbZSJYBmUgLcUsqRj
UbgPtT5I3tJXSH97D5/MIfEQwY2I3zcRY+2FnRrBQqoue86SZ5jvhIuYAeDyYYC4VB6YMsZHTbLF
KU/6eEBKdI0O2XWozuvhQYN2XEJSIzrDuxSNDvBZ6WrrJ/G9ldPqa0pu/KKE4KXpeNJaFOb7KMv1
fTBmz2z5LFRoVHm3dRp9Xt1iSELftuRM7GFBAn6WMgzeBq29GIKiv01T4xIVkeXWxxIPbrRova1W
ldzNujx7sfiaBPZqFCHzWJMpjS8HuY5QTeUB826Es8VxzDguV/7Kzq2PfjWaEOKkuWlcybk5TS6o
7vkzxADKakgPTIB7nF8aodwYBXCLTWdGkjTa9AkuOm7iTYhteY0rJtv6U4VXwjOSo9LvzFYXZ8oW
tGrwaS69IlPHR9aKNskksoie/XZo1KpwTPeEgK5dF7IIN0i39C3v665r0nFTVMmwJ0sDz/n8oxkK
R0tjprUg3XG5OYbHnlVo7bCEuqxBj5UZxEsRtAPiiaslhXysWCoz4nmvE3GQ275rQIoqG8NJl2Dx
8Vt3OedTrXkn47V0JF7KsZ4tI9GpiXpUedMQv+rei52crah1PtjwNmpZpfi1oAnGQ989olJb3rS/
RULCxBjK18yxURWSBLP3iEmogG/fZbk1rlWnrpSUn82o2rmdN+0NfQWIit0uHz4j58B9mNX3jmPU
C70w5M5qnXOaBGeTHvfFrMcPo1X6qzRIT2ateztTgaybBFLbAHvisg16Y8sRbd1Gk72rMU9AKNQj
enFUHaEVLUm8EYum7sgC1u19llTGqqisx9tYpm1Esrc1EINWnH8UYNFxf9qnJq+O1iy2HgJ0O2ly
KmKLaLekZZzsBxitu8ZCmNcPO8GzGFkJaTAvtlEQEu3c2cfJTT9XTeydfWRBggbPtpnUtRoEAViB
Py4Lf2oPkeGvyE7JSeM5oy9DUmyV2p7JM5AXXUEW5+2IgDTQCoIgMMYPheeGdxL7hDEa7qlS9sqd
hFwpv3+9OcubCI1RlYVrNdWEejcueUQQZLymWd6GIU0JALftQJxWhrEakLauh4geUUEjmqx1Lg6H
5JskLsOVmxn3Jd2RuP1Fl5sKMYKlfG8foSkh96QkT13HcG/lWO/tEut7P1sYcYjiE1aCQV34CWnx
sAMQd0XRCqQ0JqvYt1v/QJGHTh5r9NKoXHXysWduI1O+Rr4Qd3Ii5w2//N7U0/f+0Fsb5qHGIsww
Lzh4fSI9b47KsR89suUJxtMOflZVaPaoQJOyf8xFrR9bK1gxRB2XzWjlNIvrnYHt1+Ro/kBv7ykj
ov0IIngrej/Zp1EKzg3b6np0yDxHTrLpJ+zNAEqck9HOdOS+i+ZYQGONKSM90BbMKJjl1daiF5Zx
dehpHl0mNmOBvHUv3JAFpEnO7SS9C60TO0JAGTERRGDJ2K+qu490/8p7+/4GOAkSZ7jezqGIpjep
J8IT533BMo6kW6satda481eamnTUhQGawpaLc7JWltW0e0Qe9SoQbnevef1ex9d817RajRJeQhmS
drIFjXeJdUtttSzFNDMhvINZgFCljj45XTLth77FseplD8pI2NAy7VEPrHIbi9pjuY8Rn8geM3jk
772hKh/yCVCCodnzzkkYRMlzDV3yrhP1Y5URTG70/gPdIvRQZWJeOkzWtIcAzIxxjZgvcbNdnVC1
4G3CmtdNx6jWp4vZAh5QWa99HEV6wYnU2prz1Q9jflulv1IPaytlNicSTpZxNdEFbRJjr5Kc843F
tUEuQoGpZV+XOI86G9CmwB+6syv3E3QAE+fYsWqYkk3+mB0SkmXWlvQExo05COkmAq6BEyAeZZyK
uWhhg2A+wPF5rqS5Dr0yv0eNXeyj0IXMHrb3YM6d154bzJuwBbVpnR8CxJEPpY3mhtVkHwUu9uOh
jTGog4ietfLlkIWH2HpvVxrnQZJJCF6rS4PYL3BhdVlF+zAbr0E1FRuLgMX3dojaZrBJPYi7awD5
mhZSLc7OxK6skH6PUWhefWFdPDngAelFehrxUntR6j25Ao8j8r67trKOZT+qe8LF6/uuQxHZlZO1
nOuH23Xbowlf9gqGSw3HeNs6YngYemWc41Z4L+w+3lqO6OEx+mzGEiBBhz52pZxWrbyeHBWNOo8K
+8XyeuuoZToGS93Mt/xl3g0ql8zoWG39WF+WHurQnODE+xkpUyrE8WMyWACaxPCYNUAL+qTb2SnG
btqG7mPqfvAnCQDF8B578CvfuCLc1mpZTxHb+jwuaE1sT1xtmBcLnzEiAO+wtsp1nJMRQ+MMzVU+
7DMdmivoWhA1XTeAA+jWBZTfIyRsABdpMm29tIduACj3xFYzwocAPFuV5GKB/F8zVTGXtcraJRl0
4143cEX4gxSbGJHenSjEBjFPcswYNu0bpzmZA3RDoKIrV6orPw7xbzwiYU6Sctt4SDUGvdG2ahyb
beHrjzkzgONIQ/rW3prq8Je8Y4br4XxdZK0fn7BYszSb9hMj+Kc+H89Kw9VlcYIbiU/A8UgIplaH
alcovJ7GVkt1oiJmllEdy5dozqOs6rRe+7OrCat+fSmrrt7mgYfPynCPLCSA14HwbsgYrsnsrF/N
phUgybqJaQLKnUUXzGtYPmrPOvLlQFIZ2KO+Sl3zzLBs+JBKLCjjJktTm6PtQPpmj7w9KHPqrbw+
902THAyg0VmTFke3Sj4FTaVt02DA0WExBSOpFZ7VjEhq0M+ukW0RYZp4y4gW1BkmziYntuRexBwk
/Vh9GkNv5KiNLsuNACmTbrVPTOYudjSkKwApzbELyNXOIknDrJDtgeNwdJLZsfSn4G6owp7km8oj
PynSkICDObEZssqQ9zBHRbWkb4HdDKJu6yh7F/nDOUBwuRtM86ujRnmX6e5pdPFF1BaelGqM+12I
LHOla+KjheJ4bVNRUDSRB9Dx/u0c9dKTh7gwBdt62/cPNxAUZyPCnEpvhqN+w0wgNTfO/hiBzg/V
nSbbpwrV4hJcLlFkrk2IRhW16y4w0jtayH5fDKdeDgeXGuJQggCDY5yvUfwmULVsdXRi82L0bv1A
fc7lORtks+jcudmB7A3rgi/3WLTpgOjWCoicpiKKvWrtBIG+ahxklaMWVidVEYiWqupilO34rt2g
KV+UeqAuNUJ0C9ea00312WnlMSBgguSPjlcmi4+94htv1kPZQ8cmZe2SYBVaGQHqywpXxSJxmxeC
+p46bMjYjECySmvpxD6YMBhES1b+T5kW4kEjXfqu5zn3Xi9ftML7yFllUVluusVWyzGXpsY2VTkG
mjS+q2riI+cqU+Xjt0ZpWtpinzvGpjYYvU6SvUufu5Zel54rM+TA26aPvvhiAOPCHk4mrjvJnU6E
9zvXf4Wi+Im4n2xjOb2/Ds0Uf6RB2T+Ywl1js4Q0XjfBBmfbLsAdQ1YfyOYOdkzohXc4Bz9bLQc5
klfRChuVXPgNjiAE07jVzKdE0BIzjNb+THJE/lGbRHBXhDnVjms8zbD6OrA/iE52FzNK94og32Nc
ZQ+BovCyhAX3xR/u+9HSUGBpM2rddpd1VLr7qDGPdUtoat0L+doZEXj4Ue7tJBcXatETl3xh18Oe
OZW50iI8xrcTXMHqakRMLyJUx/xKHoI2IIxOl6MpaYLtpDtfQ4N+FK5MjN4tsoCeKIBFjWKViE21
KHqWHa8W72uu9UUYjM1eTN2As0rL154+rlkmIoDS/dEcGYF2RnX+BoKcBWTAn4ZV7OsCgwNdiSG2
UgKa6Lz7I9dm16IzzgvsLDCb9Sx+9OzZXlkjHETtu3UrS1uhfyuXQvMbTs6+jWEmvsM1RnKAP+Wg
d7AITdPwxbGB80167NERHMLZKzgv6PXnMo4Au88/lTv3k7aFy4Pjxzv3Ztsf7N7sl4MIybCcsVVQ
BWAnDcj2A5J3Dr1Js/YmmmRQnBxsmpeLRAJ0kcGwtRxFF5ayzs3Lemv1HLu9lHKKLcju0PPmGMsX
TZesTWR5h65JXsnkie44ylcLZRPZ6nJu2odFc983ntiL2mFLGfVb05RO3vw1XY3A+g2i5QCeb4K+
+9Bbqtn0TZovk8Sm9+k4au25PYXeMFtUmh6hTVjru9uO3zaQJAgS2SiqrUrgC+OaxIYK1G5Is/69
XZv7yML17OhnTLS6HAjwHRiZjQCHgK4sgZsOVySezsJRTEoJ4Rhaot18FtnWJd5s0vX7yU2MMylS
YtUqDcd233PvUIi6c7GTNv4n1UNNIBaGq7kCsuHKuljoXh8fLNBfy8m1t4TPxEcdbx5lVI+cvqi2
zE/EvsQetJggZpA0irHK8KuP/BvmF7NdN+S3nOq+Opv9YO+1EQM4vfSrdyguS4gtNt2iku4UTpd9
nJBcWBuluzLt+rFMzfohVTFdYKuhlahlV3W2e2ndyyQ4Kbf4hbAWd112VrUlbndOaHXbDR1f46li
q9rnTD0KVVxTCcutj3Dz+WwIGMz3SJrHhygFb5GM7qzfiO7ih7Ry5dFuU2PF8nF17BFcQF+R8B2z
RE+kiZ44iXbjhR7ySigYHjG003s0qwzpKuKVpd3X3I3JeBG43DAOA1LGBynuNZfF1jJrd+cDmVmW
LY5GamXJKGK+cqtb+GbZboGfAuiSecAgvLaWBVsuPuw+XGeD6WwSAxa9rZm0q73I/tCPn90Qd5ZG
duw5Nof0rKvs1ffyj62kaTISw52Z5rNJ1taNoATWozyasvtMzR+uME0Rj4b698JutbJsMz/VgEo2
Atf2grY2TIXAelBSricWzseCxWgM3YPk0LQJB+tTWY3RC3qD965Rrg3HU18k/c4geXZzV5zaVg/v
LBZkA03ZyWwZH7i0W3Yyn770URFibUiZXBF28OL7H6iInjI6Rg9FkIhVFCYXEqZ0JhnRuJnCEINp
HyU7DvSnPqedTnTH+KhKIOZeM0o83lW78P2eAIGJnlRoB/U9Hq8XkyPQHUErmhnpWyMHjHsYw6Rl
GlS9JHKOqCW5+4M7WxH8vhwuRAbo972Rv8dPR0ZGUX8lmAsuUU+SV9JrzjsymWZC3aSdixHvR9JP
1sak9NrVLdFohdDqczBcWyhIxdYhQVI4MaJgWmxLCCSsVfYMKpBNlZwU6umDH000AEeTFD3fxs+D
THaPkpNGl5fqJBvnj308vPMLbSBhLq1PvtEfxdwasUfitEm701YZ2dFndHTj2WQpW2nDQFe3HQlf
CqxrN/KDF3NqW1WRv6zShiF0SxBliGVzZ5OsDsaCh2Ppt4+6t7fslMSBItwWTmE8B0RCO6aekcU7
OOTcxuVGFUbz7FTZnoP/qrNxuy/WPl5lrkcINaAitVejHD/0QE9eiIFYZ67nrjsCXNImOWUTMjIv
k3ungT5FFe/azbEIW+DDPDcOkGQxj6TJbBvB17X2evvAf1++XElRWuB/5z/26zVayy28kKM8m1f3
KX1nf6YbbBJr0S96gcEfkgtjo1XDCSJaRUsLi87aYxWGDjDuwBuT9eVeov4RHXsJq1itUM1urdV6
fV6fP5xxli1e3QVBWYthPazNjTxU++gaXbsX9734CvaGU29pAxaknbPEI8rD+KFq1q1k9EFw3Mb9
NDCu2un79Dhe+6v5VH9QiNbxmeCJcmA/LWlc+/UKJ5jWbNp+Sy8f9ypKEBwk+jkcs3Epy/ApbMtN
DRANtxSDyrZ0yx0gxG7rx62FFV95oN1Hbe/2+RnbXXF22/BDX2QDN6q9Zm4tPiUcBBYcZzXQoImz
C/LilCZd/1qUwACIWi3uRiR317bXX6Yg39R9l77jkxhlUhFwxozSd3SSl1IhQUhkWOEtt6x3oiPf
e4o5bsb5UWD4yHkRj+/U2l7gsRk316Zf4cg8XElTXPiPV2fOzanKngSWGYF/+3DD0FfgPr89dEJS
Y4IS188tueGW4XDLa7g9vH2W1FwabZadDMZpByZfJy08ZXRuN6QyFQfSjgvm5Xz25qFiOrKbJLEz
cwxukTmQPMKg4qPBvGwzkGh7+5fJtyVJEIoOsUHeqB+Lk8OAcHP7R3+OLau6oDjMr6DvTe27r5e5
QxMOD07eE1V7+xDEfsbNzYf/+NrtM7A287LPnp3iWjbm5yRIlsyUya+m5e2ly4jQLYuZ7jIwSmw4
bXnw66DYjk2q6qNemu22AO9G8NLvP72uo/zb87z5GkGLPIdKFWkp6fOUV+FGOSZGpjqMmhUbGkQo
rcoPt1iIGltnmsfTFh2jydJjhjiEGFSbqf79h9vXAkeltPSKoza/67cPzGPpnUa3JN/BHsDdaEgk
hM6q38kIypYiPSOZoy96xvvftIP/4w+S3W9A+F+KclR0cJs3D//hCbt+kf3P+f/56/fcEPL/8eiO
CWBRF1+bP/2u7Zfi/Jp9qd9+0x9+Ms/++6ubmfp/eLC+kfnv2y9qfPjCu9b8f5D9/J3/1X/8uy//
Fb6/MFCIfScu+ZHv/79//Zdf/+9v//zbP/72f377p1//5e/A/P/jr//+2z/99s+//ivY/3/7Hvn/
+0/7HfnvuH+R/HTHtm19doDIvxL/XfEXAcYA4RdkYJe4LNRpvxP/hfyLqUtA16YQtmXyXX8l/gvz
LzouFqYY+Kiw8VjWf4f4j5j1jV7U8hzJ1BTBDvQEDDlv9XptZCa5iqNiB9ks2Bp+55yiqn3KLNNd
OsM71Xf1Q1dX1VINHaGJliFPMaRuKO1U6La7vTiZR5PP9bOzU937juZD/fBA2GlgkIqAagks/tof
z6MqGcTq3i9xTKCPNiXgKwYY8MKCog+sabb8DcUqOKNNoR5K9LU+D4mog114kULbMMb2VwO0XDkm
iIj0APNdwJQ0VW6wsYDsYBzscN9x3AIrSnCgiYp5Uw7exskDecQUtbBpmyUol9YGL3ShmrCAGlnm
+4LQAXcg1kfpnMSFCrxtDtcjIal14zekGAWAVGurQ3VQpo+OkapFBgNjVyUTKctkZVVwm446ZwZR
9e4+i0iGM8Ph2QvdkKjcWJ0YMLSDGzHtM4EZeX39QROQrmoltgGA7o2WRhYDFoz5wHNRjvX5Z/TF
OS5gNuAOn8sW8ibdZ2MGw6N0pJFXv0+L6DR2WvhCZbSL8ewuRDSrLypvj27BObaFg969F58UocYM
3qocrPjeiQz5hKoAwGZU7XNTWXMfJDsFg79rfROprtUFS3+dFcP4OnX1KRPP0pPeUWhoxmK/fxA6
yKQpRUoDgdu9czrMsQ46Ejt7QKQkl+BYrQuVfIbVFilKEvpYPwNHP8pWOyaMsA5h0kTnuPOGte6V
z50dNhvRghMh7FCeUhLQ8GaukY6Bm6vVuOj9Hug1nS6VW+p+Kox3eTmBGlDOy1A4zVJIZsXjnBPQ
JxgUO40amKV/bxc2QJyWWPuxxwIPm3U5Rb58gTWHMpvmjKmCB4sQt00FB8utwHRUWX7Vfds/Crsi
yNm8jQPtCR4L8TZDI+9BNqJQr6OVhgp+6uv+qdTwj9We3qy1NJwWsJzs1VTiXSI4ljC4JBCbYIa3
dtDHMOhdGcah6iTzNzPK13Ep4hMRPPm91mHAsfS6oz/a2e/CSBKtxqk8L/WcCWt6cTjjrpOB3FQZ
4DV1q/EuCx3tWndwJvTyGA7Zg0sOZNQ2j5jgJtRR4ZrCJjyCgj15NeBI6FhyV+GwhNlf70ozC/ZG
Huxaq1InZuWgjBpL7MGj7WN0HOvGpQAdaNnhl23rYzMnChddsiNbnrHNZ7Ab08GJyETNs+yR7epM
43K8LwL/M7a1bIXHCa5dCzq6Dtp8E1aeD0Fp7hJFhN5VpPC5iDVXWolHWQNGcTT9o6F9dEbvqYro
0iX+6v8xdybJkTPpdt2KrOYoQ+PoBjVBANEyGMFgzwmMTDLh6Pt2A0+mbWhTert5B1kl2S+ZTJrJ
NKnGMpNNAHC43+/ec/OkNndcKDmSg5sTWDkuDX6l1irExlv3mDbps5qLjWK67t2cFRdkc4im9EJN
nOMuxS6iYMk6lRjbMI86yiaOVDUQiX7sKV2hEwniIkaNcYticAwnTo7pkMignfTmMuJNc7t66xLy
fmr0l4LJKq6ryS9ULb6PIszdhGw3k6bYV5obnliC7Os49r9la7AlBgG7icu8hFbCeVctItaMygjc
nvm3hG25S+qmwL9SstW26vspiu27Ek19lzkK7fIxx7qe+ddZOP0tr+rxmMQWw8xxLjZj1BuBAg3Z
nys35vPRPzRbiE1Wpy5KT//dWuk2orR1p0QZFjqjxS8nmh+7n7NgGiF8dqqCxyhx8qs/r10YY6M8
Z0mob2MjxZENFgLX7UoRmcuFjZ5CqoQq5GWSQyAN5zeWr5eGTudNBbvdo69d7MpXOh3j+9mJIq5t
GPJzTxc+WpAuc36ri5886/pnyo28chIMtF1kSZH0NO7l7CFzDBsjgnkyHBpNzwMlRN8fTXVCK0My
GHkJSIfiRXv+CSle3QGDxWCsyYUGxfo1MTWgiwA5fJW/4xbFG2Fx+hLtqNzUYnouGCDQ2dIRrzXD
O6m1+mZUi1+LUx97jmI+3pZfCE4YpNPugE9wCOxZJhDkwbJqtEzntIxo2DK9HoAsyEqAYloXeV00
b/U55qGU6ks1T/TXGjB74yWlsYF4Hb15035y5aF2UgBhQpmujiYVb2RQiX8BsAE+o2Jh4TAaE5Up
GmHIMkfaLIKa8VZ5FbQpYmWIA7NCFyMQuqFX9Muc8mljGc60c602R5Os3/Vo+XJAIz5g/7YmMdza
GT0rNR/o+YmvUcyIHCAQIp+VmPjj+CVaET80kA83AD2KbYPjhmZLJShScTYYCHkDw4OtlkbVpiHk
qZDXwn+JpuIKRgJLlne+qp6dwVwuHQcY3DqAzZwi+aKNPvJHzVS8RQTgS1zKEh2cNTXlwOgx97kQ
NW3a+eJxQsqD3NL1ow2pg1d2ArdAzt0RVBWgNDHv3RSH2mI0rwYGuD2HWs3Tirigya74nGWH8Ocm
axu5iUEOCQjuMXcJNxiNuiywduvi2blaVhI9T4B084kOcxkt+3YR30iI8rwk0vAyw2Tx6X5jqMR3
2e7VMn/T7LG65UP0WtbLr8IIo2DpuGfyeeVUmO2F1sLVbMmM0cUNc9T65t2x0hore7SW/NJmGtJJ
Q6WujYvOXvJHTe8OacgYImb9xjkfMu3kFzAaR3sgRMeMT4nfZpo3pjakiEZHPrU1FS7qFEKVibrX
dBCPTjw9tIUm3wZd2xRmrXtV0oPYCJVnliWv4iN5tbXoWwr6k2kt52iJ6TVw2cFsog4AbQqE0E9R
hB5FPJZ0PTZwXlTWPLy8+YZwU/g2WTMMmq6712LcTi71IZEuPvHVUdnIzODUQW6G6aGepORQ3Fqd
/WlK5y2swk+p4opSRS6eih4BuYwyejyaRTwNdvM6CJXnRYsGzIt1dMPtz/BfImstc0ZVTIxyXNlT
euxNPFB0rZ+NAaOAvijV3or20RLKn1oBs2RauHjTMKN3nJDOAWCneSFirG0AZOC6anS5N2p5qNJR
/C4hS4VMkkd9/sECB4LFrg44fWsMH9p2qTF8MjqeN2D2Q0aYWgGseeHJp+/FKm5pThqultXRnd3m
CRon39w1hl8T7OPKqm/QLdTVd9QeqjmkVrp85KOCqMXI4oATp99alA/cGVkTMSRMPuGIQG+pnZ6L
Yvplo9W+OcXyyUqu6z5ryJetnoVEoWVhbuAoP/PuBawSpQebOZnfq+atr9qrPh7CsnE+nFAY7HcX
93GxWyOQ5VKcY7arrNVg6TOm4iIOf3Re/hvRlYpfrURu2g20TQqmN0jLCLHbpmbELIzfVNKb2FgE
BJZCvTqSXVL7iq+4+TZ6oiB6Fb9R3+RshrniBZcIP8VGQRHWTLSrfMHsDCUkAjiCjSYO2jwp/clc
5Ht4LVakpz1OPxHjTSnk8j63xqNim1+tW5S3whgOs+jPrEesIIAId9il76zRiS8atyUa29jtrPHN
HAGT5Ca70hKiflAuWvMTdlxHm+6LizOI0yJzJVCV3wacslPtFBRqqQnje+aewdTCetPsVGxnBcZT
po8dU4owvlrCz6NYeXF6wXF6lP7oVBRehYo8aGP6jd6Y+u2o0WcVTq912TJFVxjDzYv7ng7NOWQm
ekhgHexNmMITPOrQcXAnqfrvMe9WnLAD4b1X+yOd3gX2X/iQxYS7U+9PRYtIo9J/7oHBexlW6YGj
x4JlbFX51n/z5x8y9+iPUuQwkXP+Ljv0x2pUVs0rdT3OWFSMnFpVvhRqacM8mr4dk5lqopcVa2CH
3cIJXyxVUWnuNYbV7TP+8z9Ynw8UYj0oIHyYMy2ECuKDY3PHgf27L7Vh2LEBOzNxiIKwgu3ypwH8
z3+MbjwdwYG9a8wkCGlqEfIE6C+i3zaI4mCw6C3EvehC1NXzzRKh1xdztPiqTTcZzzxiVTgmhZ9W
xNBwjL9qVN5vQRbC8rXjnWZO+B7SiAZhHdF/bPtTZPdUNEgBwNMEdm6oq1HfyebjyN4SDBSBBkJV
Xx31dYR9CJG6OKI8SPtP9QQvrXVoIDWWaBvp9BPndL8iasqH2rStrRnRusj2ZKntWzn0gS2/GPqm
d923HNyI80NyQRujwCceXSrp2xNtqtEhVExxNw30x6OHpx1l5VEl5FlTQrkt0gRRyUkujk3hRiIT
qhWQKx3Hds/Dkr2Usqy9KRXxLR3XmS/cVACIXivT5Kbl9q4y6x9Xleoj2jzl7bidg6xgKpkCuiMR
RTUsI5YNExp1m0bOW4EP0Ss7OLAuPVkreLVNWqw5BZ6D0egelwQLALyNd0CN+7kZ5F4tsjcKd99F
Yu3Aet7Z+NukCX8nzcWr0pylmChcwVdMh9fAwIaX1hAul76b33ExbBcVJ9+YYXitFQNgRnh01pVN
qjPy83DgYHJKwaOK7D4DebJys2qmssJU593IqbjBnbYH5DXue4UIDsaDY8g7ywO8xHaXMyCYn8Qi
c1wBSLKUbUQNh7Am+xiad9BNVxJF/TkkONr72LwpLRUirkplqwmF+BTLl3R0Pq3JuPLsXos+fQ2N
yjq6XU7+VL0Xlg2bqbn8+UIkT7Q9tHvQ2A3x+IoXR2VoQQiW37SXVz3K9RNz4gn6n8OxcOjCDZSE
lK4Qbj+a0EZOQcgH5D5PIUm6Q9hgPszzeTfnxj6rafNuRpd5R6pchnHakLwWB3cmYGDnlJdG9M4d
2wFiqZbpAG9dp/XVuX9k4XmIe9zkSc4mMg+JZwwNx5HAgA7j0WcYk9CDYoxfBvt2oh3+OL76OopO
jUkJutJ9Kz2H3sa1+03e9wqHwObemWZnG2PO8xkSd2Cr+SBzRes59eDC6R3zKIzaPCZs3o6u7I2d
yderKjDzIoJ3oZLl9eZ1TXP78VEs+Xtmdfjc4m6DAWT28XUYHnuZJw1Cz76Am7VVo6qjwjr6xW4I
pT6KMKNKc6fq5vM4hQZ8JuVW0Hqj9TfN0dIg7YBQDXYe4Da9V6njDqKlSja8Xl9UxmWeYkms9tl3
7lAA4QwgjxUKwFT2ynqaAazMsNfZIq1AijKjHpgsUDr+bI8xI3Ft/hmL95YA5KOu/1iL+5JPcQQP
zPGwgDLq7uncMmZH32WEiOcRHL5lj3hKywNuOD+Uk3bCHvWl1dq+kGyZFt3edbpzTSLto9f8tugp
/u7V9w4N8Fg6nWfOi40hm2qXkgIZdGdfJsaaUv50USQ8mMC7rp3NAJ/KGpOEiRnpP5VSu+d7YkPu
xxpZoCqr7vMe2kntRU50soD3eW47D16td9vSnJlszZHwcR95fWqMl26l0QH4Z9YSOjtcHsmdzlZ/
04F5BS2HR3doq2MpAqLTniD1SJ+m9j1OGfBzfJjbBmWE+9I6hUpke3GyOstI0F1G/lZiglGt8Ngu
VuXVubn47VSaG1xuEw4S1yZJGcmLzZgUnWZkptXrAE1T4nZpCahLiRnauZyAa27rfZNNQYVTmsDM
gaLDH+afmTfJaB/bTPOVbLpUz9Kmsmaq6X9vXty1ASOT2bV1cX618Ycu4X2qJl6rfEl3Zm4/y44F
rUQKWfR7nustaR7Q1flP1XE76AYGaDzyTGCIwyoD0R3YxBMurWUAtCeq4lNtKLGurccawDAwv45c
EDYSXQCjMEX/ORd42QH0e67R3uu8S7ycY5xtYUTplrNtm7wXSvYsxuKVnD9i8e0k8hvd0JXJ4xTl
fZAaBheoecO+8D5a40/b4XXjyml1hRmnpyfMfJARvzAD489SaudhApdTEGiHd++nxH/sDoqCWnw7
TX2YShihWWceQ/DiaiJhdLNT9rCEM87s1ANjlOqOQ9UJV/+1KslfV+0lapKneKgemdcBOeuYybC/
YXN04xnpouoBvMmPpROZazXrNRqm+9Liw0GiaJLqhsC0gmK+cDZbnsjEtiIxojo9JEWW+Qj8dqgG
rUZxEouagvvbuDYdkVx3YsUdhGTX+rq4za9lFLQGtM852baFJs/EGV/obtu7xfQrDtPa15r5jIfn
C+/SIxz/zZDE34Oq3WzQtUDCDxhm3odMI/xSoh+ZaeH3ffY5KVi/sbB/a13p0VDB48N14KByL3Rk
U44JBwb9wNUi7Zmg+GGuUgLADCExWDVV916CKgRTscOfim1ZP2Rlum8HgQvawK6g7PLcJs5Worqa
ewl9z+CCQuBLKy3BI2pgH3Bh0GiL19kxdPQue4EFys8YtjfqVXbqAL+uc5Tax4bhz071hQx8JWiU
f5c1yfSmOcMQ58WqpnStjTMPlZjPZVd/dbo4heZMla2JrDIVLxPhNw5Sbuul7Ms6Fd2zzH5mvKcK
XnwzW083Tr6fxW7SnG/s9O9iwNiekPKgWMPBzVdc6qU6KQZ1fAGDq5eC370kAAbiOYicDZQeP6zJ
HC0jFzYNdY98oYgg4NMqwXI7gJBpYyOwbJvuEgENGBdmi7eZvbU0lcdCcgoKE/GSGs+UWBxdAlXY
z4D8o0F3haIhhk6/K1Bsmyp1nxsFtzTdae/SyWksCI3lYOCwTVLUFneUv9vCuO9MaiFrVG1MTwF2
TjxNslDPdfkzo4NZAARjQxq7oneUvdXf6mWtKSWEisaxMXNIlALv0IvZ3yh1xfHmDCGdb/JMU43k
VJ5tsyUkvhXHl3wA6biKOQXx0G2ssPRq9DGD7Rt3zYA3R5NDg/F6+opS+VHUldfE8mRL0vecwgFD
wV+njO6oIJ6eKGDKJJyUetgNalhwVoz8JCdfoDTIUoJgQqeAPdLVBCeXyxvPaTljNpL4YTzD2G/D
cr5TeKx03DR+DBc6gaa6wTBFFahm6N6U92w885ZmleQTh/V4mNQ63eRuvFG49T2TXNaGvBVB1dik
mTfdGZPjLboCgRLYTJDbuEod9kAAifrBfI40PuXx3jK1zyL7RWOI8exIJgRN23t6qCandtZW3heo
iaRk0E2BHlDYrNlq/UDaK9bZY2jokrReSTpBYQuRbWv1+LZAkUYux3gU1YifQEk5qUdKIENJD7PJ
QH6g1su8LAQ0KgND91I6vOVw0ZpSo7GL+ibg4U9Yh8HNK7elgjTW2kgSAOBlIBM8AQURRF3Dh5mV
kRdX6bTjvSj2+tQrvujI77mmjZsuLF5mVLgmip4ql7AEA/PXtMO8Z47iMrBouVqt72LLvaq1eNIk
4UXdoVrCaqjNiCNCB91g3qo2aQ6zhK3cp8NXI6Onzgo5DLUR606ErlrqTaC27aOTYavvO9f2bT8D
Rslh8tDNRbRxUIC8pOINUSHUbxuCsJ7jujgXhMpeBFLRFa/x1tTYrc0R3abcB3eNuwzQKvQ9yU72
KI7zuyDqsClYq6wFiulQW3tcfnMQgyebFYLAkeVpDbdhV0RBn1HDp+ZdIAdqV12VbmS9AQ2Cw281
ebMDyX71paJ7pf5MjqM+kLATGwgUxoU06Edr5hb3NTjAQcLUpG4kDwEmGSYecHPOOOSNFXUf4WfV
E0ccNV16g+EOqFLZTs/4sunAebseXlD7e3/sf5J2Pk5G/j12tNYCbPUWxXoXVnFZoiiwympXDzja
k2F5K9o09iy3eJxsfij1gTIlVh5U/cYc2Q9/6Pb4COLd9OHsAII1ERSilGegWAg74tnJai+vJotK
IWhCcIgJYsxqhatyC/0822sToRob3kQKE1J0s0anNxb5R5oXH+OJhdtOOMABNjgC/3xQQvuxNcIL
2wKk/4UmsSJJPTWhKYxn3G0xVhoLNgw3RVBgDnGbGzIGro2W3qrZp+QvpyL6nc/f5tycbRWSHoke
DGRxddPjQHMTNt9il8/JfQWvpxk77tjs3WS7a03TXQytH/13UymM/03LpsbWGK7pejYw4PHM2bnL
X62JyaEkys7ZqP5ZsoFjSs4pBbnL2KVq/6BP4yvTxSDH593o9lFx+98LH8lgih9nyhpfrfgqYwSR
t/Zjg1aoNtDT/DsnaRW5VBxZuAApf6XC905fIaZN2AX5YD2ADugWLNtulAa2FZ0h1Hy0dhpgKHhh
lye2ce/c95N9VqyEgjFOrZ6qZU9D371VZnhcv1ZjpueiFCd2rLvOeKvpQWNiwWFrOmq8W2Eg7MK4
OEX5pbaLN1fHHKRaNxcXWhfurGV403X7jivpjlCP52JnJqHfmjb7FFYfI5gLbaezRK6BFnJJZpCx
SDVAGNEQFjy/C0edasbtxlIZ59qjMy9PcVu8TQgdnZH4+Ifvcqs6GWP5nAmqDyqfp5TitYYSGCiO
k3sxx/6yXq9eQdDNkwvf8p6GaKDhD2HXfowVqtaSDJT79Zy1p9GDULt4SrgPx3FvzHFC8QXmvCbn
zUiSb1MZTY1MXz9YWf9KzoyPu+UNoN+AAnlKB+XVWq5W0gSNUW4ZZ7+DjKbXOakfWveh0Kz7epaH
xpnxdWe7gm2xN9ZkKXp9a8GPCPviXDc9RbupQlFOQ8vg+JAkKFUK+ED62ppkl2XJy6RM30wVN1lO
C1PVRVejT29UK1ho4QNk9uYkMuYGLYQhmYaY7wZxIcoJtEt+lxkDV1lXDjLZC9oztUpaM3i2Tu2T
peoX6z4UHwhbp2wedB/eewC/d6+60a4Y9T1ATDb6Ph2G6FDULkxBxz2iaPM5FtouTuShT+STnrDx
Vozt0s07UDb7MFSgcQCitJi6VFiRKnrjQ1y6Thh5GbB9IqPbTuFM6xZwlkvmNq56p5dxkMfF43rj
d0ryWWaoHrzTyuF+nMvNYMBANuy3LJUUn7kkO80A0Oszg/a3MS39xJyIM5PQsWr1lbiC6anzb7py
ABmQCp155D0NVyXlgSNEQK0guxfe1YM46MSN8xbEvwifdNSHiv1Lmev3UxzfF0n1yfj6vZ2cPZxY
ZuPU5Nnjr0IUtDq7d0JZyE0Sq2NFdTrla9Ha7z4Xz7PuPLcS3R0x4ps2s6c5xdGm6LB66xfmmB9g
ls0+/FDN8IFazt9pLZ+LIt1SI/TAzPkw5ssmxRTt4K9wi+SiDjjF6ydL9j5Dqi1RwC9dZQ5sGTSu
xEFs9r+QYfZL5899+tko6q3J2vecp14pqrteJm96Nb6PHYHqSBg+JZT7NM+vCyNYo2T2HenNtsY1
xcx04+TuUdJJxjvm4FjRs25o15JrYjjONz+rVxPKk20DseFZZZJm8f6k/e6aTE/Ml37C2bkng34P
lO4jA2YW2Wu1WnQXL9O9Y+E5UYrzYohTY1Q/MR14TTqcTKV/M3ioLIsJ1EyTXszMNFUfsjZ+L6AY
ZmA/mF7riJCo5kb7airAJeLYVxEbadX0ZFzdS9uFZcAwRe3Gi7FUl1Fvjt1i3EOMQX7mfQkqsg3T
u14bnxCXHskJhpggo1upUXMI2Z+ew7PC6mkCqZ8dHs+cjriK89OtMEd6wDdRjhRp9d3JKtfTV9ME
GThA+wKar2YBx/ziFjM5G24W6hSvYXTVwmYrK9J+MfoV64yCVNICIwqpbG8oxg1zsOtzSM120xRe
dBFDRn1I8QR2LBgMQjGlSea4rINOrS5ZNwe9/Qjj7WDOJJ4qFP5IfzPnwtjBZXnS7PnRtlY1ZgTx
bzagnMQ5mfUrzRdfxiT3Ed1TMl/uQqao7bLc52n7QUfbDWOaC23LM2z7dXY+Qnc+TOb0q1QqJika
3Ko2vYUbZ5meR63+HPvt0LR3Y9u+STG/2zQK5qn7Ih0eOZy/mWi7X5iMzwIVnLHIriKMvUbeOnSq
8jB1uh8r0T617ZzRGJMNfDHY5U6jixYH6mpKy3MiFwgA7JFYMQLL4DKNVe7Zk2V7eG4oCtWKbc02
a1OIR02ZI3+wtWemW2e3oPI0so+ccfZwKF7EwGNPEJevvpxU5IeKGG+hNdx+CE+muLLn/Zn581Cj
68udt5N2sWp8elmziyDiLfFrO4JnN83tWuzBdAC5HEZ8JTnXUfKsSARq0w0sTfxev286Ww+qQVlJ
Lc+SxkWv0bHqrN8wF9qjnZv4eaV7N0X9zZXFkWPHPpTxs57DDxjKF5sg3XI2NSKb4SQ4h8hhl5nO
SZHMn9e/NOX1a7+md2X8o7ey8yCcPJV69dBLYNcbY/Szsnh0sJSIfvHT3P3S27BmV2ve1GXhTe76
ywrqDssEZXhqGSMuL8bS7xKz3VZKu2tjZ2MJRBGlQeRms0MwUkdgblPljDm09NKZ18FEpYk9XFxa
EUKVupmRzk/FPs+RccD4iP/ZOIi3oUfEnp+GJfaneN47Tk9U7D1apcyx/CFs9YXaerAKZqBSpW3X
/qrdZ0Y0+yiki1c451CGNORZ9cFR20/crbcwT4KxlwenQMGhYpZvQKMepcbzwhJZ5ekOCW/Tz/ZH
wTQN9+dyybLyqKUjH2VKrfHCW4sCUlvxbcaqlPTmWBewDTCBKjbCQAGYcv19XTJBKLxZeV1smP5Y
G6W9WE5Hp22igrct967O8ohr4mzOQH7YTxwJ+/6xOf4/c4T+f2j21IVu/B/Nnv/tv2L0/Dccnv/l
3//zX32d//qH//J1OurfV7zayoAEWAJhDVbwqtr942+KI/7uaLbOn1o4OFXeGf/D2Cm0v+O31C0X
14jFf60Qr7bkYf3H3wzn74Zrg9IQhm5ptgaP+b87Xq//5Cv+06ob/ZT/+v//qehpT4uLrv3H38RK
A/sLhhHMrKs5umnaK1NAF85KjvwLLSwcFRKMhWke4Cf5tiPmS+jypA0mZhYSoV9MWjYJgfJBu1Vu
qQL84JQytA77bafYArKl7xo6TtCI4VBHWPX/nGKMZNkSDLtm4NqJAWFOKG172ReUbppu84DNrGTf
B5xLG3MdnURPfaBXQcRyc1iS+7LTCW9loDFM9T1NVQlxBONC+wRuIpsXsiyaTjaq1Y9a2+v/N3rz
/+Yj4fyAzdPEN2tZ62X560fi9k4TaqMr1py3u4/02NhEmXKfkdjErapQlkUpu2yrMJh4YasRjpMl
/VBwW/pJBaZp5jftKpc8qlvw20R3bqUOjNtw9aV4D5wB5iiw1LeZSN7hz3P4Pxmz/3o5NS7f/3JB
HZZH4MWWaal/TMMr7u+vF5SwZkU/VX0gJ/KWUxrEsSB/yCd6bvLOxde+aJdifC1i7JAzwRevtuuR
Fcp5LRNl3NGJATQ+gpA9jhmZi1IPrHHe910aYI0jdWXjn2nJ0dDgPFRUwhi6wmDRYeQeSV7UZgbL
FadWjrVd05eHWANLVSjNT26S96vCjjEfQMWqnE4zvhmhL2csGHT3TM6bPkTPdtWRwoo16Ljsxwbr
QDF0fLKcayRLDg1V37OfTJ+Xu4xh4x6jwiFXQtePnWVd+IJB4Cgx3MlPqWpVF4HowuZVWsOvuYBn
4YgN0h0lgvLiQJgIWqiobLQxXFrdty45M2cOkGvSTgdccZT36Pk+E9ZrPVKAq7Wknso08SzlpWJq
vqFz6lfXp5Qnk7C5UO2zt3UESHVwc6hz60a1V+/qkbtllCBETNXGxWA9FeT3Of/l1abji0Bzqjdx
Lx5EXvyKVvqDPg47rFIZDgLtM52fIE0Ij430p4PfAHcrA9fuSsr7JNRK0HNGoCfN21NKTUyUJe/L
Qn1aiNxaNoJom5hnzqftuRaLsVWlkXvmou/sovhc1hyeZa5cmaX2keY4WmOGQy6vmCgRaEeN7cEo
+3QUnnJ3WTYQCwrfTCysbZljXPSQaLqm08Sj0Rpe9w+p8ghqON2zBaZiCSvGQow+G6ZjzlQs5MRo
SnL5HSEuGRefioU9Le9G2w/VoYBStDxEDqGkmURTPjwD/a4xKhYY5sRH07VfdlbTutS/2Q5HbipR
v9skftAlJ2ANSbZJifnE/fBq0WK3mBtFhDMq+0xjg8KQ0Ol9U4QnOtuJLKrizY5j+Lf6ueYwv2F/
sYtnUmkpGU2v0qjLqzT25ktP6UTpgL6BQEswlmgcU8BuuMxDv5OgOWTZ7Dj9bRxi823a/LL1B7Ss
I7St51YLsyBSp09FM4O674+pwVSMssPS4VhbAjmfMqZZEVN+hz2AnClfUmR/MPOi8soSO44qXrED
PmVpfOTkBmRPqoGckpwZYaSCELA2fT5f6N+5JVb7Wertu8yGnYiyrcmT5IEG/OicvVG0fDubaWLh
0BGs9V7qhhr4vcS33ZCF1XpaSuI5dvYFput3yM9CzvJYCOMTvkK10TsWfJg4HBTcazyYbwnXk65x
TLfxKa2TXdfUz4gOa17napvmr9DkFyjEp5jHZmdrqR8W4c1JqnPiYrdW15G0Yt4y0QTdyl3UdNpg
o5Dg7ULYKo8oXObJ8xxJZeggsuc+RY9Q6cxLLDvkGQLxpAPQ9IwppBVKxcxvlze7y/AgpnwNeopZ
NeaVqGhcKAj3yx6HYT48zDRFxlP6kFjzCkfbVzZEq4pR6WxiXrEzckKuG5Rjez/HqcEOr2SqU+oH
mNKHhGIy5mtfOrxApZCP7tyBgZqn5yqzdH8JTVTtUb3+8/um3eKHVskWefWjJZ9ZSm8Wz/fckklr
eJSaPD6EWRgwvgg0dvyLiN4H5FiyvNNPhqAAKYCoumJQI6Vdw0p7WP8gce038o+eNbFN7sJbZGWY
jtbcMfZhTrsfzmTcRc4JvI+Nm35Lr8bbcpjVOeTA62JEDHcYeKYA8WIj6771RkUlRlhZu1IPyepb
DdtL6ke3ZKCfQma5+yTuiQewZEqcKxs4AltNjBeK0Q9Fp1Ffhju6yXyORhRul6+R25zS2HyjpzDx
nAXWqfUJOjIm8jDdLUDnaVNvgoJMswT149tFS/SvX/kNnf3UNkNFC7XcjGyODyPkWOxR5P3MMg55
f70YsdxnmYZHq9AxlAnjklXNCwP3q2UPqASF/aLBM0zS9lvGHLHd3vhevcw0L1CQxv9oKHXGzsD4
Yf2j2a1vlXDvCtfhHcgcPpfGh06scakyyoiphZIuhWuKwF895Sg+OI88K11g5CzD78noH6zY3TCv
/bLUSaW3ABZGbGGdhyvjRfHUbEtjIMc6UzGBWy6Y8/yAtPWEU4BYvrrWcfLumTV+51T7BU6fPEhY
+nY6OJ5tmO/phN6KyfqzUsJXBj04bXvXK4yy2AI72hkCa3yoUh7HZJIAh+INyPgcJQo0qlmcKz3F
Q+M8IjL5imO/5Q5VaPQyS/8jqeLPOacOCm7sp8lGJOlIqSlwWkMx9VTMdUWQNvY9IHHysT23YtVZ
18XhF1QNekndipUFlZVEG5iX2PKk2nHWjdfcRWV0F2Z6WNVpTD9TKaqeYLh/k03HXzUsDFeBYa43
vNISsraBhfa4rfGEMQawyp9YrZjeayVyBjQJdO1dRJcwaBQuDxPFwDGfUF8joAIHe8oGZE/7qoqR
iy3G7yUGWcYkaKfP+rNs2mInlKhncQHCZ9tPo8UbNHKOejfcT4ghuDWtVawIFX5a1q1wgShIKeLO
5JY4b02QGmPYvy4Ox1pquCxP0e/GTjwiXPp2l3bI7KDswwS5jusxmuYbA6vvBT4Ct5L6Ntp4N/CK
kyOyXyMtfwQSRx1gpwVtqb3ZDTBCW6DIi+x7KAbVr9htk4fhQOfWJzdTrmM/fAheiBi8KXEOi2er
YNY7ZE3pkZl+cbDJgT66lxw3+9m6Kfp4SaoGKlD6xPbzqPTTEyd1c/UksDQt7kGjC49/5S2R+fzn
t+P1uKGiB8f6nB3Wb2tYRKtT99FJrJ82IaE0T/ZLZccPA7+hJVr6wQGbhvdE9C+K2/CDi9GXhNbD
zPW6xom3k+tm1374WoYcAGvat7um3VFzxOS1Gm3ovf9B3Zkst5FkWfuJvDrmYQsEBgIkOEMSN2EU
JcQ8Tx6x72f5zXpb/8PU4/TnUJalSpmWZb1ps14IRokiAQQ8fLj3nO9MN2DvXaQcjrkep+LRrLAz
MtXrUFCasn6dkI4hsBsOw6Tv4fvLtYlZe2XYFFTJnQSvSGy2JMAMzapI9wKyGlES1bZ2rHbrqdiu
usDh7E8POZk91GJT9AsljfTaMA86IvZNW+SoJsf6NrPyFxJFxm1qcILJLPPD61P9OBUgwWlo7+iz
vRpiYK8gEvislveSZngrwRbxMQ6k9GXasw4tVanMkXDvhkrFVurTDfuSAZGC/z2J2pBwHpAeXsqF
zzDU387GAmG7Qy/MfVgSRteeUNVrT2UpWQij5LEBRb/LfLoSMCSp0hUIGpEOrPLuRkZQaEUOvDxs
zQAwDi0WAxmyBku3yCftpnHFMbdsiqojBM8SxY+Th8UdKrLnGMIuCSDIVcY4Pg65IXYdisaVaGil
OwsAwzwEn9snylRKY6EIqs5m9wQi6zCqB81LagB3//zr9St9prGmchWu35wEdmtBUGJw/eaPH0A6
0C6SnRGe1t9/xfWrWSM60x3FQzNYiI0m+A5zQ0vTMHcxTNkbMbg6IKEEqlRcV4gnjGhmr6z8r+rB
UC/o+ouuf8Ut91CmhJs0SiErxxai8PXLjBRpUAA1qmHvi7x6eGM4U5RIa6gshripDf0GShCOONeF
+C8R37mtb604wEUHlo9nYO2Ed8zhi2XXXBb169WvuX51fYpI93i26z/myt7rWboMupCJKRJZg8LC
6TAyFRqfVzPdJmR234zuhH8satHl6+WN32oaTbeBbgNJfSdwRJyYTLvegTfYe4m1HBky8T2ucMgR
Ho1ugSmBeaBD2lNDy7xGjsdhpBw7RhvUEUpOaN7Pk2RRkGFvIC0BMtzSYNmyg2E3lzf0h1FZAqGo
CIQVlv1oG3pyMAocP5HVEF3vjnTtCrr0CQ3aoprFXRV6Dfv2qVz/CEaOxQbE3Bv7Eai6kZ/QcmzP
fUHXPBnLDWLOLcXx5k7rzeVBFGwevKLcxDAXtqQt2KA1eP7OltHtNNpfqC98LO2S3RQFu9SuJblP
bMmKqW+SAtKXJWrrKdZTNPYDshJ7SW6djvmhpEK66XEhUXy087eFBclLTW+V12NLDBTzLCkw5qaJ
2kf8JO3R0Ft3o1MjpSsm7yaqiyutmFWcT6mDIYETg5L+XpcJZ/XShqxHPHU3hukjYQjY7bll2GoA
eSc9IBPAVCwWsE4U5ZGiqXKqRd1rNAOkjAW1S50ks3UYj/ln140eK/yaFABSSSbyGL2Ah7qYDfM3
/uw1HvsezhO+uxnBdJMVkraNu9wxRLzAM3qMXFMU7R1jZI/pYsICFHhE3+fb6dPc1xRP8vIzVRiO
e7U/o4Ol06scNUApvtoYQyEeWV9z6cbHLIS4I52uCeo+SU89NsyTMCcLBq9sg8FwDjPs1RfhkHKR
lSOzZW48YZnzXiLRQTMfh2JdGRFytM55kDMQCi+rF4ARKTvWMvWM21o9jBqxdJNN3i182I299MZr
4jpQMadinwzyrlOqAx9O55Tq+d4z++4Yyek1dymAsi8Pl8V98IKyHNKnVjf92yRHsRDVSGzz+Wme
Kdynra0fptr6nDjEK5MgPW4n2wQYJKMeg3BkbEqfVVVrPofsRgIWMfOms1P/Jh9RZxVtfaob5E4W
yBWyRSQoAvOBSBttL7oBEbWf9/u8M1DGv+gdhYfFcu6cKo7uaRp3qyg34NmOETD8ErtiEX4DZFQ/
IR0O0nJ0d0ryQVowMSIYRb6MraS+3+9IFEQoWmZHc4QXRWdo03YO8lTzldjsQxzb5g0WiI7SePkp
XPTsCbtTQE+mO0708ButSILaZUCMiyKaFhHx532m+Akk/PZlOJ1sSb3Ec+RjMuv+toIriqktwz63
cI7X7ZqeO4SqlSFicQytYz9C2B/aGtPPgMwi7+P7QQIgLMzz6LOTAfm0qxVGsWXkxk2ENhor9TJQ
L9djCvBjjHJ4XtgcWYhU4EO9mUk1PiExRu2YHdqijB7RV57g2Y8bypMlB5BiHaP6MEtxrD0ConWT
Irm1nBcNB7afFiVd2vxAtZTSS+9KCgoEFs/90ZqAua2occJ0TIqHhC0NxBCC5XfO3DVrbzDpFckS
t5GY79lPp7SoSg/9/W7JSOfQtHpkrc7FJnLnU5gtxqHNrYJhY/i7pPedExwhZhnoaTvkwAdrcMpX
W0yf+1HX7tpPDeCVlwEdQEaVQxmyVjSI3vMCr40W0UJfIiRypUWeKZEimcvuvG8r+vwOCldQrMZG
0u9ECet9i5Twe5nIJ5b5Erg2Zp66B0rETqSOPEprDu1Yv0CXaCOJIah8LfPU39fagNu3J5kie22N
FCc1VrOon8IDLQSvr49FVTeHJe+ORtVpj9QsVb4wyQb1PBGcjNHbP7jq4fpVktzW2LkOohEuRyP1
pWxvOQKTjxDHAgh2ClNpLPapX88I3aklCfQKNujxcljP5kDZRoUtoCG8oNPDgagJ45BSLwb6CYUG
mG2IV3MgxeHHl4lKeWBDkx8Qp6HA0cJ7kHImIR9zz/6De23oiWtUWRKWzwGeYJRiA1NsPiDNQ085
pJxyJ/RJ6p+uD3Pnn+VAqSO7RlZYCS7m0TVGHB7qS2inyY1Gw1ZTyRezerh+hfNv4RzYT7/9vZ9z
+rJpXgRXVsbv1AwyODGkU/qoDo6MTM47+B4UTmOAibSuZOooIWN9aJwRXEfq+IFG/M6PfwuvW5ff
v+2w9m+iLntjmnfWdua7P/3s9RdcH37/gV/+qmlpgcGlTY11G3EG/f1HGpf9bFQSdvbLD+uexo9c
/+OPL0GbLFTfoiL4/ad/+k/Xf/QEqmBuJxq+v7yD67d/eQri62uOwDG4LHUhyPchr8KQ7vr3J/jl
J/7st/z+X3TJnZv0GoJhxiMTYbSyLOj3YZWYCwYtO151FS6Z67fhIHLZJ583mbZPWOY0ZeGnH68e
XPDKB4qn8re/e+of8UtSugvzagMJkMObUxRj4IwDq+gsnvPSe3F85ASG4qZwX334lHw2Nq5mDd6O
Xh1oa/CNqOWAH7ay2npG/owW80CWWLMTZhHPRxKiKQrQWKAEAFMmtbQ3WS6kLE3f4qKatkaMDS68
G4z6UBK1vmJjwQI5g5vIXHh3jKIVRPagtcdXC2YlBpf6OUlgD1Y1uFuQ2Kb/UOnRu1PR+tPH7EQl
9tKS/zEmD42kxy+HxA1qJ7nh2P15BHe/olWA1tT86nToVyj4gAhsxfuAhMBZ3GidLvVeNPIDdQXy
5RquRSwGcJSRx7P3iJsqcQkdNsC+/lxO1muaTS9xMxPGiqnh2kEgh5QKbz59mMjqIjpYa8eoP7VK
HUYl1/bGe0K79kZxM2oqxaSdgBfG/XfIiGtiHlDEgpAV0c7Qozd0Y4Tu0K4Aym9AaHV/CLJinm0K
evZ/6SC3csBNEEXls8jK4yR95RAGEOquStu6N+zhDEPTjCmm5815nO0nu+oArVrECyTiW0emVkDu
y73RyGdPX16zaiSLk1zHVetXt30L6UC0h5y9W5aFGdSjEGWbPz/VuJVOY3hxq5ltEdEq63jigBwi
Z+4c866JzDxIHCScTGoWAMZ21VqL0i5xGvDzV6l0PQ2aQg8tkDkhZ/b8wKcO4TeLuXaZkwCxs/2P
RPPUN6/Q7KaLwdEUOWDmmW8zTP5Ghjf6EJ4ae9r7o38Hq51p0lTb85PmpS8AWEFPVf4z1p10vmts
AIv9eAddb+8kM57ut3FSII9JfEx+c5uNerarIutcp+faSD+R5dxShMXQ49WQloeu2PgAs9m9Jk+4
jMPAc+qvlVnwkkkZGJlIdmZq4uMbzGQ7NY69ZfTAAzManV/jzwEte6FaXjBZaULALkL1Wttyb2Lh
yjxP31oVG/lIHWScqgqDpvgG3lOuFwPRabc3c+VQRZi5RvWBoCLlAtZTSf1p5izISf0AUn89P/mE
D67rxfvmDvm95Vr92iAIB6ZHwWAMH402xOxQZtGakuKLZzrzxrXD16Ryd6XWnTmU3XCWgDg88tlZ
mo/dyrIfEpM3XEsUoWG7AEzLv1fJNouzZzAxF2/SGnDQuH2zHDTdkjEf+MZbpym7QyeDJcONZFFR
XRt4VRfXaVaAyGXgUr83PqHUoChZuBSCcsy6ducMK00qebhEnJvVOepezpIWtFS4JcdJ+f6RSH6e
fe1mkAlwc6qmC5egLgXhS+VbziJHZB/3Wu0UHFoOta2f1B9cgMk6Z+tKgRMTQs/6Kuz2hQHPTOPE
DK22H3E0eWgbKdk1OVWGdmFxJFqNjZCM11IzsQkRGF3FyseSV0Ey4bXtFzSdrRGdCloFrGbkCIZa
dAtvdEZ6izdNkNQYsXLnU0mh+EtHuefYVQQwLJ45825bGRAh59O+nTatl31uKY9gzmztNfLF5zB3
MZJYOaEhC+Um8bmQLg2qifvKcSnYOW9G5Ye8Xi4kpBT6X3Zx4rRCVyt8Hq0Z/bH/0VIP4dPQ37wd
HgKSKIAQpTBQe/qQbZY9JRjy3Kn00PxFr6ohTberWXU9ahDPyXft1CTAOHDfudk8rqfGI+8kZEuv
Z4uEcFIg9JhSBb0HflEAbvcVbnXG0hHAWsHmYNpU8kD4NSEnZovzoDQdntA2152tPfRCTNhfmw+j
ibtdaszRptFuOhppbY5mBR89PT/rMnqchhv7aI/iXqqCfa/uyBLEJtL1AFOdsy4Rk8e++DDi9BZB
+0er6unGiM69plR4vPN8RMAjMJXaFMnOxT0j+/omNOaPhjuopewsdP08JpRu+jn5EsqLFDMZA6UZ
dFV7mnTauwCYsK+sgE+MJ825ZJQMtnVN64CKzFrxhGI8pntOTu264DADEc6r5jU+6wyiO9007Jdf
Ep2ucZp9mLmRb+x8oSKY1thvo+lxab2PjDm0Fvarm+nHArv9ytCNe1GMEumU9d532A64v3EHdrwm
WEZBKUySQEnuSzMA5U4JtN+TPdpGdU5yPDKr6kPaXD8K64XGGikMflswUc0MCIyb28IXTx63JXrv
XkeqPzLskT1L089Qc+5z8b3FmUndgM7OYAtEzAW0EsAQ5ywH2OgviHgmoJ14ms3auBsGNGqydjfZ
cNK0stnUA5g+c7gD/svEl7JJahY2B0Ye7a8N//814c2/4Nv+D6HYwJ4pKct//FP68kcU23/+4//9
4+/8+a9//H/oa3+HvvZf//j7v+h0fvyK33Q6jv83Hxk0chryAG3nJ/6aa/7N1sjTc23XRNujBDf/
5K9Zxt88DNnoLEgwhbFm8q3fZDooeAwTJwZdKpNcYHzl/xOZzq+ZfqyILvmEJqw3MmW1XyOyfXN2
RIaUf88O6kTVKQhb9hlxTT6jh2sv8QBT/3S1/kQY9GfPaGiaRSKkYxq4hP5VRpKjGbYWqdf7aQMP
alwtXv1KkCVSDZb5kJP/Xz/dL7nXlnqDPJFvQpgzLMsDf/ezaiXCt7K0dVbv9XxroQpcC3c+10v2
7jTL+X/8VIgQsGTaPKHGs/3rU40uPtSqZec7d9kly7NLKJILPjUvi77+9TOpF/2ztoo3xTOR1Kq7
jIE/fGqwaBbKkhKJuSBRwfcIbelixBMZEOl/c/10Bv8fnsvRfQs8ABhAXf8lxTNCB26xUNd7MwM2
OpraGV2lahMcpTbQvGw05jjvRm979sNzQ+ndPZkRoBujvPvrd/0HARLvGhiPb/Bp6s4fFGXuWHii
96d67/tiq8Eipa76NEfyjPb1LImu6iz3e5hE/+4K/MkQ8lTwJQVQFHO+/csVQGZRmeRyMYSUnULr
bwx4c5g/n5pePsHXTuiJkPa3nFOvCbFmJu8tbSMKJNw/FtVb6TkvqZO9/PXVuF74XweBY5k2oj3X
cv6Qbu+01WDkcVnvewuXYJSzIXd5NnYMuIG8/tug3Q1twz+kGKQ0p1/3Vf44Z1DQ62F89mjDEHCy
paL5/tcv7E8/Jts1mJ5ccNnuLxHVy5AOM9QxDoADQPt6NKqgHcZgniducIs7An0YvosvNUzxfzO3
6Gge/zhYf3pu9f2fNGoeQUWjGHLCJWzzftLYrwxgqMGWCKIy5VlqcPK0VO4nx/maJK8lrqF/M1r+
dLD89Ap+md7ILo9hzPIKlhh+mOGS4UP216KAVylTwl9fakPT/3i1fY9JjnHp+hY14l8GZxUWmG2r
uthXpGu7jYsoP7tMBCevZm3kNNQUu4YM4jx5HXrc9XNM6yD3pie7Nfe9P2aIueejx8/M+Xz0Q8aO
Sf9BTv627kCKRaRnZeMp0oYnCysZ5mRpV58kE5yfYPnUOxhAozwvOf6M6hae0UD9gxxafo/6/4OD
f3Hk2A1Gmxzn5xljW40Vd915t1G5HOlTkJuZ8Z/snjqDOZzKBaUYglfGik2wF8QwdUPJcXqyLOdm
NAB96Eg2dFQXsTlylvDLu6v9VVgEbzbz+9TRJ2rg8UXmIazkTeXzGkvNWePbfqD0O620mCJBUQxo
cWK1E472c4hNNF3OfaPtre5bNiCuARaZYb5ej/4W4kXPKXHcGH56Kez8UhnpRY0nw2cI6yXvISkf
Tbv7QHyPbIAro2UT0dYGxWzKv640PgSV1ZU2xhcnTnaG6951HefPifelS2c/yfEFON3Gtrug5Xpe
J4/ekcdYWfRFS8KCnIt3nefEb9FQaZ/Pk9/yC+b5SU8AKWjD+yR4cx6hRUZKOu5I2mQIpXxFokG/
rnSpEuz4WJRxfy4AIIdMYOry02W+TBm8r0q82D1id1EVl7bocMjGl96N7gzTZa85FwJAF/3Esf7w
KVRbkrcqFBvCXjS2+iP9xe8SrQbFmekMm+vsGZB3ep95sfYPTUzaYzVMSg6SrUJveaR4wYBdzr43
Pvn+socBfYyzkZ9XpYDHjKPdyqmjdx/M+qoMm6BMvjWjRJyYv6unIALxKZ7UQEuGrXq+ZG7eOpQT
vsjfzUU72upKsfk5ydo5uZl2FhjykN5csip719PifXRp1JjyzIZ+Wo0xWPsI6YDBiavVgUm3gaX1
jKnIptsWDY9ZgbMX/kIBPpXxaZGUA3XrdoR9tCJL7mg5eYNdaD4vvKI1nI5tUycUK2Bv0eMXa1bH
eycav3sJT2eYfFit48+7JjtV3wuIsA82hAUM6s6B++r2+urdjPcn9fFJrbtpQ4JD8m5gYlsaDChA
mUCc3vq9SwiSTlEA4TmdXu2shvKkFmdTc05i0FGC4YpKdT6bhDV2Z6kchHA8my3mjQ5nJCl18yu8
NfwSktc25PHAA1bm7OKELbg4LYSgXuH4jsz0/jocGzu6pOrGXVRkXCvyz6YRPbo9sZ+hy1NfpxIv
yS+TI89+zr1S7Zluyc+dzmbMOqUrZinnWLQHy7ylqIL81Y/fewI7VpREuTn9bDfPz4Rk0xpQ09ao
lvoY0+tEMO+qjqy1lIS6pP181tUHhVBY+wjJGE3cR22R+Wpwh6f1kMWU1+qG6FV+R98iyauzV7fN
3gX27Cbp3+zkMM7cAyPDRY+yd09AjtE0WkADS5Y/sQWWHryHCd7Q7vof/GEXNRM3mTuePTVn9spH
DxlYOad5KrTOhFQOtMaFeergFOHJP8q5v63Bc+AlbEFlbpdWHrU2EQGyyTtt4Nr4ixh2EzQvf9zI
1sWHaBLTPOXM28KPki2UrzvPxsk+S+Ps5Oruos3OLyKzr6fHbNfc6bJVJlDioVacQIHs92FASmce
hHdwEe3bTHBhahXaRZWG2NfpUBtdudbi6WCaDYwPZlF6vSyTFTpIofG0jiZeuLcA+oNDmgWRpUaP
7BczGWLKEvtSbT3HRKuvhCT4LK/TVxnRLwE3RLFPgTJyXYXmcl/lMdcK1ff5mg98HZDXzYszpBe1
HNBbuECW3XPaP2pMcT3VSMof2jcod89ARtZwOB6n0D/OA5SMCexxiCFl/eMjmvtPyGN3sogO18E/
FIowCK5J4FFNGFBlWr7rOjAGoskoks/Zdm4QHdgM61jSvK3m4fsQjkS0VXBYSuxfU5gicDLLbULk
wSqfgfrIIcRDF7WvzcAVibpkS7DMbe8LN2gb/aszdDZd5kxb6T4g4K5HJ+akjRFoSlFpRmIHATHh
A6TtZhtiQ4ovN2W9GGv84VSLzYgOBbePLbgPrRBdDZZ/ZCJLFdQoKox52aeLLhme3Rw0OgrDpSRI
soSBGveNDArsT9zINHSc6q6sEb96I9t2b/7eeMBxB+atmTVzFUJa0ZBNFA0XacwGpWqN14MHG9K0
eTKyq743qYmEOBk3doZU7vrZVSRzr8elv5TWuWtB3EqGS1+0lHN84z2LZ/KstQTZILpvo/UUyYaP
3XX1d37wZFiwJ0p32lsW8L/rnsgy5IePW3jj+SlCHcKk/IzcqBoi3KqiGkxrifNFPJEyXvQoEdVe
FsIeqXbfpYbKm95dVfKmUguYX++cAXuBrCcEYymnR0PN5bZzWjQbDAeGDiJ4zM9uCdfmOgXZA42B
VC82cQ1L3CWwmLWt7uyzdL3vOam4yF+1VwQTWrDABqUoW2tYCPxxnU98xaeSB70nbxuOB1skYgcO
mgSUgipZZ9GE9mNAN2vQHI9K+AzgvF3iqgInLdqNxboYLLNT7ZfotsPLwx3OxmDgXg7KRtq3QwlM
u3w2kJI9lzDaLPqvd8bifczF9Ki73vQ1pV+Ixf4QRbPzBl2BzOCuF9NLSu7eOJr1nsM3ua1T8tnr
Rg2dfTrdCkJxCMoOsbumhEAA2QuxT0YN+gLfQZ3fG6i7IKrAhI6rj8SfG5aalNhL2IaJfvbJB3Fm
FKqQjV8TltIAhIErl+ZmblAQ+lq+0xrYqQxoOtVSUXILD2VhK7TASYgCm42ZeHPnpo3NO60z6P3g
HnHfrmdykr1WU0ns1uDuvC6E0lLIdp2bt2WiciBt48EmAzHQq+o+c8iQsIW3r+Oa3A5UQXEeF5tk
9s56Mlc3fVYHDXJprKrDg6aP/Ge0u8TSREeraI6NNSg1smpW9fOInoMmABkL3wSM9aFMh7WEb5WY
CXW7ujjCFWy4KbInn0w8uzh7U4QIXG0ZWsmKSsiRWNewV1Zx5WyKcPQCnW2e7X70kuVDQ3K4BS1G
6lt135r6LVzZcp2IlkSHNNA89lujtD5bAmndHDGTY71loxVxMCE5ilvf4f6ffWs/FtDCJJEurqki
nhtYUEttD+skYwkYjYE2XOIRYe4yLucNtWcgjbPv7dw5UaSJAdhBpgUDXW3OfDbQoVSDJISieHLn
RhGJD9UcDaxIcjvMGKI9v73PJjrdNkkOQdlbgY4oZNO5M5bycfzSJdxpC3Gu+DDAl5heHpReku18
o9y7HrHPrksA4AT5vAM90HRTTVm2TXbTYBMGHYbrlhWGSPRwDpxas8Cq4J6P2PkBMfw6dnQiIdvm
a0s9u9ODK7OpndtOfDFb98A9mO+uKx3aZQ6ZYHZgPaHckKhulNxrF1EnYDrzd2FZPhF3YuwWAkMT
j5b7QGZWzKqwkyIKImnEdz7dEhi7rzn9ne08dl/zRhDQGRVxUBjZW5WTDm3mnxsHf6NGAy3TOzZF
fRIpMfDKw9iOUi/ZcnpztmEy3qEdefU98J9zoRJ+kxgJdigDzWBvsAze3pORkniyTdfxb5aK+4zu
hM27boDqGfyjzfEBHIt+Lo0sxMbBNl2wTbYT1Q6o83e1YP6oLmFMheWTJex/0orhw71urTB4jLZx
mJWgylGbgsxFSqUv4liJhvXdYJ/loIlURjltgm0Cud/fXbetWWxuohr1hN59wmnNCstpJh0JT8Io
/iDhPa9h3uyIAeCVKhY1lvCMPd76ek0W03upyuqBOekT1q3TdauLMxTrk4HjtUvSs+Gxecui/klf
tZXxHdoJN5LWvPv1Tu2UqxDMeU6TxUA+5JQ4/gFblKtEfLGZO5gEw5UMo3KzAE1Wf3yDN5216eVq
VxrjFIRUHt7DwfewoaPjJY6O+IZm2Bps7QiGvkQYxgLSkpO9CEx6Fbext8HLFG7rpF2nFg2q0Rr4
/ewuvIHzXRGKDZ4rblzk/kJvNrngY0zVYWtQtZYrkTv20E/RJX8NOwjUlXa201asIzN7Nyyu/4Ri
qgB1BEXQTw8Nn1ifIkfJOZHsjJKLW+UPLsAz0EbPheecaD8CqMJxlvab0WtOFRnH9NyXs806jZi+
CaqUmLV5aJ5tdQxB4fICMKGh6Z5jWPG6JXC6Cj1YeStcq9hGdJo2QEu+zNbJNjhfujY9p5CzHseV
CBzVylRXVqie6I8tVV8+ukBh6pLDF/pZla5LiurCgqqOpU7vv8E4E2jNUQPBOVMjNBpoiYMIOqIq
Cbw6BCxY8Fmrlz3Q5l0hMcDmzmlh1PI9Htl7ZzKrwPE4vtBKBnbnuM/E7dKtZKXWi/HJLHzQJLG+
j8zpyZzmY9KyOR7QwKudPQe0bZEkFxSRUNyG8SlDkr0u8ugQFRWaOjwGdjceF8M4Xz8DosCwxpTL
Ph7Ua1Dzaklo1XpW52Mtnj9ZzvwO7xADaQtR3Qthj7gmroLrKdnMl710xUkDV7xyNIrVWDre9VFl
g6gXYXRV4KujbekUd2ozxXViI64Oq3W6HAeaUKmPQ6HCAWUYt07DPYEU+rER5a3rovHI4FlShpj1
5SBmfhKRJCd2frWqf9jR+HWqXi2nXdMByslAck6lGT/4lPRw8+6rwXuryedZ1bq81Rc2u7ObvJvq
iD5FbMnCT9fy2/XF62rNqS3GK6i9dy1lkdIT49I7xMuCSmQQ4Jwd/eGGyrM678KD6xjwWQIjBVzP
SpdHr9Afpa5MGqa8M1NWTGHfC8DBXPlXNWEMZf05JyuN2M/AlfDLErNlkHJ5RMNBxyMCjY0Gm2DO
esA/CS15vlaTm4hx1NpvApj5yjA4XmbWfFTrsqFo90v5vR25p9WhfqzYstPGY3dZQSAherp3YBL0
MMtWTeRt2GL4m56TMCOYn4hMsCrEy2hyfb1rF1Uda7T8W933Nu1ajhGe2RBpe73Rtp48lEP3lkkO
IGqirfG1jt/aZnxSU4n6VONl2GP1eIde+Z7qH2QkryNCD9Z5XjLNiPvZNO5o/IN4xBxGD885jR13
TyTlk+2+ZENMq3S7lFRVWsfAt2OCEmfKWNQ1GUOYC/KzepuOUDVlJkXsMifbo5jpCj57VbgcOkgl
7FpZSF4N7g7UEsw0loUOt2DluvYGzB4JS9jThA5DmGWoRs+N6C6yzp8aUnOWSQZ+zO0v2aivori8
kWTkotXKLqlO7GGLExqO9aUYy8+zQ3q5lXPuUAUfO4ovs0VVw5l41XEnbmj17HQ2ia4a2teHhGQl
cBFJUQ2oTBNEs3ACnNw5SRxO1EVoMNGwwAYsH67JItfCQvyS24Q8h4bCj04MvCjhAA4OGMMCA1yf
txUSP7b18WUYdJ2dGXV2RcwrcnRyquJh+sV72Q6nEaX4SO3EsdXZmlFpyGLXCWeXdBTn5LV8lu4S
HwRG7IV3U1/zxpnVfS4OzXMyTuKLbKevFA83TTuRBoP4cNDZ+BV6oRScxAZzP/ShxUeIR6ZKOFDN
wgucwvmGNJmzUINJjnMgEOEgsr1PJlgHDxgLKh51+3XuixmCG7oetUMwytLMD/C3LmPFmW3Gxrk2
GNDqeM96Dyj2Ah4C702OzWriWOTQyG+n4Smf5G6uDSBBV7mAbmGFU5APtaO2qcJeT1qRKpXlkpmh
hGrd9wUCcLU+0nBZXWukBZRuK6HoVtq3k+C0msbMBmA3s3XpW+sRVty6j/lAbOQHwBkNJlIqdwjU
FHhmz/FUAKieKiqD8a4ZRs6gfu+jgkueO6fxd9jvYG5s2ywXgc4BWTOrx9hhN4meSKxCsKYpv7th
eh3T1z6qYAUAVweUlH8r25EoeXX2LPEgA4aNAzRxXBu3eEVOdjulmCLmcCC6vi9AW9juu6sX7BhO
kWmdLFlcrlUaIXjTpFQHTQ1Y1NE8b2cj87GJHUD+QIy6WuzYKmabBnhhYnM09m3D36Qp29PZ/ebG
HkAzVZIrlGgjTr3vHlbnoC0Usis2yYZlxqqBqhNZwbVD7E3ZiT0yDsWHKi3crZpKZtULqH16SLFe
frKkcxkkSg8PkVBFFQGQ5CWtH4qZJSRdqCgt1edu6e9rwdsPq4xDVG4zobK8mRFsJA55x+uZuTQZ
1de1De4aU5/rfG86ko1VsXpRpSnD5sYszcxlx3hPlWFFs7pYOR0UsgjvRMeGxLBT1qyheG/HhKLB
NhbecHe9lzthcEatl/vrbu76Rtl6zUFtW8zNHPKozBa++tBNfHuOJXYjYuHHSG+eiDP+6tNgRLZy
p8/aFwJjqTfQBMBZ8uYm5MPCzgwpORBGrK4NnrAaSQUBmlG+VqNeZk9NRkyxALkeMEJ2XTl/ESF7
FWxkp8V/nNxI5wOAAUDaAXBSElAPA14AcKhj2Br7pCwOKW/tYMkbzas5FLTzN2wTn4RV1luO5xDv
BiY3TCDrxi8+Y8I/RHWxJWVrlB5Dyy7zbVEiqmw+yN1wtrF9j5P2Rmg4wiMPuRp+1B1otduOmPab
MnMFoqV0DOASHicjMe6kNg7Ps1a84idYiQLBWga1sBbgzG0JAAPPi0v5DnqyqFfDXNtrSIjtuVu2
i7QPVYhFq1rM5lY38/Q+BE5XUHsYpDFstbE5jRn4Q5HjDM2MkdCGwTM3dQQ1vmnybpvrbBvSQd4D
TYUvVkLmG4mt0Tw6c+TNjvsonV4AyTjEhhHdy3ab49F7iTIKVNmrDWTSLvDxdrV46ysMv3oUQZiv
CS+qtexT0WTWbhrs7FYPJ2Nn2eVDOXmRDmFSe3Kaod+WaNoPBUkdh0w92IsNSHRM0SNBIL8+hDpf
DV+qciSyLTad3x7syj306cz2X/MFhY7SdLckQDxe2ebXB3h0zsHmzsHFUt10IL8PNhFMeeJEG9xq
G1SOvBkddzOMTGvtxMw0ehP1VAiZ7cLMNwKnIj2qy/OPq9Z8KLQvEKWGbZ4mAJ1iFJzVRBrk9SHJ
wi9+O/sbeM72AcfUzw/XfwOo6W3iJvuaVOVqzqv5hqtpHXqFO79+9ctfzRhlJFqgQ1I15dGyBiLf
feDI8FS1w+8P9YRmXPfrdDM2ISWcRibdTUqo838zdx7LkSPblv0iXHOHcABThhYMBmUmcwJjKmgN
h5q2Wf9P/0333/RCVL33qirvq5q19SBhEUEmGUQALs7Ze+0yqDYO3pm9ZaQld3891JhmGQWs+Ezq
13M+RN528PV2tEaSzqL4nHek1N4OOkqtY9Mu9xUF/81/fSEJ+EVZSkVDGpY83g6U+2GiLE91moJ6
mJeH7rDUJoVpc7fGNXwtJJNlJZ7aVIqnsk7CLcl+YIsDdYiKwj2nZvxqqaY+2x0298GI872RifDI
p/RUEhGTj6J6Fqo58+XxoqQG5ZRmycHPek0hsohXyiMmwCsa69GRhvkYR6JC8YX/EoRese4k+Cab
FQGDDlFFNH+9jgtqeUqhvb4O/I7bs3Fw5IYKv7Eg/byd1rydcJiqp9nKq6fJxpzrldQpbq+5bMM6
X6urjVwuFeXjXF8oik1bd47f8WllD5Cd2BoqixLQwtOf7ZQgrOU8txoUxd3toVNE3+WIe0iRlsIW
QFrH26N++RT+8JpQ7bYP7c/eMEdL1jCkUtN9N4TbYYMl88wu3PCULzJAUjD65XB7NPbRM4WzGZ8W
M7jbivGIj/9nQqN9k9I2PN5euh1ECsjy9qhqOihpWYUeDcH7waTPYFKTPDqQhU35mPZc5WbZYSbP
7Mv06HdBT7eJgzdN35iOFuUk4sjJ3JU43xwDr3dTgriyrY253MXucnd2SEx32k7Odd6GXH74rY2i
I3e6PzuT5BUzNFn/O2LTjRdXNykGJsrhVgN2M2aoWUf1sj5tNhPhPcdmucXbuMEwj3J7NcRCHuz4
MY8TfexTRVhcvow22TLQlEG5i3HpYGuvE9yMaRBh2MVsK9hT7rLRvEQE0dBKNPdBtwVD620Dqz3x
vYoFHeiWdPlRSkA9S3LvQeNoP6UZ5lEgfoAYZ0OwiCi+1TW/e9qB3+ct2MSllMubCc2UNcbtofDA
0GCShtpVIvhE2W4f3VnYx9uj2yGwm9+fxk5loiL0mDn1YXKraZcVNSYuaGTHCdrLb49urznhK9a8
+UD1GKJFMFIej2KC09sqxr0feN3GJCbkrpXtl0lyWmOXKXrqr1UUf8Zhg54dZ15UNdNeht2rib3o
6BA2MU1ig3Ayo/AwhOcgxtyurXGlFqJ75TsU6VR4sNnyECuZruNKfMUvtUvcU5uIfVSOX/y6epsd
EqNGVowSRN/AupSdr5kcJ5MlfDhZr04y0J+LG4LDjYjIPGoYrWFQ97C/CCIRV33ffq9ZlHcNEFZi
5KrNT6sy7giO5J6FanmIJlNtpIuMDBCIp1wstCnyeN9tPydO/rVV3lc2JqAfcNXB4fg61sHHZENy
ddsnwjgXUIpDP2TchgZoQ/4AYQ67JeKbW2IEUjunrPWSicWtRrnOKtl96aJhTZFlBalgC4mZCiq2
hqD2V9JyL8Adt2mjvsSZ9d7M/JBmjn56I9PcAHA6jig1Sif/FFbA08mrejH98Kvldl8taLBt/Rin
arwju8tc4QEGXJU3nzE+n2frONcmzTiTfq/Kmy2SWDazU2ee8zL+zCh0D8SqwQ1Ie8qtq52p9dWs
K2jgo55IyARxAN98Y/WQOIYYM9Vcxit6cVAOHkfMyhtWs815VlTAaUX9TMyexMGlymMb4LNLcVr+
jGjZCGTJS+82t6AbVtTZrV8X+OBTk3KP3/xRkr2iXbZPt4pe4oc/l1LQeNtQCSosmHRXJF4ejZ6o
vcQZ3hofYo4D8zdBbiE6bAiWtXLY6GCPpyyQ1BRI3Oaa1sPGUukHeJFnEMUetUP2zF7erWI8Zl5P
XcC5lZCQEmjKQkCgPszaM+72du0f/15vYy8Svj9pruCtocsUAnAawE/7L/qidp5DW0NR3lslsZgQ
Jym4ABGTcHtHeiRulX9lpQdNhhw2Cn7UJ5ZSk09DTYO9IIsBWCurbgoUsQRixM7gdioXVg84pMwa
DqHJdpYlz1IWbi/YwegyO2wudcB+u3JQjEw/lcVFoBPWhMLdxyU25oFqT5kouW3rd+WZH3gMjJUx
LKWDDHk8pKawTNa5Nsi26v8BayYXQdcvJwUNKQGPGGHN20n7g+jKDXHQY4DJ9k0u3zRyolv04fKW
4tG7l+5pHvZAXNbwjr31338g5r/53VIgCrTxoYAsE3+BkrV2D290qLJ9tXS8cQ5QgVyPMnpzKDMY
pnMpzelJoRaZRvnmuSZm6OG47MJoiz4FPly5xhZ3rCNoKXf3TeYfRpuSz9+/S/WLKMwXUrgOKcvC
tyyahn+WpRUNPgpbpVw2Hu8y6hZaf9sOdwzDbCanpbxWkB8JXs0H4IauCslYPaQ/FzFHHPMp5ljF
UGR4WLxxxWrzw1r2cl6G+tMti4+kyT8ySoVcE1vbZFEWJtEXQAIsbq83CSLhrOytl3JgV9uX+nOy
+GMwNP+u02Cb8JNGsMLAHyHzZyNvplm1S5hww3k8pcu7hA9mrtqeVtzYZPdjYuPkJJmHULSnKY9+
xMXw8O6r7GnZsFHn+VDN8ETQeb+yx0/mUmSM8aQ7Bevb6APSRr9rrAnsSfSbbh05+b/nDkrrF3Es
J9uRpuWQ/yDUL4LVaoxLCIkaZ7RKCbIT9gaNKrvfRW/SLCOZ3S6qqLw6UKPBqVJMORnqyrzI3t6q
xUodeFSUPRf8rpFV7YmE72Hf9sYuW2buiYDf7Zxnbn6MQuonjd8/2SRIbStZnufWz7e9mH/ms0GW
BKqUraqn7a3YjKORZQ1xeHn0EbYGQjhJvTrmo1saikVMkSxZoIUNexSBRuXOyll1mRRErcTcVy7V
N8oMEHKpuTGFbpLuOkQ0plJJDEleAgOY2RHT0/7ITbgFMQlV1cTI0wTul6xzWRUuX48yDrd+qzZ+
ZMkAvdVdkz5ZkQDZfcPps5Trc5KnKEBsMiAckSg+tEm5MbfEzsPIYhsi3xRhT0SG5S6tEZKMhkK8
stCjXkXFx6Y0l5okTlPkQsPAX+343dOt1l4Z5cV200NUGT9Kk8unKEK5LgPnXfYs9wJ7pjGSssES
6MrasEXIAmm/aAfS7E11VyeE1dAuwSOSVIfqw7QSMtiQTWGhdd4cvkiH4BiWw1d7wHemim1ga0jq
7qFaRAIqptXQEJpsNcaXMOc+X95qfQjL6AcesSeNbe9hUpl3JzXIt16Pb1ZAWunio0qHDgNf2b7+
/dAg/82MIh14mwIngOM7iwfgj4rVUKMxsY023VvLn7zMBi6vsYbzvxvdqXATNq0A/1DkQGYql+bd
0jArFyWdvcio6i77B/3ur4pv3/KZJBzuIzCVgLj+/Ja6SQ2qimW8z5yQiOjkyvL5sJS+s2FCizgd
gkVxVg792yK9Ig/rIxD1J8tz/uHc/JvB3fLRW5tYJGwkkX+Vnmuge4EqynjfRSPR15q7CldbAtcC
ZQuOPN/81rBV62fnm2rov4RIztulvqEW/Rh6ilU7zcU6D7wXoeMXGMQECLOOXWEb/wclrv+LTN63
BWMOCnlfSsv+qw6XBbZNG3yI9mMK7h9X+xZlxVr08O28wFya2Wzr50y5G4eP7bQQBcxgOLoCXJ3J
f6RAfZ7SeNjo2MsJpwJKZC7VqBgnsmfZ8Zo6q3UnCELRpfbfyGZB8CCGnM1jURowT/32MKTjK3gr
0Fczqlgzb+Anp2SoGo7/BqAzNsWT2WBwzZrNrSYeGjGzTzPvzdSC56UxYA4U1rJPldPBWqwLjd8o
jrbcFlikCLFVsJdxA15UNM33PuSteKJvgfMUtgspd0nDbWPVVYHNVs7gNI1PTQWXOEa+yxUsPhOP
fe8a1n6pOd6kogU1Nc83XiIauII5IjKjG+wOvU3xTGQEM5mVT6AOjIMvHPL0wp9OKfROWfsgyZp9
2XoUtHHNb2sCUlaKSPbar6qnbCF5qJTRKp+6cd/E8Y9uiMvfVh//zzxS/z/CiXFWsKj9G/vT/1yw
xMu///2//s//+JPt6bf/+rvtyZX/8piFPXcxqTCcuEzTv+OJXf9frhIYl2zfXvxLJl8qymZhENvO
v5i8qQwKtXCDlYt8/j98T+Jftu9bji8t4ZFzyw/8D4/W9bfV6N/hiX91CjiKu9SBaStYlyn1lyWZ
xCbZC0HRcBJh9kBHuntablNQRmzYyHqYJTRXdDcrHQY/HZWGbKaGf1q+/jr68y6QcQhOE+fi5gD7
4+jfU3Ocaw9UU5H59ZYAkmcQr/eEwsmLQy1qO+XNfaPcVU/4jwolmBGHnOixinaYIwlFNZvmH9aq
5i/+LEcBAGU/Kxh0/V/WqihWTbfyCF8wp4rVEU2XtdCzpK/pfs+7RFyzUe/Jou12lhV+tR23XGlH
qTUwaDpHxlNQYNzVxaB3luPQmctAcbr+TBNJmA7wRVDAlQVcyqXit0ElQBSx2+wRku8HU7I9DMd/
mEZ+Nco4CgIuVxs2CcZn+y/zWW0IogLbpjgIH1W4RT9648FX3VQgIK0KaZUZoEsi9tzcy8re4fy8
gxSgKHydgQ28YOo2HwrT+xSYwt/84d75/bL8E1aZS/3PeyfeGxc6YMVlznWX6/2PF0DXdkkzsPMG
Rzg8BYOCvieyQynUtAuFr+5anyzkyarfHV9T1nLYRZq0RjIVwbCDN/OQGw9wH//xff2yLFGSm5B3
ZdPl54P6i60kEWh5zbbx93Z6qLvCJWKXaiyqVNBisjh3DqlQy+KT1KdkZ4bDW7WobUuki/imZ3mf
I6f/+1PlLB/Tn7aZriOs27rE57MED/rnUzW1UsxhMPZ7K5EDsUqBcVINc6DpGfesjprnDCKbaYWP
9UCtgtSZzeQg5plhWm7zhn6oIIDlUtgl5EVMQut+zFjNW+GhKGfxqRnCOywaDakc2XyXeUSEOKn9
AotVnlUvIPfY20Imzb0cHxIPrDnITehNtLGY3ozNBCR10wfT11IvU5rhj9u2LM92S5uPOfDgWOV7
1HVEprWUibNEUrFvLxYlqm1ZNtOFngu79J8xUmHK9Irp0a36NVJBCEwLMVn5TbyefQoGQ0G4O8Eq
L39/ek371/vEdaTkde574VO1/8sJLqg6hkne6b156w3mJT6+4IQQ2j+ZidUcoJCRc1ZDXx+D8QLQ
bj7hqSmuCLOvgCGjO9UZ6bqQRnjye/zwuTuhsOYETfr7EJX87VMdAAqbg1MUuN+qmvT6OJ58zq+5
ZlQa1so1qvegS1dR5BHfPJrtDumDexxM+5p65os/Rf0hal1xMRoOt0eEhIXHTulr7ytSlqNJUUkE
aHc7ZJF/kYFXHoZSBmCTyhMiric+Rn3JunHct50jX3q7mB6j4AEHvr4WNJB3Ip3ly9zq1Y2P5yds
nodJGJCYSnJHw7UyS7p3wIR2lXCalZRo1QCC4MkPy4K9RnKw7Tm97/wqvTedr5M2C6ofEisNO/rt
POvswAS3FgoZOzc3tnKzAX06tTb1GTL6zqksiYAn0/FCZHV8L+nLUScPH/PkE7J72j02Zc1IztPp
1hqHrIAjaAKXK66eUxvrvkJfIM3CPw9R3RzspZOWidG9w8YoDwCFknUnQDQO9lSepKcnrFBxe9ZI
e5Nuno4GGcxnIHnbLNfWHlXYR9H3r15VevQq+IxUtjjPI0uu3aHttpYl3h2IbMcQ+Rl5Uo5zTrry
YOXGhXp9sXGNzD0zqx782o0xiXinvMstRKdp/BgYffwoEljNpagvZKNAvTFq+awLN2BkRtKqiPqR
pgrPDoSdC9nq02UgR31t2hMZ59l0Nt3EtSFs1I+ImJNDaTV0HKruS0xn99yOslhPPrxL7dqY2Zzx
CLGZjDRotevECPMN8e2EQIHDwv3CoZ0Eq8shuqSzG2x9iagoKiXDrDc+JUNRHA1Hxg+joOALJqJC
sSNwgKomO/QRREIwF+IaIHeL4yQ+1JP+GJt6uuqFX9h3+ZufpqdZd9YeGb/1ZIvaeIgHm/UGzyxb
vBTzyEmWpf8Ajg71ZuvT0pwPOvTdh9vBQUV78D0qNbenLPXpTSxfTR3+jq4fvM3ttSiJB5cRatzl
Zjmfb99i+SJeO15hb3zUiNvcJT+gCtvwsVkOWT57B24SfAjLUzR9fMGKxnu7UbvbS7YoQNkP8tgS
er4SuJ52ppmGz2kRubswtQXUdtt4uh1E4sDqmOaLWL4j8oTeZ0v5y6ruaYGp6+3QsV07Tvb07fYs
b8BU8uetRxaOR1TIBMLFUfZ8O4x98O7NbrGdGLTvWt0t/pREINLr7A2Ai/w4s1G/+hnGHAcbwDNE
xQ0T7Hwm8O+YaMtHHC7cu3xoh2er7FGSh28VwCRAE+601w5y3JKdCQJ0CgzCb40Lgkb2W7NZQrus
q3ev7lex+j7EaUy1g4uY7R2KKOeNviO0NPArB2kTyqpr211DbPuWsVW7UgSBGvvFy63+2lMP0dOb
VpDnlN65UdTsFWhUyiD9ngYXTF0foIUm0jvDezJyX2yM1qaqM2QHJ3PqTTt0zibOMQg0gX8Xu02z
AzkLBsydh9XkLSr8eqBplKfzNhxID+6TlMyDKv6JzjTfEoZNpGJHITbDzrRuTIDYcneTXUS0yvNm
DB6jLP/SWTA9bQbffZ4Ud6ipvEtpdNHagMfcij7fQYfFYwkTOekUAiDoXlcVFY9otV7oRKnNEILA
Hp0oOPqyLNZZRk5m4IX3WYQ37nY2M3s2DjNNbOoj1qFKSW+Nk08Ozdir6NSaUk/42/g0EwnwMnEt
N+1nD33EIzPVJbfm4eTHtIOlNz5DoY932jmN7EN2c8arLN0VcXRjdRyG8Yvd2vPWjtuLNoeQyHAG
CeV5a5skoFULOxJMErpQ3Jt7iQ2m5we8h9n8rMLQPt9E6Rhsyl1aIGHDGrsRfmwc6xorKrxpP5L5
ic/v6oXxcOpC9+pW0FwQXbqbekLM70Xu3skgyxvSgwWPOL1AlE7BH7AZf9pENZH4kjGmM2REBQwc
Q34VRtGwXmUDnqDIGQpdnpJ+Cf+Lu+g8WvLURd5wtsONJYv5InV/KgAjfSLcCMifTc84og8L9GtP
y+SC5LzYsiHLdm5dxFvbiI7zgLgn7T/FJRwabwxehIV+MRXOcxpOa1sTRcTlaLyFmpDTaCx3vu7d
9eSE89WrCVkElBS0FP7caqz49YTris5jYu3nkzc2FPhQrzERyOxBoGc++tl8HyfJihiK4QC71jlW
Hi6YKmRmnSr0m9GyDsiN7dghhlDAko4zMc5A/Yuk/CbwJ2OgqpK9pat7ALDlRfg/MAX1R1SNn1nU
OIfUaX7ECdrFWihKEp3/gLTePZKDDhte5SSdU+zca9can5Q9SyprNtOxh+BrpvO5E0RjXwm8gOFX
KPuDukL1HrvRW58OztFqiTAdbOo5OqP3pGhUkbYeNnhojyj/KuwqJLnilEoPoibssKcRFJOT0CJF
NVry6FN1xW9a7gx/XVVVeaBGAQTZRZhOsidQe8Beh9ubN7qwfay0T34oGERRE18Oo1qsOh2Le59k
pzkkxi3yX/q+bhgG+vhgdQt4ybOjvRMn73UEUJe02Tt70W0bTfcAJAaYmB3np5EolLWf6GCL0GZV
697a+1b9kDV9s4cO2rZGdSj7qt/344/GKcp72tUDIQTNT0BY0MJDJvDEqVaQdA4yqY2tF+K9yErL
glmVkgDOh7fyJVBiFVJbjSA4rduWoVAHtAD6yoJJx5+QxjlURKM0DmbC1bT8jC4gubQoZL3jCjpY
GsyRPydU6s2w2xCZexcOxBzSr2DuAUKMJVKdKd9ugqAyyGvpsvVMaOdaty4lscpcdzQHoY1ndjxf
I9rgseseqEx7uwYlH8HW3lGjMUe26KH/pFaBGpzQcTwlLxDhtFF7WCAaKFnDGk6WhTYKhTtQ5RxI
HABVauZd7L+Ymn5zPAdrPdTlirdDj9Qv4IUrL3nVk/jZYGW8g2UFalbnvLnJ+ughaK9mmVdbaXTl
iih4rGtdX52ymN+TOdy65L4wNXXJRbUua1M4pnsjGlP0/DzVusduZvKJq947RR1zVO+k47MmByA1
qN/Vg7r3img4VcrBmTMpWuh5Yq5dM80/yyi4GkPS/7Dc9kDt4d5rqnGFOJ78wbxQJ9PznZPfar0R
vXkc2cbdXomHQZ3AEqKrnq10k2QxPP3bV6rb/9LVqekhW9uL+TAr4uHc6LBaa5FSqCWG5aRcpMRx
xDbJbkyeGsF3X5rZdhgqsY2d/EvDhuzULwz+26PbwUWkth6Eq1fkjROmUwvbOPlYEmqzt4+3b2nj
9DjWnbEbZ/+n25nxuhfTxXASiqKGMn87FBmfXo1uah0v4hyX7deEWidZOwLpDnD3d7GIeQxxkWzp
Hu36iqlYXQ3SzgfkVU8iM519TQXnzkB79nR7TeNEW4VN7+1aAFgspQ25maeoeYJGBjW1q6+3Z4QG
yqPy0ADcnoZ7pwiR8YRdASwzhwTmOdWGS8Z6TJVpPVL+xcmTNUAA50ljnuiSQ22RpDgqOV7E0J21
COtngr8hOFhPLkJ+PFuAwMFZNqumkfXZ89NXZHjuGQT9wbNJwCHKJ9wSJSWfukWVFSm5slveYND5
9hY6OjswM9xQmsKSrpfbxys2ZuXu2W6UZ4/xl+YN+QGOYTzI1hdQnIU4Eo89w2FdnpMFjoOPjPE1
NMzFhjmfjMnDIgz/n2iPAPCqET5Z2mt2szV6pyoah2PPwk4P4wyPn0OZeRph9X8+R4GCFz8c5w1U
VUZePakfsWwn4gX3yq2j6q52HjMgJkc42OWJdTkUoRSYeF75a/5HAv0xbHZjW1/MYA63ZI9/NqDC
swwTxZp1w2EsVLIpYi/b6DA/mzr73JTqa9CI8ESa+F74Cei+PD73pYj5YMNHMSQXf44vxFMihDFf
WOHhp9eEo/JWJ4m+JwNpTgJydgbYfPAcXFHJNH6pswjvm5l8MnC4yVlYqySJX1TB1quxDhZrNDoc
9qrtUGU0uf/Nme0Pd3b3g9e/kgejURm950Lh5inoGYcvGFXju75Lyl0xGuwAPeBhQzutZDvsE7t7
ZHHyKVpmmMwedlO5bRGOrKsaK2hC7tTBbKJrWqhgR8IERrYWrG5B7zEYUCtmU0jHDs+z265bFEei
FR+lxoMzBJugnmARY0m4A3MuD4kV0NODcNljNthlvSH3meKeqmV8isHVroSnf9iGq7fKST+A72JA
dL1PZqm6AxE+Y8AK3SMJ7LBA1iZY4Ak1paO7DJe3Q+6sqearvcSE3M78nQmRDzX6VPzOYoPV41HF
hPh0TboyS7JOSCr0VigQtkPvAe20DGNd0TJNlPFkWACly7p3yWTKvo6+ZhG/lHdyb1Wn3pswfTqY
youB+o/+Wk2zT2JoiFcpTpuFr0YXkO1QmcufAae6IjFjPRvM24ZkIdCl9Uf6bpHNdoWSRIB5Pebb
pYJcVHP3nYHjgWEouqss0ycVLETpPrj13srLn4Mz2qsgccytBH/8FirrgqPzUIKMpgKq5LHIIpv9
VWS9ogf93Og4O8YVW2DbDyBd+0NyNuv21NaV+5i6y+qraL7ERVl94iO5N7LgjX4dEvamxiqIGCmD
drVrB2zQqs/of0Xo7x3GEDbt6cl2MZR7GSRBujnRxcj8NYENzaVLs5ul+K1n+Clidu3J1HubqmL6
8oKqWSNiJJu0CQh/zAz8g+LJny8a9dmudavqMSYpDWTBXa5TEJZ069mUK3PXS8xkcGvOfVaBk9av
QnbiLAarWnMJk1BQ1JxEkzTnmkhnYv8WVjz509JAYQQM5AuE0vhu8DCsmiMZM41k/HLEg5VJ9xpR
oC4MdfWSA8xG8VGJoV7NoWufksyf9okovtSspXZp78GIUPckBMarFDrazpORxMrqEyAw9N0mexko
Ku+NGBU3Ver6AfDzs0tilTEH3plPrUfERD0pwKSz8VJKykmZr109q5Odcvcf3DGtt7J3u/Vt3ggN
89WfHOvAQuFcYg8nroN3n9nJo6eG4LVMii1W1zfXp5tWoAJC5aVrCtUYhec4wfc8pI8wMxi3iPY6
omx3ZIUU0RyyFSSZAO9+7uEIqB/6sr2kBiFwEYqB+EbMjkUQsC2q90NLBAOxWR6Oz8PQwXc3ypnu
XQVG+4bVVrlbbsHGvEIfq45L6XpGyM3DVsbYRiC23cVd9cXTGZpMgdcT4wAxe8AxWk8eqzwzSdVg
T1m59jqrv3pz9jWhQHGcWQMWd73peMfb8wIF2ogx9oDrvDxWJnTHZjncnt4OtpxBIv+3Xw4qwjr+
67sH12+36COfPbPYyWpY1b16d9Nar1o7QymoDHubT0W67+vc3zfLN1CZQg3nJcwmqIB8Eqe6yK2P
t0OfTKQlfyd59WAJ4CpGdw4yHR8yA2KAetAV3Rod948FmsjUTzy4y1a2yqqcDKQxvDOs1uOy18Zx
Nh/a3NfsNA1v45ICRyhgNGxR0M9PQZ0XMH3nfCsH0CmE2gT5c+z2r43wrB3ml+IolkQQAu/R3DTm
CT/D2tpV/uA+64a2it97n8SYly9+MJUvs0s6WkjGcj8cjFKlx8Hypks0YRZ1XKNdpyXhOfA4ODXZ
MSBsdh92mA2GVlPJmAiUtAODinaXEyY7GvnRg4tBcdV+Hhm4qio9+uX8nQ8bt0NvOAcbzCmu3qRD
Ajp9NqEMXYZotnaZryo2iqsknpmNacuzA5zsdV96lHWBg1Cxw37iJO29V5bFqdbFzudKXhui8Pmu
mALRGMmVaDemN6ekz+bNKSgoNgRxW6xb+mUQSYuLJUvCEn1vgD/QeIesC/tH3/BRX6Pq+Tam+OTn
bgeqwn7GiE7zWwQFIcNR8QaQ84RlDlp1QPUOKiLJTXmUXZii2SiBXqlYjH+EFTUelJulO9rvfRg9
qiB2f+RIQHvE4iZjzEMWWP25CHEtNWLa13arvuYkrbP1cvhcBYX0TEdP/khDpwcWgtEU7GkJr/1g
GgAt3Nye9zrw591cMHRM1sKtN7qW0ty8LqshgaUw7ihxtMe2QMzeRVpdwjokxiAr5ZqQIuPsEiu4
nlrfXi+oHatu92wo1QGsE/YKt3hIZS9fKLYdQwoKrFH86eSwg5vAJj83XbAAp0hjqWnH6bxzLx2a
x7sR7dK+sXW3safiBWNzhXmEXXBIvByJrX25A4u0UsGUrDUr88cxvJ8Sx71PmpJ5yFDfGq+dDs6X
Yuy6C4RVOY4Idx1hniqr4sT40j4MyWhsm6p374cmv/eSIj7LDPmQC/iF7iTOmn6672WiH81cfaTY
+yMbln5JxfeaLMAFM2KSkqOHOVc/QZUGsxQKD1HB/L0le2hvBzYiIYqrABgwnWF2D/dNE22JYIvu
XOwT98RJDtAxNLsE2C5DOjV7raf3KOpYog+NvNzKUuhAd7SN1JMUH7Vloz4qS6awzvusgEqino6s
YxbPgNWqaqtN2AfBiNswDecFR1XszWl45tOaDqrw2QOl/YwdRmNa9bAR+q42d2ko5q3kAmOIwPsE
2XpOqQ63Jd8fWc2nG96pp41Uw/g69Vl3pszpnEdJ5Hj+UDht8xjNhaYCHXb3Rk66rs2U1oBB2znT
++QPF0KjxDlMu43D6T1OcfE5m73h1Ct1SswEM+k0fAoLo7zqOji7EZo2a8DIKkixJOdaPeCHNFYp
8qt0DtuHmdJ26NKxsRE2k61ZR6cuxmOoUirpzvfaGjeFQzD0EBosthN72rQWUVYBTCW/NjzWx8hi
B8vdoYcK1+PQfRPDFJ1mg1BwUHLlvt+jFYh3eTnqe7T/5ioLqaQZ8/1Qe84OQ7a1FlUVbW6VgzbP
1Tro6oVmXZDGDRqaJGuoGF4t91PK6bBt+xLnnvvevE4Myk7QPUxm3xCIkz4Df4gvJImYp7STa1Xb
YjNOSNzTqCrvA2MFz8E8+iYGa5zu22hi4xlR0Bu0FjvEdA29uar6xGjPKlwk29lKii8d2YhxfNRo
djDv0mtmkdTiOWgC8RCHrIRcOk/XqGU4tJrOOMMJ4Iea4XVwKAaMzXzv2YHc61anW8kmZBPSlUDZ
wvljYatOUenpky79VyD19a6GRL6SyIVfXXtaM/DwnypyP0Dg+HA5RWKexiD50VuZ2lZZYuBqfkKV
qz/3k/isO2ZYt5iLXST5iO3MljvC3qJDqCHARPTnp5zWmEyUtSuX3KZBiP6iSKytKhZ+SWef5xBx
nT+WbzbJnWenBXc0FVgms4p84AnHBxehkT6S/WYRpTuSom4lAUnnkG4Q+Y/Il9n/nwBkI0/1J3Uq
WTMiL3PXaW92O3a49b1jYKwYI6qmTinv40i9QSTVe8aqN1oVuJSKsm6347K0kA0NX4zD1JdMrj7T
QwjvT4QQjah/NswOWFQAQlI4CeSuZ+o93kI9Kjsl3jSezpIFxdlaDrHJiNyE+hQMrAgrgQlQ05Y6
xopmM+K4lyHPul2QGPHaqBdsXX4KkfKv2sH4CUUE8aIOqheLkKgHI013jvcunMl5aY2GVFSK/hBh
3mPRd/dAY5uzo4O9O6Dhl3MSHDkjM3W6+KVD8H2p65l+ntcRd0rh7JQTL3OKwv9L3Zksua102/mJ
8AeQSDQ58YAE2BarUTVqJgiVSgd932N8w69y536a67fxB+r4P1Idx1F44ggPxCCpKhQIAsjMvdf6
VuZuiwZHW23gG5s0bGxFPl20hClfpEvTwyLaT54I4+/Qp7JdH1kSJ0vmHlX3koclnQMjCba2k7aY
NRnYKbcKnjZZuBCtUlV+QMkCbyg3DHYQM3xLVwBGv7EjnYiin5PMciuI+D4m1IUalOZQWHrSn4IB
D0mJlmJjxYwviwiw98iuGm8j0qV3CaG9lFixm5iIagvEjzMdbVpMGfbVS4hETnFLTlvnrqmb9q5b
H663nYwrGB1KenCmO5qWzNXrzi1uHUGbWk5Ge7GmO4Gv40AoHsZZrKP0z4z0LlqfObH2PS1ZdBfd
aB/GzKA3qgYPwR7vBcXFLof2RibZ3mUae27syUKBl2bHKMlZKZBsh42NFagyIYZmDJNS132yiRJG
7tDGOD4Ra5PrlxS7kGqL/KzGNDoCFxgO3Pdg0CsICDP35n1WLl8jxwxZIefqsTfiS9E1OGJNZIrR
aBe+vhj3fcvCHz5lhQYlnbZtjONVNqV2qvTsy2iIyEtHda4Ki8hkciBfFFGkzPfREprhU9MZ55iA
tnNo9YJAX6cH4QA1KpLNfg7K0dcicSbKtPk86aGHGpK8Gaaktwb27oucwCfW1uBLCigE9DlbwymN
13QkoDjO6R4wCS1cqn84CRp6m4LKDhQYDA153aqnpFB70JDbkbnrzZRRTxhyXINGU9/VOtQmq/HT
VFTQPPXvGG6/WaBiDoFq5ycs02dKC09xZcaHsaO4dD0frmdGoFd7yZTDrzqiAkSeB8csBGzGyc0Z
36bPsqn1rUs5A1+wbB4KVqYz4koM5jMQJUpl9KG+DBE8doNxY0MzvrkJE+OJBrjuZQX9nIG1247K
Fss+2p3bPm4/4FKRx7qkUpFMyMWHppxeCP76ruHF3iRZpu+ZZ4rnpWfWWiyCTPL1JmyWdJVilzmd
NXXfRmQpl7xp9f08oNydCzqbhO1o+15zrMvSOi9RWXZPha7kJTLFS1o/2PT/H9Gtx0+qIeI6KmJj
HyUKmYDSm5McK7hjiDcYvtYHE1nTj2egnv58Gc2gMAihVox1HUNCTDSZKZWzbFNSn07Xh4KcdgMj
vjchwZCKxMPeqejc65n+v5+mtLWPI4Ef66rs+mCtKzW1Lruuz1DUMnqUHQVwLvlkk2C1PbkWxWTK
JQ65zz+eA+/C8dWY4NOElh2DOMhPxeqovT4oN0aYbtdno6tJKjD7t7TLCeNeZjZAZG9x6tbkw+sz
g4x77uH2x8Sxogw4AIE6P55O69M4FOyow90oaq3co69cnQwGrdOyPlxf/vVggYz165RebWwRv3Pd
wHWDPzb17/caqTzybHA4sQBbtllKurI1jS/XH0uv7103gC2UXbruwrsNphXiLMSMLzU10lNpk763
1ZKIVOvr6/UhjGB/jYgyvGIw262bFSQhDizy6d0RY7o+++tlEGlMVEPQgr++fz3879776+Vfv2/S
5sFa8O8tZyEqfPqDPVN7vsDor2/x+lrTKr4JsiVPnPw6jUscEFezIlJnwlY7MjJqis57PHmK0uHj
9Qc0+apEWx0nZ8I+oYz8z+06sApX1gZ/JwCSTGeY/7k+MyAr+HrSffvrrev77vpj12etctv97JTH
vzZ3ff/HNsuJwp+s0M9d7Z9Xl2iyekCvz64P1//AcahtsrSXSMAfFc3PY1dFVHAxaPjYl1H441I9
MS/aCKJ3jtevObqebn99rVm6G9aL6nolwS+pT9eHYX0m7Zl80CWOfC0cpxNS6OkkKM9T1OPlXw/X
93IS644DyMMkxVu56cjo8K8fJEy4SK4PswNJNEybCbmIWzyrZEDqhF4gs2ggo3PBAY6uKZo2wNl3
jl1VG0IiKQzo8ItyZ28qsmZS9wltd7Oh3bwnCG9iiLZ3QFvf8jh6NqCjmSkl2HHyZ1r5G0rnoBlD
A9nBvGeCJs6uxRLfSI3tzAqPOIvhOYvFXS4Slxzq9A1OHK4So322Cb8x827tLHJNa0X50Z3N41C0
JAYF5Pq0pnmRnG7gpBDqhTXqIwssbG3ddSIJ4QGFu2hZi81xcBOkdnRy2MEN9Mi5faUWR6+cxugG
AVhaBXwzbBBNxqZtu9nviCvJZ6DPNpW7KCMMsGKmfQyI/wikJNK9x7BEb7gHTdHayR0Es7OcoX5Q
rRu6mh5pD1ii7T/KDMPhHOz74NnQcaYAtPxWWR87iC7bslMQBtJv3K0hfI58njDeJ5qLXquevy0L
3XuZ83XTmHUB723CynoWo/NV0/d6S7LL5HTf3I4+y6wccOS4CICepAQRzXRwIsFigWE8lpjIrR5C
YJ8CHQl0v6cGdAmD+AsWe2hrfWYQPg3WGrFFQudmyFlbBsF97NJPDGem8oUMNk7lgNvzSDvqt3Rz
KMi4rtjBjDnKjsAu9CiAJUoDlmfmPmZAdA2TI9eyEjsFYjiScI1vtZ2jXRVhFiiU8bm090KxzDJz
pvhVE+wIGXuIu9sCrLdf5inwjL7auMxrvA5oNmvarHXJ5CpCGoGEZEvTAMWX4zqr656OFZ12IeKL
asxH3KwKAlPX4zxNP1CiuvDZ2001kwCGmCrZOTFHrwHHlViL2FR28cLV+YfRed3qVE1aGtxM8MmK
5eQyDNzci6SHYUb7ZYhr3+71VxYQZEYdhdF4nNsJYZoh7AsKXNg0uurj3JkkGpbxa1xhcUET7aGQ
DPxlpUaaufFhdqy3wA48C1puSrJ303GM+0YnAEjkM02UPNg3kzxIRF5bHeXOTtfqdEfsz/Qssl7s
Jk2bfWbJYl9Ehe41dTkckpCUMRl18mmCd5SPenFecIhuXEDYTwvuzwe66uBBWDZc3wpTRRrfaHzQ
i1ljFLKU39bLZxEI65IvnXN0CK3ZJhJvzhIK5xhak/Ok9VFNBz3Qd/QVEXRawdOEuvioWCRuYE5w
gZoxIWeolJH7SAE1ihmnrIoHaRcL+c74qhtAhtocMOPROW0UGj90LeiVTNpo28Fph6dpmpPbAfAv
A8XwdH3oABNMLdTe8iYO2FJSmxi6TcUaKxifHNlQ7SfCWkuW7zgX+5OIx5iALM3Fmbczq0Bwr4IF
5zjLeplo8Ycwck6RNG9KGrMuIZbnerHoEXS9Btf8A6hM5wNIst2cLcO93gsAvs23SM8V/wWEaZrN
4s6WXcNC3RiPrpGa3DUaxDaQ0T0jbyo/V82+lK15a7CyG8qiOyP8/sp8J93B4aGCidCC6aIcb5zk
JSeNltn/2PhBC1lPjE8IPUjvHFaamkuo1lgxLcz0C6lB8gK6UF4KgVxxQtews7XZ5kpO4I4BIqLs
72zjMDJupCEf6gGAqGaHk0+5aoXffzSnwb6YnXuDszg/LEuNFyiPJg+nROU1cbeq1fPIRx/+fc7E
I8oKUBCU58Hh5M/2eJ4xJT5aYA8iC1oL+KobctSqS6IZH66qmxpERxmX+OaW5jDY/Pl/VhYbf/Po
4pi2nNWPKQxbF++tFssgEhU7AGlTw00hgtL07oAqbtAMPruIFh+nvG1IEZ931irumIC7/mYXxOrL
/kU77hKZgnEEYyi0Bd18J2dXJKv2CYL+Q64hdwp6cUdydelpI0FbDGSfM8H8HEFAtVPlEN1K4q2U
gCSlVVif2trMUcaFa8D5fAM3Lr8b3PAJM/tyZLmq364q0Gs16p8P3DUw5v1e4zXHPYEOX6J6/1Xx
jpshM5OSmJdUdTaxpYZ7DIfg1jAXZO9lJvfW4JbeNBjHwZ6jPcum9PNikjsIf2acb4JWqq+TXxlu
9GoL/aWkmEPxx/qOQMWS3L+YAlONuSfLDQNpHC+/ccuvPp6/HXUlcBG4yuZjvPfvzXDos9GAcZyE
BVN3qZH01rV8CKuhyTbrR1QZQAHCdtgtmfMJhDi3B3lJADL6pSilj7b/ZnRfrTRpDjAKPqm1AlIn
QJeK8T6Zqmo/VeW4bfPI2ncJpK8u+zP/5v+Zxwvj8jf6dg0XcPff/j/KwTJwWOBx/Acj2H+sNrD/
+h/8+8//+d//6z9/toL9+ct/WsFc91+uYQsQX+afGVj/toIp+S9dggxwBSYow/rZCmaa/+LrZZwl
Aks4SiiMSn9awQQbhBdGZxU4na5TPvm/soLpq8nmp+vM4M4gCdkyLMcy8IS9D26K52bsy9hojoU1
tF4ctWrvNvNTvaQ78G70zIWN9j9K1X5mxLCmnMjVzK1opHl6VC8Xyre72aEkpez0xjWseV/Ul6nr
rYcmyJ+NJPMUq126F64GEL9r0aeBngsqFGPFFB1zg6xH2cHMK+lGiOZzJsEQw7dDbVxptUevr982
H927FrLU3sFTv1nHmqr8lNkx/YSEHJSiR5YxaMTEIhVm3ujcrIW03bTILUVQmn81kl+XsrVbUPwj
orH16vxrzfzwYMvmqanbDtE3n7XUOwUA1yW02hD7cLA2Qb16CQqt/945A2mRYXVAxEuMAgEqWaXN
wHEcgukLQKc5G2iqGVHWTD0FwCQQw3rCYIAXmy4v3bq7Zm4PuoGkcVKm5tOrRKYxvbXu58hgSsDM
OESLayOaLYWJ8XSCv4uUD8m5CasZUxGyXrCv9NW3RUzATqi5NNFsoEIhjojElV/m1DIPP53Y9z/O
hF9cWn8/QQiXERL9PGFLK1ng1xtxgq56QBmJ5dxUT3pnDNvrQ+aSnGDZLQ2Ruadvk/V3zDxgl8Av
xsD758H85315l/fDucpIYOqMBzp+MUazX3dFQHqZwjStjldEY1wVn00UXThhtf4+FPmzporvLCJ+
dwTWoebXS0Q6pLVhn3OZV2AL//XPLtDSlzVi7MhU7Eav03nDiY24CpFB4+NrorioJSttnkRPpJP0
3tqx2CP0OfExbAppy8s/H4f3Q/p6IBzKVrphc8G6DC+/7lFCvW/MizY7Xm3wSaEhowJHs5nHbj+V
JcChHrqQLTOa/0l6Hots2WlZekIVgQDdtNcwAPV9ILJia9uLsQelu79uyg4AqJoC2EWQPP7zTr9n
U1x32sJ5hSnWRfHyN7c/VwAswoSdVg0G6XY+dInL+nXQULcntgHQhTaYOUJxgaeDRoHrMA5Y+0ql
l34j3mqbJZ6pOo12RPlgEz8axTXcctOvJzFvSrCvIsU6VSevXUmzPRNtehqCuvUI4HzFBUPQ73og
RPw2aVO3C6ySiIRIfBBu3fl9pp5+84nXE+PdiaOY/TEFNFkY/818OaUhZH4yIUhsHY/wwuWmwdMO
nv05chdxYyoXBSS9WvxoycmQi74FBB9AzaRsWMF13FUmHOlhyClvsPzUG2sX9/SSJlZ+YkIIXdt0
pYPbPkgH3664CaiqZ+6dBRDFjR7nRJ2eLKSPu8Lqv9bltBwaDcYv2bR+HawTb+nLIfjd9fLORcsX
bUEKchxJKYHH9ziAzGidGetUcuwa9VSqfuSQL3dNkL1qfdDvibcHrQ5kTfOndm7JFKY23vhOG7LA
ahv6ova5a0N7mxvwNX/zlfyf9o39EwLhjivlFbvwE6+nqVVmdo2NuHQm9jF1TktWfipdAgPq1n6q
NNJw6cb61+FADLqFCUmiLLHbjZkRWwJASOvWy7wXX1onepXLTGhDaD9wWrZeP9REcnRWsgWK9Icl
dXdTiKdFzSerOLuudV+HBnZfMep+CbbGc7P8vsVH5WlEjVUGIRrYpr7EMrB/kx743mt9/Uoc24DP
QFjeakD/9YaRQrkEXVYlx8UOmOxncC3aRW11u6u3oPweEHB7suj2Y2cShMaLhVndxqijD0kuEfHH
1ET++Zsw3o0rUlnshmLqw1SGlcl7x6WMtZGsCBUfo0BxrerLHd5PuUeMjSHckceoY8EUEt4hlEuM
iNPcxs6I1CE3frcn67Dx02V63ZPVri8ldCv5t6k6tk9bazQu0w5TtCXfWtTaR1jq/S5OxpGeKgSU
OQrRM0Xk/eheWUYED+YVegLE+Fuzc54zV1CKRAC3s4Tll7b4zT6a79eR69GycAArm5GPu8l6NH86
b0nCaEm1mbiVtNatItzo1OA3lap80ej5fjFrajt6fnYAJh2q6NUZ0J1ao9BvrTi/ZUL5liZ4E9zq
LbVU8jhB+dMbcr8SN7+nNRHSXyV4uFSy8N0lH9BGaM895ZNtOYv2QhwMQsAm8TSn+u3Rf79Q4pMZ
ChM4I4PD+vj9FYndP41rq4uPuoToW3edh/AB3L1LcbFrae9h8uAy6uA2GwiJyqxP/AAD48lqYX8I
ZzyNhG6kifaba8Z6N9tYTwvBKMv6k7xRwdL510M+hPZQLoGDVjBRe6ebcUkkZcJYPz9ZaKK3U5KO
aAyXD26AF5QDSGw0jzvyL2HT5kxCQwY2p7C8dgq0o6VilE2mc5RiNgAqtADQDbrQIzahIV+zQ+3Q
G8go27iafYhJMn8yJxx+/YJci0hJbNQ47rK5e5tSWfn4ePothB/CYwUNFCt/6Osy2s1lDIWuRKhR
Y4PaKuCUZDx0b8GQL+e0J2NQpMZdMfA9gjmprar76i7JZYLXWWR+2UXZQdEM61VIzkW6YJUtoV5d
O1cBO/LwzzeBq8X/3aVncTKvAY6KYfx9eYTpajAujqYdJNMPyiOkq9d5tFkWPngGWuHezIeHQNkB
hYuh2NW1C9Ith3VkGxrl/1Ds2wbkl0on6+jQ+rcikD0zNcx5KKtjUxbfSwCYO1uGH4NMtQeuZ3cL
j82iyEn4+ajG+Oh2MMODNFAg8au7amjk5yp4cgKqqFJQciNUolnUJ1rrGPMaVLsQ6ILjPJglwgHJ
tEPAH9RmVGGYE1CTnontJqlg/GNsEcBaI7iAkOmcZ9O73Iy1ZP3UNl+jdr6jQjBvG5f1gukQUd6q
8NCl5E7FGo3kMGiig1l3B8NFW1bZ2uCNmfpiIaZ9oPB8xx53G5KHdmiykxOxwie3stT2n78g4914
yUXg6pz/Ois35qr2+y+IhMmubEFhHTWKbeTzoUgICv1QTbQjZmPeJxblCmiNGyK2mMiAjLCzFNyW
C98cBa1Ptf1CVS4DZktZu6Bj4f9mD99Nsq57yDjOfENQYXfeLwrgOnISaW38Yy5cj8NjjlzdL3XG
dph0m5HLDD/yvBuDksJ8w/wnrMsvxLQSJzCblBmr8CAXZ4YRxgLsN3tH2eDd2OLqDtm5LB1Araj3
9LvZba0WZQFnWSMkfhNdbUFcfckSJ90Fa8xLNY2EPMgON3sew4BMDvmSiM2PQS+qQ++fd8j8saL/
9Zpz8aQ7K8ZRN9m1d6uojEBNMdQiOEDchz1gtukHOrwgOt1jMRTaJ/6L6n1c3ISI2Pd59V1l6BZg
OBjJqNN4M5tvPaxZTYvyw7is2Y/ld6YzyIVQoHlxQFU3is37IF8mHwe+u8MIy3U9cFUMxkJ/JMNZ
GZQnVAn+ACf1vnFillRc1Ue+yksytW9lVSYXOyF2GAvzPWwarnOqfyeHIwlngPCvRQ3m3m7i1yaJ
MIVaNXK9shl8lTALthQU7cS5p2EAMxaU0mFAFtFK9xtZLmLAftpUJ2lO6lAXIYVNNpWost1Zkp4H
lfkPysYMXkYM/nlIU0oEeXyqkgDjfLlM+2ho/+DrJqIBWyp9QPfNbKrCz8CvnwaaXZ27muKjZTjo
CKhFDrS6hHnpOZFMnoT7mYMdXcwC5okug52DctiDRphubRbQDHIu0A06FH4AEvUlcBAwta08qqLx
4r0dCs8VVXNmQCU5bFweTBTK0qEkYS0zRMIxsk7ZWrkIZ+QNRpl9dgxtOseocWGgwk5m2VSclkF+
zguJ4S2IvVQ5Hp0d/ACTO51z5O2bmtH3APaZEavPJmhiQbQvm8D+tKDZJE6qiQa6x7n4Y15S8aHP
Eow780gdaNbwg8p5M8H/7alu7e2VpP6Jm+BtjoD/YiTWERd3cIsKk+TIYli2yTTyTbrDTih8K2aQ
U9infO9Xjhr9qZvqLeLQ6L4See2ZEo2pWJV62G73mN7wDxc9TmqZVJ5Jx9CLSuclNHTbm6vith1R
2sa2mWCMnchusuzPJFAQRhwW5WmOkabbo/sNdS3SVmdMCawjWdeoId/nydQ8sWzO4cmnWHEtcAQG
3pddMHAuR0XZHe1mfBudgTRMDV8ZbjYiU4s59NqyuqN4cZEWsIzYac/mlOYHlHjPckEbx6QKhgZB
tUNtdPCJDcMfhGN5WYV5QrWUhcbW9prW2QvZXPQkiy4paaAbkaS73i6IjyCKbBtSN6fnn08HO5YP
ggbmzikm5qn9NBMk0GteMsXWJgsIhJxyLHn9+ids58bJSv1Br41zNLBs7K7AFSbdTRHsEtUvXm0g
gaf47sCGBM7rROJYIu33ggabvYb8p8IdCx+yF37jmNMesYu7o+byMTAgDmDGSLcpZO77LKPHtrQM
X6b7Ug51/NCQbbbpYUjvglIfLsqYDQiDXJCReEZMRze8FZQC2xydJBMmT4vgPiG4EzvABPs0CIOb
NW7cxmGxy8yade30OBSzfWEOVCV5cAD1tuzhZdzByw8vev5t0Ed7g7Lf8ia0/Bdn3em4xRydOaQH
lkTgYStlCsYqeZeaIMeHKKyJhKGjATiiNqPwVszf7NzwZlTiF/TLGraokoALSUSGlpAVoqNeZzFo
hPt4GZ5kTi5ImSQ3w2RSwNcYypWOQah1sYba+s1gTJfAHjHlFpH+oE29By9meimbfNwbg0syIkkF
L27VpX6QLM+pIW6YP2qHKC+aO1ewc2kYBx+jbnlBt61Iw1HGZXExekQrgBiv3z4fF/MFXmZEknE0
nLE56w2jIaanFQBKzldrFTe2CWXaiVP5sRCh7ZlId8/o2cxtqbX65zqQqLywbbdqkXuW7hwnl/qE
IdsDqOYWw6QYt+jPv5W40PHrSI2D0elbij4fmtBQjxhOKHXM6G8NK/lS4U/YM1PrmEreEs3kM9Fg
6V8vn2TDrQcvNoQEg9JE8D0fqBqwanwTq6y1Jr/laLbacBcvWCFR8D8MpChw9sHbYZnNCqcID72a
DK+YJUSC4oC26Skfp+ZOR1zmydgsWI+b1T4dL05wx1eZHY2xeXXURMC2blTHrOc+NGiDeUuZ5BMh
96tyrD2N2HMueQGJIiY8L6sfVrMY/FEMr+hKJu71wF2bpG1P5M+guAb41Yxfi1K+dPSyL2mCEXto
HLBmEt1smgCOsiC3rFudWriWeuwGforU3sfuAmzC+IKNlXvVaBUYRfS9mBsiYAq9QiknjiY0VJQF
eFOEnWMYUqeMLt1FHyZSaI2xQKlwXpKkeahnwkhcGPsQ3Ix9R9R9k9ukxYbEH9HitUnYgtu9lPYH
ujbGXUQ53OndfkuXIsPYSp4eWVU6sa8lBpmQ/HFNRzRJCO/WtVWwzezsTKIizDOKrgRxqG1f1DNW
+eY5Q3MRpObwKeu/djnFG1YsRP246e0UIdBPGr7gONe3Y27ZW2pQzY77xYjmNiG9sEjuysa6KWw7
gdmT4yyPRwGPXrKZNGJUYxCs89J8JAAxlcZZU7OvdNg+iVb6Y5G7N+1wKCCRg70mV4kz9phF4tOi
HOMmcnSMxdGJEIHaN3KmgKZijK5U2bGM7LuDKtJz5T5hN6SrPBPWobUGWUAMt7puW5skcclH7CbH
hw4Awzbvm7Nu44RFTQX/VRibYq7oO7aEIY4pKFy1uM/ppN4cvBcXJcFN5BS5+qTqiTUJN5D4Z6DQ
bbPXiIfU06hnFW7ZrGP6bUnr+y6Tq5J0BHo0/NF2enKfLtqHTDaRT54osK00qr0snXGZDSkRFpbA
mr8kWxC5R5lBunTo4ayczGjn5sQhGEABjippXtx4/DJqH6fcxqR1JSnP29oNgF6sDQ/u4/hOMPDE
ipkhoVHP2MQanDYQ7Q5oE2ckp9K4Efgc3Pgx7ikzcsm1DLrxhuxMhC+du+zNsdrbafdVj9EVMhJP
c35H6CLWGFun7NTsiLipd7OLdmIyaZC09kuIn9qv28CiZhY8OGDL0xxCvd1pJCpN6O/mKdz1XXVr
Oj1tGuZOu8aQSD2sR6bUnojtkbxYjaSs3CW+cukpw2Svsx8U/WsVNuADKcbMrfk5dCrW7EFGREP6
1FAawa/Tf+pHSX4Aw8BxzODAI4hCWGwW+Apn0h61gGmbSM8NDBkvXxz4DUu11ZfV9jQXONPSPoC4
FVsHU+jx1iFYY1qizaAPXvVxHKqU8TSNvSpjaEYg+TQunwQ6LD8N+9iTcHgIIpRIdJ2888d6fqtG
c6J8a78ZsnpJRqie1tSiCtOSneYynQhIlJnT0s9c/TPQhF2dtkRzNe0+iVEyUmHF0gYzLxLTja7I
RFhG7ZPs4CGT7sfa3mDl4+7JKzvIbDq6qw8xSlHC9oUAvmO2zxELOKYVjs/P7eA1gJWNqlfDNs+O
jZ1kZpCjABNdhoKSXYKkzpTdtq2hsTaJQiVpn2ETEBERLiiHtTu4GGpB4KGtfDkUbURx1hz2HjT1
lAf3hFlvOgzdYLcyLKGLgXadyv+G0evODPcQu4KZWLOJhVMfOTfZWgxSlfgaryCUGcNQl5Y3jZZ9
E8V8VuHNbEtwPTMCPEOHCsbM7bYLm47hutHJRX5N3eyD7eSPlQ14aKieO+oNpMNT5Kix1m5kcduk
+DyLXD+okBufoiyzCTIul7FOvqWd8PKxoDbRP0d41nG5ScODQ8jSRFNHKJmG96VFZ/CQu+oQcSvw
QPFy61urgfoggH5X0WPVrKb5wGoutAC5JGpyWMC0fGFyxJANz8KzI/VsxzpDp1EglkYB3K4PV0uk
WwTzNs4LpiqrQ/L6H9cfub788bAKh2MwYwxr16djQNy5a329/pydj4xj1x9UtA///Jnr65mUuvUu
dL6++vGDhtLVDhPfzY+XP/2pddNj6oYLJLQgOBjawD0H215V4wB4t2XRQQr0f97s3AqPQjym2PVj
XPfz+uzHb/74Yz9tJVSkJS8JaiExxMv2uhvEWgPhDhOcNOu+XH/93f79tMl3P/PuwL0/ND+2s242
7BGethSj5vASWizXJei4o9W2wx1d4cOQxGRFOdNXlfUH5qr9Gqsrt5UbEWTZOD3adyr7i16ST88d
bZdgyN2GxjDemy4T/CQfP+VRD4wo/jqkxSXD+3VsK4sgl27XSMDEgGNfxm6yOdV719e7tNvERDj5
JNB+JLFQXRziRmt9DI7YiAqGNkk6Wk4OUpFW7SpsvNeXtGFqpeVHvOon0D7FTUnv3XYqGHt5fm9C
/SdLz8e8OexYgOAtiwJjg2bmjzZS4YdEf21GizVwGruHopEllC457dzjUjA/16blaxNnD+kU+eE4
bA29mvAtl9uaah8Js9xNkwyDC5Enx8wACdSM+jkB+tHgx/CsoETyPd10yJCrONMP5bA423rOWEq5
HaRjp9lH0n4KOFcu+jwRbpeUPrkH0d7V7nvR19iWC68wh2wzVg4NcvMQQuv4EPoNK7ZtWMpgW2sw
WeuAg9YGGt1N6DS4ve4z/TGm1I30yvnmDoSudqbamm3UbezxaHPqbBzxljFnW22hNvEnO8OqUOc7
hFskQXdBOGFuHaHF+6noGyS2MfOeIfBKuH/5VKs7zT3W+XihrvFVN4Y95GYvTF2IAODvCXXHd+10
z9Ak3JsIbn7ccPRMNX+uDHVv0U0C1wPrvAMLNYwEpzNVRG7XJzE12vShMoNy48C9O0zBfC8zbqio
i6Fql+D2m9uxsLJjEYz0sUzgQ2hr7YGJSO2kJXtLOd1M2puGFfWdSyJ2WN86ehDfyBn0kMFZv5lK
t94HOdJtDLvetMzE9jooSLmB7sCHQ46d9ecU9efWXbT4sOTlLipqOjk2QT0pLgSD2gNxiO6+wEC7
2HNzdHtKHhGdzFkVnlOsjJGeMXDW+gHhrEbg/TpfBBlBQtxstB6cq4CszTA+VEb8RhRpsct18w3j
bbSf5tE4GJ3t3kaAu4yBPUZnsnjCwUA999U9H6295HQTCvrKt3DyKGg439sMgQsMN87luDe2iWX1
hz4i7Wv0i4owtACO58as4TvF07lQnFgu0M9HZ3qT8ECO/BK5tlOeEiVS+nNpf4FDNZ4b5zVZHptl
yQ714lLAN9vL7G6rIW78BdoNHKflqyWZSQIHusuK4CkN5RtdJNnghoicGXqXdkKjx07mWXAYHJdI
UYm9hDg1GrqBRRrKopANpuWnqS849c3YZc6MJDdEvk0+Qr9WjjZ0mtObwCj9qKEjoFsOA/GqG57r
5ixkaWAseYVpg3fO8M0cEUMjUshomfNRtG2+nTIKSbTpnto2fVjbAzNQGkZtALJm3D6l5FdZ1qtu
RgisZ+2+WdC1RDmJDo4J1uTKHNf1qfPjcLhrCErdZgKHv6tXxqGuMUT3DjcNVMoQ76CuODGaETHm
vW9W3ScjxUcLiGPfm8ubnoDRzedHUY17Uj0C0vSmyT4NvWrJDzP+4AQct+OUMYdI5IvhjLuAeT4B
hBJvrQZ2VZmiJy53PgSEsmJeo15DmGhhUuBnmRzhJSaXtRBZ7gNFQZPdhfEZQeFpsfGBAiEh0Iz1
SyiaDwoAG+j9+SWz4FGn8YvSCb0RmGtaHQNcnBgXLPIY7QVGB0UVVQ5Ha46fNCLut/QUQ8+p0Xq6
aOP3zZsF4N6GubDKlBavSCArarkJLzofnhLKFmZN1qzmPridzokWyGm7LNKPP7T4FXZZjQu+nLOH
PM0vsyV0n2aB6RhvnWkKv+26mzysP6o5B+Mdogbox/ypWvQAJXGCpnakBq4ChJTTQrwkSNKdUy7M
ZwBCNZJigtH5NnE9SL7a8h7FWniBCYX8/KWqWroT5vg1QDaxERlJLXNPaIi7hC9JKr8LUl537Vp6
+l/sncdy5Gq6XV/lRs/RAW8GPUkgM5E+6c0EQbJIeP/DzmXiPommitDDdL+NFvJ0xD0qKVqhuQbN
rsNi0SXw4zN7rz3PQPALSoo2Uy2Ex9HG0lyIgfXaqC3t2HIHRI302SacD4P1KjUFDUujlqceZtTK
MJ4tpYP69j7JMihbNeg5/KYdYSFXUHA1iBJ5Py8pV5ThtRtY7M6ioOm2UmE/R+EYH2o5fzMp9Goh
qxtwTpTwAeOyYTQf53nwlUCDKM0dms6kVplS4qL71V1wMvSzOXvSMhl9GeCJmYmMhj74iPRIBqgj
er/LylPcGe8dA9yNI9CiTxZmv+C1V0R8IEjx2xz52A584lzSJMbBQlZMgK8MzIXtmCszcgxsKSpo
OAR5SHHJEijoN+x4gtzTtcWmt/YiqAt3DiICk8SmtjG0pHFKwCuGixXZsiEoInFPYETB0zV7bLuN
ZEoEpHB60qpClsz6ZpclqnJooqXFa8kvFljsKoe+3u5wU3YV9kYNovM21qn4eVRBOnJGeCgTyToE
BeAdJRBF7jPfEOEPKJQdQhXgHHiEV9LAZntuG5oIgbNCZpq4WiZUA3YGlMM8OMkRP4xJ7pc4Y6sC
3OeI40TeLTmVXoEd3TNghwYMMl1SMaFkxeMVjO0jOQgMhbHEbhDnn3SO78HsXanuU9cKtb3ULoY3
vPGNiTQWShwWdeho/XKTYlTI1nzFKcCsyr41Zt6GF8oO/TSJcn6xSeF2ikRNM6nxWlZCY50bTEAY
VuBvJpqWNd2xDr+LOINC21j2OlGreM1M6D7plnBEpZo8a3wgVLz4xVw8qyMZBKKCsY4F7UuYhi+d
jnEoSVqKI6U+SCNr9KLaBbNBDdRkWwPGxSUTnDqmZB24iX4ZZWizF0m1/VSAKK019SwNaNiDsOZo
6NXXECW/jSA91326HQZ1bfWet3Cw1bI6x7iazrVl7pok7DFOOMMGJHSxUC82duKLqk/2Ho2b6dm5
bB0cNTlNEdSXSZ7uxwBMbSqtW7ipZtL0tDMRD4l37AekLK1BmfDrUXCylBIrIYFJuNEw4maV/lw7
w/1Uts91xDq7jsyXrhrVjTRfOj0gmUMVJzmiJNFzcULCdyBx/CqBB62bwVoNIrqY3P4uC/dzYvQ5
NztEOnuZd7btS9CR/lZO0NoA37qcJLJX049xjSijKwChGS2iNUsp+j2JieUoHtkTECwiObnH3P8e
07Bo8kWyieKpFpAj9GkJ1OXb6WC5zVJzRB+or/uxp+Ry5qUUr88Ya6OTkQ/3ndIz+yyZR7J5V0i5
FM7DLa+1iJNuz+iWoTQ+znCdLOGSf7yz61mvN4iDVKtksZQR/JZLUsUjttKeQpUdVRdKEvasRGUj
g6tGzGBgO70saWBp5n0zstbl7Mj72xsrlEbkd5ROiRj+eGMGhBdhloZ0tEQrWsubFo+nBUbNbwt4
JmXXvaL0Iwa4sNT9kBF2LESleGJo48NgPok4Yk8gZfMb6tx1qnWWryzhl9XYoEDTymOwWP5ubyQZ
/+ztTzyuTFoH3XZv70uRx411sk/VpPmDDRQvfwrEwBIVbo/YlgownHbCx8lYaj/cfsL/+G+ty+Gm
hjYb19zSugMBd8Gqr/BITYtr1ZzZAhYx/QPQDYGzT9jhC+FbmI8osBKcbjceUQHGjL9b+ES3Lx8z
fWvzwPGT3Bz2jKwTzPnF3Gy6WXrQOxB77RuL5mYfLX9/+6BxRPE2qhLKgiV0nEAXyXaRb+D/LwzX
XGyQoUWc6s3uD0Ky4KnINKLpCY+TsI7gGYXRWSe6VyzRUoXcC1APlBVcARhs5eUNNIFsP5/t5YfK
8cdn2PmZvACt2zmBNW0ZB/l//OXSv/NCsigcP2dbg2SVLKbbWmgEK4qcn4Rl99249J+3NwmPCugu
pG6rDRiGaTFb5kniofY9JyYoWVGJxKOKU1b4YhuYSbxJpRbJDOty4TfJ7N0SbuOJanuQbPUtxcC9
s+PUR8tt7K00/KjNWlpr2LhDASq5m1Kxv71hnu0pnUWpPNTQj7IFn1WKf/7l7U/Z8p+NXbFJEU6E
GpulZyRNPMSX2ZrVj8/A1FnlkGavLBMcNcKp2T2VpjYxShNvPOPeOAG/imGFAAoRTQ9Qlm0/cgHi
uqVe/glL3j33w11mg9CXn4F1sM0Meqa88vNMX7tCsnpVR+0F6OSz0UOMJ6nVdXLzPoj7zTSPEaPz
bkdN/F2G1M3vAAJea7xmqPr41BhKL5Y03KHAfG4XEEkgPY0mFYjVf8i9w9dWalBm9ael6x+IL+/G
BrSdU8mji2Zpl9vFgTQhziTM/zj7tPygCQTslGYzCy1WfTklI6dSuS+t6ZhGM03d8q7/eNMyj2Lp
0EW7YhKr2/uJtIQGn9CzL3/324fG2XLx3T7l7a/lTlhrXHgvv31c7xCP/cfnu33c3Br2Rq71U5nm
bIWKvPCJUyNpvJB/amPAo4rapXbi14AlHulpk5tXk/RkUQGsrNwR+76RPVs65EkAK6KTkJ3i8xoD
LKLsBe+k1r4EDVSFJlNXWIcE4FxekJyQtrgP7nXQYG5mSBvsfPSwMqebxl+1NqsN3IqsjUVlPXDL
KfJP15fiAqE1LsZhbZRkT3B4HE0LDkCceXYawbXvk3uAgkDMJoqbokyTPeGBxG7m49mIuK2aZXYX
ZpCrpUp81sg8tyWSz1rNfQYJqi+V9SNtv0VNV28NAwi3IeSNikbZy+Nixj2pPAD7HX29g/NkBDyL
4Vyjss6jrWbC63f8kSzZ6zhn27qVxT4K1F1jRBaYeQx1iT36ES0LpSKK6wiROSgLmV5fKD8W5K59
CramTdkkJVryWo0lIxp9Xls886ESyYoN5LNMP5Q4ExvVNL/azD5ZZntHLMLVFOEv4sblgxxJXhge
Kx7lT0OqEt/QGjvs6+4gU/xO7VYYdr+jnX0CMK+yG2ZRp+TTLyjPzzWJIZtaYrjfltaZu+MpdiL0
BkTirnLN3tgi+kza4ZXTnh+x3OmaSi8RRY+6M14tA5ET+/45G/HxptxnAjhwX9YDO5e52yL5+pZ+
0WcNx8Q2HxUzHNaIUC0P78QjjhPSyvUJHoDIyK4KrR/MTMG2nU9B0SJba7Q9e8wcQqXVYrg10vlB
p1nJDVXZKvmLZupfFuB4bl12H+zVpvWihRZsYzHez8TDxIuWqordjiUSUWrVlrDBK6Neqlyacy1a
D5K6gIaOxTiXGwPgKBZmAhvl+Eq89zswyOsQ9leCtkiApqEcdKhbQQAJeXBqRtepB5sHX9fSaUJT
MA9TZV5mjeVVipJEhWrDAGl8DBWWwEUT/ZIIdma6IB2KukWYhCk7H9/0lHI10oZrWlp3jcmsQhj3
8tC/RFn/WkTRyTJGP2FmbySVA1Q1fyeZcaXNIGQ1idtCH8pjWRQfvPqkWerhHdkUX9Ras0vk9g6H
+pGDXmav9Mtsy2NnDt+jon93rOQ5oD9g/XpJawzsTrrrXOSEeRAZ4GIPOFr59Jm39k+F0LxCSOA0
jczdqVy19hcamM9eMd/VR9GR8IaiGARtXX5NMnnfY/Q92inDs8AY3HBMzuSYvaXzMgpQ2Vm0/fPk
qCM9UYJYwA65RQnTqTVrhcD9jesyXicy0bYU3OcplJ+FbUZegk6YOby8qZfPg16koagnjmUa04Nm
Nw+QUQHesk1kdJK7RtDKK7Q6iwyQHBtTdsnaVdnd4hfI1PmoWRpLer7xtJUrT9aHx6QW1RYSFKt+
cEadeBOZXLD6f4ntNF13PFZzJWfY1wfOoRlVN20AFkjGJRo1oN2Fyhi0ZkaBhlwBqOINEEM1TIkr
BAbJ1KXbntR3EwMra6jyEpElP06XarEN6fVTw5DXDI2jmJhdwc53G9VoV6Did3JEihs7KUZr+tcg
I8NRkxovuxKBNoKpPcvdo90m9yQ6rMhmUEbwLkkHzLaQGP3i5OG04gJMgE0j+ql9qbF97tJFJ7xL
hvau06SPwLHv+Q1PVCIL2fA6hRw9ebXGo+t1xBdInbh0abAvQ8MvVSZfg4rffXhmwKRZ8g/i56LD
tepY6X1ZTg+9mF+qoaIcU7J9H+fHhhCIlcTL0xvoHxUGWEr8hTAkzbQ7qA2EYwnnEzdBuwROEjUy
aJsWQGkoGURzFHG7JXkAlWuLlOQjREsH9TF4n7HyrxW+j4y7MpKuRlATODAjqGFf2WlwN8PDbOBT
0oPqS4gRsIHkJhUcsnL6rjpkaI254CAsYyuJ9jmKzSe2FgzROibIcTZ8i7LmmanYd3Icbrv6LZAD
fOGWfJZz6ZQo85cdO8/jEp7CphBB3DoQBsmwQfEswZVZlU71FUYJo8CKkA4MQZveDkgnZrBPMgPt
qd6+skwiwD2xKx+rAjavvkfXpspUD+O0U9X+VyDoX9JuvjamTLR8lMseshmG5cWPzFiUh2t/F4JV
47hLgFPUG9pkUnu+pBjbUQc0Y6UKcVD6gIsIQT9ZNg95o2AcqxG1wWvpsDJQAuf9xxRa8Sl2GjB4
SrtQr5xLyDR1xS75U2Ep4ON+isHtl/ku4iwhG9teI0zIPQmnmzdL/D6TACQrgM7Mn1VM6jNzVtma
aq+P5LOzyOjlKtiHtnG2R1N/qKcHrU9R6pXIKxTUeGDpEvYU5pqfEt3PMl7qLPMroKjB6A5buRzw
inTBsJ27EIYwjRg4UfgYmRYqq6BCvl6a9JeyLCusn9sfUmH9zEH2FKc556uqVh5QIMq4BmlVAe1x
D9BX35DCWLuG4jwGdlY9kL3KCEVv+y3lZoylvGMALdL4UBjTXc0+7+jowjqaca1u8JZECMWM8qjk
TuWFinpy1OwzBLJ+DPBR7EZ2YoNj1cdueWPDNl6PCi8v3j1zT96RtScj4lCOjMjlai4OsUaDmKbL
ZGmJDWmyztksNswJtLbP/OxiJqjnbm/sbqaYxZRdG842Jb1lH7camiDG+qE5QBjpeIgqegeWNm2Z
j/EoOd/eKBPKPQl4q6XPV5vFvblyhsWViOhzpQgHyivwhswccRYmeeT3qH6xhuvHkYehWwVgVPRy
nNyxA21Ardo/WLsqkucH20jha8qGejA7sImBYPvV50PzKBSY0LgiqBKTRN3aCZdcKAzpTiufwq60
rrf/MENl2ijLDr+UylWvGzDrVG4vT1dRdKdtO58jsHGr1KSaqWSNJ53g12OqhX6M+uK71SEmampj
HrMZZ5XSxL7Jhs4163Z25QjxjxWAmLZGZHNdIK3NFFtExiTY1a1BX88DsD1Vpd0TyWyuhr7RKS0l
luu54LP1LIbnki0/lu0Gd/Z5tLeDVk0PfBbs88Inw4pNd1Irnt4rJTI8UuQJkeVzboM4Vo7hxCOu
VVPEjKpU8SJDBGVPQssQYaGfOtkPekI7HCxGEeUE8WjJoYPqXjamnzj1vZi1iEEgyReLzxITHUuM
WTqNjdF5dkTtbpIWtUYeQ1Zhxe1uicCXxmTmIq0nBKPrhSPnxS3/WJPDjcmvbAtNG1BvxVyxbYXt
DT3qC8QDmCghHMUIKlutpVa09mGmX8s+2SkM/qigpBb30rMt03vcDL1dBZ1UJqp4gN7hDho8W40H
6Fq3k7Wih9MO+8EpHGvrFCVjtp1Fc6lmwIltXmxGMGxpL/1y9EFHSwoEP1zkLSVZvyBNl58D8WAT
pIeswHxMEZiv7JETZu4+daKw5r54gMeTsvMkC6lsl6gWajjgrvi1MLXExDMbTRjDAppC2Nb6TxoM
jS+Y5iFxGs9WEhyW/80GT9/EGtygduoXktBM1ppRM2QHomsf4bBMF3uACtRz/muVDUwjIiW2vC9b
aUWqWYCQJUXhNWW8RpQpOrszL4Yo4eoLUQQBFPiQYmZv3EHRsMPPLGkR1GoTo4GpnE9J/JUVhrOj
2WeAarag5psJ5luBDDMOsBRLpnFKi5qOuMGSHToMwZp0z+C1RauVkPURsOMxApkdmfmCSya5kqb4
WgeUH1HX+UVIwzaDTHeSNl/3uX6Yxm6xTDsjhmNioRVR+mGqhVQzIvK1kc46yYHBdTnhAfUQ7DUz
465cMkI18DKJ/itInYgaHMX1yGr1ECTRtTN6aUc84YsIlRpoX4FPKVIObTLaXgkdgmQHyKc5M8Ll
GofrozEanp20PkxC2dQFD4xptHdRVxH8g/kKRAPLnn6+y5TsGtW56RcOnFH2HfGxMCpplY7Whefh
kzxWb9xC8i6S0Hrac+PsLAV27JJZpqrls8oWamt24rNIkmHfGfE9quLFbTIep0Q/mV1s0wVTX7TF
8NyAvZ/NAdUJO4/RZDhrQsOPSrBOZsKGZJ7f674hFKsyjq2MfUCv6KhIUECXRFwaVspkz/UFVS6q
rgbItLHuMP9YFe7zQt91M1KaEERfr+MfNw42UfMGomW2EsZLhiJCA2mBw6TH0F3on8qsSJsihe3V
spFYx2PlBY74vFnjb7+xvBD9Oo0vYHPaoMUWOj9Vhi/LTO0q2zq0/Gq9oilbr9QpETOFSKmUygqF
Oe5PFCLMgRlS2Dqpb45x13eEId08wDeznzwI42BygbuBMXYryzBmHzTneK70+9tHNaJBoengaQVT
gNi7oAbpoxYFVFQ7vOhkNRgCIYJqb63BdLbYMKgKEhuCB2nVTq2var1ITiBAiAwzEY6ktuI6iONO
pdNq/FvwAqLe3KyZcih9hlP+SK/PzmyOfHYvh1RJKTZx05TpZzSEsq+YDIPbWVlDEPwsdESsSFoI
EFm89grx9sPAArfIkTAF3AFVfMtMFkCj1pwOJNMvKAEM4Jg0kelJOnkB2btWEZkVIRtdl8DNqAMF
rw3mudACm0IYPR3mY6LzKTOt6slAAM8Il9BDF7XPMVqtWhywnYlmNs4e9XrkS6dYjZmZ+HrVXzuN
iitr+edRwPY7AMTTOkG3un2kldLQ3o7U1KjJv9CDt6QPHkMxcdKxQ0K+RrfbTeDLHOlH63vHzesi
JzWDDU2KgbrBGoLOyp2RGEm1+ovzdLGwpVelYhanDoUGrYevkdagqiKkEIMKoyTpj7GhfVgK51Eq
N2cygFgbV9h0Vc75iP0xckbuBeMiDTovkmrc11wkE9+V3UqPY4anvEqmN9hEOZNVtj5SzIutV/I6
mkh1Y7QWyS2IKn4zLCMXRBvFXTtKsTui8GDAubUQF2p5ZnudEn3enidzbcG9LHZTcu1V4yuqaB0q
h39yG981GpogPnSklhyL/jWaee1ApEs4NQvs0IhQoN2lZzW56IpWbM1qzA9wJRWysadN24lxk0c0
ubZKOW9ng/RkRiCcBkUn+0Y+z63Znpq6E6eSnXvOznRnpcW4W2pgkyS5a6ZxaMaT/taFg37tKSPl
UW0w/GVrAoX7ayqWDc/ssWsrvGEAmFp05lsbNtnh9kbqu/coksL9JFXGOivjIwwyOYBohrxaoQk5
FLP1Eg0S8lljUk/TKMdwvnCCc47es2zvt7Mq31eGMDecJcZB64IDYhTqobElDaQ1/Nqu38Hfq27d
KndRxyUq4GgN5Fmul4tKXrAOUae/ShbLxEQsvz/Ga3tjwpmmB/tZZwjKT3kcnR3LHme79PzTKCzo
gbSTwvatOnO2DPnNFVoEFnc1dNFBbnZTiuPpJrtVul5zFRU6QserR2HQrxzKhGHp1NQGmhshCjgX
Wf1xI4Y70mdekx4laGrhZqB+vDPS6myNIZayGZKodW1zC7VpE3MtDdK5pJJB4kDRlJnpw4KhR4bz
jcPO9kwNAbZCt76y0A7xvVWTWzb1uh7MZ1HZDW0Q5VKIuqdo6+eGytitR86g20HEeKUErqA5q6rl
cRxkksHN/jkXSzfaWfT+cQyql7vfYi/B7p7itl7VY0xzqxW73GLrz2SNWLT8kssgS4Zgqn0ZSgSV
InoRVUfREU/Uew6ncdf2L4qE4TqgLCOimvk37aEiKldkzR7XC2rbnofq7fdkmq8SRC82X3jmVRxD
t2+Y/L15FVJtyUP4NFMIepSuPOthoCg5nE6W6JuISwBhivJN2tDocU96UqnjxuoQS9hDQNE6MsjE
VcdEgXs1lklBCouEmQEHlqpw1KTIfYToO6oelg5Rxc7U2pUpa7y4ivaNFX0u5n/RZsQCcDUhpEXs
rUieSsoMAOD+IVTE88RlhUcJkso/L0G5Yemd4PkO9e5R8fqUEyudOB+LTVPU59SZeD7au1iJXnHR
t14xYESDCkFZwgeVwtpOOQhmMq2hy6Xyt4yBnWmZ7ckNR35wzueJM9kcToyuJ9cCB+PGKD+NEJEJ
+oB2tYy9XRuri5Lf08efpRCDoKUgmFvOq76Ffimj2iZ1CYEwDV/Kh4MntllZcopZavIJ0fd0G6lj
I9FWOV08MomSEVwyeZJuHq1lTsnRPm+CaqFcpOTnWN0p5pABZPwplI70uICfhlSd9VxAuSYpIQ/a
yDMYn68IFrK9P87EbthLSjpsnCH5zFhaubWGWQa+c6z22iFLEFAYg0OSMHe7PV3oSaJzzRZqlTO3
fen7qMYtUoabzAqnF3LSVjL5V4wzuu+YgY5fj4Z8tUv5exwfQqdU3xlUoHgu5vkY62biG9pMDhhm
dU9iQFXKcrYv63IXG2p30sZ+l/c0f+QdqKeeGifPSBfqS/CSjklCpR1ASCmQb6Lt53KuQB6s4Nfy
CYfMi5u2Zr9bfBqFAsAj435crpBG6b6EMz0RNHCCKXAeSnAgQUPCGKb3ndzoO2bfNDmdwlqPOfOw
XD2GXHNIUSXKy0kwOimPWQ4VLZMAuGbccXpov8/dtLcyfM6mnr4s5yH3CaoDa11F8WdkBY8ldOJi
1l/FFP2CGOlHQ8GplhjdiqmGi2im5yW1HmrKa21gQqjFy2Q/o9wlV6TlNOALQRqjuDcWK2ReXcIq
crH6cnlXlB34bsVqnhi+yZzIDrhCL7P82wM7oLclPgLTHKkW8Gq9hIVHlxz6g9rYn5Vs71LdwR2o
7iIlxp4lqq+AABboOYB6OuNxtNmT67mLn7lw4DUWNUf0hAh4Lnj42j2Xts4ihYdf8mlipl6Fs+Mv
966atPMm59sZJftxFBx3jZzANpUItpCpFbulnBi1YKPXuJXt8hJU3AxygVu6ZdRthPq5RIe3un3n
TY9LOzGnS21LD12vS6zjsb9RRVSzc1YXb/A08yDQLOybwuGQi/Bajda5Trn8byCq2+0SJg4ZhsVJ
QjvNbJHXN8SE0HXEaxoVx1KAOB7DxrO5vJv7Ad46kQkYSzgd8Nd6OeCPUnHcadLPUp3xW9CthgNM
Dn5inSyA5f0y7LYVpSsxsT1SISRDTVDzSupsTKeTPgSdd/tay8e2HHDgkVZEVsLMWdqdypJVV9W4
k7r4hCNqmdLz0ImKFiq0tsB1GYcUEtsSk8O26rgobDxNmdnw4uU8w7o8+1Rzbd+kNvaxhZOVxIWf
WUwUg3AR2BGcTe+UTAQUHAwbPlW09PY5IRFpaXwZFZ1KkPN8jhhBW1HlbDNJNtdUPs89XE+pWUjf
6IayDMvAzZprE0zMBbRMCkfSKlIw6C2tOCF2HGm241nAj1juYMgguuWhViHmIW8zeYo3y7iCvDqJ
VmB5bHJxlHjS5y0WDWk917jPUlwbRf1e8sqtk9R5ajHWKLF0F7cAlOLcYWuqE1SE7o40LV3eKnXM
D9q2D0RsPIuly8oa6yB6bcJBwWPallmXR8M1wdvtZXP8Oajc9I1ubkmXpWNLKWtrXBwYkBpCflDV
so1CUjI7jIyX63G48ZHKngRf6ed2duOlY9CgoGAfS78XxUTdyEs2atqDXVfJ2Zr07yz/BGM2vrIG
lSfriIsOIX6GphcnM1l28bSvgYrjfgaabVhJ5SJrSC8Jswc3SyqGMOZCJM4dduCl/cA6xy2GSPX4
FIB/F1Ei7juFO2gHiX89OONT2k2R5zTkYUINY8UvixjeqDl4SHrW8qAEJ2nmxFKt6dHW0ERx8+PW
6Fmt1M7s9217VfgeD4mFkG0yiEGPAdk306Vl4jWjW7KTAHi+0uwqbDnocMxtH+IanCt4GjAjlDhO
sZo6zUZoHc/YkAIIc0NJoG8xb8ZaXMEeYWqZ0uxe0VDelBzfGGl6RH1ql5xaOnhXY4hXkG10HekW
72cEnB16kj+QPv8fUvg4Vd9/+8sHKGr6k1Y0bEb+zBlUNR5yfzL/ex/i49++CxGL6fyR8y//8Z//
8e//+K//9o//AqPwP/39v/39f/D///73//5/+Bz/ZBVa8l/RroErBK+mgmkZvlvxt79IlvpXw7BN
fI1oC1lXL+Cughia6G9/0Y2/arKpGPA7NNhshgZ79J+cQl39q+kYHA8aUxmD5Z72/8IpNH7nKKB4
4TPBDoN2xp1t/gYt0CVzxJNkzThzMAPHQGGRzDGml57qY+Zbpjurm9oC4LwugQY+ig/9K3wUz9gV
ioJx7jaY4AG6lvQiqkMXbMmkwF1Dq2qAOcLuk3i5hEZxFT3hsKiLXRXcZ1tA+pvigzQpTVsrCbWc
BzP8V33gRNxxl/9fiUi/M35uP6ODk9Iw4DKYvzN+mgAwDLSA2Zdn67lTQNR287a2tWsy6F9d0/1I
EiqvKo3fjFi5/9Olcf0D//BnzJ/u/E5BWr66zitlGXC7ZEP7jTBU5gFSr1CbffvJGQ7yT3nfXBiL
yO9ik/9QyRS4t3+sB/0eYb5+iGgBHkhBPjkPtuXOlxoizZ2CSuNY79WP/Dzv0ru089pzzML8DhUh
I5Dz9GHrq4mF+oNFfEjilf74VT5HR+0qbyv7ezG1rwmqeU6/mZabV/2t9YZyxah05t+Q5ctEerXC
Z9m910/5EzQcSdsZOQjktQXve14pFXFA7KJdlsPtMT8OG/kXFYDm06iSMr5oW3kIe81DfUbHzHxy
a+81L38vn4ifib6SR36czfhS/Mxb6X6ON/Ep8E1aHNQpH6HtYzS8LMX/JvmefHZUHpt/trZptfpR
DzWaI7SHibST2c59MlrvaN68/LNFYg7ha9e804fk2OafGOktYzN1DTEofCxJrX8KiEdJ7qYr9heM
Rohp7MfyLv0OSe/JV9KpfCTZ/Z6aonjJh0d5WJWAefIVlrfX4sPcDCkBcSvjB8WxdTLNXa/s03Bd
EDke+r3N4ItfiIcUhjU7YHVzekWDCZB+ZkGdKSzz7ogPJXQXCcI7CcWf5TW4iPKsPgwaJQtVux8z
BBOucx9vMbfsh3O472c/vAKQx8TJEMRtNbf6yPa1Dd9gFd2VnvaTrBkgdxsEEWgchk+RrNMepxNV
oAf7+VVt11V5JecnOtnw6D0m8LhCk7VYgwLf6psIcahL4mPMfvBN+RWckJCBqHhlDOx4+QUz8nt0
Uk+QMdlWVPQgLnMvBF0B1sOtRUTYqoDVdLBfcCoWbHSoF7+bO7bo4xkhu36R39R+bdyHO+q/yELg
55YqpE2XLo/fBHW5cC3rWIO19pOPbte4+UW9J2/Vfgo/zXPXHgTBbi/Bk303I246T5XbC69DULYz
z/ll2FFl5drRuuN5K2Xryi8+h01Bmpxf+9mr43GeYBIkeOLkXJ3nuUbPuUWVPK6Fm3N3rLLv/qzz
2zyoySNDTyI4d+alBX5k4J8EC7qyyDjETMqLBu8dWR8QqMDL1uLD9GkemBms2cjMa+Liyo1zR4Id
DpFTS6wO8tthp6x1DJJfDbl8/IDmplhbO5qAkChCzDTDFtWwH1S+DsDKbc557nY7OBRw7XTOQE14
eKgYaQSyi7S7J6WB9KZf2ROTVB+1B1XhFs+tP17ZhpvbCRfrLnkS75PnT370pMOOWdIa3fACHwmp
kfEYfLQ/Urtnw0i32O+ml2o/rhEPOnfIaEaCOoHP7oCqjNsxdNlM2Rete3Lu+pN4i/Z4iay36V5+
kb3cY/sj3ysX2Gb/+nz8nVIGQls1dBsnCfRADRjS/woDU+GVGIOp1n4bChqpeavm1ovN7Olff5n/
7RBevozhqBZOEtNWf8ctNY3ENiNQat9QhsflSzjTuJtCBlktaJIpFygm6+9//TVVKDq/UYr46XQQ
SoZOZJKNM29BiP+JLkdyqm6OTtvi40RbhRRlbYxFAuUJuVNhatK7QptCRiEzi+ckJANCsT9KDdpP
gEm6tyRzp1fTYxkEPVEdTJEzsp42HUmQItbkI1CSyxhiianhLG4UjYDMWI71tT2q9qZRlWpDgMSw
Suv2LCCnbbIZaHCpH2QtSy7FrNVHfWC8DNFnn5obeJ7ts0rjBDstrtlM0fxkRYl41Z7v2SNiRyHW
UQonHyzKCiDCkzCs7iE0Wpb0WXEAoY3yPbUkNL4h1njRsuAu4i06ZctFFv7m9CWU7kuGZnmTGV8M
dd266GhrTanGDURqbL4pa+CuearQm887q6MkNmE+YCHG1m8GiCuaBsQAHdEwwMNFu36NC34EXnbB
cQAWksRW5CrSvlyyk+3IeQHqI3kNdmmPBfZP1wjm1UPDkq+UH1Iz0E9xzxi9mJdOFkHDqsQ1ltoT
4oAG1VdMZCEYsTGuWUEatECwan7Ux0gJOFOJGKNrsAKkkPQIRqhoK1UC7aHT425QRm8klQRxDeHV
SbRkWdIIe5Y88OCz9As2R7bIkv5JU6JDHlzrrNRWAf4av+9VIiaF0e5S9j7jkFy1UvpyVL6zwpgf
DfUj5PtdlXb+q8GJ6RsVWRgjqbAJ2W+RZOTo9Uxjo8bmcxcb81pnCcx0FF0HjkGswdRojU6oqWk+
IHl5kMndS1LlLNuRL03GVRl/MaO6nysJXSUjrNGsnqsx+4gunYwjvR3be9gTD0kQPqpx+ws1Zo3b
u3qedQbURvuy/Fkf1srADnCOsdgbueaRvK4Aw5f+J2/nkSPJmmbXrXAD1jAtgEYP3JRrFdJjYojI
jDCttU3JQe+EA456N1W74bGsKrC7QYDkhIMXeJkh0sPd3P5P3Hsuv2KqbpGKM+khKXQh70dmn6vK
WNbQXivAP8JzRMpJLC9MI8TeVi1eaVPes6MSfFiv5IiWDdN1SA5KivSD+IrXgkw+0RxLe6pC0xOm
75lLXRSy56mSfyMS349zgSvCSvONmMLf62cmWX3DQaFfSREPN0AIs+488ArMAVttnp0MscdcORVJ
9/34VMGuIdWHx5E6VZ856hz5BV3q+pqJgeBNGTSvEAVIbyuR5owoBxqASJ1Zb9WrTkJprq04hAU1
LUknKcH2CKM0mLTjZGySZgc3H0cDY3Dpg5WvbaAKhJyzKbTvJPpcMMoMmsPw78Vsx6OlRDvTED0V
FaaRLqw5Z3hHnJNTrB9yo9EPShjCRMvzyxyhx0X1ZsiuaayHRtMrGBRAk6DLPy8KQ6953Gkkj2CL
1AbSxKR6J+sFodZ5v21TwmyJhJ56xJXNXUDi7atlyFAcdr5dapGEj3UhoZk736ZSTMahgxxu5wFH
SQ/BL4UzYVerU4tlyx6Come0grz/80GfZZmQ04aaTba6yCd47xp0A24AQWPPJ7WIYmalwtAjpodJ
HdO9oX8mrDFLtGn8VWy+FWiy92WcZ4c/f7OSZP72f4P8i3dEggQBE4IBtYoFnjq4BIaRg9MRc0Ri
Rhbso17+rkNZ8NCFxe6V+eG8ES/LvR1tykVKAHwFTnsqb2jLYh84OCVj8CCebSs/EjaKTnPKTtNJ
+mTcRWw6nDHLsa4LKpTWTh8IWZg+HMmOnH4aHxgVFcJROZuPDQQ/cyM+iMxRL9Fne0QwderFTXAu
vxC4X1ncrrbwd14j/d08tE/RVnVidBs4uM0LqxkmedzpoScBr0kINe6cUQVsZRtn8cr8UaI8TZ1G
31PODqzssw0bBOmGwDjciOCDHlJrM2lhmMu3GRSILOE32pd5NX/jrP6OhwfctDRxIFCoPd84/NSK
q72OR/ywBRpyyy5Sqh477ZzsDMDztXymkA+vSDheDd/wSSSFJ88SwAkKCg3lJ/tYEp/R9NfykSwb
A0W3i5qJaevM2cSRpzvdARpjTaviMX2dUEXus4EbqGWbDIlKp9F8XTqMqcsYfh63k+khgJdHV2kP
xP5CBZ55t3Uw12zxtG6/cLPB01PR8m3YPcUTa/u1Pl/3clcN1yu/3q3m3nTI3dGNTY+R6KrYwEJL
Ck9hT7WDijWs3PCN0JaKoeTGxH7C2okilNlu8y5XviJ5BYI/nNopwVk2DhjtIu9NlF17k1SWTclK
IdhgCmDYqDvjO88xI6d59vEjN8pW5vnQj1PvQXxKyJkaXFzVHRACN77BQi2oLr81/ODNofli7cXL
Q/rnBNYGIfAmu8DhS7F9hFu9uI/DbrIewplbmHXWtL3+ECp32HJZ5MKOp9gIN3n4ZJzV30iuxNSl
JeuqfcNsjPDCFY1tPhvnomGDfTbjg/5bc4Xb8hpc6J/aR5PTtd+75wlqD/K1D0rf9+JY7Ybf9GQI
ytVvxYvP+in/7EtbVDbd2/gSYy7QbevM2waGc7k1R5sNXvlSec0TDiD234D5zY3yldOsIeckJ5qB
LMp4LvCXOnRVRzunLxqlKtZz6aAnLi7twGneBmMTjtuKx7/n8Yr9iaUn70lKKIbpHQPEzXOT2nW9
MciwfWF+Ooc7fk1+9DBcSwlbl73Gi5vHUHPilKkp27aNQSN5ThtbO0q1i+pmT9gUq6C55JXy+Bl1
6vACFY4YvPbpa7j4WDL01M/6g/AF1ZcMIXJ10YVbfk0hdrYuMzkqC+yg07QbjikYzNDjylU3ARBe
vzmQwDvtu316Ssj4wuD9e7bs5F20jtmRMHF6W5isBcV2sSu/GjApdHM4d2ykE8Y71xXK/onNINkN
RINtZe4Z/Vfiqlu8GO0x2hZYy7Hivmd+B9vitDZg6ONeYyyvF6JlcybNDqsa0h4Ewi5Zspr2yFKD
nkF3cWzSkBfOcrK4amhRmQu42UeDiHHEW21HNzryYp+mz4NPlWc9m3Cq3koqnMk3bWXX2tK75Mm+
/oJr42A9cgILOD522Qmr+0vBXME1jgcM88vTmLvTFWQNO/4b/cyj85Id/gH1lHIbCx0yG7hx/yZJ
MdzmZ5WfO7yrvvnB73Cj0zWLbbQfsIcTh8ZvTYb34lq7ktSaC/vGubFFg0htTzwHdxzQHdGbKMDt
0aEt7+7tRXjUB+0J12n3bt6wkn1Eu/YQMEihTLgFEwpVmm17Gp6S2SOPiZv+Din2l+zmrxyh3RU1
nHScvPIcnptfi4Jnme4qjW3QFApMRVd9qb5YZZy4w6rPyjl+SQ+AUOU9nluCqxGQwdSfxW2WHqtu
V4lX/aaejKfyNceYpWwYWhJvhg0i0bbNb1qDiIFKs5PeDewNF1q6MycMoxB6xPiLjQ7pBFboRrxZ
VwcIQls7zx1kwTzv7Kfe6wPEnkp1m3egsYrCZWCeNdA9kmcIPoj6SNhOksfrFEQev0uZ3sTpWKo7
nKA0qegXg94DoALSt6RYONJVSr/b+ouqwqqdsjuqt+hZIN1sI3nmTfatJ2T0qLxLfROC6CS2IrZj
F21Xs2Mqr/Sb6RhvYyoC61yfG9D76rnWbYl35Q8oUWXHZRe+Lb9y6Gbc5lQ33OcfTFdGdAYfOWnr
4sZy52vul/v0FsZ7RfqK0KCbt3A8xR8jhVd2WFZL5Sbp0IH1VLwnbv6sIQloJiIMe4MdCj+bAd87
TtHkyv3HwotIRAEL0afZjX5Jb4Ll0BGMp+zBBEJ5ly4MQAY0PZdst3j1jfVaQj13Cz84l7gZKMqn
NXj9abiU9xhG6q/OQ9CTv4moyi3gxLbFE0CiHEcZ98eQVjBEHehmL1P1EppU4Xaq+RZnS+lxqEjc
7R7JR2fYKdHDm/k2vQfBEzCwlAJ0p3DFJrBlG4cU5H4TfCA3hQoMeaL6ql/KjzI4qq9VfE+uZnWw
tK22TR5r4QkB73NCmcAmAfeZtEn3CZ6a7cJB8SZtKw8QFP4EJHk2Egq/29GesjpPnajxUWX33yso
vthw2wzrjcia9GE+ics5eAIQ7gaP/rurNhVVwDMbO1a8SuPwRgnPopu/GKIdXMubaof36piTF/up
wzT+Ubz+g+1N+DPv809ZueUxqyrUrjztw2EkxZ4inCXRJr6xU7xirNeQRexjd/5Qe6d+4a6u5Nwm
7ZDZ2BmO2BNWPk4RZWu+6owpcUpcGCh9Kp74zR8kzR9DJFIkmOOGJmF7k9R4Uu3gWWZ6edDuFcOS
yIugQHwrC1Wsm39rBNilt8VCD+cJiNMQ7JzJJxiuAxmQHIuz+KEybsnUr2HBbwwLRQ3fFx3wTcoB
pbqYlUreejGN7ahypxvxt/SNk1EC1XFDo+4amIBajLuJL5FmfZpp0N9JaQ1OjfLTNr+ayGmu/E4z
ZxQai134TQ1TXFhnxjf0VJjmsF/gXO4IdXOt1K4eSU+Nu1G/A17GAo4n7cemx7xGbswmeh6Ow2/j
1/iBIiAN7eWr/qZrtFAxkrr+0+oeqVfwuGxzzyxZe2PDy5klFrbkw3s+zU5+zP2c6tJBDzqeU8oM
VHWF6peCJ0FlY5O4qc+xu4gYFjz1t7ijRIxJHbDDg3qqtwz8uL3UbnjOHsUu8UlEbr/6ysUaEj3X
B3hFGVrKU3wx/fpsmgfRn76Hb/PMVQk8On8mEOlU/LKew0t3ypMNYbC7+LU5DlwFwaYGiOfNxY+0
XGd4MGQVZng3dgVaYJjxvwzTr1hTWLQy6Aq40AWSS2KcR+iGZVudZvGwyCrP81RrpBHQxUaaIR7G
MJMOQNL4hCR2pyHvBF9sZ3aGq/OxXz/758Ofr/vzf3++zRjD1WGbttyUe+lgTbEEnXb96tJYqj1c
oSzsiPZOohsALIdERQWgk7iJI+4zXd2qjik2MpoXnq+KTTukaDJckimnljdXUtMljCbe2DniiByI
D2vR9Ia/8KCztHaJOWNyq+aiNwicIAu4asLIazCXaYXPmQRq5kcyNw+99HB9U1EJBokts+i2hokX
oBEZRlkav3IQsV1NuoeU6pFb9+34JEGQB5KGkVVmwi5aFNwdiy2nDpKJTrh5alsFXXJgfsqwfymr
cXDMioP8hJglnKsOuqvGHTMCDybQz/Bvpug1jj2tVlkaJzAe47Br7EEJGq/WcK/XOBEdxC/dvaY6
AujpWFZibpoppFmbwCGL7XhQe871Kl0YpJjjIUqymxDUiz2IrHKjVnnoSJiQmVf7pCdAvZiZZKpC
cscWCdjdOBgcTkFUQ3TFj71khHvXVMhjGdyyOPhQlbTddzJAtXKifU64/6EE9IjrHVczOJyCXRoC
6JavHUHqjqwujMTlPHXnOKcTmSkq8k7dkQr0EuVGZCcxVLLB3LdGeAyq6Z21urwbRsSBeadfg+Qz
6xtAAJb0rVYZbdlgTu4wJ4kPSIrzV/CTXs0eqkmzQjbNKqKoiKpE/+8KwXRfwlteFNp73r+3AlL5
SeweBTkHtjQiQA2ea+1Hwji1wQ//OqDD4f2OwXdsrJ+6MA5SOzXIUAImJwWPIZ8lt55Ud5QBJ035
8iZ0mJa6SYk3yH9/loDd+CpVMMOMmPkh2gbM8up+eakN1dz2iQDHWzCZfesjG4ZwfJvXf4wIpDCV
oF5a+A4maENIvC0XXainShaYoEQWkQjJW3hnE0J8y19WlVdagEEhJ75f3sZaeBuK6Kxzhg5IkIEJ
lG9dRzP253vzRPtZtTurKrtCmdQyT4uNiZY/My+ZLq6ASfG5E9X3Ykq3/Zrkagsq5T3+LYpr65W7
crTpIZ2IlfFLCtq3koBWGFCJg3EOYWzZvRQ1jMRCJUPIGK2vhqjPOPgi2nSPU6E/GCUFc5WzQSDD
wFIfyEPfm56JY6qywOri0U7H+VgO/aqMbGzSJKis0I0jZc58qcnD3T3SWCqVMx0d9AdYEDHNDOZL
uTZu1my8CslI20Rmm2uIj7Qav5KJkwaGoY/+iNaj22kx5ACZxF8LqSds5ZdaB5GRKNxSMmQWLuAH
MBjx4na5gst2lrutGSNgsiBy7AeJA8AIn3s8Cz7e6oG+NOkG7M2CCD2h91oysWwhfg6i5JNgqoLp
k5G6Ztft5ExJfaVFbJiRTWErA3MLpH7Frq2Z6MVsELlFugopbpsGuY+osG8Le7jeVnGLx+ZFqud1
TDabWDqlTSR1d4Ct6LzE8SVXkUXFsk4nY0DVkVvWFkFnJ2PJOlk0wi1EGS3UBa+SypvCU8vVKRdb
wHrpTWvQQaEffsMaRz2SsYvhHp4frfpVMWnRpCJ54JhkfZUE8xmPCABE83nA3bHoLeFXauqZheiX
Jb30NESyCwsPxWQ6y5eKPaAgloOnW/i+MtBMqYWNUAWinYA5w6tqkYhH51pG+cuEOjQeeK0US2lW
nS/+lbQ+A3L2uy74BvPmKEP/BqQ/QQapkjSWJYlbwdihUJ727bA3W/kjmihkq+4h6odQqhCNkUxj
AM42u/YbOOkLaeNIorGjCcWJIGVmM3l4su+lqe0gXj2JlnmeqsYfRp1NWyeOu7xpflfZ3prFzzDE
zctUHrhWvKyBaxnDJiN7pILXEna0wYR/ykAxMR4Fk4CaczM/PpG9AX+pKewJE7TJQKE6E+QjSnVQ
H4iw2bqO9xg47SZN4hvcbFvLtHyr1Kx9J3yoS2k9hU2Se1k/c7CmpBO0y67Th32QNOKhbITSTsTs
Pg3dYwD/BNANRRK6eZplaqK8GG6I0j+noXfnSLmEQ3FAOnEZJxJXU+LJNktCK4nC1hSApWWormxV
4496LjfbIBX9yKAnLsKwpY7KCK618hcshPxVxVgNgOAhi8IX0Zhg0CNIbDXJr8csY7UK6EQcyFDg
brYB9si4A+C1tMiv2TDrwKDSfrNkew0z/Sfa+YMULnhwROmWm9SgWVe9wFujida7p0lhghuMxq1f
de6zyg1etnxFhRNIcAB9E7vWUKWtGrDXtkHlpYRJBXG1VRTBjysGfUpmSXYsFTslqw4DMGGB3/8V
IRTG+fQ9NSA7GFlEtchBJhVKyrZtFHcqomDRwh8oKzkj5EThPtWomGYrGnsQATSYgc6xL/TlDhK2
0y8QW8QQFE9QDMMlnYhmSEwD4D/YpFC2HOLWJU9hr/M3T24s0xpCyVVTFGnjlGd2WaU7Ymi2eWki
yup61xTInIl6ghoK8Er6Mjkjig1nxD6dLnJrtxgyCIEBMB3Rl0mIWOwgEa6z2kEMrVTQAyYk7B5Y
Yl0ahZ+M8s9YD4xxM/xzz4Mgai4JLHY9J7QObX9qZQJ6+yFyF1IPZrN7gv/MXLNrdkFvIgiEcmI0
2m3MOXKrpd/Fk4VCmscQk4BZ6Yi64ZXGCUurLIufaiLf0fVpb/KED1lM8wcklRcQw7OvgWbrYuvN
EPHqysPkQeUI7Nhq8x0hSO8q1Bq0jYKjSUrKkqYwNsQTerzcELsk+b0bQmIldGYC5jqz1uTsvgjC
AQDHE4o4lUpX1VRXqngb57jtCeHU0A1Lv/scbqaatD5zfGxWaoWBKOjuYUvigPGly7HotIW+D/P5
JynDyDP1wdwEPEOlqro9nKiNtCL2YvLjbb0FZg2LA3H/L6OuOdl0LomoDQBTT5h+U0/K09qWB7Bx
gKVe8BaHx6GnUVBRR5SrIQgS+VOaJ73HgqbHmoAqqGaVnQ5IIIgrzALAgGw05pG5RtgZJ5moCtR8
FRYmMhd66xYEbWl387L4cTFcSAYBtMNePuoVf2kKdd/mI5DB9f/+0x+nrJx3Ec79sCa8mM2QCzRC
249m9O8//Pk7PMGWG4sAbJIg3//5UA+8A7hhSW5eUbUFkvwQ+1IBG1P80kqx9SwAdc4gCpCX6xDq
RjQw4YvA1IYSjSyokIIYZQEnGV5RNaNzC6tuPxARTVBjyYy/X4e42d8/9HN1W6mF3kLKwr5N5qbY
yFpp7OVIwdm8foDnJu27hyVNBgL1f3yIkReoi1bvklbv9tn6IZcnHg7GGs/QxHs+mkzFFK24isEo
+0OvpccM+a//Z9v9/00uuP5Dv/4Ratz+yz///R9e1Xf/4Q/uHyXerf9u5vt3iwfwX/6Z7wy/y/Ur
/28/+Xc93/9RCYhs79/t/P93SsB//cu//eV//Je//te//Pe//Ntf//Wv/w1p4H/KLZaVPz/lH1pA
7Z9U9H6UwLpmyLK+Ch7+rgc01X9S5FUkKEroBUxV+V96QEX/J6zvUAHW1CiZb+O7/q4HJNKYL5VM
S0ZIKEqED/2/6AEVSV71aP8hxgjJggKch5Q29nJQO/6jZsFIpzrH+5Rscaeovs6USjOxF4BwBOcq
97dEMaIbuYf7AvueL+JMdZRKVO74/6nN8qXfa5wk6Vjod4KGLdCGcuHFi1Acx5nKYFxU7ToEGzNk
lqL3oRdigHkqoWhssnjMj21fVW8KGG+UZGksLh9Bj9KQs6o+y11RHdIFOWGYtMDfYsm4IcplQqQF
iHuQxaWhjtYfJOXdlAkR7mRJPmhlbB30oes9qcZnJke15mFUW6mf7YTxQThFOOV45IQwqIWOExrs
kj+Qaf8uNg2S6Xh6xEhyhRonUNVQq4E+K9/mWQYyGBkD5y1Q/jzsX6aZUxsATHXqu6V74VhBvlt1
mlOZ1erfkqKXgmYp1zI/y5f80E7leV5ucxCpu8GsPy0DH1uSpmi1p8zLY808JvoS+ZhqvHFkEdBJ
Z0WJ36wqmlwDgAvcluFo5cfBTOdDG4Da5cl6FTvGTJWu7BJreS71XHHBfjSOrqvfwmi6pCzi6GgX
8pux/4EMgbJXEzcSVawPFsB99JVMH55GA+BmqOZeIUqtJ6ht6QvlMUET/wpq+kYMVnENe8aTI9HV
+ZSxwsqTkfF7X24BKFAPeO0IZMKSiu00DdJVnYZ70QzSOe8TBOV5FvlMWhdZPwoccLTwNdsi9GZd
I0Ke7Fj5t0ZsbXq1SV45mUkdWYqrYDI1Vmup3FYqNH+9hkgJ0JGWgL0j1EpoHspzmwrBGnzqTmbU
EvCSy8xNAjQp1UDjocmTX8mYEzVeHK/DKqXiu6CAx1ZHIqOAqC8FcZzjABWSugd3xEGAgzA6SKPw
U7biVyWI83YOa+UmCnvys5SdJBfWUeutajfxQ+0siBWk5Xq4h5lLZR7XmTMoseAJAZmHnW4WdkLz
elUqFlLg8FtcUmxaFJGdwPrBWLoD/X28jYq+OogpFR0ZeCIG3n2OFWNvWHfC7eWTSWTtSVG0HFOM
ikpeTZ7SuCIDmLLMDBDGjMnMPC9IrrEiAG4w9dukMO+WIjaMekvsY5Mz/+BhZAR/IE/C3oESVp2n
axKyR8gxou8hxfHyo1cQytigvhN6bHLzazHLgoPzISPxZqn9JFhfU074hIgdVFxKuVFmffAMhnxS
lfSb53Eq+sPUYD0NumzX1AuHoN6xkgMLVooE0Zg11Cujabbzch9jGCV1ZVwNMS9Ydq+//szUCXBN
s52EenE6UOZ+t16sVdARqFXQPSGDYPQypOYhHtM3SD/NFYfVkx6CEghQZsqh+RoJQXnIxsihyYDT
r4fle14y5WzI3QbWrp1477yBaWWWSV/rSdlyWyZ53pGizMUdJ4ciqCJPEUBdkVeVORCp8EgwXnOS
hH1bL7KXEmdctkGW8kZTuU00ZcUOOJvksxLH9SlRIj9pig9VrdmhmKQMQuZtpxcBY2unxv2plBM4
0Q2OPItQTkFUIKDhZSRHZXktpqK6GMxEjDXwvB2nYS8u1rtpAetYCiPfJFr+kAKA6TohaNiCykec
sKRiJ9bXSnUK8644Y0iZ7lUs5Tb5MtHRmJET1SZSVNWEZQO7kQ5JyPtLZzTyDcPfRa67Al6DccPj
ILB7pMU1Q3041zQ+uVkbXwyA3LrUdmGVED0SLq6ZV/BsHCAXyY4SWdv0JHbsBnxIDgZTi3SNOPbj
iMYsliF3JpXwhVZlRFYkX8pM89RI6U+6qLMdJf/N5Rwqj3qj3Iq5fxNn7vzSt0iK1qXi6ncjMRbP
uO2RpJqsJkNaQT+0FmZNfYMJYMBq27SMemvjk6Ani3ysOTirjYQZSBmdqQrGdWAFVS/JJzIZBHQG
ogYKZUlwaonTdYnM8iMBoHIxFOFlFpVD3uigFknmkgOV3RBLV1lKBk/s+p+EADRmAghI0raMjlpR
c3iIS7zN4dIdapPtbCw9hfEkHMwA4G6apc/N/KsagksfyeZLIgjvudEfKuKmnIXpK5zQEXsoehVb
1nhqcwy6G27ezVmOKFbxuKbLOH8sYvEx63zlkOeR1ze1hdwOP10Yzi1Q5i7eWlzxThdYzc0Sdoqq
/A7LyHqtw5pBsRheY3A9dp+aEZvPFIXWHN8nMa1hffNfQRBsTpZPjjXNkSprOKg0Utu4Lt6DSKvt
Mc3LfZWyqh7A//vTIiTsF6vew8/ETpiRHoPT8pleFu46JEEkHSVLGgWlgmQYntEYna0NmshQhm1M
ybDRNxd9dA1Gj7uwEEegLKq0xsOE51GwWBVDipclhrYE0byMUjkR8ixdlzgHfqbq2l3lGgrH0dNL
aQABLQXEK8maz0ldOXLGkm+s5R95nj/zPpVeZ+kgkr7yOmfjncLokxQGcNBza7lq2r6EwCphk4l9
e1xqwYWpAMV6XiGp43vVUo0rbPrqajU0V+lJJkrpbweJwRYiMhFAzEy3XRW27bZpORP7vpOpAQBJ
pA0K/4h0tivxsGjs5U+5FrVbiv94l4m1cpRTJfaSmpMarBmDpbYwt03XoyKRohLeX8Lu2+RY7+UG
W2w5N9sMEMShkUn8KvOQnNt03otBZm55u2M2GH/p2T0LluBQT7DWO4kRbVOn0j0F92R0g3VQ6pLh
UGPtW21s9gYDlV4V7113ntqKZY4U75u5LHdV2ilkkwiHYaI3lyJ8tlpbtTdICweLG9CxDBQC1NKc
IBf4UEeGtnu9FhnZVbmxMbLsu15qqgIIgXY/3uqcK7sK2+keiv1T1wrac8OqNevYoKJKE4Emhr5g
sHLOk49MQR9hdvNvYMGlW0BgdyPULFFsErm7xGDq26bi8aQh1kOxJArKzAKf15kpYJh/jKpuejKG
t2pkH/SHW8TwtWI00SAtAAPg8Uorrhk+TGwx3BrLvnWVTgh344LiamGvO5Rmfxn0nuIxGY9Yz6Vt
MCIdbBtNdVQTwX4zyNFR18rvvpkCr2TLzpQb/6uqMg4dzeaqCMLbWEbNQa2fOkMon9ZFIGVEKpbY
bqR7kheSJ9YIUMa0L96HmuacW5uw4EBLfxkJZYcq48YkV+hEMinDipCxXrQgVTWsR6HdhUgdL2qg
MqSNej/H/2LiphClpL1Jsg52sDMO5solpYM5Iino6FIPTK5+FE2Jjl3AfK0IFw4FgwBVK+5wYRR5
euikyunjYHYLCbNt1yTdNafUQqTHQjfpr9SsLAt5FhESY5lX1TDbEiiBklaIZjbpoeRlhv6ay0x2
iUIWmQRpiy0bqcZwVewOKf7JQSmRg2QlakJzflHbfiVRER4MTB37LoE6BJ9cImq3TdEsO3Djgb2A
eFTRaNq6LDwn/V4OzOYdJgE/wYHeXV8q5DpKON4sOa53aYVGMSm3YqoGjiXN4l5DYrpW2HXCuo1C
BhgC6aMMRobpnhMbFaGbT3ut2plDztlZLfeU0bcYR5BV4mYzhdN0LUO46Eos7dpJVXYM4FyyOgfC
vCjCm7Fs3aFNMSZmxe9iVfAGghIf0wLGUTyvMp/OUM8sWXpOO33x6bpAM61hh3UkGF5rLoxB1xOl
TYe3vEnU3Z9iiMe7qcrJdIeuemrJcFq7APmyhOs8cbGORspmo88qlrFyReoGi+NYihOvZt2d5mpy
4vP7TDf/xCpltkD+COb9pUHAi+qhYP2JHJKibDTG6ZhEIUE16PUxRCfwyMf8IylxzDRCkR3rPql3
QyGicgbbe9TGwi3oiVzLmCtGcPXsklitbPspYbINqS6pQ/6pKdOeGgUbkV4ygxE5LV1tDlwZ0sh4
J7lFOjcG3dP6yXgwIx4WmQjQc/0C5thkafk9tATeu9yOI13sdiWmepiLiD/YS1qrWp70PbnOqCqt
naBQ+PYxNbVAzAyxpFilcq7KWlBjP1LkrdEh37MaBE8WOlTM3q45m4Vb9h+DTIWl0QdsdE10E3X6
MUwIRIQ5pk7Wpb8wAvCGVCroxoiGoROgTClUtKBhi6ZgXJrYtyxzlUak4AmEfJ9Zw04mTtbGpIiQ
q5KQBpSkPm0ZnnMJRGgTsjB5T0iDcrGeZxyx3AZ46dw2e030erngB0eYsZjNrqtTe4lCbD7lOG51
bMKOLIdnayyKZ6kq3jG87uNysLYhBaMjT2sy/TxFBxUIQS7qxOh0oulnAcp+lXKlm2hYxAzMe97H
4A+JxYtTIrE1Q2eXbWHHNkj7antbrhbuommfc4DraMv1oEEbJgy4rmYcQrV0DjoSI7I2wGC7XpYE
UyAnU4Y9qSqnaq7e4ggxY6YzwTULJT5Uxfxoc+JrB3UuD0kZ6J7ZTgljA/g9dZy+9xb6hMEiQheK
I9wIUz9psoDcYVzxIEGJt4A17V6FYYr1ut5BE/wtmSQYw5EMkNHpKBDjDNVTGIycq/Cd5qGEYNc6
fxru2JwxfXX504wD1x4H6aekfnGHhECbKBx+zRrhc1mGlqBWzWNH82lHrcovl9csPfXYOoojbzUi
GdF9zAKherUhEgNcsMtj5OmwBlK8WTZB/sANbduq2LL4jAi0FY1tWmFASCX9lEpxeRJUZa8bVCtq
HCBFhJUcbVrtV6xM2Cnq0pVHwj/noGu2um9JbehHRKUhIg1CL1DrT12bf61rFPrO7dJO1qkaEKmB
XbFOhKfsqiltt82UALsxlOkuyZPOaziP8HZb2vKOm3AFHr6QlwAO9fBB58oXZIRFL2b3ZhrIYCpZ
665NeSWAh7iQqLsEnEe+yijHqRHkRwytfGA6ypJZx2VEQN3pvBc1rcs8sUklRwwnC4fu8m0mmAOm
ekIXUNGEJbN5zGRBetZDXTmSJpX5sQFSMqU35fQo7gSU7BRN7i5ZRi7n0IWRr5upY5l5u2uK81TK
6lEejWwXFwHIC6MQWHkY0BvaeSFm1eLwK9s89vOAPCWBzD4q9Zz1L1yMs9hVngDErcuj4DWSWr8X
K/hwhPg6kkK1U0I1s63luFi5H6OpQNUldHjkM3lTZaGId3ZBqTVDv9EVmZ3pegROjSweAyt5AUYw
HSuJc25Ot8vcXFEHzIc8Q3GeBO0zYIG8VTDIkWqyjr/9pCvMazfBIIIswDznNZ0oukTd1Hd9GJTU
RDk31UjC15Ok9RsZnZUUgMToYwyugdajQhq5v8Aj2xq0mXkRjf+TvDPZbhxJm+wToRuDAw5sxZkU
RYqaQtrgxIh5hsMB7P6n6U0/ZF8os6qyo+rk3/ve8ERkhiJEivTBPrNrB2P2H62is66V/zF0DE5M
XV1rq9haXR/QnlC4a4Pt4GA5hDGUOJFaMfZTOdHZbXvjNqsRqaQwAj7GyWGyzorrMF4x/SXvje61
8WloG8pvvWEkTyIHeJ4OxQnu7sfnjpXm2Ck70hGW1ZTbajZeBoSYmanCU5yxvjitc85sTETQDocd
i5x9YFnhyM5It89fYwcPCCwc7RAeqdoJ31mELSkZ7Is2BQOHLox2QGHKfqvhpR29qtv7gWU9z1DG
uIgwe2CkuezVD/bybEfDMbk1i4QmT93DWJTNIZl2cuS8F2lr2msQtMw5Oc41KSG1zIp+ebPEwgOs
xHQMkjAcAe3pVrgK/xXwDL9P0Y6cLNouUMUsFdXJLdNfqWjNsxu79KzEzZ1A4j2kFjbfAL7Qru9M
/AzEUxQGfGYencf4N4QiA5rq0AEWOiUj5TRAcbAWLtDHsqoM0FPqqWKExxAkMw8DVAYXztZuiIMQ
ETGtloxKcs61a+/qfPHjTeO0ImskvimmhY0AUKC7L1YXwDlC1bxjJb+IYoz3eRpyxMdO6lewUc3q
hz/CgQZKu2o76EmxGbxDBex3PvrMisMeKHh2t2tXWDdK8RhuK24znGz0tfnwYXxutdM2VJ6URxGG
1X1RGO4tjsFPd+ZbPPTOR2TgcTQUsFb3GFheePBsGZ1SH9YxNUJ0nGBHtex2J1KGR3nCOs8uDlrJ
MBBjCvMRo9PScyeHB20NhxTQ2F3GXP+pVM0umHGBdW6NjSbkPVstYq2ju5ubtIiZPgV3xLjkZk5x
5FeiZLEwy1eaukZvYobjet9tJ9bHwZDlRQhqfZV+TqJMXoQ+UBPn3gfsy7alCWF1IOE6DzMwcXBA
2x5Rp6EY003h++EO4RwVq5T8I2mujpChyA5r/DBGFBn7xOBsXaopgksYLh1n9MbYfRdt4aFgWVsU
CwpYMZ1qWeyMhGgDgj5YqcgoSLu12bZOKpIYfNSXPhREoPhaGdOtohiObmHxoEBTwgfnpMz+/KCF
/31wmblnKZ3ShHfgiaNN+OKKI2BaWZYRLJJzuu0K72AoMyIiEDZPsdvfGRzuzjrK3rqcay/LJakl
dIZH9JFVNYIP1vNYHEbOesj6WFiwH+zLTK8NBgTHyQIYasAXuEuaYudr+91GNYeE5W0Y8yRvniRw
k7Wvjft9GGayIXMDx8s0f3nMjpEskT/8iJNzDCxNellzrOoGG5DmYEuD6SNWgidvBlXF6Ws85JN4
4KgTHSKqgOEaAnOMh6qDxQtuJa8YK4eNTaLbsJm/K+voYudCC27x6Q9puzcGjE2y5HzEXpHazCK6
svs21AQbdL3QdCfrOhaUl4FT+uobkE3njK5ymmTYcaiAM1iSqQApjwDAp33eYv7M2Y+Y5q6aSJID
Jn4lTYj1Q7saFcGJLkU2hvlhYNFxlj6Zz1IZYvYJ0iCtcntbYmHrE/fJRELZ9mH4YTSjsREVy6SC
9cXhfl55LYortblPRpmaR1/F+6nw4XI3GKi7wbwsQ9etFi3NNx3F3r4iPNphFdu7ixOqZ/uSHUHz
APXqLgGSC4ReXVTEqXqM/a2bBhOyUbKhYxjoZxTp4wh4x+dlQ7ulUVa28ZVrxbptXGPnFCB/osDd
mnQFdorMhJ6bRxHaXHhz3EhGEVWbz+8zG7yZ5+tyx146wkyH1z+oXqSqyEwyuxwbD2QQpQ8cqVlc
KxuqbuJCZTHhJ3//LLBhTt0c02nWu2LKDg106+PnQ8RxnQ4A8zA1iIMacvOGfo6h7qk+GLK3qs1/
1FWFtY4avmKZnX4WETlu/ktWat6oCPcIQrNEpyn7ddwTGIHFttNj851aP3bRBa6c3adt8D6HX+Jl
eGzPUuyJZd65BpZ9uTxEGbG1KJ5wwJfUk5iGT1qjoKZeLG+Rzwck3x771cxnJZiGo3CrbMf0/P6z
ImiiG2VTxYT9Y8AxkZ09Sc5BK457uHOmZS4hGCqbQKDLQnNpGLgRWhY/6TK7lVOLNyWhXqpLzDuP
oTPqIHWWi31xLor7yR+dHUddh3abYzkxrsYNMC5Y5YTGna1RBt+iJv9RiXlHicgzbbE/Q9PYYnmK
GN4wyGCX9HivHCYj7o6Wg6HAjs3X0JQD5X2kVKZh+nBjRMo6AJg75DuYlNdu9K3DhAGaWLOFcENj
2mRilYbEhG1w4gfRlC+mg5sSCC1hXcDOR3+88s5lC6zc82eTLBm/AsROeKogkIINq+cd+gRvnih6
HcRgv1Rzj4ssk3uXReAgG7l47qqQuMP0EuSOs/6ckcxd1Z4cMGRr9QCfZzIfDF9l7z7g59Tg9OES
WAQR6D7HBt1cpiGdo1lOr7YevY2ZgCsYCYAzxoh2maFZs1UkvkyeHXN7PEZWiKcrQ+VGsSLcXzM+
4S7j+StqL8BXF5jgLXekYbGKsEej0y8lRHp5mLq63XLVvP3xvlxm+hM6IwRV70Ukw7md5HMR/HD7
1zaJb8YESmRWzVcZYPZsW0IsZeld/MJ0Vziaf43mtBZBD1TCIH9gBCYWOuEfkIWXPq3eA7Mc9sx1
hLP/LL4y+OLYpghEdPyMvbKXy2YMgK3iUMSbEvcXGuLWoyrW+84xJfCcDUF3IHmGuNe5uKE4rnKV
N0dDBF99u/4wE/wRZXkaMg7A3tPYXedo/BBUGgDfq7ng6OGLUdZv3Xc/figsT2FpvTe7lPJwtVyq
7ZfW7J4EnHdaF2EJD7faV2u8DgufmisRWpCn8BRa0A6aInjJaHYPDf8l5o8eZWxttJNmezdICJaF
td7r2VhRaBM1jXNguqGORWzzEnslKYlOMRFSnHhnFLKm2cUlijZD5pXXE/Hw76leSzeNhTPcnapH
PxstLDAeVCbXLgJ4raN5V2QAqMjK6izOUN+jW2Y3qBGlpVZFlz0IA2AZW/iUAAG0Jo4vGEcCtp3I
0fM6xgZ499lhhqRhHiX2n3ryyF6r8Ue6dFqV+zru137bIhkYJc8+JjU1OZQRz2Ift6TRIi5Eltfr
vTPlK4UtZW8ta08esUeZqSAtUY+oaLaxl8SWIjvfemlQ7gfNvl03ZDR5r/0oYqPb2NHMmbmwNZd8
pC/0AeDZKZfKIDgnnvzCgZhIcNhcPlu4VO3j3B5dax+1EYWIltMd83B6ZzLBFSMF9elOEZ+N0ExP
zFDAk1aYcsHaiyNQtmI7T+b90q4wcp5Ew1O0VjjVcV7o/UXDsXqU2Gi9cXwrLGI3jj+91suXhVHH
htfw0+mMR04I2G/z8GKy/nxud58P9dI8J5K03KSuT/wsxt0f8/xoS4ZZUDfHzsmfGhduVxSSMMUB
BypTRBvWOoDJgJAY0A3Hign18t02Ia97HC0ZobK44FpoVgV10ABHSL6Y/BVBRDJaXep+znZexgc9
qwD1aHKlCXO0fkEafO7Sy3f++Sudfx2S0MZ2B+pwrIwvDDBJVZbF60jiAyA9L2xd4+ycOPjWHGeQ
Z/1wZZdAbnAS12K4Swt5Y7/S5GGbW1ClYsuldD66JhEo06KfdS7kORhpABzS4c2W5DYjj7wm7is6
7Tj+FraNpyxwvgXL6cTdBA7Ls1MyVINvAeYn9I9ZZfnHUA7loQWDKWzLoc9Rv7oue8ZCqQAGkKHH
B5i82lyAEaobscl9ClrdnNBjHoRsXTmkw9gYgiPw3F+NoO3ORcccZ2f3uW8jYKmD0X11TONZJOMl
Xt4pvhOeosjbN5a4dfDsSUJLAuZ9RqMUawBFMtNFdfkS8NmOpsdwsvZ2wmlepyEF0J+2D1k/nhwU
oZMw483ktOLmtHAiqMRjKfbGe36SPUYA/RwN+sLJ9pHbGvxll4RNEXjGSiTlL9digeCuvA5MQUpx
zt98PkmNqieOjtNZi3rfv2Wmsg9zN1EMopcqATypG2H+7HTD6anCYchKF+6SATFPk+9quQICbO7a
C4poGyZcWSi+DO2SIFNeg0xW4y7PG1bBRZhz5JIpfW5Sg0R2HBNSot4jy5ExXCbbPsp2bbEyWjj+
VKupWMAkm/bSv0O8La5VQTLN8Ixd6zThzs26fB9ZicSnN4mVbRhbVbjmwfS7bRl1yAWF/57kfnYw
LQ4xcroMjERObeKjJuC4UYm+9BEmAA4meau+hmn5zeRHjB12whRsqY5CZubPemg+Ss/+oB82d0Cg
mzXWfTP9VlpYWKoJvKHjG/owLpUXXNg7Citx5pd0WBnDrbI13kXyCPin08CkTz1ZynmZ1qyDpfYh
nORAeYPzGmgx7S31w7SMfWfZ4cGp8cI0uPUDy72mKS9eL7N2ZxWggOgFfZYMbPfdpPbZEFpH7ZKd
Iqcbi+jgcpdctZTWUpr1q61C4EIkjWq8m3YXZx/EfQE+rFJOkHstSkF40v0Z1BAn0w4yVU/EE1jk
KYlTeEAzray01hycjhppnkC0NSF4Y0LO4KiU9poBKGGtgH4mMULHD4X3ypuALCmCUNzVNvcjjAGw
ptxlMh8GxSXRebS3+5s5YN2h8nc1ZQkHPAFPCtXZJPnGgXUZp3z3sCmC6S2ZbUuCYNG0y6FS3A2h
Qmo0W29rwGHhfX8IXE8zIYJJEU46Qml6amFxHLBgTSucDN2DSodrJLttTdy/CKwfyPfu1Vey4Cp1
7merXw9RbeyokdsldKVQ+ZNfLC7YbuF56y6KdixQ6d6vsMlylSakcqhz80dIJQSb3kjtc0AajeFX
vQtdALQIQ6xWnFLMFB7lmX6mOwqp4T3PtOGOAFWFxLXb4tAeBa4tR2Abo4+bPFtY0hNHVxd8mh5Y
jfw5nOfNmKD/0VUFukbQhwo3mGH5vCZTzwBtG6biw26fHenA4tB4FJIxFcv8CucP7o+N2XnECBG5
KlIfhHYeMVf4W5AaLQNlLAwFHVDCYDvKYBtALQ9c6iyZynCNVwwd+0kzb9SMu0pxGs3ltoZDp0oo
S6Je3jOrL3L01oWnKCODutTg6eRMHXPrsMnkOiwaxmfOIiu+Bbol97R8Y25Nwr6Zpnu7DAXe+6ZZ
JbH9w0cPbsyTAWloE8XZc1431mnCG+w0FKvJgbxDY3BIZpuTWGawgxFF8Igmpa0ietzcuOWxSZs5
oBISIhYMsTxR00Hk+IBagDQusLy40OUqmYvHAqFg7STDNyzTT+SQaIck2FHX6YHGD98pEE0ZG6E7
rvJAHcwWu7Ggoa/q7I03mdm+VyX1b7m9pVmM6SGshVw43XbMeO3w0d5wIgermHdHnblHBqP5qqFz
LhUGzeR43d3RBEpkQ2WJJLHqqLO+M/p1AORLB4oDtWazPV7NNC3W440bTnt0EzinoZ1ssV9/NMkA
IJz6Z0QvwljVOQq6lvmN+JZrB0iLBrOiEj7nRTW8Y/4hItvD+0nz4MQg2NjlbUGUuWPp8wHGl6Pi
pAeUrlv+Fu2ZAkd6jdSGy6nHe40UdEgdo370ipICvD44Mr/x1iKcflVmPO6dEvwiURi6aRlHcFdd
OzZsCj+raGOI4kum4QHQxw4lwH4q8uE+KkG7O2KgCY93a93UGuhNxaCZucU6Au7XIqQQgyo2kRG9
t/Zj2ZfzS02lM+8ooTlaa9smdZdWcAQle5FbmGi9UlN/BZEA35izZiY+bgrAw0PpfSnzSa38TmF0
AV5N1mpLOxFZ+W7hJBXLu6GTTOFzm7Y4nHa6nzemmT4rz3rzGR+R4UFfwSbqW1XMZ+4lx4e4xaLB
NZ33ByYyp3t0Yj8+MaY6a4yHdxikk20ABsL3wrc4gJFII+c2jSgm9wRNj4VL8AwVv6ecb1MoaK8p
53/KidezxcSomBYokIipmzOHa1Pnl1COsLIs3ja+aEPMfY1BI1FyLFodP7T19J4+jEp8d3I+rlNd
vtQwb+/MIfhIRGBv44BSsTifsMGR6mTZPOUzV4ty6PlM4AaDDc7ljag/sZ3m1DOKT2z2ZWKLDef5
5DV0wVmQySG8G6Fzmm5/1OXySRw5Q7P2QWtJlhN6Y6qhP9XeC3TJ/mAuJ3e5FOB+PvzxW8nFySMo
snaTujrSC5shcuR3uihou6W/oTx+Plj//NX/63+jg7S467l4zrSQrGMf4TashpKcB71/5sg9c/IU
cf+WEPiCq6xggKoWukSbUQuc9vr4+av4n7/6/O1/+m+ff+RfX/Gf/ogQI5eFxAV5KayMlaax79Ku
jS8xSVBw8vO4MqseZ94UwtiD+EILbLop4/ZFaPEjUlF7SVKqAkIvk3ei8U+lH6OOeNC5BHbklcef
EgM2055cI2clPET1kXwBguDE2FX1qIV6oOan4rjWEYYfJ84kKojHiyYB0sdAeCgyg39k90wqkTlc
RrV3QiWniP8/xfiO8bGs1LxHbAs/PqzMCqiD/cWaOa4qk2VOdfSDe02/cwXgDdv6GqWOWk9hF8Hh
R0WyqB9XCwSBOyHiu3WsQvvdZ+k4hLSujc5HbYfXCcjTTnKFX4bYhtLf7BpmTpj0a6tnCOpJdKFJ
T7w8lzZIHTRD+r6GAUeR7fnQjjlRkmx5VcUvswuKJ22999b0E3E1phAxfIka2tgziGVO19fHKqP4
Aagz6abWFsS7dlmtxDbU3Oz1WP2Yp/TM2YVt0Oxe8UOjS88sBZOfP3BcICmI8TJeMoOJpW5FuPIH
44aLyFnzpF506+24pRNZt0zikXbyvUOgoPExGclwD8Xebv3n0oiBKWg9ralu6Ffcly/OXLz7Sj+N
BQcH04VvqYtgiRvRui2i6OQvgZFknt2js6RABuW7R1H5z7lhKc683OjGAooMctG4luMEwa1tH3Kl
jGNDyQMcDI8uq/4HEXH6sxv+wqpz4MyNKULWY4QC28i+pXruYjOrJqO8Ue0mZ6NZJwUkqKkKyk08
Fo80kz3FAawsE0r+uoUJRi0vYQ6qJKs7fyqaDQxscUgZt1DFd210kO8+YyLIzfuyKKZdsFAwgsA+
gLfLT1NQbfqs0Hux3PEG0lXMD3pKTlq8EkHFa2FFhX0Scn7jong39wEtDIGO93XYHus6w/M9QrBZ
nr/VXhxPIqGM5gPTcpTMyePmXbzJLLu648LLxfcWv4oQF5Bv0jwTMl7Eh+/eVMp5x0Z++vyLAvfe
8ZaAikZyjslk9mgGQ0yHCL4NaBszWixEyAg3nx8ee8PeFWOg9008DPthcneOa04MrWym6tUpo0HG
yR/SMj1WheLfHdD0IbBHwIkNNzzKxuCNw3kYjyu3/yzYcsh7J391UQJUVuGDKqdDFjZsNoJ8P/uu
9daPbrlyAvCYtXXvpN6uz+X7XOZfRrhI+wRcudThuxPGIVPsVD3Ra3tnzmZ8VHHBrYaRmXAElmd4
oJ0Kv1iNMrfSSRH3k4lELlHUmjKvuyE1sk2Y0lXhm7H5VLnNT7OQuzbO0pvCyHBnAj9Jdb7TmUhu
ZcxkS835q/RlcDZyzutcHzaSiRSjaT+9EELemwagFkpF4nPae8GB4K+5C4qjorHpvhoDY6+Slokj
PR2E2kE5dvHFgnpycL96NsQZgojlEpNs5G1EyomYONaYOrbdFD/myy1KS7hP9oxvwWfywNyR2ppc
P/sQ4e9ylcpVt0wdqjr4lpI+wM2lyo3l59PRXt5+vYtUH3S87BAKIVh26hTbNef7DHXL5ERK56hM
dlQRP8SRx9yqTt/SunYoTEzLNWmK5jhLapjZt0Gmltpm/bO8JY6LDxhkgabecZMTXlnNUxBwpXEj
ln922XjQ71SMjEdH0VP/+RDUBFi1jW5AJdW5tIZhZzGJ8B1MQXlzKPM5PYY9ZYORWT8Olnvol4HG
54OiOwLNhGQXDaOvIw1wd+QOatq6ErVxhvFHYVYSugtWZwLvJ45MVbbsICDRhB09U4hAgk3gKBgQ
rI+eMpGdloe5GpAIibKx5ifl0bKT17nmz4JyYFfzbKi0AJzmov1hJ1mJuMrX4ADgYrWsaZ5p/wp8
v1/pRLyKlng8bw3CdA4zz6E9+/ib3uuaCV6N0awMx7d2mWBXxFLXps5+YJeKD4Nfm5ehw/0ulUAM
TIxX/IrFHCZXTMb9ajQo6zZlRqtXR7tW6FESTjNLtar9Uq2R4+LTbPya0Ou5SYiT1yXeBXwfB9DZ
an/6EEFWuTtEK6EtdhXni1YMik0TM5ar/eSSieYe/TwHcJYDWhPqXPDdt0FZ3ULpfhs75ykS8fxu
VNUpkHr8WTgJIF/tzjEoMmbas+EmTHBq3Ml+2hH4poqOnGg6u3o7pCj4E5GBOWaIGth1Asc3eHe0
2/6YujcJ3SYvTboxBSjfTrtrUTq/QokZlRikAYXRTzfhYHM3LDFsOWRR1lYcxWje4c9sJtYXkdeO
6da5i6q5PE8Si2hrzcGTXCzgVGv7H5Y+9HV37U335jUJEKg2yg6dDwWuaF7QqBhc5UtaoJi3OOO+
uulVjEn8XLYWMnoClYyhPp8MVjbZpF9twBknN8RN2feO2nLKrg9uhKkkq6onKl8IPpgd/uJuaaJu
bhrbqAic4bvf+5qtJGif6xjsBSdb6rxv3qT6ewplN81klUdyjSFeAYxdU1NHJGAsQlH8HL1Y1ofI
R4O1p5+Bk9+XUUq5uxa/7AbsZIvlm8u7t000L1SgHPeifMs6sBSqncBh8UTmi3sumaafbrS3ZqPe
z5xw1zKa1SmKXRIzyrq2LlZtygsOo/Q8wILVbqp0cx5iZ74qT8W7zAbTMSK3nX3PfOyxS2Nf7soz
SU6mq0vxw9CaPmu6st47e0GKZ7Y8ymVM8flQcCc8Zm867utzCUH2XLSJt/Fr1NU/fouQv+t6Ma0c
ziqTmPWVUvYv8UTGq6B7hwXVvqV+CHUzGPBTNUlNuUezxESgVGRxvwoNV7LejRlIX6AlWej1h152
X6ScMwBzy2teo9yIzBL3TWa8uMoONugA5aaPf1nSW7bI6ZVxEOVqMw05g8At7TIOViHjJo6soM3q
DJNrPh+72A0fBvwATq6PSTxlV/9JexkWIhdgkF8pDBLBmAMvtDadxo5JeIMjsS3QkmpCMxWL8d4o
Sn/jh6Ar/hJ5/A+Ee/d3vD5dQy55RpvYoC0JD/5WIaDiME/qPkn3nt0R4pk7+zz05jGx++CRl2ur
0KaOmXAA/6HbbDwxdeziTP7nklAKRynM7PmU5Dha0teBtjL2+dym+zMx9thXgGT7HoFiXTt/RqGc
nGRy1cp8HdXd3qMS7DhxhMcxkHvPfR50ZD8g7zgZPnyC1CZCgjlv0JPivV2H73np6HMXNOnBVs6l
Dufo/K8Hvyi7fR6p58hqmGsJzkkDDjigGZSCzKqrN7Vp3ZSEffP3L6P4nYTNy+g7FvMuUNEOL6X4
v3OXOiYQMdsAwnotfxDot95Vm4IbcCDeELrxUDiG5Mv8pZ46PD8yd9bI+M4Nt6OLHSSvDpBhnBvz
1+5CEfEWzwIBFlLlpMLM+IkPLmEcJZ/NqTMOWdDe4S+JrpBcvTWvPUhOz/ueW213xBwcP9rEELFc
xB95m+MpGufi1UrGci0qqBQs0XKF/TN8kJY6+OPUQDnCp2aT0xNdc+iZO3M+66xXXzA///vXaam+
+D2fGjg+R0DbIyYr5W99CiUlfFWML2Cv7HA9lqAzPSj/ta54uqk9cZSECIrjqD8NJlbWeNhS1W7S
LaySA/LwQ1gG5n3MhEJOebv/DLClNGru3cgNNgXzxtUPty6iiw/9Zp5eijF5GM1iBMmHl9EIi3cj
TYcnQ4sTHp6/f278u//xyXk8QQ+7sCWW//8XYHg5kWIthxnbu5fnB+ylyKdbXTnJR1x3RCCjquGj
xA+C6ZXYOk0H3NRIDPCgFntXxSG4zcHLp26+KX2GrcxPhzsiU+ZLG7h6LVuwvhlvKyhG0LaRrrpL
5Mj8L7/K3PiBkvv+YVJg7gw7678DICKJNZVvXg+Zyd9h/hmPpHKth7nqynUUmfI9rItDIZjGlaP5
avbpewJU94XTjdrlJGD2Qir7lmMEh/Q9YMTUk4dF3XhD9fGeiEpkdyoFXd5y51hVFSSLhrnJfsq9
g+es+eRYJzu+tr4NPS2y/Cc2vSPWcoDgTR7f1wEVbFxmWRBCspRtOoanrinfhs4bfg4Mu0LRf1Rq
mvC4YwW13Vs/4GPI5MK5cnvxVKPl7+piLI8+F+q1QWkzPeDY+aQavC/NWF2sdnZ/srTuUT/Dk+cB
RPWSMLzrQQU9p6HIN8pyvQdidiQuKBokdJmwT6BBxlv27XY7G0RUND2SdfdO7A3jeHfgs0t+Vwf9
vZ2SchED25Fu6y+l9GD0Y1LAiyWOaQwspXdagBI9VswhtaHJVL2zoRocK2xlvf/9u9D595XIldJy
pRPYpimt3z9hDHgSwyGTSycMYUsT67KDtHmWw1s+2NdEhtAdotbbICbaNM1nFZJfFu2x0HPj9zWI
kWXmmJj2t8JF5xXM7nbSZE5uwqwYiol2+4B4Bwifcq0WV/0MqE72XUEFKhpk1/obpwrQ78P4HWMb
pg3U0ZUo5rPZ8ydzX7v7glnlf/O0f+8IwFromqTePEfQumNavy0shtsYs7JlDDStutA8bV/siYIO
j568h8hVp6K0KZCMyufKDrDJD6Z65kZDXSuQi6nt1LWD3qEGaTP9caMzIC1vESsdbDJklusB93dU
DDgHFyPkPH61SP/dOQYJwChNX/gQgT1lJpa13YPnxEe7cvfI0dk2H0Pm07JxF9q4u23gvzD/Ws+M
s/6bl4An/G/rD0QC4QYeeQ/UR+u3OgY5mDWJ4IaSerseLlMe+WfVOszL7C+e7PvHOfLiYxMl36XA
uyGS+k0noHllNG49aSLIFUH9nmeXfrCe8inDxVzYznMhYQk2JSRqNpGT27TDW5C8h9gUroMevjWj
ae7tZiLnRon1q5PKNY4UPmldSl5lqi69E2LfZ4wdV/lryeDtMiftmxFR3ZWEWXrsjFY9BbQUhWX9
rFCE1k0x1nulqmtem/oC0Ga8H6Ppwze7AZtpse3qCXe46712U+peeluIC+vll1wAR/Fsi7cpfVA3
/EPOPayBB5vCaa6GBfEQbZwVqaLVHAl3k+i5vnSMatb9ZJ8/vSWs2Ycu58o/mKOPPaSZb7Vr3XxV
VyfVtDfH6f37EUPUreAyWAczjmP8kjtmrSejog/Y6ilN8JVLmmL2dwoCZW82jAo0DHVkqUfXUiDs
vd6kOiYCz2ZgSCWmGNUCB7qs/Xvb7QxMS9hfRqxlW/SPH3IKzA1paqqWfSrctMrDa15YFxSHfJcO
ebupfZzEHa3mm4Tr+8akh3w9+hLznWVkkAIz8CGJ2mM5xb6XcC8PZ8Ru14qgS8Y6PeHpBqhkIJq7
sR9urMayd6LPWApeOVxx/stR9IyY4HP3zbVoimjnCSvXPLyb0ul2c4wJhWQkZz9FwLEuISkMKfeG
do5/Nbl9xbd5trBsXXSBOCpImPoYc+4arl3XNlcg5KTrbMYJwSWZrIzReokXUOK2mBLzmZx59ZjH
I4hRj6+MQ4+z+uy/4hS7ozKKCp0g9e4LNTHgqWlS/vuVxbKDf/9YSVsKz/KFJbxA/HZEji0DYWiA
uMs0FeAes6NLLsMQOlW/IJ1Bc3OJvlEcGa4nq6PWRoryqGPrYyghm40jwp2RwpWogmC8doYdHxQY
mFURB89u4Cf7FmTBdpDa2tP19daXoP/qqTi7VGNeKCTGutcM3Z0T03EQhMYqcP2KC951jLP4uoz7
HjmQkq2wbCh0Ja7fkOG8b9rpzh+AvxX9wNdFyCkUeuTsQk529irMD4Or1VoTlT67omBsXllUBQXV
V8bmKNV+dVZxTAmJxfsxcS35YOd9s3K8pNvGGnTgZBHdLqb+rdC2vOos2TikzZacHr3Rx8JQ3Xc5
dYcEuClGy6ttf0O+GPZGxbS8Srczh4gHyQmXnUTrPfAQ/CdeuqaPfNjogX8lsj2QTEU47x0vuvZl
iuWGKxijuekA98Jdf+bgXXlyPGS9PKxphEWxgRqsg1ditOdsaqBTCDpK8Vxx8HaOsRsQB+xlsyc+
D7g9CpyNIIZNO1bpXDIocTPGpHt8mCvLqDlsEPRqc5wxmmjSySsjehtSfzG1LU4IzNX4XdznlOQN
yhfo8SHEi5lmFYVsPmi4BD/IDLZiIyLCeLgkqXYtvgcZxoAgtUHchfbJlmQVP9+x/z/DfMiselyp
/udfcUF/YoD+rPX7L1A+/3vh99Dm97/+2ub355f+i+Bjkx93PNsVvg8jh3PCPwg+zv/wpBRS4Px3
fZdT/D8b/ZwA7o8rLNOkgIgdxGSJ+AfBB7gPhw7flJ70/4D7/OOb/PP6DQ7pD8bRf7iOk5j8/SCD
E0s6kk5wh2/DNP3fbpL+4FU47yNr32O49gIGlYL8GfB1d3Ev9hE6daDKncTYmGNw7CFSisHaeYWL
s6mAznGcUq2OqIfOwZYPi9OXeJjeW2PL7Kdus/2Q2fBCcPgWtfHStXCZB+NlXpyXrlJAWoF3O/m4
UphOc29Yh9Z4k5iakJuZbHZPHiUaPgz6rgRqK6tzbuH2lPFD9mue27c6BCojcYQ6izeUkqYP3V2B
/bod8X99mhcfqcRQ+n+IOq/lxpFli34RIuAK5pUE6CmK8q0XhNQGtuD9159VmhtxXxjT0z09FExV
Vubea6PZ/p6VUpZlkLgG5wk65MVTGlRCF8OR8IN/adcGKEYjiNwlFhgXhdiBaEXMjHSLJj2uED6i
cY0Qu1alC3BG6V89RiC5iFjD7ARxEYeP42rbWFBd6tu4XheQ4SrPq/znKnWt5D9ulN6WKz0FCzOQ
bC4ijObZU6u/Ff4fS/gvTPuucCFeZ6Xg/eFz/ZC6uH1PaTQiOLTM5oSoiR8GWbmGYIpuuQxbpQ9G
UDhs7B5Uf6XUw+aPkJhkIfZTHXXx7J84JgOLbkv7I1MK5FXNw9fIZoDE9zfZEsI2beNXJgIflQjo
E5Rnupf/Zt+tL1gazkXDjy3VqMvEdyEqO300h45MhKiszqPQBloBdMFKP0ZNGqfkrfd/asaRUJyJ
QU+UP2WxFyAKq3GsOWSBMEg26EWNwzJFbK4rylg7d4yDl92tnAJZ+tMO3oh9G1GnHxGMkuWjpN25
/7hMyXgaNDiEq5J/qwm8koP7ShjuJASiGnZ8HuHecESk5dMqIXmLonxR0vLKD2wlNefh/xwi1GI/
I2XZmW/MA5OdozSN6dwyN6EF7HL7vUKPA4l0e+E8SKr3C5surHBGmJ72nSgB/KSk8DosHSSiYVYw
aicGaymFtadgvLQGiATTIG0gTSBn02tK104EUonuR9T37IjWLleCfE0izbfQ6OtKrD+j2oezCKuj
hUMOpOmZaQXEcGP5npXYPzOz9uSj/weyknN44lUTGOyDUtkE/n+Q3yoTwarsBKaSCBDOZYJoZxY5
Gnl/6tWHDctTMig5+AZxOXPxK8WrYOvyQvlN5AijLNn/zj1vHytzA1iankk7hgfZzmCsWxpnJm4I
qaSzP49silOC5SXlQld/Cle+t1KPdlERxgOi4VnZLDJluJhAvjjK/PDzQdsRYx32DKGMGp0a9BB5
veLfmIlyxy/ORp0luDtwqMwHv3YDS10YTULLke1rnvWHDHAlfEVcIpnyi0RKOxspD8lUIgZDYd2d
ofLdW+U0WdWgx8Gw2ufigQ1W2zs+NKc6e3SVT6UTCWhIrCs/055JuVlMbC2YT/DL0kfCCNMf6S7c
EuWBqel8bka64wTWSD0spjZslWfGVe4ZR/lofsY8mfLWtJhsGuW2SR0MGi4GnP++J5acNE6YUeAq
QZ9HfKqFcSdSs7RkSr7AVIHV5Q8ZyuXTKr/PxPht/aMrK5CpPqIVDuT0lE89AyDlGEJUUCqfC/Xr
Q608RQJzUV5l+K8KaukZ39GP9qNRXiSC7mEpDvUJ+RiHcQxL0GG/qKUl7VnjMZ5ICBmUu6nF5rS4
yKPqimygbjA5ChkNhw5WGo2uNRPOnB67xaHfNLPlCV3vxRnWJBAEZZMcgMG6faRHTNIR8ZRF4a5n
Ig0cHl4MkS0o+Tp+aZO53Bd+NW6iCaSQlXtBNi3GCQw4oJiOmyHyPyYixNBxYrR8E07wvis41TnA
E/D3/GxEc2tfuzirgyUup8s84/fLo2gfYd7LK0b3s6ETteqjhDfa9m1pK9atpvv18yuapBkD21SN
ed4nwJVX0+jsBxitZLgUGh5SZBqcH+MYvHzMVYeBGsS+rgWm6ucbjfm3HylR26q959gBOAmDvelX
wOfVQ9KSkyKlxZR+asEHN771zqXdeMPSnxe9Rg5H3iAWm576OLV2dFHIx/BrRU22SCtyIiMmEGDi
eB/7uAkW4oa8bCRPKydNRwEcgtLWyGAttOjQWURQrJXjnnjwYVJ2xDPQ24sf4+SbLoM4Vw0o9qWt
DdQHw2O7rh5LPvKvZGISL3inrtUcf9dRhkpizicsrt5RCAWeVCBKJ0kvLZm3zD0IAAGZ/c7QRL+I
qBI7DTTppeppJmLEB1Pr2WmgVZodRsy4Nl3cI63vsjeHLsIGYRdYVxENGDyLJkBC5Z38Jnl3hCwv
8QB6qU6BuACzdg4ccs1TX9HpmTkWPYsFhVzR3TjbI/oBPDO4urPPe5PeOCosItNwdMjiT2mxiwBx
XoMG/hcz0uFoSP8lnQz9QMIk/o9yqM6rZ4hDoaGdN2DxXXX+LtLa+A0uIWGd9bBnUYIAnuaPSWo+
ImsYn0uEefuqi58GLSJ9IesXAFplea1VFgPT0SfqeHi4uv8Sx1A/NOst6vPosxOEO6XYXa6tsR3H
LEdGgM/NtcE4zyt28tnoT56b9l+09pCbaadk7WRo0T1A4Ohh1pcM1eiuR9jls3M/2sSAjLUzP01W
d3RdDT1G5d/tCZBqPzbtuTv7VpxtByZFnNSs7lAt3NWVBg7+Wf8wef0L1BoZjhLhtrcUX9rgP1ma
I2+5w9xJjM2FrMblUtYXjpdE0YjIPA3ufHX70SELxLd3VWzfVrebmLfdhtmKj55NTCkqlhnBD3UZ
JK1fw+rFj3Qx9iWOl1D03raseWSj0XrmFp3WxEHwHfdYlmriHQ3tYySqLjD8Ur7K2L6CvN7HBMxd
IqwzW3ah9azjDl9bbZuYU/FgR4keLNKozmZnPwsge8hvW+2W6Ety1RyWVu8TSFT8SBHBqJQQusMA
yDzLMlw2OfiSWnOH19FOCV9ts+pkwEx5HbxcsGYS0rGuDcwa3jYSLptXaXysg0Hg/cTtwXcrk9a9
GpUQCAIWbgeHfqIPUJAcMrE+92lqwIRI832vV+Z7au49a3DOfr9ik3NncWFMdtZ8k8136OUly9Yr
FGXMZZ2p9DE+2Z5rzr6PBUI1BmsU06l1mcZEHKIZssSsYybj+P3a8HxtfV8QWOPEXy2HEVRujBb9
tiYZIq5wlpEiup+qtDpiwfDu89je/Gy5jytT4TUx57Bx4auR1hmfkl3WasW5zpZsZ9aZ+9pa5idL
H1jAtH9N535nxTRGZMITRxUmw5XIcH6ZFhe3kb+zrNK2qFqZUmWD+Mh3UJc+6ReNt4QSMWRalWAS
thGisUPelsF68hdfhCz4bqhVHVx9kTg7RIyYzAvwIVrnopujvXaKZ5KKNBvAhRETabfmFgC0bjGe
0XT1QV520X2u+ve+I/1Ij936VTdnvthoJ3/EWPPq1d5ruwKPkflWm932tcwM8oZnsm7ZOetfeG6B
gZDHcwbJaW7pukPQHKtvV7YjWDVYKE5Vil3ZNa9lvvVqI/nOpvYmIM6nCwu9XZkOGJW6QKDInGvw
HBLMihreA1OBU+YMb+QG6DRTSiiBoq4OwI725E5qLFOtSYJTt17T4S/OE327TC7FEw5Kq88piEeH
p4PrqmmJvyslRXLUvi+R0V7sGMoLpce4GzUYn0Iu9oGmRmBmiXMm5xQlNBEdHPBc7yNRDoTCEfdl
ISjF8tpLXqGCz3yJpsxt5ofKz774WyLyHbEkum4lvuj+mzeM4+SK+1O859wXrtFsfACH2jRr/BTP
GBXXsSwPlUw6fggkCIbBdc9oRta9YiOUyBa1sovBZCQywOkx7orENfai6P9hHU6e83y2t5Y7vYMD
nQJpURzqqP9sXv/julpK6084emPzGKO1WmkxP45FdB8SIXhztH9lDdzM0Y70VI9xRvPvx/bZ9YTj
8qCNW0yN5lbGk33wlhqhW6ddwcFeMrbPjsX+BjurBtCcLAH5tsU5SWl2dlzRVHe0K9XXLc4TTkYm
vpnW645sEtgYhyo9lkJ8J9Nq7LrMcUlAQdqEVNul20h2pwaC/DoXzj0d+pcJENyB8tcL5xHja+HE
F/TZXtCbZsXfvPJKxD5IPP5mt7H+icgd9o2ptwHwABJeJhQ6cW10T8yyalSkGPllBrCCVbKHyJ5F
p9JiXuAyUNgSdwJ9LoofZoCzD9EvWhCMwv2uPUiaGMQG4q8rJTyqfnHvaaf1qqFI8MuIRNJ1alxN
IAgvZnGFIk0UNDMQfIZVcowS92MBVSmZtL+WkX7T7JFnMZEXGGMEkDf53qYnmPjctazO+NkEbKFq
KptQ5MyI3FY3T2VTnbV45FWf2PInmV/81U5IwVu5yJFLWzMf7prLg5kZ9B51M7Tq/u862M2ZoSDf
vnS+ENHI7YTMPUDbgVduRaY5eZN/NEZyGjNiJuHLDfd8rn8ZiUkjDzMlVR/JB0ZlF3stiyeMlgj7
JJhZ0BjWYYkE5t96nHEGe+SZLPIxTUYvxAtu7gzH60/16v3u0VaexYLLaijNcyTIFoezNF3caLrZ
ZR9O7urf/SIbrhCEXjT5JKwheXa8OL02tvGoa0zB6rHCwwA44j+SXKvZ1xnHk8wo9BLbvVSJ498S
gfazHHdAhNL90tuMlt0/yJqXs5mTuOZmDfcSK61ePU+A6U75yG9FZhwOThEfpVakR8+cOHab8bmL
NWdHpzJ6scEPJy7y0HmtP3vmohLRTdm6yS/UZnRxmt2cmA/dCLjVqMDmmJXO4Fxv5c4XeRt4asd1
I8NhxZTzoYejh2h9uM9ux9M7wVKJPTQ0NoSrxHGxH7YDvDjbJLve688ZEyqjMigQve6FfAjiV3sC
MR3UGYE+EqFhItENy1zWu55Bb+fifOlF9slWbYbSKBdkc7gZkpiAdCKRMk6BR1rrrzFE3D12elJW
cccFra6ZJwIHSaiZKyqXBpzd7MOezTtEVH6evDltQVmjeK9IisgFzIxN/T3l8XyfkbZu13H8Y8zj
S4KIZp/l4mBNjWBmYP9tdP+vgNm6l4b8LZycBLu13/l15lw5DJebxin5aB3zzbKPieH7r6ZffuVT
5OGMXSleDaKDPTh0q4M9qrRI5pJdeR6Mst4gjKy/EqN75kp8AH/E3paeKQUTOs2HqmP7oZVQfCT9
Q2OWy3sUr+LIOwerqrHlk7QAw1bxctTc7DKOwxvW6QKjjs92kFQ3xj/9WdMmc9O2RhkyXPXuFVEc
HZLhWHT9bz6CFZ1wzkToOcHjAdZpp00J9a/b8sSPRCujFwHGlMe3NO2IZ8anvIvxrztat89trugy
0TaMnPaX40qGJmTbhIllkyqcrU+llj7PpEIwFdWgLn4siBA4vg+7qQUdyL+DYFbZPx5I7PTwutJp
F+eC/mAP+rPvcR1peXVIzLHHj2oQJCtRBcBGAD5TDXI7OzT8RuMLAWoVPpru/D5OFevNXLEVDmZL
HqdOMhzTgWHy7EeWfsG0yxkJY1EG+KG+kyjgYbtC1m1qHhWZmIOmrdNfZgLOGxD4J/rT0HY16Jkk
f1+lb6VU6kT8dnNDdlqD+Lxt6cR0gIJuhk7/xePHCpwk+oM7m/yxFtGqDZ/otGgyO45Zfy+91WJ0
A1Sp8TTcSBZtD4DOw2GF/IHbS9ODWSwY4EojObQ8ck1FxikZQpNV/5Uxp34jblBCdGPQ0GB9RLs7
7cnS6tn9md3ofiquvmOQqLYMbgg9+6tYseA08bUoscQubOiDYFX2GOc7pqwezDy6kA4CZM0r9501
yBexjrz/+G2GwX5OJ9BaTW9i9RzC0RcvVbNGgTzNOde/SZ5G9ZE45Seyd3kXkgeUUx9Onl0xzT2S
fp+9sTNuvoaI4tRlQO/mhvBLLGnbcYmvJrEZsDqmTe+Qt9VVAI409BKm4+OAbWt3CwIWoFOdfmvj
hOS6eTcG+6EZlq85NT/beNi3kehAaxGsgLaHpA5WLB//QzFar1xllHTTcBNm/WuO7ANQ+30h0/vK
PkidQwRP6VlXQXI2rYxv4W7YO1/VPLr2khfHnKwNZkO6z7HT/bNTJ0VwkYSI1jiiU/GgqDFvswPU
xRT7YRrOtK1bssHdeVOSu8t7/BpPy7UsmteksIkwS7XXsiCuq2wAVZh5jcg3QcY9Db+sxYqDUVzd
lKKpSidU1hbZ7WiZifrN5PtkUlgDrXgX9EY06g0xyX2zjJehJEPXmPmv6mr9ZaaPSUKlUBcfPJOf
tsRGOpZWvEOm9atP7HRvGtGbH2W/85noh1zTz/UyTAf2+O3EBgCylrAflMKruahUXuNJwFOU9ChI
IJnJjC3gGqmHFyvVPdeeXANplZgs90zz7S1enGpTJGVNh4B8xlYy+11qdLJe9mpXHbFQxAjR0OaQ
WWlrYHMhA0PDIdFpDeBGE88mtw+hya+B/iBBWQ4si9HaYvCQ+16u/wrNu+QownFNUrDPCDkvDmke
ueDG2PVwcDvYufQvvwdv/nbJnatL2gd5zVK7ELXagpw6G2gjjdiBcdv524ZucjsTgUjG2+p0sD7n
nPuEPyUjGDSebRxooem3kNabA/rHs2lLElGRdg7gVxjrM2KVhvtY5XRpxtZm3gBqAWEKdpmq+4xy
7+4a+YhpgNO74XfnhXEIjpeD7Z+aCfYlHnp6ZbSN/Kwyyb48t3X9O3Yp5FYS8dpmLK+Ge/anFTe1
1LDP9j4gneEspvQ7tqfumEMVpn/3mAHDBnLoudARCe0mvLBDvwrE2nq0HAPMY1KRSVV3f6NGTLeV
sSvG8N+TaY8fVCoZS0x5FSlIm2h6c6m5AX/HCQ1vKrvK4tK2NaCbqR6aT3JtEK5rLuqOhZYDahnE
BfxsBCzDjhV0vBefN4AbB2Gybo/zSsy3yOxmA2XX2kJCf4CchQeBeYdmDW9o1k7OCJZlkJ+6pSLw
tH9aZg6nYeWJK1R3QZBYSzheGui9XFioAOmuJV7mxTUQH4zDawLIfN8gufZd98drd+lRLp3MYsTX
OVKZFUoxxHijeRGUtIgZ2DlKTrMoLR7tsYJE0I0EVSacPku7eedI1v7KnJpz6zxqh0isVoAOBY9x
1HDlaHkh5JmHA9xa4G2yB7wLA6ys7z5yx+3wqK3E2Zja1OzhDUID1qFdNb63oKtujl3CwXMey4ey
Xp6cuWcyYDaEV2B0KTv77kyKmCVf9JV4UclYnz3MRsA4eVpooiYKm0p7tKoHo2PhNeHFom+5YXx5
WmEWhtkEYTd7kPAMNoDgMO45+CiRn93iJnaO3UiShql/D2Y98eRzSOIc881yY/QRwQ466ZtW9w3z
rtiN4PzGQW3q47JzYwHVukNHUXRkczeR1e5Q27n7jucvK2IE4npREquYUut0/s6e3pMF2GfRIdEm
evBoTbiJgV3wuJek9rTRvyhd/y25bd+JMyEQKJvv+cBJEgnZ1VRdK9tRoIGUNUAHzYeGXntxm88Z
t/NWrPFHgufD6dARNvPdWDz8Uqb55bSxOMtUeyzz7tjPsA4LHUO6XTK/ixrrwTfrb54ICTAJKHl9
tTXMK55u5MBeqSgYLAFgI7MD2QAjx2HtL1ZRH6ceSnhP/CEd0zWQVfuW+T3KfoT2HrJlhBEQtQWo
ENcpvsoCmxed+belQio8w7YGjrCYu7FdnItb98Hau69dg6c1j6o+xPQNfzM1z5aOwF6jXWZp/rdf
SUCK+meFFQp5Z9IdFtLYds2iGYd1hbFPAyY6NMcBM1pRYyrP3XerkS8uPecw8rv5fYICN5OJkkbo
6qT5SZKl2NZr8mqM+GQwLeeH1sXFn6Zm/GkgtXNmKW8u4cqMJTfcCLLPW5JA0o+RsvKaEdu1aPRg
V+JR6MFj9qeNsEr9CK8WlwXUCwnnO2wspoSThzfaMJ801kjOhwbCyIj9qC5PceSclqQhGcyf211N
BFlj83+qh8XZ1nP1txT2sKucP1ONO1jWdhJUOfJLAzN11kBXIQM0hKlgxejC54WykFnSYajw0QpM
10QuzHyNWmN6Mzzh6flc+HK7aHQVJWD6I52kPWlSX+5O796RmO+8Zm52dovdXDiDGoZMeP2IPvCW
s56Yw30xK1pVpGBm/Lk2PzqMXg926R1pqa+EnZn7mNnbdorlchRdvauhXJ6MaXj3W+TatvnWdSMJ
NbP7Mq7VKxCAZydDW4NcPc6dQywneYxHPX+sRy1/zCgLsRsRgleP+hnN9BXT3EhMN+uB5Wg3Zl9O
jYOhR7RDBE6gu+nRTZS7FNTAGT1C+VESaVgbLN555wGmax4ptRsi1Kyjp8XGg5brSKKIztvK9C0X
lonWyQ9bEen40GMK4EbZPAsAhnZNdQGdDf+eOtAvYMzanuVcIvTR6ZWL+sErpxsWR1zRh3ap56NT
NPeR1BL8PM3H8Bv07Yip0PkUvkj3pY6yBmTd8wKqGDspMcmc00NNqSEH2pBeRYvCgEMwr2E+oRUg
AZLTz4pzX6KJjcRi3lsDZWCZxoE/5kwp5Lgn1eK2IP2P/BfU0MMV+e6GIBN9B0yFvkOBhTfXwIVg
2wNNlhAkw9g/g6dcMx5pEvs19pGC1QNrRm6dM5fSS18umItI8MqgAVHJBQwhi31vsNQlQh064Nlc
F+Iguvjeo53fdAT27vW5ua6+2QbGgucdHwpjOrANJQ9m0n9nUNgCNwF0OmOpXw1W6MropgdSQ0dQ
92G2Li9OxYMSWxNmMQ6Vdm7+LRbK2HxlPJlozpvI/g2Z9RfC5qWG1xDOmC1COIiAdGqael5KxPJK
nk4zkYmBKfK4YP+WKx1av3mjvyZPvdW/uTUhCLMQt5RTKbMWad18uYbk0f3JXbPf2KXQjg3WrGCe
ckyceRU24skwWEe7KXr1Vu9pjgBPLLFuXmpvPpoYpzkZj/Q+2+r3Chtka4FAPIyup5LgegT58Ofw
i207H9ZOOsxfo+EExlgjenS/Zneg3158gb46zF6DlS9Z5dat9DkYB6sB0U0kvTsYFvHq+KIqLXsY
ZbL1zW5l2nDz9OjOFcSyHD2KxGz2Y94fxgEl6rT2QOQMkGUzACwomY/wTZhcCW+hqCbews8J92in
o7FaD8tSYZr2hr9a/o4Lig6wV+9ax3pY8zkNh7UK0Hwwc7Hu9H5xeUJldTlc4vvy5lQL/MLh/yoe
ceglH/PaTqEz4nTr8UxQ7XQIDSGxbKWYd31aP2Tz+ker0NTry/SHH0hsdGvQ9kn7VOnlEwzNNZ5e
GXjthOPVV6cXD4IRIhraEVIBB1oRRU+5dAlV4dSrRnubJGto+hDQweNzdZr2xrS2CSKUhEYaX71G
I9nUmmuy33AqJShhJGmiZuoXxyHt3iPPC5lzTMBauEErNQmTVn/fjzSwk5L5fIItqYpWMu5dGhmo
PcmejTn444bMJKtrhWvEcBovpAe0yVzHozvWTgeN8DvCsZob+XkfjPycME0/8UeC6SndWxGJO9rQ
C6E2T0ODjZwO3VXEyBgMk17QIOMXf/4NwyDdknuKLgO0kFFwAnT0sceM5ZRBbfC+EdR1xuo49Fb9
kSeLOCttE7VrQVnUTWNYjSRsaku7G3gi9q2uDwF5o3WQIJLczx68WychDcx1J5ANCSh+cFo7miZe
wGkvv0TJ8tF5/bUqp+LcSIitcV9sCKM4xalxAN07geqZkaAU1dlw+g5KCI4vw4C1KhGHo/OLt3MG
iD4pu88h4fCU+FDyC4YraE8RdMOBX9hZvIFdk2RyvS6/1O+mcC/s1r01mq9MBiGtPdxLbxnf3IE8
Uzt0JCZnZ9uIc5LpPvfdm85oE/nsS9WP06WozRf90OWSnby9AqwmGSr3y+OQdWQHOE9+KucXtLSh
gQc5QPxEDkCT7GJPQp6Lq4YMCcWeGYl+0HpDC8qML4hr47riqw1VCWwCqmCWR+BSnQKDcvDpyZiI
W5lipYMdCpi9GIS36+fxeTYokmLf1mFfYZU2dIfks060WyPPiG2ykTSRKgt+RnbqtumQx6ZUC2mq
rI95PFzdiaZolBLXaZrPAtkHKme2tSoqr1HSJcyLTOOYUnZJ5TZFqoF1BrxiXt2wsBIryfGecPb1
YkbzOeeebIU37byYDrZVTl/g2fuNwCoXdN5cYY2tjvS+g9zCfmD59c7WGnNrkV7Wod8MaCtpXu4G
qb9CcPsV5fP7QMJTaMGioSbqfeCrpyIZSDCdzoBZrsniwyFwk2iv3tqt7fZIgmYd+FwW3fpSfOkd
t0GkGvY/Dg0L0J9tK3bV2KGM1cGrt2Get8MD2RwJiWioxNuv2cjJJo/mIsztvD2benwbCILfelHx
115IK7L1+U9S815zVLOIGNsXMWdkqx6Hu6MdakRSh8rEOZoZxSFjCDNW7QCbBpYPuLxtrlkE7jg6
qqNly2TSfQJxtk+puIJkSDP+NMJtEFHpdhX9DTFjejSjlOLbW4K+vZUWfTHe/GfsQ7RukvJg9f15
sDwcQwwVxjnhPTFrmENlkYVZxTdzTS1HxbMS+9Q1e6d5HdZyCXDbbdh5Mxq93VXvgHVK8Qqhud4t
Wb9HUED6NU0jokrw37tfRHxhWPjuF+cDf2WzwfDWH6fUeCpk5hAmQV+EcObvxCvAU6aQ84eq+YeY
aNbU8FYZfgpByd5wGnEr+drNbLLZ1fTCxjOY1cWdfhj89VjgIC0ZL1Nplav4yrN5CTU2iVPGxAtz
z2zT/iqvQNY5XvI+EelWfuR5va3L7E8p0AFPsZIaM3VCwHuY2a46+qAhZ+JjRbn4tjTXrl1GaKli
QumkI7M8Uov5/DOBCLOorg3ZcDY9eTrMz6VPzvVgdhezryCu8APgDsu3fmxx+PRnyLCu6x2qgceJ
sovQ96VGma2lzaZqSbBm9TpqqQL0/0OPbJ/13yXn00AfNHEUNcJNR0L2SZEgsAig5YLKvosT0V6S
Bsm/YfxLZ/JxGXy+GDrokclxPwZ7IPjAMR4N5fGlOwf5KqYxbDEWZrS3biNGcnv66204T4DV5lF8
QAUFkrTR8YMS3lyySU3ilzSgyhXmneDdtC/Nd/YJfu7MwfJugXmArUVPxTPDGOUzIsdqCu2eNF6g
EWCjyC0g/i8wABkDumAhQ3e2borMeutHwiSxYax6W+yXebjzFJH0SHic20WXQoOrYbuqWcugqasf
03HFMtz2I2QPxUdt03e3RtXdy9d2lreePvGunKJdyTYTJopTFTs97oPsyi1onlFGPS4EA2190qM3
snhaHO86NuWv3vUgAsJMzgUY6j6H00V2VKiZDuOoBUVsXxdA4MHTRjWCKxm5eeC2vzti8gAMbinD
T6ITgoUhoZO6avdxxhQd1z7D7iQP5sraiR79OVQ0TFbgQQn067Dc5z4FlpxD0PIueypcPKY8lEL+
FofGdZXINXW7SHjzSGrRdNa9RQCDIn6LKASKVVPQXB5YU0cEh9verb5HNnziILBkaYSnD4Snc/Qp
33PWRXrb0Q01CvxNPVkOdA26Vh6KpCkPjgIZ5Q79DMf3KOyzo1GhffH7mw5Mg7gIskDANTNai+QO
5dW3TMYGRzgInFaOrMtcbqul3WRyUCebRuuCOnESBMSZ++BTQGFBhgOEnipYvJoGS8IruPj2tczq
Y+X6IohHIn5SoV27Rv6NsHPCoDJn/VebrEznCKBu2ycxLOO5dfGoa4VxaKuR+l6uzpa1LUytYkWb
5dmHAmHMQgM3GwHPCahbpM1sRycTD0k/ImKkj8aWygEOwN7MY7cpZh5L2RchIyBOYzjFzitzs2XO
nupScu7qolez+zJa7f/0wEWBZ3LFlAPejwloYlOsLLUARQgiIKiV5q9M02NqF0OoZ8bfdZF5GFtK
qqxo1JhLGG86cBzrnvz3NnlA3+bsEHBjLW319qXwQb/CwDG3rc7z8jNQGxEQxnOUn/RmDiAjQrpC
ubKDQJkchd9vG7sG1DGM1VZraM7NIGHSZ9cwViby0ZMF9Xf3I/EkywdXRWcehDc3HA9NevJKbMlO
cCMYQOzwOJyIyRj3P+wO3rArrWeaK3390kGoPo1LbxwSvUM+Md1chzSOKKIBvun6ST+1YqGNHsXH
n68TOS49SX4Z5Nnz1OpowpYYtIW79GDhlPp7VfL1dOyfaHY3O612oGaZUD30MdIDRZxft2AcmKYy
ycgDTQx3oi0wXVIEEN+2bRoPGKuvXk0cJQF4o3TrQEqFuYAALS5NAQy+uRHTgo5XT3/XXnWYJl4O
B2bFtkhS+N5L14S+/2fsAMou4JwcwzlMWUpjsoORlPMgdlKSwKpZxabHiQIiEN0t4QNflS7NMCK5
ugAqAkjbG7MwBqurlBiMaQBz64OH6hA159ZoY3vviuoArQZm8Kp9GnQgGK+U994AaTANBHDw2l7N
uc8Yi5qfJQjRE/MiPpqpOqZAtuqkAt0ZU8P45mrApMwpvIQXOOZTrtdemEFf8xgc/vfR5MmJF27e
r4oFg5XngxDJ59TQH5w+P08Lfe0hnhV1Ygd6h1mdQrnyr0IEjzdIRa+r+2V58YiqA8lw4dt7S/Fg
a1sccwCxsSLFZooZmyt6rK04smiWcdDUsGUbRZmNOZ/D3MTXjXyw2sDWnMLemN6IXIYpyyIHO7I8
Zj/sWkWxxcQRmD9cWwvCLT0ppaVNFue7MCHgRoqFmygqbh/DxzX7+osj7runyLkLCF02wHRj68Ny
wnO9njxF2m1A7iKdBpgChNdXAAhOJHLq91JReouSruayFGc6zw1yJ94+UAzGM1Gtb6vi/E4Af50O
8i/ZauiNi68f5TA2emTOSuu8KGKwnfl3Dg4UT9BDFFO4UnThCsyw5sMbXvVdCX4YtTYZgytmK5xE
t1gximtFK2bQbBMjDkGU+4bsdIcDtNkNbNGMtwzI84p6LMDRtVbx/PNWGYqNPJlQkmtwyZodPVqK
n/zzWP6onn8+VjDLDrhl8nw4/mp3V3GY6YjrKqJB7kxs4YWiNVN0vE+K38zWE+8WxXTWgN0B6sOf
r3jPA+BnBjYXlm2EyerbtooO3agnRY8gRtuKHa0rivSseNI5b0BiQJjWGljTE9Dp/gc//YPJm0BS
C8Wmbqroo7S0a6So1RZrkgPGusCfsDN+0NaFolxDXPjrlxP7HNTTzYLAGdWo3I0OTTVFyQZhxdMN
ODv/H3tnshw5km7nV5FpjzJ3zFhoE/PAiCCZJDOzNrAcMc8zttck6/fQVptr92W63kafI6uK2ezu
23bX0gYJRASZwQgA7v7/53xH8fkWBF+rqNo6eG1h0/wZTOCywMH21Qz/f4LF7TGfojAHoc7v5hUh
hRvvECl6dw3GmwI54z5g70ARvpcLMDC4JWjgwzauRrFaEcGDXt3kAP7jat1iyktBh3fS6tbNNCIM
AyveK7641xPopVc7yNGojlWAEzpItFeEect/5RFWNmjgukGRH7/+j/8Og04Ylov1xqAqJ/G9vPEy
wg7rWJiPNQr1+NtsEZ8HTTtZ4dhk3RJaoIZ7zl/dtQCqzaVOCYWu2WR/8ijj/cic/+deJ/fv/MrC
NKRr6abhsBTRrTee7TTsJ0zdDTl+Avm0Y5mgOCegYRQ8L3pZvWNFsiEtCsYa6itKQbBOZWvkm0a6
M7rlIngBpZNwad05EJfwCH8uKTU/lmGSXG0qZXnfbGKCdKg+jf52CF2yj2By3kymk7GTUBaPIuPU
EuW5wVhAvIjpIKJs6XTKCCpM68bkL+dMnIaEuChpJo9tCzHPm6+l70ff6dx/Fr1wD1IvQ3S5SI0Y
cjouePqxIiOwrNU683mydlgCgjWaYPGglRF396G3jmlC18AiOpm7HfOfIGXYDEyC1IdY7jgdtY8F
Gl6jOsIKIsus0q76SLMwwweL+ElE72ePqaWdgqb2DBwqYXCMiSsEJNIefVHaN/zdH/SaUPYg1Ap8
0yxsJj9/1MraPVGGwFZQ9/IKURH4fB1xm7TGZtuTzEUt0DVuQvUX89G/82IteKGIkgb0zFl1GzvX
iq+D41CFaehKILk14Fv7CNqK2D2S6Qm1lIXPXudWuqXw0+4RP8hdoYkPqTVnj5rlwqGHClxQjN60
palvq6js77kvNVAQB1WLrj8nfh6cR9S+eCQgaUs91e6oHH5lqJCnZOJtQgYKdoPM3LPpAwd0QNU6
OTdBgNSKP4pSMzOtmxiq4jNeWTKPHxglCHyZme5aYXiga2l98hA9bly9fIn8MbnT6FKiajM57/3k
LoTEQhZhsC4Aqz/pGj4nuGMfIY0dnDJ1t6jaWhSC5vwe32y9jkrAkKWu70XGyYQfZUI/ndQvntP+
KlMJ1r2nFDZMqbgAW8qOkPjuO3UU2z1wx+WJnBPqYuiErLllIVa+W6UV54sDQhnAGgDPDkNe4JCb
sPzk8jNRTierm/LwxwsFqSUbu5+mA+mX8Rr5WXIy25IpPl42xXxkSgoKja6OZRxD5YhtgCUeTInM
bSRSjJRtM0Y/kNOIDl3HJHbPmdHMplCrigoXsy02IokFVyW11JmZFCoQwN9ck/k7fPBoh7J7SHnB
obSNNS356c4Dk4EvF/FY2MIEkVW907X6W6WBAvKchhGgoIpRJ0RD6EVtPjLfRFXt39KKU7/rfHS/
oW6SHQLeO+ODvbWDn2LQSNwLcOyYmbjpYF4c5kf05wXUQA+CsQnFuvNx7fU5cZRlXN4S63sV9MOz
i5LGki3pBQlVOpSZ1jmKxS71Mb4kLqkjNpk/tAVjaoGT89lVIA2oouadH3TvGi0oL2Nv08eU4y4q
jWHXljW2xW6mlAdRfMNnVhPiN9PKpZCjoanASjRv/dGGB8+8OMyNa2wLSHdFsU2TojvHBgHq1Jha
1ogZ+L0iNNftOAxnx0NUSnO63iEYBZlvz58p8dagR+N0L6bi4KZutLHAB/zwEP/Tm7N0/m6gcCzb
NF2XW73AFvtmoEhqAOx2I4oDioI1U996DcOarHM9i8kG1X0WKMm3mvMYx0yKZMCNCvTvIzl+loju
9F67yYqFUp5jIqHX8p1q4r94iwtT6W/HMt6iZ5u4eIEvQTrlT/gJt+PWNkU+NFCHUcbGtgkwagwu
DTy0XvpZpA1nfJbF33xu5WZCUECb6sxOLUO77+NhI8XDwpIKKR+ugTW0+74enYuNWC0qXGuNLklS
6KZfRc0QnBcTekqdhf4vRkH5d3QB4QrD9TzbNYVneNYbaAfIP+mICWglcr/qYkJlx4C3sll8bCxp
5ZcmO5VFDy0aQ1ZkV3tATiYdTQR53H0G9O3ls0ka+8YbP9FOQjVXkHGtDRmesJ8M1f/Am2waf3dK
uMg8hAuwWdFl3n7e2BA1APs1SvgY4rheBZgNS2EfdHdQ6HEcMs3wZQzqh6p16w+t/WWcaMU7dlPv
W3LcXNfPzjYZSsSN9Nq+yLz3eeUAZpnGO7Jcq22dMNRbNUErVqTrq9HPWLDkpXXqVZqoRQN0Rfi0
se+HWsFFs73OmuI9lMNv/XzTiEJ6IDwMDXRqHoLIs3HLIvUXLeWdBEhST2U/opp0qAWdvP/nHfc6
sw7gXf/ccf/X//3bX/7677jt/89vf/ntf/3suP/9R3933Etp/2LaNhNPgi2VdgVD+++Oe6mbv1i2
ZQGXkbYtQCz96bg37V/AO9i48A1dB/7h8V5+d9yb8hcAuabjgNnCrW9jxn/jsP/PHPeSG8bfntfC
Mg3eAvNPoTM5FgvW66f7SNLg2xk6L7rPfRgzmIwXZ6adAvtohgmMFQjBAjsIiRun2XOJ1K6TZ3qI
XyEbUb2PTBz5yp77unEVcduPjbvRtqQSQ90vK4cfyweDEO6qgNziWADDLVVPG9vS2clRuyDR1plo
sSmcLgYmGuubtqi3Xl9XjJsEULQhetE4te29PaJTzoLQ2TVJP2wJt0gOndGffcP8EuMuvK+6tEWf
7b3kLuWiGfen7Tv3trep0Tfed1UVYX/MjjDpr3LECao3QEc6pNJ5b3yOQAVRWdTO6NXIUCe1aVdJ
FwbNbKliuFblwIXZW1iotj6+YClXizX7ZvR5iVvEuiZoJM5aCLCgb5qv/uh/EaFhn8bUnWDQovml
3DycTJblK5Q7uFf9bpfLwTqXauP1owEEHZtrUJ8rPxCb2iQqI+Cv0WKCAPByG2qzlJqWw2WPnKSn
MWkTvjK+gzygcdKia4OVHZyTmeCXGcooKwMJoFZmP/4GgEr2QdXaWtKa5/Xyxwn+t5VWl9T68Bpv
gyJ9GoyYCG2RnmmQgvguXBZKdeKcXKwtm07ot8hESqCZu0TWRABqk46xSWee3YQEp/YCiIvsmQQN
SpnMnOIUMRkKfLfZ5zB/iaVpi3JjdUgqxsGpz4gRdNaAFOwpQez0LHD2OMnl0fB+/ujffBOv304R
JeYWtNJ3w8z3opz8g0TespIuAo5aJWYtG4Lfa2Qc1jfhFBOa34G8Ozuu9x11/tPiuF/2Xjejhs1J
TwGqmyxsDFXpXDbLH/TmcEEi1IplUGNhRBBRkuuRUGA8/didR/1+IN10HUn941KIW6p8y97r4eIX
np0aP1CWrpdvulABHMve62Y5GZbDeRrRWlsgKpYrcrkYnZm2zWrB4S8PLmcHI9oHI4uYOyig7/LR
vW5eHyNYVhwBVQ3TjBZKlQDSmVrVDyf/4tJenknnwWdlpuzjqsiwVBqWzYi36bRc51lUUzpqFP3B
csJoy5wSw7gRUzpevOM/HafJzp7aBxP13kwsMcXg0OyQ2dTpp4B8olPbF+Ym0liuZEk7nwxXQthS
m+Vw2ehe3NBWKpkzWx9jmR0k1NgSsMEhKFscNCOwaE8noHk1TrAGXPLIUHblE97PsT2TPfTeLZD5
FlCWnQi8hGsYTxPint3Q6tQMljdlbrFNpnhbuNiWB6S6Ey4b48+95dBrSGXzarFncpGfJvUDOtXl
PWaaCwMEDY1cHpM2KM429lDoGFqw1Yxi5u9mIzRtwlo5RLvZHD9gGfVOEUCqkzk/88kmch2QcHKi
adefsGJ2IEUr7tqh9aFs2oBOgPnkxirwU32Qlfq2QyWyRgWOmF/dxpYn+ijOqg+O8KrjNFS2vMoh
fpqmduaKpoydzA+AR2kPDma57frmGs/j5xZTEAZKFECiv4sClORqpMNe73+N0KBj/CglERWosPya
rpKI0JB1L8KsQAQNBvFf3qeslBYM9OzB23VenZ7QYN0xf6M/BUYRy357COZi3nRD7K2aKb2UrpPv
3XH8OFJskmPyMTAL70gID6EpmYt6ETk2vXVOhXG8GXWCfbUTH/1J+giXM8LJuu5K2GmwY7menPS8
s1dkWcFd5a8DqlACcpxsil96D/89R5UwQ/0v+ujOZA46O5xNQXbpCuBMpJae6cRsUKWTJt3qF1mN
79wQMS3SkZQaCMagIaZ7jKthJ+kjHJAxE74Cn4YCewz/I8T2nEwvYx2SghQT/OGG+dfEAMk8ut0X
TWAknUu8pgYLndXYYF6q+gff1UL03f1zNGNjw/p6Y93eHgMa5Dumx3iESEvA7RLeDCM2zk5jZcec
hR1G9hWKgnANiZ/Wsp/sG2aVJMSaWD2YYmq1R2BPXvXoEmloNx3ONVo67ZblMmiO4VYEpMlbZtWu
DZMqRR2RfjDOtNYBlGw6BEHkcLm0kTpU27VpGDvD6Iy1myXfJol7NPCmpy6dbmltD08k5ejb2QCv
Xxi4RwvqKgK2+IRUZuNJvTvo+Bx3VckvnZr0voUWzMomH6GMJ9p1nFD9GMHXcEqBZaRauiFZp9vn
fvY8lu1IW5oqEga6X4ulSDJrWA5ZkIZ2G9xPaXmGYyd2c006sFZr185O4OwONAa7rIcZYZEfNcR1
s7PMbsKSSu/R7eTFLa2SZDLkc5J50udU1dhm1ig0drt0p4cYsF3XeD+467A7F56g9ZXrR9SwGyGi
r0kQIpeh+4KvDQwfLTk5kZPQM54f1GIXy0P4saFHuBHz4Gz6sqLHnVMYMVJvqyeYO3kzXx1zile9
LlFfwMkw568yN+6dzH/IS+eSpHymaHN/bb3mowvKGuP1ZSiyk4nXmSY4Dc8wDq4DKTUHPXUQK3Op
hglXJ5HWVBD87o5CtkU/w9d2E4HsuhVoR9Ygz8kUHztLO3X1SEKPqXWbVFArhOKIThO5BM63l8L2
vqS6WoqKgHqAsLQrIZH4SuO9o9KqUpmBIB9EurVCysrd1N17s65t8efYzAyGL4FKr0xSPz7MqUWm
2BGq8PuhEfqm1MyPow1VzvH0lT0+t1FK+pVmfk9qx3rI66d6CgGpBuPWgQRzrEGMQQ7OcXAWPW83
VqgJIlJ8K8m2pXuoNX281xPvHW/0PooCKtKo3i8xRJdoCo54mr/Fk/FhLgN9bVfijk4ocjOBKycw
yk0UIpTCjUV5XfdWbQajBoyMdsn8AStVGp2FUX0vQdev6l6EuyK14bNLOtkGik5Uzaz0aucziZy3
GO3qDofrJcKxgOortNdjggm/G6/G1EQ4N5MH3UkeaW7ijOjbJ2opBqEIBE7X55BUiFoB4AOrGI9D
Qth2IlEY6mROrGsXRDy3fvBQLnTdCjAm+p3m/ZDAbihvUQE7nTxnqDCgjw42HXYj6TTiJYxPlvWr
MUX+ufbJDkKnxVDEVU+QUMRQm9wPDlMZYQZYuph5q1zpLkl3zqx9mnPQeF3+IQwiZuIzQI00NHiV
9z50UUkg22P9QMW9DIfu0JWkfI1Ikjx4YNtEq77SRWiPfBDpWotvJXndXqnV97PLuh94ghNbF7x2
a3uGu5BoERKvpBpXQ4G8x0gDj7YsQAMDvxFAdv08qXJj5HdksRbBuuzua7fq1tJH+KhTDuvyaYam
KOtVJiKwJPC/KUT222QsSHYKmaAN+N4xaTA/WY6XPYzV1Y/DgY5nM2lMydTyZdkwN0W4++chQ2K+
G5r8ZTQxTPUZCDM2yCZVVsSSgrpsBjU3enNYdKN1pN8IsZVkY0YTGKzTO8OoSXRQpv96wHHjdA4K
9ApBjKamEjSAUlZJlCExE9d7MgCfxzx9NlAGE/zZTNsqYeZVSVi+XRp+wV+sWNlsZkCFPzbxODID
dpkGHXK+pazKGvqMFj3WJgJ6FZIvmyu8Wqo20oLshLYNvgrd9HzqPyWBNm0NHanXQFjF8jA9kzW1
2v6QEdhrFBW22GCmpaA2kbDajWUQM6EJnEquq3+d0rnZurnZMRuMSuvYi1OnCFWvm1bNyvUgA7xu
eBdbLX+WTanmw1mZI+m3PYtsRLrjhmpstybpRtvl2CPHdYeY7eZahExmsDT4Y9UuYVnkDKhZ+XIo
lfDA35lqZj8kbSTWutrl3hUK6s9IwoZ9OhbzFTYEEUWmfGcZxQuikf7AKIJoaBTBJehRVpuZ+WQG
/jo23HstKzi5C6ndYif62oVGQlsXpuKEWZ1SNyEpfhuPV1dt/BAPeYo+J7WciRgasE2yZn00h52H
N6WX6G598WuUM32S9pcomNDMUadHHu9Ya0udImFUVHuATzYZhtTBCRwiVcr+1MG9vKt6H6lfFFxz
r2RpmuE0Twi0YN42NOhc9E8jSy5naIpHQONZ+U6rinWm1e9lGwdPtquhbitRNbMa12jd5NZzTzzV
ydZx45j99wl67KWVkEGbVKXGqvWigBe/Na2eS9ohpidUuVaDbTH/FAVOyNg6c+ahXQ25ZdqRzLkq
i9lGy2oFG1MLx4vuTQ9j2lxQPVz5IrxDkar0CfnNaGrSiKtjnM94rcLS3hhwMlUrgeS6mQ5o1jjF
rvGQ2lVK8RmDe91J21/3CSGjTTGOD1mHUFlHCd8PGet/ThisgVpLIB32JvgxWyHmDAoAFu6xdjc0
t+or0FESJQuy2Ep0VitaUvGlsQmZF0P9Dc/9GemWv3fWbTW3l7Yx5sM4mfdN5BZnQhCyVayxksno
hpqWQdyIxy048DiXmd9T+BfzmbsCpidXPE0OVjY8Vjolz+Zrpc/pLtbp7sLx3ml9aG7Jj4lg4GOB
Ro1+P3jOBwfXcNghkJvwlWiDZT3EI35NNxk/1V7wq5ZPxn2LYPOamyWi8Vy7WMLw915nfo3aGQyd
Kehjs8Z6MIQK17XGTcasBQ1Tde1lnp5zq2c+BxhHtMWWaAGyqgw8pzLhTkU3FZk6KbW3DEGZE90g
Ed9ZE+ZX2tBn0cEGM8fsS6uwfhP0AZakcXzVXVIK8y7FTFUFxDgzSA9sWDVPd86onwQzim2ftw3e
ZAkxL/0wuTHLk4LvNbXGeBN2GPW6wdc3sLEaOtkgxohYIa0oLvs9wHK4hRXvBj7siuycZt/ME6a+
RHXsayADCQtWnaLDoavi94XNQnZO2jskHGQGP5iBeKyo0hz4tfkW61TFKE+agFY7+7yAO8f3hp1z
TG561GxDwOp3rj8a2ykzT45sHhIxDnd17gx3yx5LFHp3Wgyr2a5BibGiXuVMU1n3EKyH2uTAqu9C
PzPdTOljH6MWWfKmYZsIEFUg/hmMQA1PJMkWEfaRmCaktJ1hF0/kNSEfF5XXrvAin8wMPn2CQe1R
BuMKJaK199riSwo4EHUqaxwtiG+ddxtRJF2E7J/D0RePIv/YQTO4R1axq/pMXEFyEteSu8k6rz+T
RoFU3a5biIoIhNc6EjvkD95KxzGHAUOmtyYNsptLG/qaNp8BVSJWbYkmJX0yeCrn4KSllXusan5F
GhdfB3mX9q69DnIafPiE4K0EdXGlYw7ceZKrsCYNoWjbT04KkcEjrAs+TI21StLOy+i7bql1dAer
0L52pTOhCHEQNeT2S4Lu7WCZ8bsOYs1Vhhb0LVM+LTfaZm4eA4u6hhZYw1XGGcv7KdmPDqBupCrk
MmXTCd03JwK9q03rynszGoJLZ+k7o2iy+9AQV0ajjw1Ym1NO7d1xPXmJCs7AlujGrrTIOEXIuJ1M
qhC1k2grXLTlznG8Z2406RHPzZEl8JfSqtPLhFRp09rOCIuwdfbH2YNDEsPD3hSDftJJfyOkE9tg
JrDK6twjOWM+JCaL3bpvL0AOJMx3T8KA6A3UE1CDikyTQM6SbOOBK96Uen0b5wF/GdXU8aDCsL60
9rAneXLLNdUcaK0QvwhmjnO42Af5ZxOpJpdDf6AbJ0+j/MwUA8AaQqCDsMB8xmF+nG26b3mHJChP
kMhp0bgHmXLwUudbzLT92WR2j08iWwNHtC/SOoVlVh2mfPpEdKwFgYFLiU7tuDYb4C0tUYDPCbwC
6xhHdnrtk8J6YHrdr4c6ibfRQDCcJuhWubr3vZkRuuQ2ZAEEWNEauJ+zDjTfXfkFE2w4FU+VUtvO
k7Z2Q1rq1qgj68+UBwkoxLrRmcDONrN5W80BqqHG8FPr12UqJsBrY40EHt0VzUubuoofVsiTZwGv
4j5tkvu6scgjodQQDKuqg+/EUHbXB1FAcxC5fjRRjGGy3rbUrS3fxYszW5dZt1QqvLZJCJ/dB136
ZawRl2VT/+i0+ktq6+3Z0MyzF3ftKUx1cFDEoDoOZk4kB/5TJ7pxEw6fzGEOz0NacX+ayHkWSZTd
+rncSNwKFy/D6ETPkDknrhlMojM28HMuivoimytEFzzzto+cye2nd8Rn7JMmHg6UonDOozLbFg3Z
D+CxwmtqMfcmjSXZeSxfK9xvtSSguSuz77UA5QwVZvhk1eVjlJTZ1qpwjON7bemi+0/zlBiUNbUY
P3wcXjA4U3DwxB3WKH9Lhz48zkx/1lHksWrV37GS+t7PAgFDg3OMFWNDjob+HcA4ZRPdOA5zvhUg
yzbAdEzGjEJujZZCB54hAysGXH74rzuvruF+STd/xjIz3jqDFF/zUxvH3Xuzo2FczMpo7zZf3CQN
SWf12qtG/NfBg4x0zptpZwizf6hqMZHNl8N1lKbKGK+1jVnWlD8b+UggOtPLzLsL+vD9RP7Haahw
AgyoJFeOX1TnDHhss8DuGGfEhcUR4+GYFttQR0hddKg4AkuQdb8gjuRwwPhIpUudsAZtPQyB29wu
8dF4jbZP8vKDqLCsFkOMV5J3jyCkWHeo2zc9ZbNDOvufCBQrnycuxKh3uckqQQMpVvu51AKMCflh
AEO1yRD9r2UM9Htu3GJvuRgNvBZbJDK1TcrSdpuJwCK0QsRbJEcjLQuUbsnQG4fBy/tzWOPKYZjX
cGgZ+iVaZBNUbgEazAykBZN51wB+kMU91XVLwgxG62aPzbB2adawfKi6UxQ/FnaugFeDCWMDaW1I
AptMquLqAoBKa+tMD5RYEkA4xMekD1IDrgKHEgqH1yL9DFSoHW6GNd22Crur1h0jBEnknKUXChP7
wSRDsK/05gxArt2ZDQHePZhfWkGOPLZ28UW3mBRJaJd7IrB8SIiUJNJKBgdmRTtjCPhE5ibaRrNL
6VjviSxDpLOJQXKCRpj7jTOQ1xiii8NXyQeNEQmTjZyuWgUeyPDFGZkCq5ez0zMSzTlBzXHlHlob
aF7k1A9SkP1WYqSNBotS16+aqXw/bvEk0ng+WAGZnHHgrfpJx72VDR/7FCjxbNPV9Uc4kqusQ/fI
XJkCaZN8MMn42aPrNu78LCPTfco+t1kCeAWUwcHrRUo9MqdzYuR3kc3kwqe8ujFHcIzFUOzkQngf
6VgeE6cUR0vQdCriG2NycHZbP73Ymbn1gNlcWwFGTwkwyjFiYWgFjz61zUsu+KSGD1EeDXdu0pbA
P41qa7oYzVLHY5FWaI9WHDvnZePWqH49rY7XwjCzGwFjCYb7jNt5wBSyytx6H6GquuiRnSNRPbpd
pKRq9kfL6ryjr45aJ/5I1mZ9ZlHfU8DnXjAQGZCBgwWuIoprbOiPJfI+CE5AAibWrFtUhNsSHutj
rjaj12zTvHv0elaq+RjXt8p8KR2vO5sWBjIWD7j7nBYITlVgG0njCmS3jI+Fh4sqT+U9+rnxnZhD
znUsS5toRPwlTanj0VBZ303pHDU0P+tImDuiM4ptP9fRPnKZu3rcu9ZV58cEP8+3seH6LYrxs9lX
kRJiuldEBGstm6KLF3ToYUICCeBzfRlGy3yAc7PxGJLfQQBYham4akEhr6x5j7NwWNTZCSS0mcl5
ejQLghM8ci13dYmUIm+6GwXC6jwE0UR920wg+TNttCjc4tbtLm69IYWUwYCl6Sotk02eWPWxzLgJ
Z6nWXryRFQsVp3u35SQy+lrFgt51NXINh9JhhBwGO6/xNFj6uawrVzHLImL4CGLWq5bmSeUlt2Tq
YW8G/SmlHIirDwsiMTrHLMup02AihiuNwZ/+aiNhuNDA9FZozCkyZ7R4COeKtpJkw62F45j7h8d1
3dvfo7j+JmJEIV7ufg4n5zQ0fXYtWux6Q9x0pK1X3daq52sNuI8oAmNYY4cGokl/eD+NY7s3Yfyu
YpZNO3AkquBWlbtIA1lbOXIT6kH3kuEa6hSs0HDoN8+TU+4nLD4roBPhGSjgo3A7+JdFy3sdEfmW
bvdU+p57RwGXHDbGktRHMw5ck5iPzjk62qpoqvJoT8jPWHNzcpBIDuWp22cWtV05VzXjWoZ3q3If
2pHy1GDhEtQ0zdxMjcWsp6OiVMnmmxGMBfBDkC+IDg9K2mzAHFs1XfM+t4uP6KNI+puGTx2ZK6M7
xtvl7+jcipDa2XkPM4sTOArSwyCBkbjwLkmZ1Gi73Wb/xR7NAEpjNXMLtCkQe3RuHRpPp6I1n8rk
TPzX+MG0GHeG2sx2OA5+9PiWbt+bvt/rY4HfPWGjyXdUc//g9ZeqG9s1ONuIpD0p7RcGgXBN8ylH
1d2l3AliQgHh/IG9Fdk6dZQGYTmOgZvQtAqOiwR58hDQGeR8beQQMn03TUT7rZduIzPqAWYED0Hn
4VAKsX0sfftWtfGZQ5EOUKPM7iKkCSL7BKKMwEqhHbz6FtdIFQJax6dBVcpE6jlYtEtv3dhyOOFB
zTaV4ctVHLe/54eHaXz14YDtNUo1p2Yyyb8YObkzulhnP6lZKVv6AxcLGTl29WLNg86aBYgLdCb8
XXEqA9g4QOeF51LGgIpVnieuEIe8y2NqdCNF6LlYL5B1RxMQV2dGXn328IkF3rOMtRJxGjI6z2D4
86uGRjta7zVLEFRr6i9ZNp760VQV+V4f0ww93sGne37Th/YNZkkJqxFr9IfT8pcve0WZjz8dLk84
5RRvaoNOEstDZsGoGk/Lnvvn3nK4xKcX6EpR+l/DKjPWWQlZgxt7ul3E9eCI/BOkYpb4hmZteuUo
WTYWo9dRqfYXB8fsst4j3oDOZ5nS+Vw2y+GsMxlFD+mtzGy8691kgi84C+YBfBjqvYGShZVIxDUy
jGQRKSTcnamq0zSmW8GEF2Ei6z433CP0+kCiBMDzRbAvqJwmS72UOUhzIlHjpfMIS6vpLJ8ynCmn
ZS9Re2GeWrumjW/LQzQSx2PovLwaZBY7Qlv24QYQngFdj4rwopQJbPeUFVNO9Q0c1WxXJMhQNEOr
3mPmnhDK/LnpjeKu02W9JxQV1YjVR8oGTUWY5qDcekYMzhMD8g9j1mjeA2iWu/+vATPAbP5nGjCV
tvLbX/7bb/+Tf/7tr/+htr/95W+kYD9+wx9SMGH8IoRJ/IoHic42BXqvP6RgwvtFWAa+HRJPTEe3
X6VghqN+SBDr5hkOEckqovR3KZghfzF0D6SnIT0Hqzwq1f+CFAzR5RslmOcJkzY0RU5LUih/G+BY
xSYijiCP71iOr6maEwQGRYvSXzrexa7N7WS5a4S41aEpeo1BK5OcAy3zqTjjDqtC64uZhdoWrlQx
IAJqQi6tZWOwSDv5uosmJ5t+zaSObqakrk6ho8E4qHZz1+tZ16ndzs/rH88vh4njMzPCPcXSCgHx
In8pjeoetgFVLxc9xbKRTaMloHE5Lj0nP0bZVy63n4Vpzt/q1LrMCLaTBC/pK2HEIn5ZZFEYrZiK
LLvtDMYqx4m3WUaLTolgXgeP5XB5wpNMLnz0lT+uXSWTMVI3/2lj0STdd+DYXkfHZWBc5DKsILUd
Tsm75aHSt7BqgSil3T+lTHbykK29jHl9UTymskFi3aselbn0qJZdp9OHYzI+WiW6LcyYU3VafFDL
ZjmM1SRBRtr3WnM7nP5I51kQkpw+WVo8nh0KFSn503SCKXyV/VfAZfdaZwyUL3DqNV52acPuVscC
A1QDyYbcDvBDdJ3qLmppi/RPPsZ36dfiIN3sqQtZcJZhfR2g3e0np9qKMg7uQ5qqbX2ecygAiAnq
M+CMYt9L+clPkq1jaNG2xluwMxKqZsDKsm0xzClqKoR/jYIm810t3w1Tv+eU8QMHcK6bL8v3F8yA
bBKsbHV7bxYD1Ba7pa8wYPDFBzgh5xf2N6ABDcmruAAYBQk5V3tIzX/fe33MKHGi0KH645nlNa+H
rz+3PIZrGOtjlbIEnrry8Pq6f/Fr3j69/NpAV3bJZffH88m5nslVef0/reXNvR6//n//9cfq0rPw
4s6sYtVnsWyyGp3V6+HrYz2L1b1mebvCAWLzx0f300fw5mN6czjmMWqhDi3i8sPhIMt9TW84VZcL
CuXfN/mfh4zNyM1ej5fX1HmcsHZXL1qe+fGi5anl2IxmaMQUqBnkKXb8g1/75rHX/76clLztzdPL
4etrXt9N3lYtxreRlZD6T5Yn/tHrXn+fxjQULpd39/rQ64++Pvb6t70+ljT6rbZtOpnLZ6LbzjP0
42BH6wtDcMGmbIpaUAClI1rrEB7Wb3exKhC2MwW3uJNyp9tVI7ZCEvhiEyi4Xn7H6297c7j8LpAP
6GmXZzwuNtLy1H8++bF5oGrw4//7Rz+3PPbjh5ffs7yRH7/h9XjZW1755jHM//oxqUVxHFTIUun/
am6HjNygFm7RCS7QKH4cRynKYGbQPPXTLjAwdIupuo2+fQpOJGs/SuHI4iJH3SymHMttFOXmCsZn
furVM/UyJPz0omB56fIcBfGMHM8/XrocdhgQdwCQrktrOf2zv7w0mRsa3KxmkKfu5ql5WB57bUFb
2GrT1evx8sOvh8url82gAsSWvVDQDPGwca9n9ekQMMv0Vu0tG6vwesi9BDn89ERL1FPEZH/VqaQl
7tA/b/7RY8Q2oHwOVp36Q/E2MA6qPV1dgstesshCl2cCOR5Kk1y2kZV8Sl3YRJOI2WYn8+j69sU/
fm55VFtO6xY4Z6yn4SFWU/Nl0/U+7x7Az7oNnepkq8Ft2UQqbGrZW56QSElS/HfvRT32R6HUustG
d8SQrvIYMIrlBR9G9VEZDVo4TFzaKRC08EYXy4wpWUzR/UacQLn9NKhVx+tmeSwsrM8iH+WWKNH5
tLSMetU3oi8q93guj41aBSSN3Z6WvVixc8yiPE6da50GtZFjO+3tzj6FIhsAxfU6KWrm/Fj7BR1J
lZ2wfOfL9zupLzn1Z06Y5cFuOXfoB2Sn9DynAQoF3wBOkFA3XvvtgFJg+SSWD8Y3Sa+WubP3Z2GS
yeWZZDGxBwvl9z2Souh/kg+A/16pYhbdhD6brLYX3YRQ4AGSgUD3mCImeaVqDvoI1GA05+Hdol/B
UmStqDU5a+zXxkyQx/9l7zx2JNfW7PwqQs/Zotl0gFqDYPhIb6tqQqSppPeeY5lHEaAnar2NPu48
fSJP6t6L7rmAKoIMMmxGkHv//1rfigN85CieaP/jECR9gFifyD2maKU2kaMM3uhQB9HzmWaBshgD
GdUh9WX0liyjN7ndnm+U23KPXDDZ58hSJ/bCKEYf9uWyfd7/5SD5IHI7XcgROnXVz+eZGRmuQQqT
1KYY946Gn3pU2nn2pI4Hlw7CkGUxRhWu1sHYox+GSGse9EXnIxfGMvKSa42UMMtteafzMS0OKjK7
l/ucDz8fU1sVbZdZ9b2zmGXuUBSjg0DcwrcMi4RUt/zN/bRwVairDiiNRQFzPkau/Ttuk4d8Pou8
ix8NGEyDevPtoc6vvR+pXIsJSaR8U/LTOr/db5vyjSbKzpxhN/ACzwttuQidNwlABAO0XL4guqKq
Hy2+sMulpZBXs/OBcm20U65r5/ucd38+bJQa+f7bjXazfKrfnlYe83dvsxjD43g1thZZi1gdmJfL
RRssKvbvq3I7V7Q/Dvq+G+YNf8q/v//Lg34/9Mv25+qXxx71kV+dgoRZPvT/s18eOkcETzXa+5fn
+Nurf/uZzi86mTTiEEqEn8uH8eUxzod8eQh50PdteeOXu3/u//JQRroTDc6UWEn0L4v0z026gxtR
KdNeHnG+/XwHW6joFeb01/kmX7T00c2UMpNclXu61NE+n6KYsvyYEV/BUPUoF+NEoWxeFkm8KNLk
qrxR7satzmz4fKRcC+kqotmgYhWfd1vdMlmW+788HHVDbCS0gpCXLaty/+czye24nh/m0k23TUea
FVIZXpe8u1z78pjnl3TezZ/7TtFogGnZiLy21p/kb+X8i5CbIrDAw33+LiyEhejkll+hPErNCDH0
I0YhXE6R3fYIGFahHAEhKMqO54WTt5At80717LESXIpcrT3GyDU+F0o/6wxllu1sTkzVk6vu77oz
CQRHsMhFbfnNiGV4Ni5jtvNmNm5jnE4OhH9ZZWuc8BeDHSoISyHOabrf6IrefS7kKWq3MSkCHKP3
AaRjcrj7HyC1s1NE4tK21cSvcBLu5rMOzcMULrlWBgqj5d3J6ft5Iaf0RLSHxBZzWVG6PEa4pK/r
BGBGu9TXLIOLudXaXlIhNlPUjsYjMR68F9McT41ot6rK0IvvjlZn6caxOg866zquyeb5c+4qSxFy
FpuNJnRCi36rO1Ax/v9lOUFs8D8qyy3WTCpx/+1f/9f/+Z+s/fe/BiLrn3f/oybnin8GwqHZqAjA
HUEA+GLPlOU6C2ukrcviGrvyom7Df/knWZOzbA0uqEY0oL2U6/6tJkeMsmaapmPxRMt9/0M1OV1m
K39FlnADZT/ddTVeBtwS55vNuwYbnI8wA46Ink8pgQPIG8ujvTAiUz98GuoZCPUM5jsZ9XWn3CcO
zoCC2dMa+eaKtMbhxEnD8nJFIMRanE4VvAQ1FuJAnLpyVAUVbAFapw5qY9Pph3DIo1Nn7EoVEb7R
Y18b6vZ1rFTcDk0xrLKIUaJDEgKyRTd06eKCQjvORuYeGyhI6ziE46IXpDpCgHsqTQLM6gb3GXQu
i7nUaB/l2nmBg2jUKQ9OKl5+mxa+3KUHWkNhabnTIpWlabqwqZTkCYqVTtcm+GMRNKVOm8HPyD2G
oiU3ExRWHjo/8Ap/Hix3yEW03EOuyUeRa1Pe0DExqY6NATD/+iPEeOYpDh3PhS0Ndo8FyPeMKoxv
7U0k8dak60dkGmT4yLW2WGcJBYdpJi4k0Gw4JAxT4pmurJO5KmYzV7ntqsjeFv4F2i1t3TdIIxwj
yE/nRaz1qNwtWNFTsjQj/Kin+eGGKPpMvTwBeL2o/H7eNFeZBWmxagi6zxOG73Gd3eiD82aVnIj6
agboSwpPOmcpIcflLwfo1gLBvfVxtgCisEhIoal8aorcWtWBvXYc5WfnhOGKttG2r5TEA8RIoA/a
BcNZNC5EJKEeqPTLoNW1y3HAOkCj1l9gSUSbQh7aA8tLDopjQMZsEByWnRZeKNOHkWv5Ze/C1ePV
XCKK33e2ONWx0V34UweAQofdT3xLNFoISlRVvySeofe0mk6eYRYGWZUmIIl+cFZR2t9P2ETHxJ0u
rFFywBtlFShmeKn3Nd9OJKzbgaAmkEbGvgFLdyVCt16FWd3vEHiQjUi0BejUeph2DCN2o2hnz1n6
pno2XOS2Ly5oIWJyG5sTFkHzArCcBWd5fpL73BI1naqom8zX6SkuBxDV6xwQie803vrl5EwGUjde
NdF+T72iT9s6ClFbsG9eFhZqLXji9jpU50e4Q9ABRAvwkurbBTzD6WKwSMkYzHTn6sqbPbdkYk+k
TQzaHO+Q0l4i8Oc33wgqzHFsYMKwmr/cNtSwABPgk3h5wfojXtZddT8pQEfygM6UWzAx5cmBeC2r
8sbzAhUmJXpKjypgKM9cVPQaSWk7gkNPcktfJoQJOd7EBOBBsPRgWimRv6nq29nEdhDNAWcoorQw
uI2LzReBLoQbw7pJsQUZC3aM4oeyBEtfGUs4cGeCy3ZbJJ16FTFaoDOM+mO8SWR7LgaV2TvZr3C5
cg76BAPWJRxLWjCLgYHi52ppi3WtoYxW/RK+4aJx7Y84RoejviyG9EWY/OWchRKWL225bJmfo54E
MZyOe3mTW8MIBoNM/dbQ6g2nBEBkCvZv6Dx055j+rdQiYNRQJfCU3aWzmizVh9Rakmn6fhMatDXQ
oFRHOWmXa/K20enRZqbmrtEUAIC+g+ERel7WWtG+7N15I+CqISBzX4x6GfQtBQT5kmbwxFpUa5vP
T7IbxKpgyuwxN0Z2CrQrMsi2R+9TrZE2aSt6RLjlEWGucDbDOkwhzCDTxkcSkNRiywbCeYbbqhU4
GswOSyGjUXP12OIS3RuorlQz2Ec5uUOdG26JDgFAHrePxjxxNnaccasX+QN2ejy4PeXPTCF1S/Vp
gSgTGmkulfwZ8Wish8iqQV0aOOgaistBfgE9MARwobznRu8esCppXW7uF3i9LKVZ2cClQq7KgpCs
qsm1oXJWhhMpxQqSUrhzCXY7yi/AtIxI5VrDwLdVu3LrL32eaCklWGbE5cpd2kBEqnPxwp/wOe/P
bPK0yMMdjsrSmRYYT7Da1eM6aI3pqPf6m27b6sYE67Y15uaWDrPPlagx9lClp+an2fyWNpoqCybm
B0sf2PZgmGvHHDKVN2qYn0IHkYoT1xt5ZFoIEPWlW3weDUV0WvsLo86Pu42dxSUZPHq0N412W08H
nMgOLayB7janw40zTcpamcWznt4NFbWtb+9dbvYR7OgVkfWXU4MdQX4M5Jd5OijPvdySC2kZMkfr
ItWn1yHXGJ/GlnEUdJE2ZqnDNV9oijp+khXici9V+XYkyxeUnLP1POGBrXW32/jVkqC40A3nq9E2
ir2F5rhZ1BxOXl8MZpHsUp3mWmfBfKY/rq19jeAHWQykjmhHFPLihRWgqluCeiJmQYwC1D68V1tO
EB3lvo0bD/WqHO0O1TH5CgvnUC5QKHACK0gjB5yWhhvXs2K3PIBUW8maTxaj60kif5/Sp9zTEPv7
JZJm7m7VADW6PL3JhSyCnTdlDYyAFuBQgV2T40a4N1+zvfz1B6rG2UCuyoXjmu7CvTXBc7cX6GSd
Valq+GsW7YRctFrX7IgQ+zwHZTOn9LANV3kOmKvBdazACdiQVP3rs/a2nG/la/m2OfuqsssxuUgJ
s+1ib2vJ+EhKix9QhYoKnOVzY4p8BShHPcpFo6Ri3WR8IgXe4gvNrqqd3pofGeOvzRgqIVlRyhqe
/rjX8wfFtxIVtzDfTBxlm0Lv+S3J36Yr67QLxgveadR6suQNs1A5lKRU9iGNhSH4CSkR1Ca1QLyo
28bWOTFX4D9QVSNIWgrIsnZMPh7tFrkqllqy3HPeTeGNSbBxOO+Th8oDYl+UB7v/JT1cNjyDPWAs
ajY4umRZXBbNz5ufa4aVEOzDqb0i5n4jbyukHUx+juUiMTvFVbETuY1Qinec68hcRJyqF3FvzxeL
HLEvFWcX2Nm0ier8d5Qxb9MUQztW5JmBd3Zvp0XGkS4gBLkWL2u5xB/IVXnj+Zi/dRs4RIy1SpDg
f+axzossx6iiVTRt/7z92/3lDkkqlmvdWC1hvCQcyp9eWWYQquUqCZC5hodbXwbsZISNnNA7PJCV
r6Z70m45Lf55CT1vyrV+FhD15G65LS+z583MICi9x+gHTpC8Ok0dN1/KnrKpLbeH5XdkCgc9c0OB
Plz0SXLhqGOj8uXqnH1fgY1DiHAhFyNJv+uJK7KHHxR6soYaztfBUuMu45o/TR2qo7nwEdn2ib+b
iCrpqr0sMGDYpjX0WWv4Vnv4suvLatTFg7qRdQl5r3yDyrQ8zDZnn42cvEtMhlyTiy4jhOtzT5lY
c32StzJrqbK9XJU9ai20imwvVydj5Od6fhS9MelJ2GOfnjBeJOuiYi6AYnkpwHw++Ndbzg/5TcAw
Nrpz6GxP3vztqHAKHQj5kqkhV+Wzf74Qeajcjiqbo+T25zOeH0qN4cvqrtXmJ9ueOEEswzD5br69
is+Xfd59fvR/x21FRrZNpdY9XTQfqvGE+DHxFq4owdUEZ5XY6tRheoAHNnpzhAh11KorEavYdQbU
Cv2cP8WRQ6ivWz4lpQHVwJ0JxK5VgULBvmmI8vnBVPiDIfoLjeKKIAo9xmurEHmjczj4AAJQdDPz
oiZ8hPyrrrs48Y8WSjsRdhOhTQTxNo01bVLE9Mid2wejiLjSUJtazVxREGH1D/MAH6yr1GerEPOq
hdeLOJyQhRg2UFRDX8hdL1nepliw90PXALTmwmehnx6mZFMxPsU/Fdf8Flp4nk0OOB19x46UwN++
hffFGQffC9X+J+jOaGNZP5y4JbOjjBPceT20pno7jdovgqqrFcHbBXEleoW0ZLYU42DThMLdB9Ss
ScDS8LmljTgVRdtx6ot+hk6bX4Xh+zC9pq6/i42cXlZM2jRuree2x7dqG+FBVExI82I8BoaxM9ry
WgMbzp+qUlZN0L1bfrouVdfc6T4VidjKt0HNzK2r22fFtt4BaBAAQAEjm7i2ctcVNsG7hLg8gzz2
mg5lUyKHFam1CVMDMGZ661KaeOqzV7XrNx1DLuKu0pesZqwL7XFtROpNNdkTFFo0I6zV+OpyZhwC
pW5g/QJipa5F7jaHIiEZRiXl8hAbIwrtsN2NdcVf1iJYI8BHVqfC3cG8esH1RqZsHTw1oxufEjQv
HoWTdl0yfdzkWr9TRGKtxszcjDWGjqgE6KEZzkvMN/0Yc6X2BPrsrRpGD/OoPfq2jhFeVy5niwEo
nTe6h9bSLfWPg5oHtNRHnBeBdu+grt0ZaXEIiTe8i4Rz75QpGUwgYuIgSfg+kaLRxLu2InZwxm8F
ubhc+3zku8hyd2ANCPzIuos8iv13pW8u+F+BmsSU1Qw1ES8RJ7hGaFgrQ06TRMU1q6rA8YDEwxQp
ml712o1qAEBBWx9VMntV0JrX7qQkB2jjVyUNrLHh+wpcp/BEae36CvrQEq8jBsLznG42tqNutx7m
5Rs9BkgciOrYtO2rvswtHdUeD0P5rAiH0ypQ9tQoa6i1jmeSusCYqDUvnSWLMe3DaqW7CRhlvQeK
3dt3uWfEk7oFce+DkEp+VIb5SrjAnXBUFfBN8VxyivKmHrgH7n/VG4g52ukzwXCqimlOTNSs6fYL
mJscRZ8O+aWP+eWqwN1pda03JNqtRQjFzZR/qHMEALSxTpxZV+oYcu57sC/IWQbPQJJ7FYyCApby
Dlz7KY98QuPDvVu6ZMrEcEWywGqR0WFumhLADnSJ3/0wNde+cO9Nm5ZqderiRuyEAEpUoclYETqF
Vkkh2tASPj838zhT1cLLBXdVgdqS9f5FkwILJ6fqN4NcJNIjQi2fkxP5Hc2mTWOU5TZJn417zJxw
3BZgaytfI70vSMg0Qpnu4zpE91rTRuXMZ1cMQlvqPnqZ19sk9J8zf4l1sWLsc+kecsd9aSvodKCL
hbbpbtpKnBLVrm6VEWBNrA3J1k6ad4IHQd1zjvLUKes2UcscVwD/jNrmCunPTdAb1razdkPhPAwd
KUqulWMf0tX3yNKJLDd0Tx+il3lIPeFguicrHE8V3y8cp/2lr9dPRm0OxMxMOXhaPmj9qe/TjzKi
fe+4tb0vetx7dB1F+UKZgvfUE5wmtOSn64/72SoeyEVDzVYk711hQ7edQ2h0YmxXoTCy+8xytgD4
1o6mdTepfdGQqbxrivQOM2q+DgQWwoE8pQ0u+GLrTsYatGqLLphknWh86YLhF5lgQJKHxzZI0eLS
RBmb9N6N+kdl4ipOLi2NiPA0KeN1rluvfb5tU041kR0f3d4yNhV2gcIeHDyFH3ja1fWg9R8OvZok
7FWKcjZB9jNfv6gkHqQp5ytt+YAAGSc4Z0m+HHH/OonwN4pGmxYDGqlTRg4ykvHReuyi13LYOLRM
NnHX74akw+ZY1c0qYOrpcKki5QhTSGqozsZwcR5BbK7w02rvU06CcBz9EKJa7I9iMTL0r+i4NJIF
Sn4XuBQicsHXiDTX+q/eJoHILxMbfJMHwhPFPDbwAHeVTz+V78bkkPLiWS0UHjfDvzIr4U+BSzLz
r0ZS2nA6FtFO+N1PYSTHgtnwtoaL1wGru9Ly8BIpEPxxF51ggneGejOakawdmaK5wIgoD6PgKm8r
8i+4CpNc0IotBhdjo8fzcxHGAALi1trgPMzXIYPG1UBA0CoaklsrwvrTUGM3wvFF6EJdx/xFmiZ9
ImJjpF+l/9aLm8CkDCWKaViPYuJU+GQl+ql5KUNSg4GhtG5UHUe/g6U9k4TDdPUK+rTOsAAqU69d
4u4Bf11eZ7l248ykFOb4uPFbjBswKIUXtAEGfsHJOPSB3PfGY1uFSHVCrssUEO6EYjzaPifIJCrV
2zIgVx5BHIFzgXInCg26QIeNrIfd3LWEW4WF6ElkJio5dNXd3DY3Sc2GHS1fiPkiUrObsVApVvMn
y+wlhm/i7CBSMq1s+6TkQXgoitLcizqFj+K54C6uGfm14D3sxxIZJ4HON3ZUNaeiF68CrgykkWMh
osiLEKlvRvLMxjAmr5N0vpWvkc8Stf6bFo4P3cznqMRVhU8GTT/XsZC6ZINvGZM4lKQ7zSRfMoiv
Zpw6ukKAiRra3aZsFl98HK5Fn7+mi5/NJL/NC2EWU/ztV5AuX/y4jyiiMgQ03OZanWDgjCXh2phe
Y6ffwM0JfjPnoIpPHrn7XCv5nYvCaKWJaKIkXN6o0XHIi92Q2+kRCxLDJ1V1gQUY27Ib7pjlcqHm
V1drpFNhhaHsSY8f3wxNXW16QCVwX+hNckGa02YgCw1FzMjZ3L0Ml2nInN2ZQEjWCcArzUnmy8ko
bzEdaCeF1J4yV04N5pWVVpdkhNrkNs9zVd66fU2t2QG1HOBmmoNy9OqqOFESDys/YXRrM1NUfsAN
B7TH3MtLgMd6ReJsqTblN4Bh7Wvibse2cH9xOiIchcH8tmxxJ6VAI65wd51qVT26LlfwCGwAV9oc
Cl4a0YEhX2txLRHCdVeKabyxDTXbqIpWr6mB456KSnKFF1q0sOJ4q8HwQkoCubeAc5J82ERMQgGi
i6B2+RuhE++RwlgrtbHu4tmjapzi2h2IakuGh5wh4U4vSmtjpd2hHNTQK/Ca7okEdDghuurt0I4A
Sir9enbMgwV60kkHd8MwSQGQkNSYv7j2mc1VIkKINjzsqugpULo24cOK2kQyOymGWXkYtDreGRbB
h22KyZH4TCs1IFDrkbUF00uwkvaK57bcziln5Ugn+9UkcynG1MNAK/yImss417YZ11eGkf7ezMo7
w7q3XQ3aAGjsIYCs4jrkLxnJ2qyqn01P4bzD8i10BveubdxmgflcGs2aAt6t5lgZ874c5ZQ2B+ux
cf21Wsx3ha4QQ58RpKDyiU8hkBINLugqRsCYjifcct0KpAHF5PGOiF0VLedAisJ4BL9N/Hem37Q0
Or1WHd9wN0/r3gE3QrYZB/pYg9R6fnLsZV7g6xvwR2jhfECNg0IGYEBnTitn0uFLlSEMfbEFCdSN
oOQmrjZDmz5MGa5hDGLvRo51Lstsi/mY0xCyhWm3qHTKdr/1MGu3lenDOkiwA4O6KGrLXNc2Jd8k
LMo9ccepB/eAwGY33jDLIZChi7f0FoE/8cxpYZae2wD8GCD0d1y0RpFsyggnZhKhNY+j7lfHud8z
MJrvwsT6WbdxxwnP2aCss/kxdS/W2D4knXsr4GKNFdmUDuYvz583NapMgsbGlynPeHe6+9wDZyQF
j/TTErN9N5dM18KJ5I1uINxQoJeH6EWLiZI+BSCw6whUleVd6kC54mu/3Nm9DAfpj8Wpj6JXssqt
VV8TBmXqT0M8fNQzVyVzNLeYen4TgneVJcsf0CoP/M2YtsHWTbN62g5u8ehUXD9QXj0ns7Yr7f53
l42PuMqXKPYdw3rU8+F0ACSjr3LXulOb/BKz6kOC8N3Cx3lssRjmBWnI+bw1EzVbmQ4/yGIE1NUb
42URDMfCx2gx2i/6jHmzHAJ3M5d6ANCTRnOQ4SmjTqZdwHolhsSqxhPoXFpDAfYAPADhnD2CVOFz
IsCFP5mBFma6Zu5CJchUTi1jUs7CLuUate2e5tworpil6Infow7kI4PROqzyWmynsH2jb/sRdvOy
i8JjoPPVtsQjZ4n3iubZtsyw3fZBxQ8j1Fety1nbJ9+H63Nw0Ss9F9EA/z6d9VXQ0lpwzR7rcfWE
Xq7frgl0cO749QxmmTBL8YnecWjopdE7xt55ZYMLLSb4XrPwSOQGURa92rVJ0Y/vZGMrcItoV8OM
tKmPzNFa0SgmNnXxEYJj9EICw8JoekV/o+PeAMTvLy9A7fO9FtbdCoZvUik/CBTqgJ7aV4wRno3W
uK/1/sbIlVsCCq/dmL9SFgeUUrPhzXDnXdVyfWIiX3UGTJ4ofAwI0kPm6m6NIHGI/mkJvlRCZshh
cOPqhbYLs5BxX0huZJd2GpA9QomjVlBh5qw2kZg1gssCLTgRLcHovRtzPhCfS6RQ2/WAod8bA3o3
4UScEk7SbhU5QrtYomUhXiactYcXo4IyuMRMzEu4XdmEq3SInybtJdS1nwF5rSs0xphnJq7OrfCi
HgAFWZd2qtAoGa1LQtGAHUdclUUHa1Do4EzUE9UnFNiVm+7TRgU5lIIH6bpHQET+ZT0coXFwHdb1
V5iD9Srp+m6rMI1nbbibFox0q6qbPkk+3Jr+tFIRQGQjkG+MMNiENpwhXMAT7wjrTNZqVBIne52S
v7DtzLuxUB674cMNqXpb2uNgwowjCe+XYj4CsOAqZxBaLAp776fMFukTkfLLGcAOeP46jSOP5tch
LO0rs1Qrby4C7QI0GgcxUsVcxcghIfuH7FGPIGVS6pAQZU5zAx0lW1WJ4PQQ37hhuQ469VUL/BqE
l0kUhMaZj9ccGg7BxvTMNYajtbukaDB292mraT7xvuD8GHyo43PX1coKsuM2VnTdCwKT4bdVGavS
uYlaLPvKkK47N4CbM7uPSVN/tFnxsWhKzCy67vMChtkjVwSGvFX0FA6us9Yjh6TClNG58oNwNnfV
NeZ0aUdvIs1uABCYh2quiVJl3NlLM2plXBIQ+oj4ii6xBfKelLKV9pT5nTcyFeBkPOdrrQ3fFJgp
2yrZj8zuvTYrH7hoXhrlTBg0X89sYyx/pyVw1QNFwXtM+QABPNSMo/m2qCEpHHZEliLu2V5174xB
+1nEqbt1kb8Y1qGMrdgLDfs+pAC9csRlYiIxwJB9BE9xQz2OnKshubFN2qfILKpmeLCm+AGo1904
RrcY5g9RW161Tbat6ysz0X8WvAW/Dzy7eitDJhuDctOYM18v5WKMSvQ2sw3HNN/OaJ754TKgDbRr
IwledN94nPVOWxlzt+vi6iMObbJvmCX0WetsTeXRcad9aS7MEFdbYYonRcnn7ZqV9UvM/S0O30fD
h1/DcDAU9848P1RijPfaT9SoRsoAkVmpZ8d9tm2hGuJizWErmPW6nd1NpNa/Ztv+ZWUVJQQN2FP2
0TXuL6PrXvP8dSAbGoONepGp/iNtpNtKId/Pyj90Xmw6lx9BmNynZvEAGn1eoL0E0uT2q8v3GTN/
9zNngE3O3+KDribI0G3xksb1oa7t+zyiRSRSCgXjQUw5ZN7y3jTjU92oz7bW3A92tg1HWsWF499C
k6Wy3NcfiZPcusHTILprvVEuwhb8qJq+lSpdpdpWTqnSbZGMkAgThGJb91XmmY1brnWtelaim3KO
fiZt8zsLrkDEIWUqS42Px7nEOgiEJbz2gQEDPbi0e/PD1AihDcRSrNKNq77XC48eGlUkRtrE0bZ2
dPTbZ0M0+zD4UY8QUbN2ulV8poK2ep2k0d38RzbUf/5L/sgnpv+tKKeab1v7bfO/PhQZ//7Lcp8/
j5HuzvPWZfRWo4D+aP/hUbvfxdVL9rv5ftBfHpln/+PVrV/al79sbHI6eNNt97ue7n43QPP/zWO6
HPnv3fmffstHeZjK3//yTy/vGUDgqGnr6K39i19WA5P1j6R9WG1JW/jX/4207398k/V93vVPq634
Z+IMLKS+mqbD7SHf5d+stgQyqCaSPzAjgISl4O4PWZ/AhMsMDoWR5ZimsBat3R+yPiH+2bCEyVhc
p5eJeVf7j1htERd+C5hRTUu1NIN/zESxvTpLKsOX1IVyLhLd96fw2sIABETMWKlJke/JXgBprqiH
OcddF6fGKeuceJP20S+ncdoj7SJtVSQhp4Xw1KlETDNHiNdd/uFQFEzL1vypO+0dwKKYPoNoKGyC
LNNI67NbF+FVZT81ZnGbDea1C99ihYgIzCAhYq/o1DaFHc/4Qxe6SW38DJPxjd7nzhJZe50mk3ob
uqRqN1QdlMThNNrhFLXmvZZCLepbRhFDicInuanm+Ukxs2cDZNOu+CDDfjNM9Y6kZQoDnci34IQY
0xAn6gUMAQPutqInxnAnCn6kad9RDJveRxHGyzzeczDk7+eesitRsIiup2PQv4yzmtxmEAiB2sC8
mOv4wtapVQBF3HdMYTDLkG06wxWBdAS+qnNOeZ9SsTMZ+TLj1ht1p4JCKkYXrxdqhkw0iccR404v
/VVlJtaRuKZoR7ZrzwxQrE2Hdy7GrrtgVlAGprW1SDhHNU1OSzckG90swnWsTzchQKd0NK8r4BB6
mZjrVgQQYQz3XsFURgSVegO+HmChwphrZuKzssr7BSRHxQ6hmy7SH1pNkHOlpy9aZyFLAeCwjVyK
nljtSCLGR2XEzU83TqEhz0axQX991N1iuCgR12hIpGPNDtC61MUWAU4HeTt6pwDBtGW0yeLq76xZ
CPDNGc07EUwrp9dbdIvYoQpnuq6GsD5FTvoRJ4pCT8MRaD0PYeuKPUyWYTMT6mUz7VllduauAZW9
BIU57sEObMY47Il2Y+ipkpGwT02C00NrvFIMqOLxTLEsWpIDcpVG3OhopJZlW34pl0A9GfEwVbMS
m0BPyvZFyPCXCFVwRuAhgnjpAL8QdBWvlTZn7NRQzNZo9ljlbG1H44KApCPRVMPKrbGXOikO9hSC
mBoiCsk6oppTZnhjRQwayLCxAAECb6sluis4tda+Kd4SspGPcc511AqLfCcMc7pQF8JhFOq3bpFQ
Jqz7/C4Mn/zQTTEug3lvgd/wesK1EmfQyBoNMMu4isfojm6SaoXxphJvZrXLqdut1fraXqjAgQal
mKJpmPH7Zq6MhBhMGiC3sBZkZjvFs2tkzCvNZJ1Fpu/Vbk6iq7BpcPnvjG7B0M5Ee9eTvo3QwBCm
yFR9Mn8DR7801JzHjgfKzBUypREY71oDC4xqQ8u9MooJnzbbVe+W+JPp85DQjSgLQKFm0HaPf1RA
6g82rdWbeihXY0dhnotrsBGZA6eHcYkfAhCc86xbd+mevxrTxNEOdvTdYF87UGmjdl1QXZ8cY8sZ
2EMH884nTlsR0egpGW5a0KZ4KfnbthSyFWplE4FOI9/ZOtgbPukfsOp0EHrDC0C8bdF0494kvx0A
RpN5lmosJGkkxWlfDIdYD3/QY7lSCyBGoUO3sy/4ygGko8GXdoQ85PPaLQRagRhWadsEW1XkIyXU
zFM6H7gYcORVkf5gWss3jDT1HYCm60pF1gQup26mA+ksRiqEp5Hkt0Uc8+IY2R38uBczj67zzDCv
FbvGX+5jGayC6TbupsvwMYo2aapNVCghFI5Aa9yghfjbFFvVipydDn6unTp/zxwFINi4hmTWmWl9
HcZ6cmwt6n45MxsMQ5AE6UvNYJCpSiM1dDE0DiAjd9BAT+eb5BEIyVS0h5/3+dy33PHLth7CBJxm
puAxKZ3HZEbhIde0wbiZFevdQDERh4a20xcNjYweQeqOzW3ZlIuktoD9BeKjlaHDFTKV3dS41/CA
MB4m+ASb0eS34AzBNZTNg6XDBex9DLVVKC5mTtRrK7Qh5eu2Qme5XamzivQXu9tnipAjlZ3un6CG
pqxpDfAxeFJhIBdSPSBVCufbtHYk0yYcSg+4rn2rcRkdyJ+locyZMJ7rOyPCHE1Ha8vM4QGq24qU
VOdqNud92ETpfmKoqS4SHrkoTeTlgrJ319D9yVGWHitS8pKSJrlp3VhB8Nz62W0zEgKG15VWSHDp
tBSAiPqkpFyXQbavE7DpC8A6MgmqrdvgfrQQrHnytmZBWaf1NByG9jFLxwDN3NpJmmkfZNGepkSw
HUfnBdA9P2ejOqWD+VFMk7lRHAsxrt2QDrtYZhYJULKIi1T7Cr/ifBCGkheIt7DS2PobDSV/b0/F
NgC9vabBBx37rwigTupuJNdDazk91kHRotad7L1Sk3LeWurKHkHkkgFqr0pRcMYNFLqmZwYGmAYS
Fm9tc7wX5MXBrDmGlk1FwKKvRq3/Ikis/sCP85eqqcUW0eshGojIVWnNZDk5CNkAOTgTAbJ1okw2
n98AhMKj1wrE8DJi5uzPkWvfbgPUVa+bgSoRkcXwsqPlE8maGGFIWSBrWj6lOqKsmEVUIZfP5ryg
6/x183NHnNVb21TvztShuZ0aQMs16Ma5UCZPkP+G5p4iDAFRY7nLQJr1y/Oco64MPzI3tqb/yJMx
lV+HefEjB8IoN5Wqf+iTDqQu6Hw193eDM0XhKxayN2Vc9DkypWVcpK0ym+W8mSX/l7rzSI5czdrz
XjRHB7wZaJIwaZjMpCnaCYLFKsJ7jyVoHxprO/p38z9A3u4sUbcVoYkiNCHhEvaz57ymz7Pdumdc
cUjrLpR+wQnNK07ImBLgResR6z4sWjy1bwgCo0a1u56pz/sM/LZCQGu5jrLUuXXpcprLJZY911Nd
LrOud1n3ZA7YzHw7bj3N5bjrpa7HrNsKX0OyXDCDbRYb7992/tvVdce3c15u9Y/bumxY39kfj/HH
4noW3+xmRiBjMh7TWsBCcXnM66n/OPxvn+Tv9//tod/OvK4aGVhjLEU8FecSIJFkg0dkUm+KCfaJ
V4nSFtfferfuwLem1C/HZBgrgH5eDl93acRb8UTaq6H2aDT41gczwHacYgDR//0i2eLQxvZetnNm
+RvJSgdHGVtUSwxE3g6CzIzWXn+6rq9/pDDvd7UvEc7vpXpXpiaol4bopVqBblseQgW/XzbYJJHX
hRXf9xaaXQsudeEwTyuHmUgLRp5RiRIh5goLlH/FK5tLkVtXxxW5fF1fN0IrwPdpOfrbT4ohbXd9
y7BoAXavf1aO+LokJ/HoqDHjgBUjvp6kyAqLtMVyvt5HpsdeL5+tWy/I6evWwVRec40ByaoqMFmW
gv1P9aZLq9YF7i9dLKBP2pcoUcemJbhjIj9FffgRyNiprvDY9c+qFREzGEZOh8gxEo8/c5hLVowR
kzijEqyWqORb3S5cxIIkdM7b3rJLs0RtD4TxitRW2l/ZIGT79YQryHZd8tE4h5a21+Frz4OFEBKi
Petz+In+6FcgMfK1QVi3ra+BttfY87vr/QEXg4I0ATi5vsUyw/h3sxLmMzMDn6KR3KgXcjkjpdde
EpHbvbLtsVimXVXS13KUNFesU/yJVsSpKIz4D5gkkn3lYSS7xpCApE+k21kM2+IC7u2qfEYjGG51
CvMNR0sA/VbSItaYKN56C+t9+Xo07lvSfAqMVlFV7i8HLkev33NdzbvuM8a2ZIOpF9HjYtGGWa/S
LQzPfsEaX6Ql1vWL4ATAYlz4JkA/DRgoiXCXPWltPtx2oqEikf1PR4hVhYGy8FWGWXb5vuuX+Cb4
sb5YOAe/UzDoKsxhRwtRsVQrQ7Fj0hTYTfR+hZBi4Za8svXLrMWanIRia0wvFvGH9WnWfeufK7fh
+iUvBXqlvvzrJVz3rkvXF7Ourn++narNe4BX7e1a5daytt7MupoVKT38dX1dumyckQzB1g8kyXqn
AdTznThrl4PXyzLXBOWyLo5rpbosrvV7vRFGfv+sgMl6oestB4uHx8g4Ed3HHyvgexXkDglHz+5a
TQibFHD/J5ydanwWrbBPdkUThqK7Hn5Z9JfWPLJ9rWNMsdIB1pK6Ll3/XLdNc0bWSZLdEseSb23Q
+uxtj50h4AKajwvdaF283H05j2ctvsXBCtocy00xzZ4+LsrC1SJXpas/zfVG1Pogg3Lary/7wkhZ
mr/ru79uMwrganlA4uh68HrJ6+q6dP1z/YzXbdfzffttlD91idDQhqG7sTacnRHWaCYs62vN440n
7c26frl5XMgIpAiD6KznWr/ptWxZ80cgCPl+LWORLJIZWxfDrmMos5aUv19cT3FpqkbQdTvAjc6K
mr8i2r+B6K+r31Du1x3rb6+r345bVwf/k6x/fiHRrPd3oc5cq59vLsX4UpjXrZacdzNKZAvl7F/c
o8tR1xfxx/ofZ/2+dT3+j41/LAKmiOxW/yHNIkLJSzleu5F1aT3j3227HrLuJYDOra+L1z/r97iu
rkvr7/7tWcuV73/9yXrgt0v93bZvZ/12pWBp8NFqqruwY44O36MlkqBAWN2udf36ZzZJBNmrwsx1
47p03TZnGVV8Xa9ahcXLkWtzu578eugfe9ZFX12gPpD1LiUahTtQCNeK8sf6ZXGtV39sXdfX49d6
9tcvLcMeI0SwyNET0mNwXH2KSM3JonqXzonO5AmeUV5aAHYJvlnDUzLi4yM2nfhEczJurLGEousD
ejbmrgJb1YCuxqEGuuD0lqv5jkye8CRLvnVHooK0ld8/JnEZeUU9Wq4YJ+Ee0NUo6toD8tYyD+gT
1MOL5zhPxOSxR4v3mZodZyMi3EicxA6nJkCNPau2A3AgqR91T1jn4N8f+NKczBA/u2VSNWejY17Y
ev/Sglp71/XPhSB0Xf9D42ntja971qVv29aue912ucLfHXO5woCMmt5sEVxg6kfVXP+Ya929rlvL
uG8kdE5YbK2/y/qqYXHZ+Lf7v/1c16ALGrpRbgQ4KURtlrqZ4UgYn9cj+6RqPHyEUPZlx7RWwb9f
RHEZD5e0+ITYqcMyiEZieAMQ9baj24RzEA/hp5GjOl3yoQtwIqoBF/M1yVLVi5p6R8AOqWtRSW3m
UQfE7NXnpozupFo/mqN1UvL+A9IhlG8BtGMDmkEjt+2P4icGG5q9NM8gu8ivD5JZ2M2MUIYa5QNm
hXPjQNnGZSYQGpKhXWNXGvTxLAZWWRFn3LZCd1O/60GoedhwkbQWzJZL3AWpGOz8oU3cdCrqTTS3
YAhCqFBR2uwsHyKPpCEZTT+L9ypPosuzExWG5ggCStNd9xaEkFqDFF8DDdffkTgbUb6eKBiB8E1l
LhF4f6ph+OhUjHFEJtefTn0YEKXQFbQBxQzjtgSnN5+gxVSypHXKRoVWjq1nA/q38VM3V4tfgmSd
VUHVmSq3W70UvjJhnNxMkCMXoUr45Ro+HAAHDAJzkLmMuz6MP8KpD3bGvNiVLuRW/6XTq3szQw0L
UCA0JN5qn0a2/BNv4vbU4ZhqI/riabHmGbWvu2mW/5pMzASEvtwU4Th6TJI7F8r3XVWI1pl536dh
hWgxFIa5M4rCnqFCo4Cdqntw76VtIFvX5NhhqoTXZh0BHj/HYMlMId8Lqcu0jcg5+IsKMv8uRdpL
iHvdy0ax9oYiYfhJEgE1aZBLJfCCgVxvb2IvERC2gDDsKC0RTyFXHoeiMkFgV6pjkLSvq+bJmn3F
MQyQQKppPcbolkFWaaL7WOteQ7Q+EyRmfhRWVcE2lH4IBWQWQ7Yg2TPluekk/zaf69zrAp2ANoDF
KYzEmxw6v4sFtWbDZ96aVvUxZRBLyznB6XFUgQXrWXMkOTxsdSFHlOCUT81kyyk0eVISBMol4ykD
Z8Lsk1mlmkpe3vS7EREIHnck6JwTZuoEfMuk/qc+pPjCqcWhRwHsWCmDh5UBavm0/qGytHrEm5wR
nFXeEZNN82PdBRjoSd2+HfA0QPhdVAVXKKM3dQxGLyHAWnX1LjurLeYv6UIxsKT6bVaaX1jXYC8g
6T9UnzRPk/8ySin8OSniz7gc80ekPGJ4HgXCl4XkUOSkUzsRKyffAktnuLHmyHwcUuloDEzCoDZ6
xRAcxzpHzAB7m7FYcDpyEWyn7ndgRPldMiS/kC7bRY1ZuiiVk5xr9dMEnE3Wh0cZFMms5/ItLUVC
BKEbNnRDb8kI2Fkuaf7rqnpNY011I1DztlCDA2vivbYIzuIZ9TG3Orx8JT1YRQoYz1dfC2jfEL0T
vXnXB1IJ8fQaDMa0mVv5qA/yO6KyllsI4HcsXKga8DifeaWF97GYQeIt89ELGjxMNFxkeqWuj4ZZ
g2HUhzfZgBTUESOe0KOnSBufkh/qwKGz5KyjRRDpSu0ahQSCUjR+TIGaOVIjF27hj9hFTsh8NLQY
skiZjRcPviWXmOI1ZJel9Ssj1JaNw7ZEnfeYhvm9UYFxbRezUGOf6Mw1pfTFAhdDoBriMsUPT9hH
EwV2IqW7QibuiUHMFhT6vWymiGVEJ7o/1MHwOq6MPbh5BJqqx0KsZSxMN1jsvAx56DsLeQEpCt9u
cIrdCFJ6M8Q9cF0u5wTTs6z1L9aQCV46Te4o0/gzwLzLtOxmQDTRVQTAI2qZhTtTbfFHrai1naoo
3LT23GuFeKj8lxkRES3FHjhrnlXGOxBkDFxfZ/nGrIWEIIh/L/uRW9R+7Jkd9LFhLm/qdAmSiwIv
ocDUtouAdZfjSR0FH9PUhh5iol/Kgmq2SQBM4FpgoIPJUAtV31U9fApIZ7NfmttegUYUSUBl1Tnf
tzVMz2zo8n2lMiNEH6cjoUktDwosQ6GaYzfFR52qYbj1S0RZTZLMHkBG0q9lvYPwAoATKeCl5acG
4vfMj4LOq4uY1sVQScqiaeCY1lvZkjOVa1JBgRh8CUH7Gcz9bLfKfT8oxl4pFphWLXuAQwHkYV+R
a2Fwq8zykyaWFYC0BBKygFD69FE1pXBKwRKlJSYygyB0IGXjfk9SblNoPYassbpN0QkhUADZDdaN
3fcZZlU18iABJO+OeP8L7eMNXjKBHYgU1BzudafQWGHTW7oKBq5EnB1QVtFW5I05iWKBN07C91jC
sgQzo03SkLFr62IGYCnfgvO9m9v4xqpp3jpf/8mMedtgxQYSEeIA0Tst1qcNaT0SoX5wK+vgMbvK
PEEzi2ylnqHc9xLZKn281yIt3IKj5bEK0NNwzG8OUkkueKQ63ojCUyrxdgPC9BvLRxhfiV7EZjDd
9MP3yeoLM87GY8zAOgq6XTQ99yIqk70AryKJEFTT78dJ2ZKYS8JA8Qge4bsnT0droIpXpuU205K9
Gbt3sttUUJ8TFWomAKCTIHhJTwlYz3uQbohEFPIWp659l/KGchqX2hrjGwkvu43gu3V5RJDFesBh
a9gDNSuiDKdbHZAyVFkUXYsC5tOwi8UJnSBPS0HKAp+8m/SopxkHdk0PhaCBBcYxZTyOw7Oby1Fh
l202un4k0fTB7+pkDAWnTGc0XaFeOeULOlJoAlcWQDg2VfXkS3fGnJ6SAWKU8Q7AC3a20hPawnRM
AX3qivq4BH40jVwUHBMtmpZii2gFwPcbrQdsjXeGKrxOQ2JsgfBT61OhtvuoeZsHcVOhn/ljnIQ7
5NR5DXkywKvCVI6+a5vL4MsGU3ubQGqMWXkzwHxz01FoNsqYpbuoH57NJtxJRl7tIYyOtm4kuFMq
e98AFF/gIre3MEbWoAhuxSjEvkzAKTIHora0k4GjAPF+iBWPyHAaCugHBOIJwheOpEPlWQnJJzlm
jlRPH0Ta4IFq4a8S0ZpRMXyXfC1vIpI8mCJGAActwu8lE2EePYKSMEGdQvMcWzrUFFRpkNQMMMv5
QK9EJrirqILRtPGz5rUHfeEEWvlmav3ewrdpI4K3t6zwK5uSN5AmIvDhPsBQsX1YhEW8UOu13Rhg
AJMlP7TMT6BGxOKmxSXEa9KRYZKkPYbGC8Y6OeloJM7rFFqBVEbHTLs1hHcjCCuocozmce4Uhnk4
DkuuakIvtCkYtwQtQzFa0yJPwoeob26MYsbHxccBLQlbN5polCu5wq4Ro/Y0HWAOd1gHocakKPF+
GLpnczK/6kqXoLjqim31AFjD6bYHBpDU6GvoJmqwtWYPIXhEK+nKfSQA4tUre9Lpi00ZIJrRYfsT
d0gdjfpebiwNfQ2E74asJ7p8GPlUu9QsVE94zQeZgXphFTcyIP08M7HR1tTHiNbBMPe06E/ZjGwP
Yaobsb5LRtHyUlDGc6d++TlY7AgIUISak52pt20axg5C8Ggt9pZXxfjYdQJVWLOm/eD7J7HpgbpX
mNow7I7Id84R9rh5XC0KU4K+QZw2cjNlaYFo/JRmuOvGEZZbEjOqSrdzM0EpWDgMlTUwCE/ErTB2
kHdacTfGmXqfzQ6gFxKhcClhh+VTfcIBpz61YIqdMayFM5pCXl3mnh6W4DSZQGPNnp+SaPTUdpma
DJUdT+Z7lskkCJUEX1fdrCj95lOoV87ECGD0y4fYmLaFBP2yb8HGwjEhGAvLINWHY5rPbkBa0ol1
+Rkdpl/GjDNnqaH8Fxl+ismTgiVNFm+ZNrxWBQzPDsxBKuoNjgWDYUOyAME6Ly5z9XbsQBLgdz1y
/wewlU8DoIVDHt91orKM0PXQNvPsA7uBoxERANIsEOXWBMqiw3H5hjg89IFgn3aUwkFu55OVZo9j
Z35qpja8Fqb1UtW4xDVK+iuKBd3x0XHeMNxFy4HylaqnOoF4kNbGSwOyhwSp5LaBnh5m6IFhruS2
0DZo/yxYcL8KdlIeP5etmj02LXbiWZrZ4wzYKY6EpzyGRdSI4I/RznRFkyg69JwXPawR+R9TLzT5
lroWU3KKxgnqaXb9sQs9tPNArkBXMgGmYfJ3mKTQ6QUFU/oBK0UlLbflBPQ1h0wiQAce5FRCaANo
rI7YDBaxSMJBIttEKgMdeUQiI9BE0zHqGKXL4F6mv/EEYyAPk9LlJmC+JEy3CW8CVpGgUMmBV+Bz
T3eGKvNYNSaCcT1DjtBI3IHoZ0rvf6iHaTckZUvVL6G7tASfUxP3VoxWo67VXjKmS3FAKh9LOIjK
mDNDdOTsPbxdU2wXBSUNt0TSYmM9YMUSN72Dep26YRx8bmN88aCdLyp5adIcNDhVXoguEdPEyXdq
eK9YPc86TDFmyb3ZbLOIVjPLpt3UxPeZbmAmaI17KnXhxv7iUtMa59zPfM8cFQEcOFqcZd3fx1lB
2wB4KzQWScoadBokfCyf5pYKRwn0pIjWH2qxdAgtJfT8KX0WY4Vmnk5rCHVhaxkh2RETI566eBiH
5tmMHkK1fY4xULCxvQQpa3p9Hut7vkYdNDpSRrZgBXw8BO6cpBkBWHWQzFqU+ZRCTDHjtJ5DqAIu
ee97iKvwxbsh3xr492pSnDg4u4IRhER9luQMOJ3PYEaqZRkSFWoG4VfKu7RRf7W2ZZT8jgb9J/n7
7XKL+1jv3jWiXJCy0qcaGpkYT+1OawO0ohDSM/EUcYbuFatLrzcQ37e8QFM6J6la7earQvDu4PsB
T2CYDzJTkI0SxKWnBhmjo0DZaDOftNTgG9MLB0ETYgANI1Eb+xgL1BkMXt3RDXQLyPs1kwL5VPD2
zu1cn0Q00cgI4HcpafhOJF2a41WpPMbmkoPVDYiM7RKDmM5dVdReIymiE1UjzAlFClwD68obU2o3
/2+FQf8XWPL/RxBjTHLM/6Opz//870CL/8d//Lf/HWL810//ghib6j8MCxQg4Qz0Ii5g4b8gxqb5
D1DEhqqKANn+whH/E2Is/cMARQxw0NAkuOIL7vcviDGiogiKiZalK5ZpoQD4f6UcqljqAiEu0iko
8v2v//pfEM1Z5EI5Hb60AJrlxTjoT4hxJzdhNBNYIwvrzipAfh0+lBCjPwjuGJijJdpp2BkncDLo
hsQjdAQ42dokZfepGssgA+gR03xAqZBZObBL/dAN6TbrIFU09QesCGFDzOYnQdEJPQ3pvmbOd+iT
6KMycBzHpyGyC9VskRPpAgfxd2BnWYG7mR6KxwaXF4A0uV2hvLlvx9e205KjCC647JT+ZhoCBNzo
tJMMa83MIDijZMXRSvPQIxx37CeER0VMhja4Yd7CxZYJqOSEOar454Tjhy0gp2I3izq8j+BF2XYP
AtaitaU2CI/1dI2ZJtndZG1aRTHRGEDPJWTSPmnGewECx8PkzwnKOr2pGAlzSLWFILcVApjMTK4K
zHTdugZRFqv5L03X3mJ6RyMTSzeBLsHMHv6NBlwZsasYzqiKWiuGLsiZZQZqxjHxAwGfPxjcvOKR
bp9uajeg85dag+L6Wg/Oo8z2Yv8RdtbvhEl3JRvHLE22fS6dsdSWtxVI4FkdqmcNOj5mmjuQ++Gt
L40tIjgdUawFRh2Fdxl6JK5cqD8DNWzPIfZU6Ljp1a4IxEfhMYPETFAZnqGSlZt6FW8LiWfA8Tgh
lyDeV91X3J4tWQ5ehpHBczYkKKwALcNnmyg02sbKohsxWtF8UjNMDGfjYYpK2Z4yVT9X6X0Sc8Fe
otdL0sEl3BzcNZhcQ6IQHgSkQe0KIQa9IsrTz9DlUU9jyCYMwYINfij6Ao61BPE3jGI0JioQDBJ8
2cZk8obuouj0ZfrpF1Z6gDa6hQIFz2gYZAeeHgJQpvAU5T6CiLVyH4Ypvtx9NnnRhOJqz8h+BG3v
Ns8Fw6q9nE4PrdKDXyfExYwJHQNZL4+Ml10LwcYNCGbwtHhmyNqEoi5ElFNuwZruFgnTVtQfh6Qo
X8iRQnWGioyTLGNe1WNKjhob3g523qatMxPMneFmOyZWRDBRhl0rRKgTFY/NjE6DPzK9lZvGE1Kj
QbVP03e6RXhLSiBpRyE5PZVghiJ0hzBDZSYO55OuvRuDCo+eUYy1MOhhRk17ECobqHmiM8nCtgmG
ys2K6myYKgzinHlHl1U1Cv7GUSrQ2Gkw48anYHAGMQtRA2g+oll/6Rq0nYSBia7Vvctxf44nxd+Y
Ebw+zF4fQG9px7S6R3bNPCVx2OG1lyYbDbENpzd+J0HE5CfrHX/u5a2kGgpA6eCnkIZ410zoN87Z
p5Akp1ARpm0+1juZ7+3KHUKsgjCB+68Zt4Gah+uWJCWROUkSbEWKdXdEF8HRh6m40Tr9bsrFcFfg
ebrBg1P3oDQPTP02c9W+xlN1EyNpuyMNDyB1/sSbB8HKTr+lZ/edfCxLDymP+07rfidiYNmCDE0x
jcjzaMLIXJFxZgtrOIVm8lDdKrwutS2Y+OYdBDSGB5v2KMvNKZBEJw+mU1shfIF5qidm8w7PMvio
xYyhFdqetqoFpiuZM6il+BafxdBW9DKE19EdJBERQ9LraLRlokFM/AiCH+BxPu7igPGnEOgDEhTV
fZiTV+8J44NAAputKbdqStMeWVDCW6QQekl5EEvjjfEtUpsZgUThJZW7iFh4gsCOrBKOCEEcDngK
zol6L1jgPVtlCl4TIoxkHhum1jltBBIpoWi9hsOoLdpGJcJCvbkoI30ElXzqo3CAYVkwrS2NXdMz
sQ+TfMdI97dUFMO9ZSFRpc7mj6wX0BYVWvOxiAbmgtmwVYrgzp+7h5H4zQbZ4MJF5Xc44OkLMSSv
nIRwGwTilrnQVyBFPl5v3RNBGpVA1m+zHcnZZAPMZA31EmHUkG3pXskBL0mRV4wJbhliPgijiApo
9Us14eBFPZRzYzCPfkqXF004q0/jWRIbz5SANKOfENiyUPYuoqaoIUGVgFfixTKyLuJpaECsdSQb
cuRdQMo0hLrLUNgq1RvCk9FNLAlHJGxRlirmj7GKy+0shb9x58Quz/iCmKPvU2ufC1PlmDjITqXk
5rHU3RuQou1qPit+PD+oPm0oLGi3GzvytV087Wpy0STcogJHZO0cWxNaksYEb5roAvQRs3EbjeEp
Qb1xNB6DYdrLgiiecT4lEqQRYEy70hHIH26Q+a2OjTl/+GqO73CZPOsAlE9Wqe3hrUQbrRzLh2yM
dkliYrwAvBdHLyjxUaDd1lV+P8ghoeBGHDadhW5CXpNtasTyd2nl4hGAM61/JMPd1eHV1zreCVps
m5kc31Y+REvflLut1oFjT+Eh44PToFWpTMgWEJ1QxOHnrGgnMa6EZ9QX3E61fvYGYXmMb7WtEcul
p2UqitBFfido+kEK6G8ja/6V9N3PGO3/baPGZAcJBtzQKOGcTeaHScNNbmqPU4y2keCLpaN2dBXd
LA3O1FY/xIQhjpDpvavhVAPeR0OYZFHPzaFTlongdm16V2b0hQJiT+Q7RKJR0o+wtEgyTDRnbTnG
tzUJyVgX9P1YZwn4gXAirNdgXBu3GTjJL3ms8RAu9VuDSEbQoYUwSZglzoS/SJi1J6IBszTtEiUY
7LzUGX2R19jGHR0pTEvYCq15xmScAPz02tRkIlpS15CjklsNGbKM8dPNZIh3ARE37GN69dT26bQ3
evkDv9cAN9TOuA16cuJqI0hbDa14W1TbX/jXjMcqG5BZT2GYaDxJ/KOorJIsdP1rhKfsFVLxpKvV
e1sqPZpwdCOBquhuax0mAE6PUVuTDlQfyDqZTilkL2FUqR4IahjVaemFPZ5ZozjSZpdYT8jC/BPt
vALn+fxUFxq6zRrEFylSn+VWkr0lC7UBNWXVz4it+MK2MLNFJyqkky8l1QNRn6Mminhs4MP2LebP
cADTIDPSQwqiu4EsETilQY4kLXGpKJOK4IFIkn+W3gTSHQziahq2JFgIQXClJhn6N9ouVBRcfSTa
NQldh0IobQwjxHM6Vl5aKCaTfL3b9xohTdJntLQwxgKBMUgxx8+mUonnOENawXqMklbYK1HbO7o0
uWq1zNybmyw250M7Rb0z4xifke5Cd/15pqEfNaAv0LQ8MLoefoeBnQuxvCQ4BM8k1GgbI5HbupL3
rX8bFlmJeIn4jno7YRJG+RsNuIUdq3o03fghtKJREA+JkT/KiO968PkXIvDizGIsbhqWLOLpQdat
IVgc/soWmw0dRpg9dv6PSA1/RD6hc4AKPYirhGmuqdaF2xYowJv/8gBcvJ8P3jdnQcbYEkoXsK0t
aPC1Cj+kSmhM+W3skhPBrBrlvdnWVHR/zWEMILezO4d97uGgda46jJPoRbCnXJb+bvXvto29bGCi
jijx+tuUSNcSUC3tf3uW9Ti/kuTZRiue4ENH8vh6tJZksMuv6y1jeFhEKbP6654/Fq83FejKDCyh
Tp3rrwVBJjq7yGyL5mL6dD36esy3h74eIgUhM69y0AnTZ+8TsWKY/v98S5cnWH+blB3FWxGsy4XX
bQAhl6gFjgGrJjwmBnbVFspOW4tCvaCi1h3FUgLWJbDiyBv6dGfXHXVNc2MspSxV/cyWWohLf0Ge
Ed3jMy8g4PWPH+c3BYP5rbSSgmjqDkt7d/mzbrOUMXSCPEFFJUdHcAF4yVeXuBSlNVKIKK+visBi
DmcRPYUnefmg6PQX9jcE2RVkdsWqqRibiXHf4SrKuOVGrjQoe1aOkQxADIQ9JnsFL64QdFlLyGWK
NbPfcPF9C7OChEtE6gW36Qs6cT3x+ucKk71uK3Ri5MaswWYBsLmikkk4Cp4/JMdVZfy6ve9Hy5sK
+bjiwToDjTYBDVG0eBYj2lB/QPdrIaGqJFKCAMmmC/haMTpHAbe3W2/4m3PXdVVGqMyb1RtK9HGV
hF7uIG0Ws/F/qdGvSyZV9iJOH5aE6M3F8hwIc3Wo6ewOtVr+aaFXU+4IFW+2yf5u8ubDHW4Sd7jV
IJBxgDryIlqbLZmGTRM+1O7gJUcSobcv44HY4X7yKgczuG0/IY2yGzobzMvdfHgZvG3rIgK/AV2D
c90UHy0fwYm9/7jtk0N2BJOx9R9rV7tPN513JKxtdw7mftNmi9i4Q5bdfVsudqRxRs0evTLnJTbt
42gn+5fccF5MwdPP0ycbOocL4nT+qBHmKH5JGZn8Ryr2Nju++I9tSvgAtZbODk17PkR7RsH33Ju0
ZQhwv+XclO2vxgGG4UgH8IYO9MjBqUKnqJ3SesS2CGImmHLF5umG16i6VfMzr2XOts18V2ifvJ4p
Ed153lvaKyrE4/s4nXMSGnPU7kKEjxC+8d1i8kQBOye7z1wLju18p4PHD1z4G9DRGeScuLZ/m7aB
mzJSH+4Gj0+CTMGg2FV8TJNdj2H8F/hoYhbAr6XQFiXHHF64j+TYmVtuQ0VeBkEtAJGeTqewjwce
a17yAahvbszAZYFVS/Ugis0TSGsiBJs2c9VzmG9FECiTTdCYj8CQQLfABmy6T0Wjw/WIAsn6Tnrv
fZetqDCVaE0GmCI9DmTyK8VWG+w2PSM/MfhfLjaegDnwFYrXReJoQZTYXL1oXNIS0V4PHFAoSuqI
55l+7bZD6T3aUyw2QYemlEtuJiA4inYzgqfnam+a59S/o8dy+ae+FK68pb2T7xfPpcpBX3ZGXvN5
muzoWTlDpccJ0YYPrz7kt7Jk97chXIFocwBbNPxgholcymD+FD/FDu1pcqrb8Kd4l8LnGpz+Nxm5
/J23k03P/gOt4saST/A9O3f2wh89npn29HPX/BA9d6RlPRb7qL5tEV7NfpeFI6MOYSsP8FN/5tlt
PIDCSp6lGmf4cZNUt+IDaR4ncsi2f/mfDBY1vtdsn8rbUL5pT/kTQE1h/6VScarhrd+P6X0r73CM
yfYaLUbp2+CAKNF9ODqV35JbUxDP3WgITX6NXwp3vimO8QdFoNMED8aHKs0OTNbH/pT9Qnemfpbi
vdlu8UErJ6jzm/hZR1QOWn1S/pCybVDdN/kbP4d3jYIi70M9N9YmQF2NwsgcO3PH8V0gATadKY98
ss5+mQ/i55ad3Suxkncp3kHDZfKe2kmDAz0+PLv8y0Jp0J6bByA8WX7m2jGsc4KCX3z+kjQ+9aaE
lHSvlrcUriAkabFcUuPLmo/5fBs+83CckgoR8mGN5oGQeaUuJTpR7EnwKPgzNtBqvwHrxkmRMG0G
Mu0ejcEkfwk9c/nug5LckE2FbYKoSHBLoUwNRyltDTa8hGokMCXMeJpDur6lPAEN/1SVP6zys1N+
IVFDKsGt6n1R70UYXAS2MFURvCg+CvVPBP1VTqCZj0rtZfKxZ3Dfg9DLpa1EQknqPhT/rge0QpXP
qvtkQiV0fK/yNxEhxbS4k8tb83FGQ76VNgJfZEiLDfVbAnAbx/ueuXgobTlFWPx6yTdW8dw0blAz
EHOoe8QC8eCkTiYeOgnGvkPn0FY/TWmDV3C97+Y7690884Xlesd77e0PmA7ndnOKwgdtO31SgxGW
oHmimtAsDPUOVw9jl1nnQXU/lHs0VDZTatOUJ0cMuREgwyEGUYltf+jdpe2mjX2jKHGNrXToPmlX
RyZFk8uPsEb90lhxuZVj/kycafJkRmMblScNLDQzbflR+F0TqHunqiDjOn3iCOGWG8CuKqqmxWny
1Ef9bNyiTEE5iRCnJmCAPNCBQsidjIfpFflW2Lwb4m5EMbaz+tpJoK1d/4x6GknqH7Sc0ZEPhzI4
b8vonrgFlYNB1vUuGqivuJpMgLG4OK0PTSlJLJ4rMekW/R36/tul51ADp3cju1xazfyZxrJzmNwD
3GV+FtJr+a6xNaOjfjYTelJKvfCkttv8S4CvstMFrz/wsQjjyGddcrBGyPYgxvl9Fr+/qY/C7e/R
d8VPXl3nLPlpCFoMyHBb5vTxC5EUml0tQg2dmm+zl6Z6vbySbRHVKo5GaX8Y7y5vX3gy7lHmezU3
1rtxT/fHdzS2vKDwY/hkYTuQlV16kSQCrODhikM/TMcu8qGXnhAjAMQnD8ITQvvmhrKh5HclcsPm
f7J3HjuSa1t6fpWLOxaP6M2gJ8HwLiO9mRCZWZn03nPagtDoJ2kBAjTQy9x+G32bWedk3aNuoTVv
oMAiGRHMCHKbtdf6zVVkLZnMpmtkpVY0Lb4rymIuLlHoKW94HjaPQ+N2EUrGO/GTXfn9lZbHdIEg
/QL/sSPzl33FU3KueZoTM3G9ntz4aF2nXI/5YPNovbAMOyLI6gb9krczKGgb+Uo6SffKnofEv8fo
YXDfuQnmLRJhjCXMBSfuOLv8fn4WjZ8ptNuLforQGOrh/EjlmunFMBGwfUge1FseY35kevZurRPS
ophHMEZtnIghi3tlnZj9jGt6WXrksiCBs4PK83NVHxfCLX9x2jCV2WjX8aV7hzZDY2FNyicZKsmz
wjZf1E/PfJgYJaVJO+mBodLfZdM2PPLgGXySB4ZBZU/Po15y5JcxBjwxuRunZ36F9sKvQYeXOZQ7
ayyaVS2hB7iwXp6r+hgyob6wIeOJZqm/9O9o9ikCrivrGl3NkW7Ec4Hsrq+D18w41MyTu2alA+QQ
jZWaD1/A2nCH02qpXTP+86lBNFJzWNPMkk++FpM/f4Kl+LQF+Vp4l/qdbu1ZG55KNu2YsmEc88X4
086pW0nhjihKOvLJ0dwO9q1opTrA2I0gaB81eeOVO5LGA8GCvu4vySe5eJtoz7+Bt4Jt+zTckj8I
SLy298ybDWNq+YJXI/6K/YVbkB/DS4RCX79pOxdyJKi5VXbw2p3I6dPqG2ep4w1cLwpQLKhsYZol
3VgkA7ew0l3K3YVTH0l+dORKghrjt6KCxtqZhyQItwB5D+musdYUtXDuLOpLVQlGTkH5IME+OgK5
dnq1b1mkUw9eMDQMYpBTlYWDwvjZt+4vY/mUpZsEWP1Lz4OXyQa4vqQhm5O7OB7FTQN8COAUNx9J
aRGircP+9jFJySyuCZvgqbdQMg7qraoczfSKIcoiLdG/D3sFOlUokgAF0u3RM9Npz2X6EIFPpG8r
ZrWhXHnr3DkV+YNxMh2c0lcJBRE4xQhoZ2dngKErmoGd46smcsPuvV8DXrDPAUYB44XIXO6RXj0F
NFciYv2gL6F94iFVELnyfG78k5EDOT0E6YfNWh8h/oV1H7GipAH7KywAZBQhr0piGtHAjiD4+OO3
77RZpnPibNou9HTMoS6IPdbPHVLDRP7GQpE3ibEun8Z2B0sOXvmibbeRDoxzzRyYZYfAPqPiPFwP
9lmRXbBxnYMm32qz2TDINdWNdC8kEvVV/sR4RQsYZFTBEGtft84JoC1fKyxOyF2i4bvJUc9lFGBY
Gd2JBJi6oyjICoNoZXDlHzZwJRmZmbu+O/CFWXHQtjZBvqxZ7zC9ErsBol7Yd1nkknckSGfGqNut
cgZ/Q2wAnCMgEO6ZoFztNIxI4S7TY/0+1J9pRvHvmupeZnAzG2Ov3ikv5ZJOiU13wGDMeuPQQMIl
NGZA1vcavhGISAIqGi4lGenG07eIr1UKC/7guVTNVfQKmh2lI3wobhM8U5uHGEjF3meJug7TG3xI
uBX2Ln1BqR7/RV2Yka6CdhE0LgBebMTjq/BaWhFbrgwa15bAtlrRAJsKlcTwCKQarbT6uaG7pxsm
UqLW5sbcCp9y00UBEmTEGYzfO10Od146cWQhecm1Dfwe6I+UGQjkHACNOzJfsJweyTeN5ONRaiU7
9N58Mk1ZBydbYaUknRhMeLiBvmniUx4tfWkLXBTnwBPJR4qd9bUMADl9obhb7qm0UD0J1jIJREIX
jCLwn5M7NFRXWDHiZE1JrCdda+5GOCX9QnIRRbbSs61d5GcMKmhCA10ZTaj2h+0EiwtYXyTlUol0
7A87uDQQMduHnkq3gVfwU0yzqdxBO0nlgTMjK++HHBXBM5p/MCV0Rn60+4enwUDFvnFrtI5XtfNh
moxCzy1uZ8UmQnKLV6geRW6brWV4Ku11E1w58isFdX6KGW6KbOsTPZtLwD6YK8aufXfjuPU6OM+B
CfKjLI5enDMdx7rBWSP98O/HCxMe8v92eNDlQ0RmVy0ZGbfovCCRuk8lAU07RhphyEZyxx8+Sfqb
Vl8CkmIaXGSPaOqBNPPuvC2L7qFdt4GWL3PgYTJGLNT/e4o918YNVItYX0blJm3oSWCJ6vLFYvwp
X7oJFLPPygngDtqbkFMqF+bRtZkutB+J5qYP3ouOIRhyl8Dso1s0U7KFceO0/qJ4s5FwzHYFhAyK
kbfKtNCEdctJefGOzk1TKm7eQEquVoAREXjSXnjMercLN7Z69BrGF9xH0EFakHDhSjzrRNuW1tFo
zhWF9uowdtehcfH7uyl5wuEvD8ZNEDxrfAEyugu0vVMdnJIJ6OCo1G51lbxP2rK9zp77lzJhKb9k
BmaUPKDgvQyP4xKIFH6nR2ZlFXWlZlG98X9wlVyp982FQkyNqws2q8AsuiunOwN78JDR6sGTu360
kk5QnUKEVsi0ATx4ZcSogfrKCxMQHCnaGtOpVe0aR4yGN+Oee9eXYO1epvVwNI4Bo9uqOfoKI2G3
zAgPXu3NCY20uxjtbNaWQQZm8XbodqjXYngCegHrtBUS3luIKNis1QTlwWst2RfZok8VO6wmXpw1
rl08d5eF1QPyufbJvCfJslJJDcsn3WCFsccbrnlsOpzl1hmVdhJ31FGdNf4KoKLIdiA+thi8pSkt
quQUIhO7jg9I/i+cK+lwGNMdZQzz2j+UG/9ebbclss2bOFoaJOauGE0hp5yGAzgrbZvCgNhqy/TG
kRGhPQYMZ4gpLaSDcYXMzy12FT7Ixu1wzHGk8V+1BTi4LnOrp2yXUfxZes+gPLFz1Df5qjb3xUY/
tjuFrOzl1jsby+BoXQEe9RbWFSySgzwuhttw20qrgChUPaafA8u7q3JYDncoOa1NYIbTk/nsv7T3
DToXwR6joHuhSrflG9comx1l8AgYLiIveSoeFaTd2RnjM1JWOdJZ9S0PugYM6k6L1EUfOQvXlLZ6
vG5zkBgEW5v81AM+Z0xECIkx/wz8UN1Zq/opemQUlZ+pkPkbhbus7cKI8fuQ6+AwYGas2vKlCO/M
EIrBQrkp9ctYLBRrMek7W/kk6rKrLTGCXO1QqM2IutMUDHUFqfSZpRPTHxGC1IlFDHIYZ6caYNT4
T+J/VIC54wm9+Wivsj1AWFxjdhUUFsbMA/KnCXkVvou/A9fMch6NLhejl2P/ZAFBIKa1H9NjuEnR
8GtDIM6PYBRQtsCHuJMX/qqQDhSzWFVR0qHUZgMMwlhx0V5jBzaeVMf1KcwgSGwu8JQcml2GoPyw
qKxNr9Bbo3vCTVbo4xO0sWlcEeoXK8u5TMo1qX55l4k1O0iSVcgfydFUXJPNkE7j+pVWoC4Y4qx0
Q9lmjF6Qb0b7fRWcg23/g9Ifq6ZsEQPTpe5zn+DMdGutmkfH3AOxWIQPrYUfy1Y/5QvvWYze/n1D
aWiBz81T/Bk+tm+IYeek35fKu0H2ZOls0UzwHNcbd3J9jMeX+jMpYJaBmGAcd04SPwdt22v/0wQ/
irQSKbpFdlTKJWVxClBqjdMLdb5tFqxQVtlRZgIfRPoABBARAqM8iI5CWkZPxW0Qu/Wmp4KxtXcE
+bcTXjtuehPSMqK1V7zm1xWCxQVgnAP4J5JDzjm40nvkXLfJo81c1aMZC0R54f1A036FyY/dYoFi
aMjggXNcDvvwuV1KZIo0sXrB4VbZtLA2kUK5kYAxsXx2yufigZTqexNdE2lJm1S/4JTk62cHmRMw
ogOiqpBRGDpisOALT4rcbteflUf7uZUWm3LD8v5Il9TW3W3zaD4HjKKUxNe5D2MQneZh60eXGIUE
DFWBCrQf3AFWgZ8pLiAfBlbFDR6+NwPxxL1lLdTuFL+qrHv91UQTyRfKGpqS61UrigR41GaPxVvx
lr87JwONKJHhkK+AC4AW0MrbhA6NDhXmGStClY8IqUi0mMMLLNsDrQOzTvIYG+NqKK6FxOO+2cvK
p3ds3sL74hHnJaKyK+8u07Z+c+WXC09bKAMKWt5HWcOvMMVgwJSUhOtMvbfDZvHRYMjgTlv/QGrA
WqnWSlrB+mOJLh4LS8ZN99YspkVH9+GqAUW3w7BttgNYBFw03G7LSOJfE96enDOkzDs4hOfYeppI
oyGegrMjbJlVd3vjnP0X6lUBEFb5Wb4lx/bwSgHIFKPtQ/BICIXQYsqfxWyvvLcvaCqjWCn5UG0X
3SMK1/mSvPiVxkgO24/k5wJSKuv4TXoyHocfKBDlL9pNfu/tWhw6H8P9cEdL/CijS4d5XBk96P7e
urmDtRcu3ks3vFcWFjwT6qeudI730hnUcEpT8C4JAsbLctMtWmxRXsDaB4urONh26kqVn6aD6aL7
uEDnE3Xt66b3tnG/a5w7K5eOjeRjeEHx1E8H1v7zLlwgakEVmqtANEEA9zns+6aLv/jcYytZALy6
nzzxmb/tlOEBV0cmKlHCCgTXHYgECRkIaIHQtIQR+8crqdj7PoRkCu5Bvmtk6LqNcGyePz9v5rc2
esSVxtgIQFuWjAN///lYrZSd3+/hAlT7RjLLr40vDudzXtEToge28eqAGVqZLIdxe/jlrX/65HwN
I8e5+PtqsAPzNUh0ZJntvR1UAZZN8tYrqRbNG78Uf2PeNSjYK/i+8pKN1ZOysuQs29RDcPh+e/fH
1/w+5/hS+fMS88n5PciThlummvX3++bz34dfe0GKCdSfXsHUQwMhw9T0/YKtNfyR+TjvicsUSE3L
+RK//Pn5Z4MIRehOGulWtU8ASZ9OCyirIKNIfokcbphheFw4JPTKdBd15dYwrGBNZV/eqFp58lNq
XmFE7mrS7pRYIh7tb2vF2bYFy79Y03dS1xhLwZWpTMNtGqZ2M7BvQl96s+PmVOvqi2M1mzEDR9nI
pNEkB1yt9hhomNholCyQWwIwopP/GXGWc8HyYjjnRDDqI3iXqaKQMe70ddcpW7kCVhB7loMCKzDZ
IH5Ehh/yV23smhF3k1S+K2asT9wNXHK414R7nJJHt30/HVKP8Ewu4WOPy0jZwvBawbI8+mV8idIn
H3l2nSxHz+LNQN5QqoUrWZSSlUuqtQPhswjCqwB9dF2xGLs0/zK9yra+tzC6XxiRtNfT6r4IpVfZ
nK4xaVt7/htS7tSCMtbNDDgOyk4VSuVgVGyqpIa6QtX+ZLUKCVBcrjzPehmAi7qDnV2AmmHXVWFE
hCuqKrMCoPrKLGI4z74PWK/QSejkfSedAjzyPOtjbAZ1GRfqD5AkJ1SLnvwYCKvaTpshfleUvd8n
71mP6UGPoxb1zRr8avsZZPYbZeTsACun2+CLFGyCMFwX0naCeUASiuV0owLTbbJHa4yolSv7qhz3
gEl2aUqdZfIgzao3ddVdxlHFVKoCHZXtx5iKUIVRhtys0yZ2q94kFmO49ypQjbp63zqbzr4zsVtf
5Ja6whh9o5j2wSfn2Rgv3Ka3GtAf0g2QI6I3nWgrGZwBbRAYijo6omQ9Uu6ZFikfRdS+1b4Mx2XS
ifaY4ytALtyx0bSOjaVUC6kygkMw2QuvUXROU6tzSs2EgX9d+oX+PqE9X3nGDWLnT2lRkQd1UJTt
tAScUfah+Oj/Bq10QNMUByyUq+PS2gwpaTADUomtizo1gWUUSUgHl9GPHEquaslLP+3vC5vZdWwM
GA5dPeyggx0H8EDL2sCPTqqKRSonxTms5WfsR+JlqdoSFiWsJ1P1YWiVfFen0wv2qgwpqgJWpkbU
1BqkJdjAZ9b6VJ98VCNBXoZVtHY0/YOWhEFh8+D1SGqO5pVHVXqygGpM8nA/DN0B+YZVZZYgd7sU
OoZ8Gi3/1gqyfapgGF86pD+0Xr0ZHqqUhE7idOouopZZqA0OC6F+r7U2EhmG+orci+Z8lnHa7eKc
2zWUMH2s8aAa+NeheukvnXFk8uq8Q2OEHQYVg1C22iuBdJ5kD9913TsDfj04UfOh9I669Fg8QFi8
B01eAcQEfTuW/mnqjFczA74wICcm/ACn1ClXUiVTtRjzHxGkLLTX2qsYaVw3ns6An6+UMib+qEYH
Vov36Wl9dIQPYygMc6U87I3EhBapUd0ORsUGje4I85nPyvLcxumZxW37uoIW53YZAXn3qdfTLWjn
EBwDy0LPCwcX28iDadaPYcvqIlV7jOhA9FKxptiR2LhBFw+JkhqbxpjOhSQ9BPRN7q7xFJpOgUo5
GZlQ3tn+SK1SGEq10cvYK49dAPxLrWDyyBIr5jAwICfAO26gD7te3e+02jwZtnIwQxUy7Cif0yAh
Uu39S/7RVcUPr6HOY1CAROUymORlqYeWG+D9hw2n25pWvVI7Qe82VBESUnHxxnDv2O1LPlH9NCTS
njjU+9sq8ciYDSES3+WLUdT3ZdafuefnqVK3JQHt0EZUTSX50bdJesXOHdTZSzpNG6koLqGOWQia
38LxaJJhu4af+nCr4cCz8DUTckQeXPBiiYEGJ2TkZYQ7HMVcqCBMXcnoQHSZMqbikBjlLnmXcjsA
XN186ibprTIpd74ev8UM3hDhgze7mqId0ODhYHks+Rm/kxKpvyLWASMChbOa27oNP5sQwXKlofVP
Pmh1HRVToNX0wClGQ8NGfjVM2mgV1eUTfrm9i737lXbRyIRIBQiW9MNIMRn5YeqUC8rgOWnezGCi
q8sqflvYobgKRG2A+pCvsUyozj6cuzPoaoEqJaGu5CMrG69CPCahWtOkD1LQvhmqViwtVZS6RK4O
hRLcORO3zzOJ6bm/D02UaiRqk8A+VeheOCZT9yzghPYqxkzFXsIkeiPnOmXgWFrgI+jAACEJYoPt
xYAEox1qX0BxM2Rl+kd5gOeNtequwnDDzQYV5zPHeJQrmYhdzmi1bUMipIrv5El9z7tghSo1YB4c
ckjWFgbRUwK4xFJiEASjaRy1iEx6w+ozICO2wlgbvJGXdDsEaBQErVxN20vt0dKEV7lMmcH3UAss
0IhVYkxufFKOaAlg3aWN+CCRnZJrUkZpSoq2I6Ef2+e0zb1l0LUO35Y6SZYNI5GOQqK9yG7aGiWi
TpenhVmTArDVvexNDIjhMCxDD2uYCq3rEHDYqm6LdyU2t//JLPuPmFdoiq5Asfqvv9pj/LS9EP4b
//DXv/0vOGX/+K//JOwr/sLuf/vb//zX/87hv0A2+x+/2mD8vNJPoplj/gaaTTGJr7Tf2WQ/iWaK
rP8mQyLTdMPRLdU0zL/+5XeimfEbjDDZxhBWVSzL0r6JZrr6m24bqmlBNFMwAuJTv3/nyxd/7MuL
xP/Ifx7/JWtTUF9ZU//DXxUkrP+eaAbXTTFUGacNUwFVasxeF++vN2Hmi/f/FwersQbnMOkQoQuI
6ZRXrDLbbolaYUEPdbyr/cAjH1w/2QbSj/Lo7aOhBrgvXSAwWG5UyiOqV/DPOmyv1U5wPrd4X4+J
joWN319g0yRWOGGXW+y9irwDUyWILIjWkp4ka7wCwEYQGA8OlYmWLH6Rpze12T5pU73xZWj1VYuP
9ZBtytK+KCh/CzSxsdOooQC/99xEcZ5l3GocJ7+PpukMo+bdLjBiRjlj3abjQc/GvY19rBNnRyNW
yJUF1inG/tWV1fgG2vebFtHJyNEU8N5Lub6JDdbWyDhZDB8BEilG7lZRArhrMI4KBo91GAr9NOAI
UvYZJMlG1gcU3dcZZISpbi/tkJC8SGqQH4jbe1g0Bbw5TCADN7qOT5UOmzV+kCzIqfjvCJVZi7JJ
fY3vFOuBtgRt7avvk6IjfM/6Iy7VG1Q79rZp3Da9PFD4bUoEV3C6raSXxujuijJ7bZZdByypHqOd
ElH4VDWhB5tPKwnhAEU2m6VMbXfCKc9o0cBAgBYesHmSLKJ/ZYA+3J26vAQP0ZMISPm5MXehlgoK
71l3KXDaclEhE1YEwTaWd2ZU3DQQXeyJ9J/Sgi3BDY80qUcZSIVHOAaESGM4UZ6Mf+TJJfaNK8Nv
b/XWX5tcY41aAkYaYQi1FwFi5o1owZqbApQknT3hch0awxsg/aOEuTmzJKkWZ7rBs6cw32U8yPoi
6fcNN2Es8uFmHLJthGH0ymGZFh6koqIADFzaGKZLwLNGTAc7UDRFDBnvbXtA/kfRYzIvMQJJCk5i
6Hfft1pvb4OqORHcFAf0bVCb12vQB1QHJ1ZAnYVIgAHJC9n5cNHVWOaNkfKICLxGNbNGjcWOj2Ze
4qAJwFkfrusgS7YA/89ap5A2tDyTiSV7Su3iKQ5ILWbyg27Fj0VcALnqQECplvKAOMz72J1kBwRc
CigIfgdF+AmGCeyAxTisiya/zXvzBkb/Lg8whhuLfl/58rI2qQlrvncxcc9UMyRA/BAbR+OGiHkA
jLk1JuIhQ4PvLDekPfP40Ay94mqNFp++N7UZ6mhmCN9T23cWdRxndOh+fHJsKu4KaQS7+Whj1Mdj
OyOeEI4dY5neF4gZOmoH58Bn0pr051IjSdgEHUgqInJodWTPO+06aTp968sSihWy9qPsKnjYY7d0
qmDnIeO7ruRM3sNOmfY9xfavve9zEskWcsuJyLfMm1ZkZ+a9GRMtBmPWZDZ2NLyjndM0ZSLEJn/d
l6YCXYSWBeTXa79cDpl25Jvw0itUvd0PfaNsaZhfR+geNRo+O9EI6Dcnzz9AWV+UKdnKzGgcsJRB
t0eY6d1CTobhQy6rbe1PaySk0TEAYGmFnrMNopyChiMQ+lgCN/tZt3vewyqFhWesfAmCz6fmTVSp
53AIgTb88f5QSIbPnxyZS5aT0HuWcjNHqhZ3doxABKFT3VShKipd4pwsNvNb5k3me3CJEHsQH/r+
5PwuFFT5VJiPgEt1nBXEJ7+uRNjJK/OJLoxufKer1nZF64b5SlxqeOs4C/U75LEO47gp+jh6Jcdt
JWrNcGNrzz2Zxaml3FniplHmVnlRaq9c9M2gH9Ku27Ql+kk4Ot/141idWjVQt6aSnU3hmdDONgeA
DncRZTbQ0XhoQt8KupsQnSCVdS/J9GKNNhwMmRLj4dTTj8PY3aWhBM2/Q4PDsyZpqU6Jva8staS2
n9/XttSD0pABLBcQQqMCLZgwWjVBc2inp0FxWBSPQAS96anS0HEzJCTjbIQ9pYpsxBA15xytz1iV
4RRPNbpUCtqGmVZv0zF/w9qdrDaWT3hVdPZ96HguOhDxtgklk+Wfne5gYz6X6MJlQVvfmLIHnBB3
NA2bYwu9yrspa8P9BJGq9TCrMLH/fTSHeJWOwU0aBd5aqikvFYEpDC7lp64JJtQBS3sfO0y4NbmY
4Edb4GGtBtcVrWvdp8JnfizrPfDEaDlmLShcH0F2S4CYGEngvKb+Th/KYGOq3gFtsmwfCZ3zoKpL
iifi2MYSSOuc3dBDmNh+C5NjJHfVdVa//kU5ukGYZFqRVsDHsMMUR69rEqeW1Sk7AA/mLLc8KxdP
bQisY3D+jrFQ0DaRLqLJfTEYxPFYyCpcc8rAQw5B5JvCQGXdxhKCFlrtZ8z8gLKiKeSNC4Gb9+Og
/ELQz3vzuRlQPx9aU/EgZXCfZEhRe/S2ChTwmd0Rk+px4VNj3LIsbxFKOHDOr+pCSzVUsfVMG0Ga
MRXgSNkYIvKCAPm8MRTNnnDq/V2Q3NaMR9Ps7NUYtuXeICpQccHeKThS7CexCRWNB/PHoRL01Dt8
i+SwbWInM0htjXSp2A2EGch8LPVUxaO4eNf9iWqTKUV4xGgZLZLbgGNiQrlltNBFmWy3ESQCrM8B
bUSouMzPFRYmg+Os0W3AyoGeTppBPOUgmpbc4WI767l+P+VWKLPPGurz3vxCMsYfxggrdOZezDLJ
8+ZPctPzualsIXkAE0ODRPvJyphZFjMjYz73pWZPds1fp2Z5Pz97ANHQpOZdhbiBsoBUP3lZjVOH
JRc7OSRtVjR7T6ZcH/vU1uc7OolbNm9QMolXbQZQ5/vcfL/9qIZqNzRbT3AvvjeSzC3+Ppz35nOT
+VzmUQMcW+TX53s6N7d5LxbMtRinL3duVt+b7zY4n5tbnoVOqEzH2nSSYB75iX0VZ6iv2mK4mzez
GrYhdeDl5+NemKEkmKHM+shfz+6rj35LJ7McYGiLMYoWNY/5+Viz9cu/9Qw11qJRb7Xb+dl8iWkP
s+b7174RFe9QOlE/EQ/r+xHNT+xP56zMgaaVoObw3VtnXswXH8kTvXd+RZVAmJWB/PDNRGqqmjsw
H9eRkE3FpjfdEfYtwiyhPDB3mbkrBUg/f/Wv73OKr2ysWtU3Ay7m+5pyXdxmrmHhcVQLJx8dEOJ+
fu3rDeJc7gvwkIGtuSMzHsrC4sX6Y+9P56Sq9GHmkk3TbXsSc2MTrq0EeY0hAKWFiMJGnQeOjpXO
vJc5yDFMTvUyP0JFDCjfTzTVPca0+bgIkX6tI0p6YpSdu+SXGL7vI14Go81etTEyttWs6j0/QuSj
+jL6erKaaWHfN0WoVYp+SeaANRj1ldXcOUmsEvLNHyo0ELTCHmd+0F/S7d9MqS8l8wr2L3cuZgUy
055mttMXA+r7uLZNCQFwnEq/LEK+nrAo1818J3n2DUm7BunFJlrLfzDMZt7TfDjvzZt58J7PeQgB
eFnpbL+Hy8SbKOrahl0wjoldrv+cOT5+OHB217P48yzhbIJiTbdf4tG/CEOnuNhPq/kd2Fyk6Xbe
nT9GHPZTcno+9JFWBtptSm9dUQTBm9fEFMrFT+oU2HNftUhx+O+eyySJUfSXN35XLv90iYG1yiqd
gs/5fDJ/DiW1g2Fo4eaXgue/+6e+rxejNrWcEA1bhH98OTmxXq3e6Ffz5/MBMmCNapdSwSLuxXSU
KXQf3WcCmjddzez0fY76G51NhfEkVyp1gT45pFILvtUUD2D+hI9KCIBscZn5w//WZeYXfvmMM1or
I9JwVebHB5X2qAQgcud3fV3u671dMeBrZ3M3FK1DMkV8t3ljiu/79Wo3CTkuGoqkFwwTdQ+DsUCK
ARnRoOx3tQl3ocO4udp25PX2pmRBcApswgIqnrNnlCI66jBP7oUWMeo0OTZh020uogQpIkoo53gB
OQUeqZc+VbJuYH0MERDVS9S6iv5YCscFrwBiVaWhlx1HcqRUJumBzR+b+dCeR975ZOTgNTgIRt+3
1VQ4D9vzcTHr4NtjA4yGQlOvtT9SvahWfG+Cd7GxxLQwH+rzjBBl97alAchkgbfUxcjTyX7GbUN+
QfyC+dT8g+aNHymodqXJpnGModjWIhgIRJQQiqnRdooABV+mwNloTGJiYKkn5kAZeRAXn3GMNGxh
XBiIKGUUE+u8VzdpsG9piGIANRL52egnHWwTPmm12Mx7qOAt9RCcbSOG3kG8dd6rkC6tFA98uhi4
QzG0x71KE1TEiD0f9+hEb0cEOPXGkHPkZmkUlhgUoGfqK9/3nr4c7SQxvUxiuPnakw1/H5BETrVJ
WUXid9qCaznvlfywdTS1pwiZYwAJJ08Yj80/fN6YwuQgw4cEv1CCijST+d2yCMxy1vIylngSeM3W
S5dRzTIO1VTkLHVzMyW9L68M0RtHQAylkQ/rueE4goBqzFYF867XqACGdA+QtQ+lz0B6XiafBaRZ
7M4ebZkqI7DSRltNRGO9mMvnPZ4R88L3SbkLJOTXwMyhQfvTVG7eS+0Ivkhtrb/Pz95zjY+oQ1N7
pEh0o1oPknQ9X60TLmjz3vfGF5NSo9SP6Pvaq/lC0IyZu+Zdc0j7CQA7lY8KMc9GZzF2wGUbaySt
XBqCtzpvyrmpCayEcBGSYwEqmF+QcsQc7KYU8gcEW6K12U6K7sR8bGQ6u0Gjta5UaK9qpx6y1Kfw
MDe+eROSIwSvnPmfJPvKlUqak0urDqL4Zbgr0crdO34/7GVZB9X5fYxKcr+NC5sqXYyVYoSWSW53
AWirMgBzNZ8Nw5AvZ2TvWVZ2e88Zu73vsZkP/69zUeVKDjWCtD92apZfIfvbn1uv0he1uiKuIVHU
gaeMdQ8GKmo3jSnddvYUgQfxrHWgmqZrO/iXWlnq4dWUlutRnijvyPZ0UdIbSjLWVscpOynK26Ke
7EM05HeT7nlbJFqFHIz5rCpjcOyhQSJILF9aCq7HxIf2YZ8It6NTO8qAnxQwV5FFh/CDVa+M6KCi
A52AqnbI5qITiJVp3CFpVHfWTTSUIgvTINsvoxkFVmExRB3ul950HVNq25a11RyKHlkvDb/CvhSs
6N5Yh748LCdTOrVUw3CWisqtaQU+okSUF52h1nYobJ0zT0Gf3akhgI+0aLNEvKGBOeCgOOP6pWHA
yZjw7G0lUsHjY685oGktYDuZ1VMPlQZkzQ2ZOrLaX5HZKg+VMFyc99q4/Ki1tFsb6EQfNbS4CHJh
XsWSILiT54Q6ACOjbKvOzYxS2WfIH7gS0skYPOjhOUH5f6GwGgc64k6J7ixkTc+3URL42wxHeRzM
rxjO+jutDe31qKIhplgOqNVM7jc+nOureJzcQK1EGgQzSyOSS7eyIKppfntUbSQou6LtlpquRm6R
h/lSsu2TliG5b5VgRQNyM3pEFdcuro1CukscDeKHFa6UhkRqqrXvRogSi6P2K1KtmzaZ6oXesvGa
IAWRhOq/1/1AoDrDosC1p76AdardGVk6IOEdRlvdGO8HWQWXGGUNShm2sS/AFKyiltqpDuq0zZTE
rcisj5H8ZtYkcbPuR4He9KJAaGc1OtsJdUQqnu0JY2l0fyizrytNJhOcRDelqVRwYoJm7dUaaAED
QbJaZ7LsM/gEMqql6ViXa5uZwo2B6nUNdKvEMVYdSXB3KEdjY0jqSpfUFk0nH/MFeUTvPc2no48A
5cIk9F9rY9rvionSb4pUxdSHP7oEKyTQLISwx0mKPmTkGZDMIscpY3sPTgRmopXmJ02TIlJN/GFU
YEGco2V6HqRiXJgh3haqltvLpqWYEdrlR2OIeFMLIHawwFzYTLVtjBp+pfrM5g0UUHVIN6HWNPh7
wJcxHAcpsoT6P/LyWgmMFMwJajG1feXJ6cGRzPiIMcYWpES6i+PyrQCF4ebAFZb/Wc77j5TzVMp5
/0+hSLzo/5n63T//7X9/lfR+reD9/PDvUpEOBTdNs6jeOZpi6jJlup8VPMf6TdVsRzZtU9YMSnH8
yd8reM5vmi0EJnXq3V96kL9LRerabzq+g4aDFKhtOFz5/6eCx5/5cwFPsWxZtWxL5fvJqiIKfL8U
8DSM6tKGQeeQyVIeMKxRtag0EOadrq1GfOe9g0lc+eGxSo2WhW0x0EMfRDX3DjPJ1P+0FK03fsiE
uvBdPbO0H/qiaupPjNqS/HWytE760aF3WsEhZIaeqMtN4IC7MEZGxTaZTPLBAkqeF/+Hu3PdaWRL
0/StoPkzPT+CjvNB6mlpA8YGY6cT2CS1/1iGNHE+n2M0tzD30dJIo55b6Juoy5lnGciNnVTmrrK7
i2lUldpgWBGxYq1vfYf3e18zKm8K2K7UM5kayR3uNuWYoMy8etLlVR5OPLdQYNCwo2b5aHg1/F3o
RLvqNPOa6FMo2UAHlq3kWedNiqL3iS6jK3BVO06eTvPE95UT2fb67BORwFIbmxGFUtoSkZM54Uko
dMiws/4m27YEp5qFci1s4YYJJN+kAnuSJ67u06UmVcpa7bsQhslS6rvTznOBjXt5V5lU+vW6pDBW
l+ZVHxFze5/qRFdJCbZV5JQlVwt6ubxA31xIqAeR4Ssr5NdC9yI3U+A9chnJ4PrhWYRAz4vbgq4w
/VpvTRowtYFm0DS1lIq+NTWj7R3IwgM01+RFJd2JvFnlIk9AYcNa0uktIwoRk8FHcuZEM0xn+ack
Rjf5XF5CN3gCmEx0EftKDwFbp0Hb58Q0X+im1TsL7JbV/kopK9du+EUn+2p6nfer6wCZQ72SumqJ
4lFII0JBwaYydCDivaFVv5leWC9HmtMu5/Dtp6eqyomRKAZcE9DfupwU1gC0B5VvZFnaTr0MYab7
nJiRRuOrnKeQdSpQrZ+W+dL6FQIVVLqTJqu6z04NF/QpwtxBcKaqvQzojqBJ6EWgQFyfIQiiZyNd
qJYsBoga/ZFvQmMJgrPMgLxoKohi0Eu0Lnu1B/M4OdgmWThoO9hPBp5AeSI5A6zPGOOQZD29EHEH
VWhh0arW+K4vTWNof/qzWDVl91TPssHOzhKTah58F2ULK5EK6fE4sNscSoMokoj15DJ25y5JZnUS
+GWsnpuqWcrzLGuUG1o41WDchkabw/pRuu5MQl/GukuAG6mTPnds+xIhQ13TRYW1BkjiyxlvBSq2
sGznZlt3EDXnAeJijY+UtyvdZ3rc3zSWpl0jm0SHMvrDp2Wot3T59O4VOwAnoTKMT0oGzyPPGflf
I10Nb6WCVto2Ub2xobb+Q96YLtxSqjGNZTtDXlGnM9+Ok7GadRX1BKZ5sM00owqf0EYYVdpUL5R8
5rv0yw5Jon2SQuojji91txGcsFRM7XQaW7RjdWD5x86ypVlUsUzwxXp8URhue2PmLtzXFTQBcQCD
hFtr6oW8dI07uc/JtXqOb8zLQVvrcduv6jIq5sSu+mcYNJef22YQgrZK8jlLGpf5KCEw8Jrys526
9UMTKdlFLfsavREoF5GXsryZjeL2yIxyE/Byq9zHSelPtDygX71nq0S1F55rjp9OQjuIgR3aiXCP
3XAiOUU/KiTTvXLTpW/Tq6UE1xEW8hNwq+S3pNMDiJscd0HDnzWuiwA+AMOqzv3Et0dD31HHK9Ry
otdZ8tnRsC6+VRUzjaVI7rYczvUhNBaNvpRWqt93DJVmd42fVQu7FpIYUAlCRAQV54AkB8VzOPTR
yalOaXrQF7JRqaAAPD2eh7aEnmgQyE+xHCA8VMflXIFF36GRn9MJ0ZJYxXcepC8yxaZZ1VhReUqp
zGyAiobZwtMi67PTLGMagjsXTyamj4wy7CgGFD0KUpWOVKnRypEm4yep0IGf1giwXw9mXkMgqCmn
ZrvsEWHos35CTAxVS9Q6iEXZ2sguDQnuhlwLIOWxLID3Q/JYA2hlhciYW7n2bpq0MOdFR/05zb10
tOT9wA8KaeEyDrsLNQOOpYeQpmUeUKrcV7oJ3LIGcAq1m8GoFnFaUXMEglfzt44lQnDrsWh1CXbe
nH5WLejP4yKj41XVsnEL99qZ5jv5qW2ZxdwuEIQCA+f9uiyjfuah9jZSVTk4z4cOZYVACkZOGmuX
hh1Xp0HMHgP9pkI/oKtjkB7WDB53GyWOOhh3dmBMK1qyZ1XYAB0f2u7zMpaFioFkYZKTAAWtNk3H
jiz7Z0GmmBMCdHXkwJw47gsajylNZfCJkuxJYEY/l1wFeR017c8Uc1nNrT4THCk9fLBhvDzxIqM9
r7Cbo86Fb1VOQYcPZrOc1YrbEDNY6ikHAjAZdjQY0GE5zrMspTFRDmdAxdWvkdsWcyMoCektoz1J
7DQe2zI0zlkY6CDu6M6wIXS7kEJfH5H3oIGVWAmJm5o33vfNhSe1xiSJaWvVNE25kmRLhiImcL5Y
Vmz+Gha2+kmCVxXtBpc2LieIAEJXOuURSIXZ3hjRCkbTCGcZXJ0HuZSu2U+eLrtTxQe7J1Etvbbt
no4woyYb05Z0BTY0Srkx3ZrhYLuw9pjmSRw7wWU9DMUZFGHtJxtM4Ij0YzMnpV2Mh2WAUJ1lLlGm
QWko0DW04XyLdKo81OeG5AWgyDW/m/iuhjhR4ooceVbOMifyzwAEUw2lcHTWOTT8anACjpy6gSGK
pM0wdemXFQeuPMotGCghmkxHhmIOF3XQLkfmoIDPraLgjCivGHUKOyMGWnROQr1EhMxhDfv0sFdB
QJN40oaQGMn1mPqdOEDadNpz3p0prmycdhmA6TYO4L3olkSkweDQmWRUYDUbgkSQK9EVdKf1tSQF
En3YQzIZFHiOISasziUDstNlPixP3QIzU2qONLEcamAGnM8jKgn1GLHKBkapPixXIO7zs0Bu9HGC
upp+EnU1whZSnnmfGzPKaOmGfh+yz7L4ktWUnTRUpuZ6FLR0f+qAvmkQhJL5vAzLcjnrfFhfziAU
j+pzD3Q72i1K1w5XAOCGiJBtMKvbDkVx7xz/sqjO9CJrZxzqMKZqiocTZ0Lx1tMwJ4htA91R6OVL
iqY3ltBXu7XUy1e1ZcN2DS2mOiT/PsHQ/0d8+KplmkADf4Ba/N9//r8EOf/65385+vO/Eun8n604
5/mvX+IcSzlWVMIHUzMhXBdRzbc4h49sgUd0yF+YNvHKtyhHPeYvFN02ecOcPSofvRDi6wynk3mB
v17hx38FRtHchShSTbNtTdYFSz73haXbjnBylkYRg+6bkMenXu56v/WXninf9naljgVcokDMZNST
fwTeTtjQOuigpklwUTiKcl5H1hxb58YLO29u7XSY+qpxb7twQmiwuJRkLg3Yk8Jwhf7QzErl81bS
T+wADg2aFVIA/f7nPLHmbQDfjdF244YGDMfh7MxT2x6DT7r2O9NGmYsWNsgHBi88G9I2hP/Nnbhx
NI84Z88qW2CFNJJEeQikMarlu3qYWYUgtYakFFkM/TLUInTugWuTacJvVYwntB2nCfRDoSf6deU7
KTDnTgJwK6d3MqmAXgVEYSm0/aeJGjwFfQdbamnNs4g2OLVTFmFEOkS3vjbg2wonBm9VtirlIH3i
aPFMdavTUKUVWWrHeVHfVjrXDsozx4rXeBTX0NyPBs9d9wZ45iqByAJYTd3iWUs3lmAsXooGzWVK
mzizKbo4kqT53Mq0j1fRLE30SZ3QeWhA5JvLF1LbL3DJ5xIykuRsp6kjL5ylfOdJxkRL+sUS6KFI
IMXKXSGV52j0jcqyH/tmBGev/6TQ/ulI/heoL699u75VPeO+hjwmptZbIjBozy2tG8ddODNBHCnG
gA4Bjxkms1Zprj15eaG6F2jUn+vkjfCcyYUOCz3op4HZjp0ivGwd/7KgCNsMwcy3oR9R/FmmnOpR
CElufV6hX+enFmyY7diowkslduYtJYnUMu/zvjy3pH4hDyaH8RcZuWCY+rwnDcZ9qLLTKUSyF0tT
odVOn7QEUn1A7CPpMokqW5nUXDkt6ZOIOgVmAUp1lXYfNtHKNaIrt8WBVxaZZ0yyiub1BACe6l7K
RTgTb1hZtnd1qZ6EQ/igh9GT4XpPOe6cmMZMGu5ym0WtD7dKPi5C+bHHRaPEfgofCR1s9MjZdHck
4UUOnZqrtdfQ7RN2pe10MDOa83FKOWAuO6VddIM5qWmtiCmsK8YcCC6IImYw66aKB5rPhcnZi55s
t6qgbYGMrNPoWgVVaAw4VNZ8yI2JLFPCMXxiIwHRVWe2PerC7tb0+us20+89jRqcQCNmIQzWwWpz
jR7WVITqFiU8Dy6yaajluU9LKtAQU9Mv20UrS+44WcqRzlvxrOQsJKGrs/6qHsq2Foihf2/UwVMB
KUev0b5lBZcwHs/ozbvU2OeIi02WKRphRX/XDflp3NhnXTAs/CGchW11ngesVam4CdNRE3TjIm+u
9ai+LaR41ghzYD+QWblzYEYnJZ263bXKKynMaFU2f3L66rJqhzsrH+7EG6zlfipFIUqA8UpMjFiP
itteWz797elwV/YwacIq0UB7Jh6JNqCzzoBryNInhsqrkSCfbEt5QT4RUQtEi+MLVysYrzhzeJ4Q
garAhpygNe7LDgq/wZjQHfHgKJBGYBPIb9zUkncm1nYYdlNxb5GLLWub6hZfnJ5YdYwDMyPkBZvr
0aNr1GfDkr1ex/U5fR9PnY7oqH/fNiUoyO5WRaxQLCaHxoXcV++WFTFHfFcxU1pj3XdZznqRhztZ
vyihXXaz8rwwAmqsoBC0GjM9LKyiW3hGdxvLxlmVjLK4W0h1f2cF7dhOoMNfpv6KGuqXxnE/X5Wd
MdcL+dEr4JKDrqsh8UMnhjnXrO7RMZa/Jji/SCU9VVCLq/i2OYsZFOyo6oF7mHNl5GbSYtmmV0hN
IkWgkLqvJvkQXka2OdeBUg+5vMjIF3XiP40JXONT7cEMws9yGlzCoT3J1WgWEyylHduj91gSzLRJ
laP4rdSKT3U9TJ2sui2JCQdw4MGymw5sBPF/mCzpxb6UNJZXB17ecJVpbtSP5bJbdKzNQq9vc5Ut
RoaB8HAYFZYxEcbKL9lWAzz7kLREl5Svb4XBJktPKSP45HCyVcFwpwTxqkLqUF3e1XF3qy0VEtjA
4VVvXfrOBfpzc7ElhU2QHWvuBbw7NlGpsscUBfHxxrXvawHLVhJOGke/z2sDUWPYyBu5ujZ19jyG
6iRsFl4VrBBgvI0SrJtTz7zOMk9azWSrxavAadkf3lXhzcW1YtWab3acArOoWkCnIum/VaC8FaSv
RqBuPjV0+6G1BTsCUG1kmCACcEmxUCWm8IRU4ISYf3lKlPzFDpAcdqpmYgTKY+CaZN4gq7OqJTWe
GiSe2pqXASb2KvR6dO36Xh7RnqWFZCw47n6N/KGfBE15Fnt5CS4vvI+7buGkYT/t03hKmfM3TTL0
Ew2E8ygMwZ0vEzQXOGcriTJRh1utQoUbybcdaYpLJWjrS98EJbz5r83P+gG+jDauLuCO/+x7kIQP
galdxktfv9z81+YfSS9evtU1cdu05cWl6FsrL7ueGqhjuV8ave/OGq26oi98eSk7NABFEqK00HT7
aBEWg3K5+adF2+4yDlAKWw7GF8XOIZSrgavayTlgCnjewW651bKlsJrB90HHfB01orjo3ymW4l1Q
RBnZYJjOnFqe5ChxKLY0gm4AYU20Nom827o84Qw4SaV7u3xCLeA8hB68T8APogJI96Ql9Pj4SaWC
oUViIi4TEPu1VE6zPqU8KP6p1a6acnPDZLDKOVnTDuL0ClIaWGA8FOkiyVskqIGM8L/ugCdGxmow
gEpzCgAUs1dFothkVRpwHEn9m9/ZpzCweyPFcdDUALtamxBlpZF+Z3YW0O2sTU5jyQwxN7DdVNCh
uAkLewjUxwi9sCYx5rYOUYvXQEdW2JM06+/rjC6/gW0eFBgPtkDS19fAZa8JtU7ZbPRl4ujohv2n
SI6rTzLhI8ZGoZsUXMF5pyJ31MPYYEnmHL73W7Xob0M9naMyfpIvbRgc/ZWvT6S2mOpmePnGs3+v
l2enkwc32VHpGKKliPYgw1Jw4N8WAvyAZRigZDOprZAu1otWiW4pk94u4fNFVnqQ+mmOH9VZ+egn
V1YY+bnZ6EWsiis7RA+aoYMFpxqyfWVHRzjYRA2bdJGy6DUaRvoI+Qx6erEvODo+YG3BfCs55ly4
Sj+5PCHP7uU1zbAt7kBGJFneuXxrWSTAl1k6USuceGxNQtGREJfMzHWotNem5q/KFJ0qWKTiaaFj
1XBsvaAf/+RGhCjXzjxoGoK+Jk4brVvWzhtwNQB/drlMJuLloy53beCZRNLUtuRPfYZjEFXXlgWY
PIcMRUFsOKqvEyALCdijKMJhdfSJn+ijzPry4zsTMdr3d0adA+kyhR4vfUdOLENGYUBLM5k4NSGU
TJ+5p32WSorsXUunL/WFkR7WD5vlnZX451H/iCd265awZAcr2ekeNQ8DsHEPbWNYuGOgcl+yaLir
OLrIyZFDwg3BtzPjfmzl3Vi4IKbTjtGQmnhsAOGlyxU7JequYy+4tGN5MWjGBIov2CPts4jqgQeQ
P6iLkaLfIw12nnP4Le0aBAwERHZ5Tf/ohPzSKQAKfFifrQstolmcy3BN54g3d7F7J7n9YzjIQOTh
rKHtx9KKha3U18ssfsqdmuGDVZHmcAQ1p6puNScWq+YkkunnjIj/4rSDxKdtbr0iTU5+/BbeWx46
JTpyRopskHbc3iYqDH8x6dcEYvHyXE+BZyB9FUcPG8+6u1Oq4uLHF1S09967rmgiahflSHvnvTut
YhObsjNds5+WUXATxOdmoN0FaXtdcvCd23q46hExAxG9PJHr5pZwF+wbvdb49VFjXCjDjVdCzJXO
hri5dhx0a1TaiC2xGGQc0qjpF1qLOhvpwVKd+pVN7yoq3VQ6RkmbXA3YwxpXTIzb2rRmSCdGY050
HFARFSBSSzdufKmo3dQBxtNbw11DVBUb8FEHtJ/Hv5klTVo1+kNFM9aDaJb4DapnD7ZHY5xC8chB
ww7hlvBMRSzV71X4GFBavggUaBf1DF2Hk9hVs1FdRDWraDlb2tBNEes/KlUN3XJzq+aCtNP9lITd
Hf1Gtz6Muw0hGB64dq9GeMeIa0SGBmcrUrORvxJOa5W148CI5oAYvhR1/9iouGMJTdm5dw3LNLQk
Ru3S/9ctXCOYhTKqI7Z+r6ZIxTWXsd5fdVLwJAGtV10Sh0il91m0UqLlpaWeVdqiy2AI6o1Jj9Vu
KvvebJSFCPfwWKY9POwjHWLRTZyUmhNIMTC73mWefO5UDi2eQ2rx30wXaVYUXEjaWkozbW35EU3R
uUXS7idL23nHvuiW7VgKnUaqYe8s7cGS0lxHEW4iwjcR0nW8duXOWmZfxCMnZjZJfmJt37P6Bg20
LGrLcgxVfP6m7l2ovQ92vsfYhgRkJYFp+vMj9Z0ta5mKquviX0cVio9vL+J7eVhFskzTiw1zQmuU
JHGi4bbownHuOrSNFyefQzm/Jl096tF26hR5Wnrhk/CyC2eYBpU58jU4liDsItOCErI6Dwl7GlW/
tzCEVoL4HYpAZVqclkHwYJtcJm/CmY1HR3ssPaOYs7i7q131rgkw1QXFZvjEIMCKZ6UJa7FVX2u8
/3oJU5bTT6sKzUbwPCIus7ThznP0eZjpk07DJS+TmWFdU8mAE6e5FTdp4IfkpjnvNfM2JWkB63Zj
Z79mZBhsEHR+twi1YOa09a1iGfdgk6e2GczQ5IP0nipl2U9F2IQkyEweLNhcCij4jOngfrKRtzgp
yReoBVES2b2Trkm/KLVFJReKw7rD9ZJV/8nguJB6YhI/nDVdeKkC3It4k6gST0ReQVxORuDkpAmM
e5Lbt3FZjOAruadF8FQEJU4XIf4GWfgSMi4suE689hMzKr/j4LDEHEC3uBc6mI7tZYB6e9WhlZzQ
AMTxmcTNKS2eUOhXxE2FBckd8tfTFGjBKf068O51/rgtswv0O2+gwoPWemjmBWFeQ2hY6+a81u3L
sroz0gEpMUCThG5Nsyjj7tqTXDS/VOBBwZ8cmC8yGjnglpwHmv+lt8NVIIg5LJUpbZP6QvehCybx
l4BSrVVsXk4KoGHn440Kp6Iuuut6acyFVc2H5jFdUimXy6m/hEccyx9jzNAfmulQ2mW9jWKIgfPR
jRWSC2TvllJ37djNtVLXZ7XRncfpbyJItUJklqVubAzVeUZypNSg3jHwdsi/mFl3R1fHggCva/VT
jWSZ8MaWYXPmEsyduMY8qc5dpaYfo7yOm/axr7uxcIKMUqQstHsngKaTzlITjuo6be9MgydGr3gG
XdDnjBRdZT+EhnSN7/4Cl0Lu9v12+HesGI6b+FI0h8z2zmtu3dyKqrZJJq0N+JHOVT2zyGu27Vgs
cq3qFjp178z9yfpSDe1782njPnNCK5SNvjOfVMrAOOh1Mqk84y4uopk45+zypInqUQucMI3i2bKl
f5v8WRigy6jpkwKHJ+tJvJDhVNkoWgnn8qBC9EfKCic7JK1ZyMqp8MUU8wFkMSzDcBLiL9kkSq1u
IbIbSWjfN04JvQ00H5iM1p/VErKTjTmm0xloBUzeDl5Y3D+6S3PuqfDkktwLINrKs4g2cRki/fAy
YNEFCSnEhHb92AD6PSoR2uqdGpmR9trF6cGfSPPhURWHUcLbDPQrk7bApgpntEqexcjpdVFPIRm7
Ifawq4Ur8czaIN8NinwXDPIsr3kv4YNkRbMeQGbN34YwsXoWEHkT61tEl8LRsTp5WrHsSyLXATL8
PJpXqGAYy3vygezYxr4XGQoXJsvK8zhu9Tlo2yeRDrGb7hPAiORrmkPoBFRSqdIzpX0qouC8oi/e
1PE6+mF4jOWRBg8hKQKKfaeSD4+MKOELtw7q59UgU1No+0+QJ1Dw1Onz83LRKO2cl4S7QRhd9rIO
+Zs8yyIysYE1r7twVffWXGStFfJ1ItsEW9C51OsjkYQj9noUD+1oeCyhssgl/1K2yKYF9bU44X32
RtsAmF1CCsP3mdpPoaalWHdZ1P4sIZ3c0DTvlSH64ANk6iCg0qVHH16kT4T1FZm1lHhRr5pPSgtW
hCC2r2/tvn1UIBwbSM4otXwjXQqrW5Mkl5fBTKV0oAzBSveDmZLUBJveSte5K8nAQpN9jaEI75co
C4Uu/S3Gvci0AQk4L9i9iYzojk4GPuL4wLvMvJsgN6+Ew6RE/Z0e6fcBEOV0CXo6HB4bj6MOb6JJ
4kupCRA+J4/ooOIBl6Zr0ZjmnotcW1VFpBfzkZtO8G4vs6yfbhY8RQ/hRvocw13LfGK9dLICepJA
OE0AlllzB5lXcoinKqhScfgkekUEacwbROAT91GWyOuLBSeyrwGHKpgaDrmcbE0XU4IgvVBazV00
UOHxBk7SHOM/AA/JyTpjjkWecMiW658cT5r1nvkAoejIhokRkXe8/KjXglzVjXhSWv1jUjKRA7xK
y1/Jc5HwqGkHE8GoXcdXpDGp0bSiNe5M5J7Fwio9SKTsihigckgRp210HYXGxmxvBrDUhzzAwS38
p9TpHwNbkPl3cw7vGwdpZOCRUG20YXFFPqgdlZ9DSQWKkvqnnS+pNKBw5qA9qSPQAES4q3vAOhk6
O3W9AFaUjV0VjjMjw2W20YBJ/XsA6eoVrF/wn5n0qtFktMoKB8x2kMknFkmNIiUXSsMOboVGt/I8
IUY/NT1UP1QYHhBTdchyB1V/5+SEiM2TXGiQ0bLBhX3xBu0CpB6MazTFYtVNvZqOAEdNhc25cSV5
Tsf+SVp4K9nGC2naO03urpE2nVSQJnnKJfiWkTjDI1TQllp5nsKrkYMeECbQqaOZw4oU+6+0nBtF
u2moa0QBDOeMJtwkVxWhMaCvT1JhQWVNAMyqCC19LgZxyPcXpJdFZgCk/Emodpci0tDLBq5Cc2Kk
/SPCiKOavH3co73jKOeTIsMLSutr+crPYWlT+hadLrqRE0hMc/hqq/oWiqqF2NCV9er6/+PWqflM
KvNIDqzwXa/a+fafb9OY//2T+Jtvv7Mp+f7+3cx/LNIyfap2f2vrjxj45cJnq2q19c1oA/z9XK+L
/npd1lH140+/0eCIgTb8N7c0+Fd+1b8Z4g/90mvt+v2BXliCbvsMlqDV19hP0NOoCv+x2qq1a4qG
N7FVqd/c1OZmfjRGtOKe668MrunH5JaJrHWTc54vvIgoTdyXjyVFNo8Jv/BcbPxXLvVmJv/SBPz4
2V7n+Xkp7PP8AIZ0chP7Pb9yrJNZg06JVj7xxVO+fX4HzLWmkQC01I0P52AGP9YsQOZk43PuNQu6
dSyT7VQcS3+ehe9WgXNMUKyonAQf7vl1MOp7Pr9mHBtwZunkMp+/dleBdWywCWAAtp5XwfOE/8fv
hce0Tiphq1w/TbZsgf78YnZ21feWYGeEN5bA4RnJydLX/fyMOAQ7O0FWmAOS8s+fk4j+u+yEnSdY
b+yvqBmANPpj62BnhN/nQLGP2U6aDejo3XVgmseaqWIvabPYfH08m6iDGP9js7Bzrvw+Cxo2T9Vo
AJHpKRJfOytBUZRj07JVld7Bv9Ma2Ln339cA/uq+xlCjA4eeWpN1/u0lv90IioIxVCzKYjI9N+Lr
o00CtaK914B97Di2Ycg69S/xtWMRqTUcGyRnNfPZ9v7Hm8IfLAHbsFRZh3dQozqlUhfZc0NgFnhO
wiDC4fcmA7NgmHR4ESo9f/5shz7QnIgq5h88IHbm9Y1ZUPEBbJXM+IsrtGMWbHrQdB3QEHLWm68P
tzKoVenPFvunx+RfnAVcJV3BYcb3/Paut6yDKh8bLBVbUT/c8wOqFWH8fq6iDKRXx/E25Gfjx4Bv
n992wOjabBXaEJ+/Ppp1xNHf219UjwXOmcaulyOCAbcmwTy2dTxqPJIPOgmqYvxRb+kvbgWNWVAp
zX170xyEW7PAOYld5Ah5OUM+nLeg0ny7t0FQjx26cTVokrYf3zKOeXgZZt0Xh5nP/y4O884L/N1Z
IprZ2xwox4ZF/zDR47M53PETLNYI6BWs4XOk/oHORI1YZu/0gcFGZ4/rpv2+NSRg0DXcyVdD8eE8
AxauoGfe+0wgQyTaMt49Ey1dxAswQr9sBOfDJRHQq/qu6eWvTqWRJKCeL9PW8jwLO4eCZR+bjmWq
5Nu+bZWPZQ8UZ/98mn5MOkZlw7/ERjtGcRM7kkrCMX9OOD6b3w9kFrhxYcn32xD0MFGhh6nh/aXg
aORaZJnI5OXzj3cyEuXuG0Pq+rFt6ZZjvdS/xWGz5R8YnA2AH6iMPxvPDzcLsNfbe/uK8jGtNDK0
HDv2wBEdcAppFAAgm6+PZxVhPNk3dta0Y9rrHIzei9XbmQVbFn2AVBdYcJuvD7cIXsQX9jMIlFk0
WumN1wTyrlmUZWhfyCfR8vjRvEQEHPR9NwEKE2TMUKsw8bje2gDaQE2RNcF/fH79zw7pBzoPQFzv
7RrQuEr7q+pAEv/tKXdmwVBsWwAPnz9/nu8PNAvESeq+kZJmw3qEKgnFtG8O0NtZcEiz2dQYqEI8
z8LzMfyBZkFlD+89CyROYZSzDI6+zdeOKbBIoNgGFDcvWTT5482Cjqna10OSSaNBPauL1grxtXss
EDfKEFqhVfM8Sx8uyQ72Zf/cAYcj1SbSZea3p3y7I0jbkkzkbNQ+npsMunjPNQD2AHvIdld+t/1v
n95BlghBIgBcL1vhw6UQ2AeiOLafa6AdQ2qBUNJrBmVnJ3BC4jWYBJYvucYPl0Ig32v/wcrrTirq
TXHBORZRADW1l42wm0s0j4kpOSGdlzzTx3OT3qEH/GtTCLpIFzkKq/5lxbPFtnaEfkwPmCYTYH80
L1EzTdHIsN9WIE8E+IBczOsq2H58agsWWBxqvC/l97/CTfoDXsQ34Nap50dfRwJX4K/L95Bdf+kX
XpFP33/+gsYSMAUFW/+Nu2TzmwLn9Xzx59ys+P6ft0AKG9jVmw//iQLWm2+3frf87pdfnv3ttd7+
aOtJ332E1x9O/HWxKh69fvMn/ctDPYvZ/ZJUfFT5j6u3uBSaaV6/fUazbd3q20W8NWffcGZbP33z
Kl7v6K///M2bICAB1bY11H+KV3G6SlZft16Dhjn9fb389//y/Vt4roj+6AWPi/U6iVbJ19ehxGIW
0Kt9B56tO/8xfR3neYv8dNX8/H5vVgiSHC1YssX6iNs+mvl5vcacvr2S+vP1+fMr/Zr41frr0U21
qtbl1ugClbXv9JwyQLGKjn6J1yBAt14r+sji5P2LV+BmvhnkH73a01XhPzysV1tTQ76Gc0h03f1k
/PdsyX/MBgaFQkH/P98G/iV6WCX+1qs+wIb4hQaTotgalWzLX3y5f3Dt/FILZPLWqMoBVv3JOnL9
On69vw2+T3n97i8dJT/fqidpycRuzMFkXQxrN238ZOvmRU1w3znh5ldFvW0KDmCBT+rIZadu3a7o
zt73ds/WSbwqwteBxFyL0HbfYS8KpmH7uDAPsOBGyEXsbA7rR0bqD67j02H96G3PrWA82HcSYHLd
nQSLkHHvYeETWB9dlGLsrXUmYPp7D16sksf16zhiOQjXft9Rx/4DxxhO4utQYmDnAG9uTPtGUq77
rXF/dCz+wRUxXhfxKtke9hDzgB+1PbuiMLbv7KK9QVPHlmmgb2P/cWHTw+ZsTYIiH8CWXTx+Zxyo
EO1/vxfVKtq+W6HBve/sXq6LnQW2gfftPewqOZqt+vW233WIE+hqVTU7q0E/wOxe+ZVX77omJD72
n+GbKG1W4e4ta/sPfOVj16t1UlZrf3ueBdhh3zd4VXfr+CGtC/d1LGHVFP0AJn6WRl+Zk61xBUnA
vrcMR+ZqJ9wyDrBFZsK2v97dZhIENHzfm52vK29dfHfKwQV/gLHTol1t24pDHM2LdPfAp7N6/7td
pEVVu6vodaTNFB8i/L5OOeW2Nx6wxdfL/O2uttjR692BBf3BvmviZmM1Cz/ZyhmAvz/A0BlJg9dh
xAzTDvT67R4z0awI6IqvryNtBhZMTXvPRLv+un140Jx0iGH9anjeda+DPd/yATY0nO5M8ZZzCZz8
9TJ/+xy/5GCmsK9/TbfDRv0Aa+4O5+qRdXdKr+/rzW7mRKB69n2NWGQOqLVbbC/oQ0Q1N+viYWdv
WweYbQKP9VH6hPOytVuggRPdZ/vOxxxT5zH24xr1r+27B5V2CH9uStd4szXbgNAEiPdnN//3y3UJ
tqj9c11v719sNsoOb380elv02MqrvX7y+sMfpRNPVp7Y5K9zKfbJIcwoMvE7SRXjp+/r5xmh8WpY
kbot/GzrfkV3xL7r+II4+nWUzSQI+sy9By2L1XrbCzjE5HKv+evNbe71EAfJZVp83ZmCQ9iHad2u
/GrrbkXD474ze7Um67pdHqCDcP9xP+FfvY6ymVqBJ9v3Zj/DQFG8DrMZVSAR9h31ZlV/9Y9+KVa7
h4Z8gFjpBp6P1es9ilumg/j1270PfnHPR6PYL76rwQgSv33n5cu6rI5OVslWjlQ1DjApf1rHOx7c
IVKv8/SIRfdfy6PdUGTT9bXvbEANhis0WW9YW45u6oev77CT0Dh8CPN8WycP7+U5ISahceUQgdUv
D/XRrC63VubL6AdYnv/jenQzur4bnf3PI7GIyFQefbcPYC+UkcMDYgnLsmPTRftTq/Peof2Do3yb
dGWvovm3suCrJ7AZ7cWX4Lj9fXH9BMLw9hH+3VyRX4r6YfvN7m8MQDr4bv1cRDpZFQ/1dq39AIvm
l8St/SjavvEDGBtxt6uvafk6B5tz4wC5n1tvjXX0VvFqa+hDmPfTVY8le88CHCLHdrqzOowDuBFn
KXxNO4X6Q6TCXsdNjq7XWf0Q+Y9vX6MA1v++9f5mhMcucOQQBnZcr76Cu6iz9estinUn2ov2veEJ
bqD/OsxmMQsc8b6jXrKOd94fLe/7jztbISmUCBDK61ibWzYOkAgSGYQSoMtq2ys+hIOyoLpWpUfX
OxCdDdnOvjP9DNGBv7sqNyX5+brxty2IQL8f5ipX9eOO93mIRMItaUj/6+rr5vZv04eVu5VVUA9R
y7mtURHaXOCUdZmW7xlDGIwPNVF3PsVfkFMCMkXy/QjcF1aBnN32mxF0//u+mZOC/Vt6R3d+4frv
Gnk8o/0v8+vND69wgAP7hJqKX2zta1VIyu07Qad1sXpcbS8p6wAm7ma17RWhRLz/zd4IvN0IOBC5
0h3wyyGQFM/GAhem8v7tX6J13L/esbCixiFqx5sHmK24wnZIBsrfPJgdej4Fjv7hfAOy+G9vH0JT
ELR9/cHfHhH/2/8iOft1Tex3NF81q7JcH/3jy3+tXmzH0T9AKJnVArW4Ktaro19vfpEmv1zcXvw/
7q5mt40jCb/K3JIFVsjOOKbkSwCRomSbopZr0grgW5Mck22O2AyHY4E67WvseU972Nu+gd9knyRf
zbCVqZ6RhlRXLMMIECCxUezpn/r96iu2HkQiLVAbAHJPkRb1wjZevbJT390lE79OXAICAiTM9wlK
sKwlHmYFJs2DFzMBHrLh7zAY7XPhrj+6qNDjasFj98l7Al/qodw5bt3RaAfKTV0LXLVah0nEgA3D
3coCEuq1zKL8UAe3zfHiXrJztKQCA7595qS8CMZbMd+HbcTQZCiZ1KwZVIVVT/sw2X+nl8BXDH4r
cKZidAVag8Hsgfa1in487DcGSGfO3GJPCyMyMMboBTjcMInpFSZmVHYp+4MOE+7JXmBn3BnlXMTW
CShgMZ8WlUj0qaMdr5ruPOxz+nFqVmajbvi2IdHzEk3AEbgvwuNjMMo9itbb94P6ajZfx+PyjTp+
AYYy/IP55OipoiFWof3jGruy7w/dw8SDB2AZGAeE9qToZzCAwJShdfPR6mjxs89nMeo2aR/7Ubpz
FftQ/prmpFb5b1trKd3kQtbA96u4ZfwmrF4yQzcE06ICHizybkht25dCqvkxhbOnvmmbTXqLjpyy
2FBCLsA1rK4USURk2TpbTnV5rS8ExHbmalqWKYH4sFkwwiFQnNoBbTmLlIi1An4eEBs1Om/PwzuL
b8wEaRU9uc+6Pfx7Ajewo9DlY3gR8lGrt+d3dMyNAVW+3ZA8ZBKIrO97k3IntD4zKZGE6qhVHFzH
6ykLsV9WnI6Sat5zY84+acA3eRaxJRC5d2fb1aa83RIRZPe3TG0M9F4SXGQIYphOaQnolC4SMogH
y+uWgAt1MYTCrLi6lkhjUN3hQt04xeoTgRj6Qo35IyROMF9lcjF3zEDV6z/8AlcvAip0/mvtfPnf
BlmEH958Nk5iC0RN/uJ78XLLrhmY8/ylXuqx6xWE1WD48D2+hDu/mTPjArSYyHqdXZDIqvbR/DtT
6cTBh0iYETQrYA4OU8Lg/vTfCIDH1S3zOkKJUhzEOkIFXnEfhnTiAugFLm9fZdC+bqQdShijvrkj
LelWniS68a40HHF7AcitwPwE+59Pd7tyqdxeYBSkv9xCWR61dZqqzIrLV11NkhyuJt7BzXewAMS6
7ms2hvF2Mo+TJGbuG5iXBUQXaaNKCjGSaPEaEqaZNyyA+lRg0dTSr4LL2Dg48lDg5g3RDeGm5yRg
m0OgRHi0JmFGR4aHPBENhPK+b1/+bQKM3vryn7wGOFh/+e9yonmaNWouBTRDb4Ht0k4mLqIBQ74f
MFLLO1ePRhJIzvezygOX6Kpro8CLLvTgHBPj7deTUgLFmP1PD1WKJKTjIIOP2l9uF0kNgjNYSfmC
WwLP+0PFocfYKfsrT9+HD/pmrMa3zHeJJJC4Req9+r4lWtTaeh2M4BkxvDfS7f7bcTrexuzsMN/3
BGONMI/4GD0WUNTNwUld+vLrFPsK4hPftGZ5/XSx/pxmiDjRd/zWCby+jkGZnUA5LIgSeddJMFTJ
Z8AEmVsngWYAEGwTw7yyNdP4JF+F/9osp1TVsZJyj06ilH6FDV4rgD2Z5Ec5d/bMOw2QCrjhYl81
2u7yhe1SZhP8ZF/pwVF87vvevsEywscZcjJAr3PfTMDcnKKBcqz0Jy5YwJ6frtEwwEMjgaAWvQ2z
BDDNdF6+6TTCyPdt9reK2GWsoNxNkFjwPHMPTUCttlH94GaR5iL7bgGS+mMz5Wcm4TcO1zq4RFMK
UyMS+S5A+nm9SsIRhZKeBT361/D0nd3UQlMLnNwbkFsBosg3GaTy9oee7jhCsitV4Fm8VSuuGkIJ
tHxvu55t71x1BrfOfxsKVEzPOOWBnJrY94EULnSNbIGL0UN/52Je3RKBd32peEUtlCiVou1ZmcoT
IbJl310GSBzlbecuS7iMSLNO9WeengolGhIgWG3dNy1RSLuKVzwxhSHK/hs8gK8IWqM6fDbY/SXk
LyquCoaUCggG4a1erSoY70dRQ3s6ugDVztQKasMuM/cAQgFPaDRX2u1vjCKBdz1Sn3R1pxEf2094
ujEZKY0ksZWTb4WEh0EtAuQWumouktBI7+/Gcc12SPRfXet4gziI7YeEqnuzAY5ltXuIZekhppAJ
3JBetlTpHMmZgoGP/QIGPwn4B8MVUCfJtk6X0NBCCXOgp1MAxbsq3ZTXX/BMPGxs0n3f/VwvgIC0
XR3lnwABNtCPAnF/bh9U0EPhLPn/P/+VLtSWkiLTGVM2QNdibr1AzmykAaI5QjGYV0BpHi442e0X
Pl05oGCyUIvMnvlPZ1qZLcIcHfwDoCzFcsOvjjHkWKLUdmYWU4MGgZFaIPrTPCeBeXWY9CpwUj2V
6bVm7fPh39BlfUyzAH0dm4E6SvTRBOydR2maWXlFaJH/hsDZg3RqViNZQJdcqtVm7ngjxdY02pvn
ywfVIZl900Plr2lOx5b/dneXC5PGztYB0L/Dr6wB8/t+5TeY6ivo00G/oG4My5hI1KTb4Ip1eQAE
HPOhSQDctDYUprdQlaTaJGL6tsk+x5saJ0aiwtQx1Kv6Yy9GAWQ5+4u1auVvkEA75XkJotVAY51G
Ur3udyRoMzvGLGplN2rp5kL4W7VG43PNOUjUJ8/1J17oE1jwOXgHiWnHDj3IueD0ZF1NwT06P2BP
V/IcHciTeQBizW0lxSdRi2nD9alz5Wn2p69vslt7nuGiW0pd1ff9dZS9nbJXfSIQF6PMxiKqam9W
9kfX1J5H8DoGf+Xugubf0J+coec5sf+PfQR68Pw37rW5peC+5lGEEhGcbT3Ps7vLIO9xC0YAFmkA
rLd2+bkPKUEs+tbMwUAMTX66MQmr5ocSGQuivSSalHdx/JGtXQIP1IPnPgbWgwsWeBud+RoZC5DG
1B2yxGCDgUputoCKVTddYjBLAdh0Wt1DCQjMVXwbdFRSQ38pwQl6pR0GEgmI/7VaorrPgy8JUoEr
oGK5VAmLQhv8IUZ2mY+nCCU0/kBvJiCDqHXa0FtqX9HT0wQDtQL7FH1CDfZfJp5OXHSsgEKHf5Yi
zq1Pj0ugQAqCiNdxAr6SvwanKVhMUg2VS1YEPC2UGw2mKuhkyznz/9Hy638oI7PAQAN2U/Mpqb7+
wwhFG75amgXqLTUDJbWzWIGb+SuOF34sbfh5tkGO1K40T3RLIPp/hatWYy0iCQb7SmAYSWS++noK
lvndmpmbFIFVqhHy0xw8dKh0QxxNVuOUN/0l+rAxc/yERiojFUYDyO0fP6SA6hIrXwlklPMgfIep
B3DiYPSNU3kVOHrEvh9NYsNSe7D02Fpg4sbwtletFnitT3D8zf1rz3fuBUfFd3ju6xkpaq4GJYxN
G2V8Z7yLBK9ye63uONRYInwAmCiJy3dTohTTocSYA2uXKBx2JyAr5MjXloBh3GUB4K85HaASIPFz
lSxKoTKzMccCtZuLDBA+ZspRurEH+pAVabZbQ1TtUPtlVyN8lBBlz1wFwTAA2eVBvERiZRC7oUij
MW3ehvfrzF1sJPFCrtF9dYd5p+zgQM3SdHDPZwbqWHi+P6NwERuQHbJTkcAGvctSBygVSZSkCVjC
J+thaPK3e4XqCIh8r1D5QQiUJcviutW65Q7PP0mQcP3ldwAAAP//</cx:binary>
              </cx:geoCache>
            </cx:geography>
          </cx:layoutPr>
          <cx:valueColors>
            <cx:minColor>
              <a:schemeClr val="bg1">
                <a:lumMod val="85000"/>
              </a:schemeClr>
            </cx:minColor>
            <cx:midColor>
              <a:schemeClr val="tx1">
                <a:lumMod val="65000"/>
                <a:lumOff val="35000"/>
              </a:schemeClr>
            </cx:midColor>
            <cx:maxColor>
              <a:schemeClr val="accent2">
                <a:lumMod val="40000"/>
                <a:lumOff val="60000"/>
              </a:schemeClr>
            </cx:maxColor>
          </cx:valueColors>
          <cx:valueColorPositions count="3"/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700"/>
          </a:pPr>
          <a:endParaRPr lang="ar-SA" sz="7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cs typeface="Arial" panose="020B0604020202020204" pitchFamily="34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183659</xdr:colOff>
      <xdr:row>0</xdr:row>
      <xdr:rowOff>25400</xdr:rowOff>
    </xdr:from>
    <xdr:to>
      <xdr:col>39</xdr:col>
      <xdr:colOff>401090</xdr:colOff>
      <xdr:row>34</xdr:row>
      <xdr:rowOff>38100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مخطط 1">
              <a:extLst>
                <a:ext uri="{FF2B5EF4-FFF2-40B4-BE49-F238E27FC236}">
                  <a16:creationId xmlns:a16="http://schemas.microsoft.com/office/drawing/2014/main" id="{B96ADFEA-B837-66DE-C002-871303B6F712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53313785" y="25400"/>
              <a:ext cx="9685281" cy="616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ar-SA" sz="1100"/>
                <a:t>هذا المخطط غير متوفر في إصدار Excel.‏
سيؤدي تحرير هذا الشكل أو حفظ هذا المصنف بتنسيق ملف مختلف إلى تعطيل التخطيط بشكل دائم.</a:t>
              </a:r>
            </a:p>
          </xdr:txBody>
        </xdr:sp>
      </mc:Fallback>
    </mc:AlternateContent>
    <xdr:clientData/>
  </xdr:twoCellAnchor>
  <xdr:twoCellAnchor>
    <xdr:from>
      <xdr:col>32</xdr:col>
      <xdr:colOff>190500</xdr:colOff>
      <xdr:row>34</xdr:row>
      <xdr:rowOff>165101</xdr:rowOff>
    </xdr:from>
    <xdr:to>
      <xdr:col>39</xdr:col>
      <xdr:colOff>495300</xdr:colOff>
      <xdr:row>50</xdr:row>
      <xdr:rowOff>28864</xdr:rowOff>
    </xdr:to>
    <xdr:graphicFrame macro="">
      <xdr:nvGraphicFramePr>
        <xdr:cNvPr id="4" name="مخطط 3">
          <a:extLst>
            <a:ext uri="{FF2B5EF4-FFF2-40B4-BE49-F238E27FC236}">
              <a16:creationId xmlns:a16="http://schemas.microsoft.com/office/drawing/2014/main" id="{0B5A2DA2-30F2-4D3F-BE76-2473229AE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435587</xdr:colOff>
      <xdr:row>0</xdr:row>
      <xdr:rowOff>0</xdr:rowOff>
    </xdr:from>
    <xdr:to>
      <xdr:col>28</xdr:col>
      <xdr:colOff>342900</xdr:colOff>
      <xdr:row>24</xdr:row>
      <xdr:rowOff>25400</xdr:rowOff>
    </xdr:to>
    <xdr:graphicFrame macro="">
      <xdr:nvGraphicFramePr>
        <xdr:cNvPr id="5" name="مخطط 4">
          <a:extLst>
            <a:ext uri="{FF2B5EF4-FFF2-40B4-BE49-F238E27FC236}">
              <a16:creationId xmlns:a16="http://schemas.microsoft.com/office/drawing/2014/main" id="{CBFE409E-1A0E-40F3-83BF-3D533610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532623</xdr:colOff>
      <xdr:row>24</xdr:row>
      <xdr:rowOff>12075</xdr:rowOff>
    </xdr:from>
    <xdr:to>
      <xdr:col>28</xdr:col>
      <xdr:colOff>533400</xdr:colOff>
      <xdr:row>51</xdr:row>
      <xdr:rowOff>114300</xdr:rowOff>
    </xdr:to>
    <xdr:graphicFrame macro="">
      <xdr:nvGraphicFramePr>
        <xdr:cNvPr id="6" name="مخطط 5">
          <a:extLst>
            <a:ext uri="{FF2B5EF4-FFF2-40B4-BE49-F238E27FC236}">
              <a16:creationId xmlns:a16="http://schemas.microsoft.com/office/drawing/2014/main" id="{25A670EC-E5C4-489A-820A-401510CA5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305724</xdr:colOff>
      <xdr:row>0</xdr:row>
      <xdr:rowOff>50800</xdr:rowOff>
    </xdr:from>
    <xdr:to>
      <xdr:col>18</xdr:col>
      <xdr:colOff>244764</xdr:colOff>
      <xdr:row>50</xdr:row>
      <xdr:rowOff>114300</xdr:rowOff>
    </xdr:to>
    <xdr:graphicFrame macro="">
      <xdr:nvGraphicFramePr>
        <xdr:cNvPr id="9" name="مخطط 8">
          <a:extLst>
            <a:ext uri="{FF2B5EF4-FFF2-40B4-BE49-F238E27FC236}">
              <a16:creationId xmlns:a16="http://schemas.microsoft.com/office/drawing/2014/main" id="{78E2CED3-D491-4B4F-820B-53F8EC22D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577273</xdr:colOff>
      <xdr:row>31</xdr:row>
      <xdr:rowOff>105065</xdr:rowOff>
    </xdr:from>
    <xdr:to>
      <xdr:col>35</xdr:col>
      <xdr:colOff>50802</xdr:colOff>
      <xdr:row>47</xdr:row>
      <xdr:rowOff>174338</xdr:rowOff>
    </xdr:to>
    <xdr:graphicFrame macro="">
      <xdr:nvGraphicFramePr>
        <xdr:cNvPr id="10" name="مخطط 9">
          <a:extLst>
            <a:ext uri="{FF2B5EF4-FFF2-40B4-BE49-F238E27FC236}">
              <a16:creationId xmlns:a16="http://schemas.microsoft.com/office/drawing/2014/main" id="{8FC01D04-9086-4611-A457-9B93A6A74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38100</xdr:rowOff>
    </xdr:from>
    <xdr:to>
      <xdr:col>8</xdr:col>
      <xdr:colOff>12700</xdr:colOff>
      <xdr:row>58</xdr:row>
      <xdr:rowOff>38100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8F83191F-F681-4191-AEE0-9E67B8A2A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0</xdr:row>
      <xdr:rowOff>0</xdr:rowOff>
    </xdr:from>
    <xdr:to>
      <xdr:col>51</xdr:col>
      <xdr:colOff>330200</xdr:colOff>
      <xdr:row>31</xdr:row>
      <xdr:rowOff>12700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مخطط 1">
              <a:extLst>
                <a:ext uri="{FF2B5EF4-FFF2-40B4-BE49-F238E27FC236}">
                  <a16:creationId xmlns:a16="http://schemas.microsoft.com/office/drawing/2014/main" id="{6ABB60AC-5AF3-4A13-A18B-2DC3FEEAA8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5269375" y="0"/>
              <a:ext cx="27038300" cy="5622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ar-SA" sz="1100"/>
                <a:t>هذا المخطط غير متوفر في إصدار Excel.‏
سيؤدي تحرير هذا الشكل أو حفظ هذا المصنف بتنسيق ملف مختلف إلى تعطيل التخطيط بشكل دائم.</a:t>
              </a:r>
            </a:p>
          </xdr:txBody>
        </xdr:sp>
      </mc:Fallback>
    </mc:AlternateContent>
    <xdr:clientData/>
  </xdr:twoCellAnchor>
  <xdr:twoCellAnchor>
    <xdr:from>
      <xdr:col>10</xdr:col>
      <xdr:colOff>254000</xdr:colOff>
      <xdr:row>26</xdr:row>
      <xdr:rowOff>0</xdr:rowOff>
    </xdr:from>
    <xdr:to>
      <xdr:col>52</xdr:col>
      <xdr:colOff>596900</xdr:colOff>
      <xdr:row>55</xdr:row>
      <xdr:rowOff>165100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مخطط 2">
              <a:extLst>
                <a:ext uri="{FF2B5EF4-FFF2-40B4-BE49-F238E27FC236}">
                  <a16:creationId xmlns:a16="http://schemas.microsoft.com/office/drawing/2014/main" id="{BD210A3F-43A6-4CFA-8ABC-4279950C14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4326400" y="4705350"/>
              <a:ext cx="28746450" cy="5413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ar-SA" sz="1100"/>
                <a:t>هذا المخطط غير متوفر في إصدار Excel.‏
سيؤدي تحرير هذا الشكل أو حفظ هذا المصنف بتنسيق ملف مختلف إلى تعطيل التخطيط بشكل دائم.</a:t>
              </a:r>
            </a:p>
          </xdr:txBody>
        </xdr:sp>
      </mc:Fallback>
    </mc:AlternateContent>
    <xdr:clientData/>
  </xdr:twoCellAnchor>
  <xdr:twoCellAnchor>
    <xdr:from>
      <xdr:col>8</xdr:col>
      <xdr:colOff>698500</xdr:colOff>
      <xdr:row>0</xdr:row>
      <xdr:rowOff>38100</xdr:rowOff>
    </xdr:from>
    <xdr:to>
      <xdr:col>25</xdr:col>
      <xdr:colOff>584200</xdr:colOff>
      <xdr:row>49</xdr:row>
      <xdr:rowOff>50800</xdr:rowOff>
    </xdr:to>
    <xdr:graphicFrame macro="">
      <xdr:nvGraphicFramePr>
        <xdr:cNvPr id="8" name="مخطط 7">
          <a:extLst>
            <a:ext uri="{FF2B5EF4-FFF2-40B4-BE49-F238E27FC236}">
              <a16:creationId xmlns:a16="http://schemas.microsoft.com/office/drawing/2014/main" id="{0BB78F4F-2BE6-4B95-958F-CAED3A075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251460</xdr:colOff>
      <xdr:row>0</xdr:row>
      <xdr:rowOff>0</xdr:rowOff>
    </xdr:from>
    <xdr:to>
      <xdr:col>11</xdr:col>
      <xdr:colOff>50800</xdr:colOff>
      <xdr:row>38</xdr:row>
      <xdr:rowOff>114300</xdr:rowOff>
    </xdr:to>
    <xdr:graphicFrame macro="">
      <xdr:nvGraphicFramePr>
        <xdr:cNvPr id="5" name="مخطط 4">
          <a:extLst>
            <a:ext uri="{FF2B5EF4-FFF2-40B4-BE49-F238E27FC236}">
              <a16:creationId xmlns:a16="http://schemas.microsoft.com/office/drawing/2014/main" id="{EFA0AEC2-3F9A-4D7B-826D-3ED383250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170657</xdr:colOff>
      <xdr:row>23</xdr:row>
      <xdr:rowOff>69849</xdr:rowOff>
    </xdr:from>
    <xdr:to>
      <xdr:col>9</xdr:col>
      <xdr:colOff>50800</xdr:colOff>
      <xdr:row>47</xdr:row>
      <xdr:rowOff>31749</xdr:rowOff>
    </xdr:to>
    <xdr:graphicFrame macro="">
      <xdr:nvGraphicFramePr>
        <xdr:cNvPr id="6" name="مخطط 5">
          <a:extLst>
            <a:ext uri="{FF2B5EF4-FFF2-40B4-BE49-F238E27FC236}">
              <a16:creationId xmlns:a16="http://schemas.microsoft.com/office/drawing/2014/main" id="{97E20D89-10AC-4A55-995D-04B52B655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12</xdr:col>
      <xdr:colOff>5080</xdr:colOff>
      <xdr:row>27</xdr:row>
      <xdr:rowOff>25400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4B93DBB4-C35E-0FF8-138D-B646F1C5A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215900</xdr:colOff>
      <xdr:row>26</xdr:row>
      <xdr:rowOff>50800</xdr:rowOff>
    </xdr:from>
    <xdr:to>
      <xdr:col>12</xdr:col>
      <xdr:colOff>2540</xdr:colOff>
      <xdr:row>47</xdr:row>
      <xdr:rowOff>76200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A15D17C1-57E7-5208-4BB2-DFADFAE62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203200</xdr:colOff>
      <xdr:row>1</xdr:row>
      <xdr:rowOff>177800</xdr:rowOff>
    </xdr:from>
    <xdr:to>
      <xdr:col>26</xdr:col>
      <xdr:colOff>139700</xdr:colOff>
      <xdr:row>4</xdr:row>
      <xdr:rowOff>139700</xdr:rowOff>
    </xdr:to>
    <xdr:sp macro="" textlink="">
      <xdr:nvSpPr>
        <xdr:cNvPr id="4" name="مربع نص 3">
          <a:extLst>
            <a:ext uri="{FF2B5EF4-FFF2-40B4-BE49-F238E27FC236}">
              <a16:creationId xmlns:a16="http://schemas.microsoft.com/office/drawing/2014/main" id="{A55EC162-9029-ECB8-E5F5-57473E8DA54E}"/>
            </a:ext>
          </a:extLst>
        </xdr:cNvPr>
        <xdr:cNvSpPr txBox="1"/>
      </xdr:nvSpPr>
      <xdr:spPr>
        <a:xfrm>
          <a:off x="11010658700" y="355600"/>
          <a:ext cx="4191000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400">
              <a:solidFill>
                <a:schemeClr val="bg1"/>
              </a:solidFill>
            </a:rPr>
            <a:t>The best Store in the country?</a:t>
          </a:r>
          <a:endParaRPr lang="ar-SA" sz="24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127000</xdr:colOff>
      <xdr:row>1</xdr:row>
      <xdr:rowOff>25400</xdr:rowOff>
    </xdr:from>
    <xdr:to>
      <xdr:col>25</xdr:col>
      <xdr:colOff>596900</xdr:colOff>
      <xdr:row>5</xdr:row>
      <xdr:rowOff>0</xdr:rowOff>
    </xdr:to>
    <xdr:sp macro="" textlink="">
      <xdr:nvSpPr>
        <xdr:cNvPr id="5" name="مستطيل: زوايا مستديرة 4">
          <a:extLst>
            <a:ext uri="{FF2B5EF4-FFF2-40B4-BE49-F238E27FC236}">
              <a16:creationId xmlns:a16="http://schemas.microsoft.com/office/drawing/2014/main" id="{D36E505C-F092-A4CF-AAFD-DA179F546121}"/>
            </a:ext>
          </a:extLst>
        </xdr:cNvPr>
        <xdr:cNvSpPr/>
      </xdr:nvSpPr>
      <xdr:spPr>
        <a:xfrm>
          <a:off x="11010874600" y="203200"/>
          <a:ext cx="4051300" cy="876300"/>
        </a:xfrm>
        <a:prstGeom prst="roundRect">
          <a:avLst>
            <a:gd name="adj" fmla="val 50000"/>
          </a:avLst>
        </a:prstGeom>
        <a:noFill/>
        <a:ln w="5715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>
            <a:ln w="38100">
              <a:solidFill>
                <a:schemeClr val="accent2"/>
              </a:solidFill>
              <a:prstDash val="solid"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330200</xdr:colOff>
      <xdr:row>7</xdr:row>
      <xdr:rowOff>139700</xdr:rowOff>
    </xdr:from>
    <xdr:to>
      <xdr:col>25</xdr:col>
      <xdr:colOff>520700</xdr:colOff>
      <xdr:row>11</xdr:row>
      <xdr:rowOff>139700</xdr:rowOff>
    </xdr:to>
    <xdr:sp macro="" textlink="">
      <xdr:nvSpPr>
        <xdr:cNvPr id="7" name="مربع نص 6">
          <a:extLst>
            <a:ext uri="{FF2B5EF4-FFF2-40B4-BE49-F238E27FC236}">
              <a16:creationId xmlns:a16="http://schemas.microsoft.com/office/drawing/2014/main" id="{01E2E63B-0A36-2046-D246-1038855C4DD9}"/>
            </a:ext>
          </a:extLst>
        </xdr:cNvPr>
        <xdr:cNvSpPr txBox="1"/>
      </xdr:nvSpPr>
      <xdr:spPr>
        <a:xfrm>
          <a:off x="11010950800" y="1574800"/>
          <a:ext cx="3771900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400">
              <a:ln>
                <a:noFill/>
              </a:ln>
              <a:solidFill>
                <a:schemeClr val="bg1"/>
              </a:solidFill>
            </a:rPr>
            <a:t>The worst Store in country?</a:t>
          </a:r>
          <a:endParaRPr lang="ar-SA" sz="24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139700</xdr:colOff>
      <xdr:row>7</xdr:row>
      <xdr:rowOff>12700</xdr:rowOff>
    </xdr:from>
    <xdr:to>
      <xdr:col>25</xdr:col>
      <xdr:colOff>635000</xdr:colOff>
      <xdr:row>11</xdr:row>
      <xdr:rowOff>50800</xdr:rowOff>
    </xdr:to>
    <xdr:sp macro="" textlink="">
      <xdr:nvSpPr>
        <xdr:cNvPr id="8" name="مستطيل: زوايا مستديرة 7">
          <a:extLst>
            <a:ext uri="{FF2B5EF4-FFF2-40B4-BE49-F238E27FC236}">
              <a16:creationId xmlns:a16="http://schemas.microsoft.com/office/drawing/2014/main" id="{5981F899-D968-8CC5-DDA7-977832875A9A}"/>
            </a:ext>
          </a:extLst>
        </xdr:cNvPr>
        <xdr:cNvSpPr/>
      </xdr:nvSpPr>
      <xdr:spPr>
        <a:xfrm>
          <a:off x="11010836500" y="1447800"/>
          <a:ext cx="4076700" cy="863600"/>
        </a:xfrm>
        <a:prstGeom prst="roundRect">
          <a:avLst>
            <a:gd name="adj" fmla="val 50000"/>
          </a:avLst>
        </a:prstGeom>
        <a:noFill/>
        <a:ln w="5715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16</xdr:col>
      <xdr:colOff>1041400</xdr:colOff>
      <xdr:row>4</xdr:row>
      <xdr:rowOff>50800</xdr:rowOff>
    </xdr:from>
    <xdr:to>
      <xdr:col>17</xdr:col>
      <xdr:colOff>1308100</xdr:colOff>
      <xdr:row>6</xdr:row>
      <xdr:rowOff>38100</xdr:rowOff>
    </xdr:to>
    <xdr:sp macro="" textlink="">
      <xdr:nvSpPr>
        <xdr:cNvPr id="9" name="مربع نص 8">
          <a:extLst>
            <a:ext uri="{FF2B5EF4-FFF2-40B4-BE49-F238E27FC236}">
              <a16:creationId xmlns:a16="http://schemas.microsoft.com/office/drawing/2014/main" id="{BFF35C2A-3E66-C035-FF59-C6E6C206D910}"/>
            </a:ext>
          </a:extLst>
        </xdr:cNvPr>
        <xdr:cNvSpPr txBox="1"/>
      </xdr:nvSpPr>
      <xdr:spPr>
        <a:xfrm>
          <a:off x="11018672400" y="952500"/>
          <a:ext cx="1778000" cy="342900"/>
        </a:xfrm>
        <a:prstGeom prst="rect">
          <a:avLst/>
        </a:prstGeom>
        <a:noFill/>
        <a:ln w="12700" cmpd="sng">
          <a:solidFill>
            <a:schemeClr val="accent2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400">
              <a:solidFill>
                <a:schemeClr val="bg1"/>
              </a:solidFill>
            </a:rPr>
            <a:t>Spend less earn more</a:t>
          </a:r>
          <a:endParaRPr lang="ar-SA" sz="14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1066800</xdr:colOff>
      <xdr:row>10</xdr:row>
      <xdr:rowOff>38100</xdr:rowOff>
    </xdr:from>
    <xdr:to>
      <xdr:col>17</xdr:col>
      <xdr:colOff>1308100</xdr:colOff>
      <xdr:row>11</xdr:row>
      <xdr:rowOff>165100</xdr:rowOff>
    </xdr:to>
    <xdr:sp macro="" textlink="">
      <xdr:nvSpPr>
        <xdr:cNvPr id="10" name="مربع نص 9">
          <a:extLst>
            <a:ext uri="{FF2B5EF4-FFF2-40B4-BE49-F238E27FC236}">
              <a16:creationId xmlns:a16="http://schemas.microsoft.com/office/drawing/2014/main" id="{39979EF1-0BC1-40C4-A8CD-5D7996FB6748}"/>
            </a:ext>
          </a:extLst>
        </xdr:cNvPr>
        <xdr:cNvSpPr txBox="1"/>
      </xdr:nvSpPr>
      <xdr:spPr>
        <a:xfrm>
          <a:off x="11018672400" y="2120900"/>
          <a:ext cx="1752600" cy="304800"/>
        </a:xfrm>
        <a:prstGeom prst="rect">
          <a:avLst/>
        </a:prstGeom>
        <a:noFill/>
        <a:ln w="12700" cmpd="sng">
          <a:solidFill>
            <a:schemeClr val="accent2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400">
              <a:solidFill>
                <a:schemeClr val="bg1"/>
              </a:solidFill>
            </a:rPr>
            <a:t>Spend more earn</a:t>
          </a:r>
          <a:r>
            <a:rPr lang="en-US" sz="1400" baseline="0">
              <a:solidFill>
                <a:schemeClr val="bg1"/>
              </a:solidFill>
            </a:rPr>
            <a:t> less</a:t>
          </a:r>
          <a:endParaRPr lang="ar-SA" sz="14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431800</xdr:colOff>
      <xdr:row>15</xdr:row>
      <xdr:rowOff>50800</xdr:rowOff>
    </xdr:from>
    <xdr:to>
      <xdr:col>25</xdr:col>
      <xdr:colOff>419100</xdr:colOff>
      <xdr:row>22</xdr:row>
      <xdr:rowOff>38100</xdr:rowOff>
    </xdr:to>
    <xdr:sp macro="" textlink="">
      <xdr:nvSpPr>
        <xdr:cNvPr id="11" name="مربع نص 10">
          <a:extLst>
            <a:ext uri="{FF2B5EF4-FFF2-40B4-BE49-F238E27FC236}">
              <a16:creationId xmlns:a16="http://schemas.microsoft.com/office/drawing/2014/main" id="{E518A9EC-0860-C3D1-6A45-26E2AAA2E6C9}"/>
            </a:ext>
          </a:extLst>
        </xdr:cNvPr>
        <xdr:cNvSpPr txBox="1"/>
      </xdr:nvSpPr>
      <xdr:spPr>
        <a:xfrm>
          <a:off x="11011052400" y="3022600"/>
          <a:ext cx="3568700" cy="146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400" b="0">
              <a:solidFill>
                <a:schemeClr val="bg1"/>
              </a:solidFill>
            </a:rPr>
            <a:t>The Top 5 Stores that should Remove/lower the spend marketing</a:t>
          </a:r>
        </a:p>
        <a:p>
          <a:pPr algn="r" rtl="1"/>
          <a:endParaRPr lang="ar-SA" sz="2400"/>
        </a:p>
      </xdr:txBody>
    </xdr:sp>
    <xdr:clientData/>
  </xdr:twoCellAnchor>
  <xdr:twoCellAnchor>
    <xdr:from>
      <xdr:col>21</xdr:col>
      <xdr:colOff>495300</xdr:colOff>
      <xdr:row>27</xdr:row>
      <xdr:rowOff>127000</xdr:rowOff>
    </xdr:from>
    <xdr:to>
      <xdr:col>25</xdr:col>
      <xdr:colOff>355600</xdr:colOff>
      <xdr:row>30</xdr:row>
      <xdr:rowOff>38100</xdr:rowOff>
    </xdr:to>
    <xdr:sp macro="" textlink="">
      <xdr:nvSpPr>
        <xdr:cNvPr id="12" name="مربع نص 11">
          <a:extLst>
            <a:ext uri="{FF2B5EF4-FFF2-40B4-BE49-F238E27FC236}">
              <a16:creationId xmlns:a16="http://schemas.microsoft.com/office/drawing/2014/main" id="{4636FC57-765F-43A2-B1F7-50F3484DE3A2}"/>
            </a:ext>
          </a:extLst>
        </xdr:cNvPr>
        <xdr:cNvSpPr txBox="1"/>
      </xdr:nvSpPr>
      <xdr:spPr>
        <a:xfrm>
          <a:off x="11011115900" y="5461000"/>
          <a:ext cx="34417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>
              <a:solidFill>
                <a:schemeClr val="bg1"/>
              </a:solidFill>
            </a:rPr>
            <a:t>Where</a:t>
          </a:r>
          <a:r>
            <a:rPr lang="en-US" sz="2000" baseline="0">
              <a:solidFill>
                <a:schemeClr val="bg1"/>
              </a:solidFill>
            </a:rPr>
            <a:t> to bould a new Stors?</a:t>
          </a:r>
          <a:endParaRPr lang="ar-SA" sz="20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228600</xdr:colOff>
      <xdr:row>13</xdr:row>
      <xdr:rowOff>165100</xdr:rowOff>
    </xdr:from>
    <xdr:to>
      <xdr:col>25</xdr:col>
      <xdr:colOff>635000</xdr:colOff>
      <xdr:row>22</xdr:row>
      <xdr:rowOff>0</xdr:rowOff>
    </xdr:to>
    <xdr:sp macro="" textlink="">
      <xdr:nvSpPr>
        <xdr:cNvPr id="19" name="مستطيل: زوايا مستديرة 18">
          <a:extLst>
            <a:ext uri="{FF2B5EF4-FFF2-40B4-BE49-F238E27FC236}">
              <a16:creationId xmlns:a16="http://schemas.microsoft.com/office/drawing/2014/main" id="{56079A9B-72B6-08DD-B6CA-B269C069C4FA}"/>
            </a:ext>
          </a:extLst>
        </xdr:cNvPr>
        <xdr:cNvSpPr/>
      </xdr:nvSpPr>
      <xdr:spPr>
        <a:xfrm>
          <a:off x="11010836500" y="2781300"/>
          <a:ext cx="3987800" cy="1663700"/>
        </a:xfrm>
        <a:prstGeom prst="roundRect">
          <a:avLst>
            <a:gd name="adj" fmla="val 50000"/>
          </a:avLst>
        </a:prstGeom>
        <a:noFill/>
        <a:ln w="5715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21</xdr:col>
      <xdr:colOff>292100</xdr:colOff>
      <xdr:row>26</xdr:row>
      <xdr:rowOff>88900</xdr:rowOff>
    </xdr:from>
    <xdr:to>
      <xdr:col>25</xdr:col>
      <xdr:colOff>368300</xdr:colOff>
      <xdr:row>31</xdr:row>
      <xdr:rowOff>38100</xdr:rowOff>
    </xdr:to>
    <xdr:sp macro="" textlink="">
      <xdr:nvSpPr>
        <xdr:cNvPr id="20" name="مستطيل: زوايا مستديرة 19">
          <a:extLst>
            <a:ext uri="{FF2B5EF4-FFF2-40B4-BE49-F238E27FC236}">
              <a16:creationId xmlns:a16="http://schemas.microsoft.com/office/drawing/2014/main" id="{82EAF55B-4A08-D2CD-E2BA-85F7EFB81354}"/>
            </a:ext>
          </a:extLst>
        </xdr:cNvPr>
        <xdr:cNvSpPr/>
      </xdr:nvSpPr>
      <xdr:spPr>
        <a:xfrm>
          <a:off x="11011103200" y="5245100"/>
          <a:ext cx="3657600" cy="838200"/>
        </a:xfrm>
        <a:prstGeom prst="roundRect">
          <a:avLst>
            <a:gd name="adj" fmla="val 50000"/>
          </a:avLst>
        </a:prstGeom>
        <a:noFill/>
        <a:ln w="5715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00D 1" refreshedDate="44795.820119791664" createdVersion="5" refreshedVersion="8" minRefreshableVersion="3" recordCount="0" supportSubquery="1" supportAdvancedDrill="1" xr:uid="{CCD18D57-7548-4A31-9FE6-E1F8C6F61450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ورقة12].[Sales Region].[Sales Region]" caption="Sales Region" numFmtId="0" hierarchy="116" level="1">
      <sharedItems count="2">
        <s v="Region 1"/>
        <s v="Region 2"/>
      </sharedItems>
    </cacheField>
    <cacheField name="[Measures].[‏‏مجموع Marketing Spend 2]" caption="‏‏مجموع Marketing Spend 2" numFmtId="0" hierarchy="144" level="32767"/>
    <cacheField name="[Measures].[‏‏مجموع Revenue 2]" caption="‏‏مجموع Revenue 2" numFmtId="0" hierarchy="145" level="32767"/>
    <cacheField name="[Measures].[‏‏مجموع profit 2]" caption="‏‏مجموع profit 2" numFmtId="0" hierarchy="146" level="32767"/>
    <cacheField name="[Measures].[‏‏مجموع profit% 3]" caption="‏‏مجموع profit% 3" numFmtId="0" hierarchy="147" level="32767"/>
  </cacheFields>
  <cacheHierarchies count="148">
    <cacheHierarchy uniqueName="[P0-StartupExpansion#].[F1]" caption="F1" attribute="1" defaultMemberUniqueName="[P0-StartupExpansion#].[F1].[All]" allUniqueName="[P0-StartupExpansion#].[F1].[All]" dimensionUniqueName="[P0-StartupExpansion#]" displayFolder="" count="0" memberValueDatatype="5" unbalanced="0"/>
    <cacheHierarchy uniqueName="[P0-StartupExpansion#].[F2]" caption="F2" attribute="1" defaultMemberUniqueName="[P0-StartupExpansion#].[F2].[All]" allUniqueName="[P0-StartupExpansion#].[F2].[All]" dimensionUniqueName="[P0-StartupExpansion#]" displayFolder="" count="0" memberValueDatatype="5" unbalanced="0"/>
    <cacheHierarchy uniqueName="[P0-StartupExpansion#].[F3]" caption="F3" attribute="1" defaultMemberUniqueName="[P0-StartupExpansion#].[F3].[All]" allUniqueName="[P0-StartupExpansion#].[F3].[All]" dimensionUniqueName="[P0-StartupExpansion#]" displayFolder="" count="0" memberValueDatatype="130" unbalanced="0"/>
    <cacheHierarchy uniqueName="[P0-StartupExpansion#].[F4]" caption="F4" attribute="1" defaultMemberUniqueName="[P0-StartupExpansion#].[F4].[All]" allUniqueName="[P0-StartupExpansion#].[F4].[All]" dimensionUniqueName="[P0-StartupExpansion#]" displayFolder="" count="0" memberValueDatatype="130" unbalanced="0"/>
    <cacheHierarchy uniqueName="[P0-StartupExpansion#].[F5]" caption="F5" attribute="1" defaultMemberUniqueName="[P0-StartupExpansion#].[F5].[All]" allUniqueName="[P0-StartupExpansion#].[F5].[All]" dimensionUniqueName="[P0-StartupExpansion#]" displayFolder="" count="0" memberValueDatatype="130" unbalanced="0"/>
    <cacheHierarchy uniqueName="[P0-StartupExpansion#].[F6]" caption="F6" attribute="1" defaultMemberUniqueName="[P0-StartupExpansion#].[F6].[All]" allUniqueName="[P0-StartupExpansion#].[F6].[All]" dimensionUniqueName="[P0-StartupExpansion#]" displayFolder="" count="0" memberValueDatatype="130" unbalanced="0"/>
    <cacheHierarchy uniqueName="[P0-StartupExpansion#].[F7]" caption="F7" attribute="1" defaultMemberUniqueName="[P0-StartupExpansion#].[F7].[All]" allUniqueName="[P0-StartupExpansion#].[F7].[All]" dimensionUniqueName="[P0-StartupExpansion#]" displayFolder="" count="0" memberValueDatatype="5" unbalanced="0"/>
    <cacheHierarchy uniqueName="[P0-StartupExpansion#].[F8]" caption="F8" attribute="1" defaultMemberUniqueName="[P0-StartupExpansion#].[F8].[All]" allUniqueName="[P0-StartupExpansion#].[F8].[All]" dimensionUniqueName="[P0-StartupExpansion#]" displayFolder="" count="0" memberValueDatatype="5" unbalanced="0"/>
    <cacheHierarchy uniqueName="[P0-StartupExpansion#].[F9]" caption="F9" attribute="1" defaultMemberUniqueName="[P0-StartupExpansion#].[F9].[All]" allUniqueName="[P0-StartupExpansion#].[F9].[All]" dimensionUniqueName="[P0-StartupExpansion#]" displayFolder="" count="0" memberValueDatatype="5" unbalanced="0"/>
    <cacheHierarchy uniqueName="[P0-StartupExpansion#].[F10]" caption="F10" attribute="1" defaultMemberUniqueName="[P0-StartupExpansion#].[F10].[All]" allUniqueName="[P0-StartupExpansion#].[F10].[All]" dimensionUniqueName="[P0-StartupExpansion#]" displayFolder="" count="0" memberValueDatatype="5" unbalanced="0"/>
    <cacheHierarchy uniqueName="[P0-StartupExpansion#].[F11]" caption="F11" attribute="1" defaultMemberUniqueName="[P0-StartupExpansion#].[F11].[All]" allUniqueName="[P0-StartupExpansion#].[F11].[All]" dimensionUniqueName="[P0-StartupExpansion#]" displayFolder="" count="0" memberValueDatatype="5" unbalanced="0"/>
    <cacheHierarchy uniqueName="[P0-StartupExpansion#].[F12]" caption="F12" attribute="1" defaultMemberUniqueName="[P0-StartupExpansion#].[F12].[All]" allUniqueName="[P0-StartupExpansion#].[F12].[All]" dimensionUniqueName="[P0-StartupExpansion#]" displayFolder="" count="0" memberValueDatatype="130" unbalanced="0"/>
    <cacheHierarchy uniqueName="[P0-StartupExpansion#].[F13]" caption="F13" attribute="1" defaultMemberUniqueName="[P0-StartupExpansion#].[F13].[All]" allUniqueName="[P0-StartupExpansion#].[F13].[All]" dimensionUniqueName="[P0-StartupExpansion#]" displayFolder="" count="0" memberValueDatatype="5" unbalanced="0"/>
    <cacheHierarchy uniqueName="[P0-StartupExpansion#].[F14]" caption="F14" attribute="1" defaultMemberUniqueName="[P0-StartupExpansion#].[F14].[All]" allUniqueName="[P0-StartupExpansion#].[F14].[All]" dimensionUniqueName="[P0-StartupExpansion#]" displayFolder="" count="0" memberValueDatatype="130" unbalanced="0"/>
    <cacheHierarchy uniqueName="[P0-StartupExpansion#].[F15]" caption="F15" attribute="1" defaultMemberUniqueName="[P0-StartupExpansion#].[F15].[All]" allUniqueName="[P0-StartupExpansion#].[F15].[All]" dimensionUniqueName="[P0-StartupExpansion#]" displayFolder="" count="0" memberValueDatatype="130" unbalanced="0"/>
    <cacheHierarchy uniqueName="[P0-StartupExpansion#].[F16]" caption="F16" attribute="1" defaultMemberUniqueName="[P0-StartupExpansion#].[F16].[All]" allUniqueName="[P0-StartupExpansion#].[F16].[All]" dimensionUniqueName="[P0-StartupExpansion#]" displayFolder="" count="0" memberValueDatatype="130" unbalanced="0"/>
    <cacheHierarchy uniqueName="[P0-StartupExpansion#].[F17]" caption="F17" attribute="1" defaultMemberUniqueName="[P0-StartupExpansion#].[F17].[All]" allUniqueName="[P0-StartupExpansion#].[F17].[All]" dimensionUniqueName="[P0-StartupExpansion#]" displayFolder="" count="0" memberValueDatatype="5" unbalanced="0"/>
    <cacheHierarchy uniqueName="[P0-StartupExpansion#].[F18]" caption="F18" attribute="1" defaultMemberUniqueName="[P0-StartupExpansion#].[F18].[All]" allUniqueName="[P0-StartupExpansion#].[F18].[All]" dimensionUniqueName="[P0-StartupExpansion#]" displayFolder="" count="0" memberValueDatatype="130" unbalanced="0"/>
    <cacheHierarchy uniqueName="[P0-StartupExpansion#].[F19]" caption="F19" attribute="1" defaultMemberUniqueName="[P0-StartupExpansion#].[F19].[All]" allUniqueName="[P0-StartupExpansion#].[F19].[All]" dimensionUniqueName="[P0-StartupExpansion#]" displayFolder="" count="0" memberValueDatatype="5" unbalanced="0"/>
    <cacheHierarchy uniqueName="[P0-StartupExpansion#].[F20]" caption="F20" attribute="1" defaultMemberUniqueName="[P0-StartupExpansion#].[F20].[All]" allUniqueName="[P0-StartupExpansion#].[F20].[All]" dimensionUniqueName="[P0-StartupExpansion#]" displayFolder="" count="0" memberValueDatatype="5" unbalanced="0"/>
    <cacheHierarchy uniqueName="[P0-StartupExpansion#].[F21]" caption="F21" attribute="1" defaultMemberUniqueName="[P0-StartupExpansion#].[F21].[All]" allUniqueName="[P0-StartupExpansion#].[F21].[All]" dimensionUniqueName="[P0-StartupExpansion#]" displayFolder="" count="0" memberValueDatatype="130" unbalanced="0"/>
    <cacheHierarchy uniqueName="[P0-StartupExpansion#].[F22]" caption="F22" attribute="1" defaultMemberUniqueName="[P0-StartupExpansion#].[F22].[All]" allUniqueName="[P0-StartupExpansion#].[F22].[All]" dimensionUniqueName="[P0-StartupExpansion#]" displayFolder="" count="0" memberValueDatatype="130" unbalanced="0"/>
    <cacheHierarchy uniqueName="[P0-StartupExpansion#].[F23]" caption="F23" attribute="1" defaultMemberUniqueName="[P0-StartupExpansion#].[F23].[All]" allUniqueName="[P0-StartupExpansion#].[F23].[All]" dimensionUniqueName="[P0-StartupExpansion#]" displayFolder="" count="0" memberValueDatatype="130" unbalanced="0"/>
    <cacheHierarchy uniqueName="[P0-StartupExpansion#].[F24]" caption="F24" attribute="1" defaultMemberUniqueName="[P0-StartupExpansion#].[F24].[All]" allUniqueName="[P0-StartupExpansion#].[F24].[All]" dimensionUniqueName="[P0-StartupExpansion#]" displayFolder="" count="0" memberValueDatatype="130" unbalanced="0"/>
    <cacheHierarchy uniqueName="[P0-StartupExpansion#].[F25]" caption="F25" attribute="1" defaultMemberUniqueName="[P0-StartupExpansion#].[F25].[All]" allUniqueName="[P0-StartupExpansion#].[F25].[All]" dimensionUniqueName="[P0-StartupExpansion#]" displayFolder="" count="0" memberValueDatatype="5" unbalanced="0"/>
    <cacheHierarchy uniqueName="[P0-StartupExpansion#].[F26]" caption="F26" attribute="1" defaultMemberUniqueName="[P0-StartupExpansion#].[F26].[All]" allUniqueName="[P0-StartupExpansion#].[F26].[All]" dimensionUniqueName="[P0-StartupExpansion#]" displayFolder="" count="0" memberValueDatatype="5" unbalanced="0"/>
    <cacheHierarchy uniqueName="[P0-StartupExpansion#].[F27]" caption="F27" attribute="1" defaultMemberUniqueName="[P0-StartupExpansion#].[F27].[All]" allUniqueName="[P0-StartupExpansion#].[F27].[All]" dimensionUniqueName="[P0-StartupExpansion#]" displayFolder="" count="0" memberValueDatatype="5" unbalanced="0"/>
    <cacheHierarchy uniqueName="[P0-StartupExpansion#].[F28]" caption="F28" attribute="1" defaultMemberUniqueName="[P0-StartupExpansion#].[F28].[All]" allUniqueName="[P0-StartupExpansion#].[F28].[All]" dimensionUniqueName="[P0-StartupExpansion#]" displayFolder="" count="0" memberValueDatatype="5" unbalanced="0"/>
    <cacheHierarchy uniqueName="[P0-StartupExpansion#].[F29]" caption="F29" attribute="1" defaultMemberUniqueName="[P0-StartupExpansion#].[F29].[All]" allUniqueName="[P0-StartupExpansion#].[F29].[All]" dimensionUniqueName="[P0-StartupExpansion#]" displayFolder="" count="0" memberValueDatatype="130" unbalanced="0"/>
    <cacheHierarchy uniqueName="[P0-StartupExpansion#].[F30]" caption="F30" attribute="1" defaultMemberUniqueName="[P0-StartupExpansion#].[F30].[All]" allUniqueName="[P0-StartupExpansion#].[F30].[All]" dimensionUniqueName="[P0-StartupExpansion#]" displayFolder="" count="0" memberValueDatatype="5" unbalanced="0"/>
    <cacheHierarchy uniqueName="[P0-StartupExpansion#].[F31]" caption="F31" attribute="1" defaultMemberUniqueName="[P0-StartupExpansion#].[F31].[All]" allUniqueName="[P0-StartupExpansion#].[F31].[All]" dimensionUniqueName="[P0-StartupExpansion#]" displayFolder="" count="0" memberValueDatatype="5" unbalanced="0"/>
    <cacheHierarchy uniqueName="[P0-StartupExpansion#].[F32]" caption="F32" attribute="1" defaultMemberUniqueName="[P0-StartupExpansion#].[F32].[All]" allUniqueName="[P0-StartupExpansion#].[F32].[All]" dimensionUniqueName="[P0-StartupExpansion#]" displayFolder="" count="0" memberValueDatatype="130" unbalanced="0"/>
    <cacheHierarchy uniqueName="[P0-StartupExpansion#].[F33]" caption="F33" attribute="1" defaultMemberUniqueName="[P0-StartupExpansion#].[F33].[All]" allUniqueName="[P0-StartupExpansion#].[F33].[All]" dimensionUniqueName="[P0-StartupExpansion#]" displayFolder="" count="0" memberValueDatatype="130" unbalanced="0"/>
    <cacheHierarchy uniqueName="[P0-StartupExpansion#].[F34]" caption="F34" attribute="1" defaultMemberUniqueName="[P0-StartupExpansion#].[F34].[All]" allUniqueName="[P0-StartupExpansion#].[F34].[All]" dimensionUniqueName="[P0-StartupExpansion#]" displayFolder="" count="0" memberValueDatatype="130" unbalanced="0"/>
    <cacheHierarchy uniqueName="[P0-StartupExpansion#].[F35]" caption="F35" attribute="1" defaultMemberUniqueName="[P0-StartupExpansion#].[F35].[All]" allUniqueName="[P0-StartupExpansion#].[F35].[All]" dimensionUniqueName="[P0-StartupExpansion#]" displayFolder="" count="0" memberValueDatatype="130" unbalanced="0"/>
    <cacheHierarchy uniqueName="[P0-StartupExpansion#].[F36]" caption="F36" attribute="1" defaultMemberUniqueName="[P0-StartupExpansion#].[F36].[All]" allUniqueName="[P0-StartupExpansion#].[F36].[All]" dimensionUniqueName="[P0-StartupExpansion#]" displayFolder="" count="0" memberValueDatatype="5" unbalanced="0"/>
    <cacheHierarchy uniqueName="[P0-StartupExpansion#].[F37]" caption="F37" attribute="1" defaultMemberUniqueName="[P0-StartupExpansion#].[F37].[All]" allUniqueName="[P0-StartupExpansion#].[F37].[All]" dimensionUniqueName="[P0-StartupExpansion#]" displayFolder="" count="0" memberValueDatatype="5" unbalanced="0"/>
    <cacheHierarchy uniqueName="[P0-StartupExpansion#].[F38]" caption="F38" attribute="1" defaultMemberUniqueName="[P0-StartupExpansion#].[F38].[All]" allUniqueName="[P0-StartupExpansion#].[F38].[All]" dimensionUniqueName="[P0-StartupExpansion#]" displayFolder="" count="0" memberValueDatatype="5" unbalanced="0"/>
    <cacheHierarchy uniqueName="[P0-StartupExpansion#].[F39]" caption="F39" attribute="1" defaultMemberUniqueName="[P0-StartupExpansion#].[F39].[All]" allUniqueName="[P0-StartupExpansion#].[F39].[All]" dimensionUniqueName="[P0-StartupExpansion#]" displayFolder="" count="0" memberValueDatatype="5" unbalanced="0"/>
    <cacheHierarchy uniqueName="[P0-StartupExpansion#1].[F1]" caption="F1" attribute="1" defaultMemberUniqueName="[P0-StartupExpansion#1].[F1].[All]" allUniqueName="[P0-StartupExpansion#1].[F1].[All]" dimensionUniqueName="[P0-StartupExpansion#1]" displayFolder="" count="0" memberValueDatatype="5" unbalanced="0"/>
    <cacheHierarchy uniqueName="[P0-StartupExpansion#1].[F2]" caption="F2" attribute="1" defaultMemberUniqueName="[P0-StartupExpansion#1].[F2].[All]" allUniqueName="[P0-StartupExpansion#1].[F2].[All]" dimensionUniqueName="[P0-StartupExpansion#1]" displayFolder="" count="0" memberValueDatatype="5" unbalanced="0"/>
    <cacheHierarchy uniqueName="[P0-StartupExpansion#1].[F3]" caption="F3" attribute="1" defaultMemberUniqueName="[P0-StartupExpansion#1].[F3].[All]" allUniqueName="[P0-StartupExpansion#1].[F3].[All]" dimensionUniqueName="[P0-StartupExpansion#1]" displayFolder="" count="0" memberValueDatatype="130" unbalanced="0"/>
    <cacheHierarchy uniqueName="[P0-StartupExpansion#1].[F4]" caption="F4" attribute="1" defaultMemberUniqueName="[P0-StartupExpansion#1].[F4].[All]" allUniqueName="[P0-StartupExpansion#1].[F4].[All]" dimensionUniqueName="[P0-StartupExpansion#1]" displayFolder="" count="0" memberValueDatatype="130" unbalanced="0"/>
    <cacheHierarchy uniqueName="[P0-StartupExpansion#1].[F5]" caption="F5" attribute="1" defaultMemberUniqueName="[P0-StartupExpansion#1].[F5].[All]" allUniqueName="[P0-StartupExpansion#1].[F5].[All]" dimensionUniqueName="[P0-StartupExpansion#1]" displayFolder="" count="0" memberValueDatatype="130" unbalanced="0"/>
    <cacheHierarchy uniqueName="[P0-StartupExpansion#1].[F6]" caption="F6" attribute="1" defaultMemberUniqueName="[P0-StartupExpansion#1].[F6].[All]" allUniqueName="[P0-StartupExpansion#1].[F6].[All]" dimensionUniqueName="[P0-StartupExpansion#1]" displayFolder="" count="0" memberValueDatatype="130" unbalanced="0"/>
    <cacheHierarchy uniqueName="[P0-StartupExpansion#1].[F7]" caption="F7" attribute="1" defaultMemberUniqueName="[P0-StartupExpansion#1].[F7].[All]" allUniqueName="[P0-StartupExpansion#1].[F7].[All]" dimensionUniqueName="[P0-StartupExpansion#1]" displayFolder="" count="0" memberValueDatatype="5" unbalanced="0"/>
    <cacheHierarchy uniqueName="[P0-StartupExpansion#1].[F8]" caption="F8" attribute="1" defaultMemberUniqueName="[P0-StartupExpansion#1].[F8].[All]" allUniqueName="[P0-StartupExpansion#1].[F8].[All]" dimensionUniqueName="[P0-StartupExpansion#1]" displayFolder="" count="0" memberValueDatatype="5" unbalanced="0"/>
    <cacheHierarchy uniqueName="[P0-StartupExpansion#1].[F9]" caption="F9" attribute="1" defaultMemberUniqueName="[P0-StartupExpansion#1].[F9].[All]" allUniqueName="[P0-StartupExpansion#1].[F9].[All]" dimensionUniqueName="[P0-StartupExpansion#1]" displayFolder="" count="0" memberValueDatatype="5" unbalanced="0"/>
    <cacheHierarchy uniqueName="[P0-StartupExpansion#1].[F10]" caption="F10" attribute="1" defaultMemberUniqueName="[P0-StartupExpansion#1].[F10].[All]" allUniqueName="[P0-StartupExpansion#1].[F10].[All]" dimensionUniqueName="[P0-StartupExpansion#1]" displayFolder="" count="0" memberValueDatatype="5" unbalanced="0"/>
    <cacheHierarchy uniqueName="[P0-StartupExpansion#1].[F12]" caption="F12" attribute="1" defaultMemberUniqueName="[P0-StartupExpansion#1].[F12].[All]" allUniqueName="[P0-StartupExpansion#1].[F12].[All]" dimensionUniqueName="[P0-StartupExpansion#1]" displayFolder="" count="0" memberValueDatatype="130" unbalanced="0"/>
    <cacheHierarchy uniqueName="[P0-StartupExpansion#1].[F13]" caption="F13" attribute="1" defaultMemberUniqueName="[P0-StartupExpansion#1].[F13].[All]" allUniqueName="[P0-StartupExpansion#1].[F13].[All]" dimensionUniqueName="[P0-StartupExpansion#1]" displayFolder="" count="0" memberValueDatatype="5" unbalanced="0"/>
    <cacheHierarchy uniqueName="[P0-StartupExpansion#1].[F14]" caption="F14" attribute="1" defaultMemberUniqueName="[P0-StartupExpansion#1].[F14].[All]" allUniqueName="[P0-StartupExpansion#1].[F14].[All]" dimensionUniqueName="[P0-StartupExpansion#1]" displayFolder="" count="0" memberValueDatatype="130" unbalanced="0"/>
    <cacheHierarchy uniqueName="[P0-StartupExpansion#1].[F15]" caption="F15" attribute="1" defaultMemberUniqueName="[P0-StartupExpansion#1].[F15].[All]" allUniqueName="[P0-StartupExpansion#1].[F15].[All]" dimensionUniqueName="[P0-StartupExpansion#1]" displayFolder="" count="0" memberValueDatatype="130" unbalanced="0"/>
    <cacheHierarchy uniqueName="[P0-StartupExpansion#1].[F16]" caption="F16" attribute="1" defaultMemberUniqueName="[P0-StartupExpansion#1].[F16].[All]" allUniqueName="[P0-StartupExpansion#1].[F16].[All]" dimensionUniqueName="[P0-StartupExpansion#1]" displayFolder="" count="0" memberValueDatatype="130" unbalanced="0"/>
    <cacheHierarchy uniqueName="[P0-StartupExpansion#1].[F17]" caption="F17" attribute="1" defaultMemberUniqueName="[P0-StartupExpansion#1].[F17].[All]" allUniqueName="[P0-StartupExpansion#1].[F17].[All]" dimensionUniqueName="[P0-StartupExpansion#1]" displayFolder="" count="0" memberValueDatatype="5" unbalanced="0"/>
    <cacheHierarchy uniqueName="[P0-StartupExpansion#1].[F18]" caption="F18" attribute="1" defaultMemberUniqueName="[P0-StartupExpansion#1].[F18].[All]" allUniqueName="[P0-StartupExpansion#1].[F18].[All]" dimensionUniqueName="[P0-StartupExpansion#1]" displayFolder="" count="0" memberValueDatatype="130" unbalanced="0"/>
    <cacheHierarchy uniqueName="[P0-StartupExpansion#1].[F19]" caption="F19" attribute="1" defaultMemberUniqueName="[P0-StartupExpansion#1].[F19].[All]" allUniqueName="[P0-StartupExpansion#1].[F19].[All]" dimensionUniqueName="[P0-StartupExpansion#1]" displayFolder="" count="0" memberValueDatatype="5" unbalanced="0"/>
    <cacheHierarchy uniqueName="[P0-StartupExpansion#1].[F20]" caption="F20" attribute="1" defaultMemberUniqueName="[P0-StartupExpansion#1].[F20].[All]" allUniqueName="[P0-StartupExpansion#1].[F20].[All]" dimensionUniqueName="[P0-StartupExpansion#1]" displayFolder="" count="0" memberValueDatatype="5" unbalanced="0"/>
    <cacheHierarchy uniqueName="[P0-StartupExpansion#1].[F21]" caption="F21" attribute="1" defaultMemberUniqueName="[P0-StartupExpansion#1].[F21].[All]" allUniqueName="[P0-StartupExpansion#1].[F21].[All]" dimensionUniqueName="[P0-StartupExpansion#1]" displayFolder="" count="0" memberValueDatatype="130" unbalanced="0"/>
    <cacheHierarchy uniqueName="[P0-StartupExpansion#1].[F22]" caption="F22" attribute="1" defaultMemberUniqueName="[P0-StartupExpansion#1].[F22].[All]" allUniqueName="[P0-StartupExpansion#1].[F22].[All]" dimensionUniqueName="[P0-StartupExpansion#1]" displayFolder="" count="0" memberValueDatatype="130" unbalanced="0"/>
    <cacheHierarchy uniqueName="[P0-StartupExpansion#1].[F23]" caption="F23" attribute="1" defaultMemberUniqueName="[P0-StartupExpansion#1].[F23].[All]" allUniqueName="[P0-StartupExpansion#1].[F23].[All]" dimensionUniqueName="[P0-StartupExpansion#1]" displayFolder="" count="0" memberValueDatatype="130" unbalanced="0"/>
    <cacheHierarchy uniqueName="[P0-StartupExpansion#1].[F24]" caption="F24" attribute="1" defaultMemberUniqueName="[P0-StartupExpansion#1].[F24].[All]" allUniqueName="[P0-StartupExpansion#1].[F24].[All]" dimensionUniqueName="[P0-StartupExpansion#1]" displayFolder="" count="0" memberValueDatatype="130" unbalanced="0"/>
    <cacheHierarchy uniqueName="[P0-StartupExpansion#1].[F25]" caption="F25" attribute="1" defaultMemberUniqueName="[P0-StartupExpansion#1].[F25].[All]" allUniqueName="[P0-StartupExpansion#1].[F25].[All]" dimensionUniqueName="[P0-StartupExpansion#1]" displayFolder="" count="0" memberValueDatatype="5" unbalanced="0"/>
    <cacheHierarchy uniqueName="[P0-StartupExpansion#1].[F26]" caption="F26" attribute="1" defaultMemberUniqueName="[P0-StartupExpansion#1].[F26].[All]" allUniqueName="[P0-StartupExpansion#1].[F26].[All]" dimensionUniqueName="[P0-StartupExpansion#1]" displayFolder="" count="0" memberValueDatatype="5" unbalanced="0"/>
    <cacheHierarchy uniqueName="[P0-StartupExpansion#1].[F27]" caption="F27" attribute="1" defaultMemberUniqueName="[P0-StartupExpansion#1].[F27].[All]" allUniqueName="[P0-StartupExpansion#1].[F27].[All]" dimensionUniqueName="[P0-StartupExpansion#1]" displayFolder="" count="0" memberValueDatatype="5" unbalanced="0"/>
    <cacheHierarchy uniqueName="[P0-StartupExpansion#1].[F28]" caption="F28" attribute="1" defaultMemberUniqueName="[P0-StartupExpansion#1].[F28].[All]" allUniqueName="[P0-StartupExpansion#1].[F28].[All]" dimensionUniqueName="[P0-StartupExpansion#1]" displayFolder="" count="0" memberValueDatatype="5" unbalanced="0"/>
    <cacheHierarchy uniqueName="[P0-StartupExpansion#1].[F29]" caption="F29" attribute="1" defaultMemberUniqueName="[P0-StartupExpansion#1].[F29].[All]" allUniqueName="[P0-StartupExpansion#1].[F29].[All]" dimensionUniqueName="[P0-StartupExpansion#1]" displayFolder="" count="0" memberValueDatatype="130" unbalanced="0"/>
    <cacheHierarchy uniqueName="[P0-StartupExpansion#1].[F30]" caption="F30" attribute="1" defaultMemberUniqueName="[P0-StartupExpansion#1].[F30].[All]" allUniqueName="[P0-StartupExpansion#1].[F30].[All]" dimensionUniqueName="[P0-StartupExpansion#1]" displayFolder="" count="0" memberValueDatatype="5" unbalanced="0"/>
    <cacheHierarchy uniqueName="[P0-StartupExpansion#1].[F31]" caption="F31" attribute="1" defaultMemberUniqueName="[P0-StartupExpansion#1].[F31].[All]" allUniqueName="[P0-StartupExpansion#1].[F31].[All]" dimensionUniqueName="[P0-StartupExpansion#1]" displayFolder="" count="0" memberValueDatatype="5" unbalanced="0"/>
    <cacheHierarchy uniqueName="[P0-StartupExpansion#1].[F32]" caption="F32" attribute="1" defaultMemberUniqueName="[P0-StartupExpansion#1].[F32].[All]" allUniqueName="[P0-StartupExpansion#1].[F32].[All]" dimensionUniqueName="[P0-StartupExpansion#1]" displayFolder="" count="0" memberValueDatatype="130" unbalanced="0"/>
    <cacheHierarchy uniqueName="[P0-StartupExpansion#1].[F33]" caption="F33" attribute="1" defaultMemberUniqueName="[P0-StartupExpansion#1].[F33].[All]" allUniqueName="[P0-StartupExpansion#1].[F33].[All]" dimensionUniqueName="[P0-StartupExpansion#1]" displayFolder="" count="0" memberValueDatatype="130" unbalanced="0"/>
    <cacheHierarchy uniqueName="[P0-StartupExpansion#1].[F34]" caption="F34" attribute="1" defaultMemberUniqueName="[P0-StartupExpansion#1].[F34].[All]" allUniqueName="[P0-StartupExpansion#1].[F34].[All]" dimensionUniqueName="[P0-StartupExpansion#1]" displayFolder="" count="0" memberValueDatatype="130" unbalanced="0"/>
    <cacheHierarchy uniqueName="[P0-StartupExpansion#1].[F35]" caption="F35" attribute="1" defaultMemberUniqueName="[P0-StartupExpansion#1].[F35].[All]" allUniqueName="[P0-StartupExpansion#1].[F35].[All]" dimensionUniqueName="[P0-StartupExpansion#1]" displayFolder="" count="0" memberValueDatatype="130" unbalanced="0"/>
    <cacheHierarchy uniqueName="[P0-StartupExpansion#1].[F36]" caption="F36" attribute="1" defaultMemberUniqueName="[P0-StartupExpansion#1].[F36].[All]" allUniqueName="[P0-StartupExpansion#1].[F36].[All]" dimensionUniqueName="[P0-StartupExpansion#1]" displayFolder="" count="0" memberValueDatatype="5" unbalanced="0"/>
    <cacheHierarchy uniqueName="[P0-StartupExpansion#1].[F37]" caption="F37" attribute="1" defaultMemberUniqueName="[P0-StartupExpansion#1].[F37].[All]" allUniqueName="[P0-StartupExpansion#1].[F37].[All]" dimensionUniqueName="[P0-StartupExpansion#1]" displayFolder="" count="0" memberValueDatatype="5" unbalanced="0"/>
    <cacheHierarchy uniqueName="[P0-StartupExpansion#1].[F38]" caption="F38" attribute="1" defaultMemberUniqueName="[P0-StartupExpansion#1].[F38].[All]" allUniqueName="[P0-StartupExpansion#1].[F38].[All]" dimensionUniqueName="[P0-StartupExpansion#1]" displayFolder="" count="0" memberValueDatatype="5" unbalanced="0"/>
    <cacheHierarchy uniqueName="[P0-StartupExpansion#1].[F39]" caption="F39" attribute="1" defaultMemberUniqueName="[P0-StartupExpansion#1].[F39].[All]" allUniqueName="[P0-StartupExpansion#1].[F39].[All]" dimensionUniqueName="[P0-StartupExpansion#1]" displayFolder="" count="0" memberValueDatatype="5" unbalanced="0"/>
    <cacheHierarchy uniqueName="[الجدول1].[state]" caption="state" attribute="1" defaultMemberUniqueName="[الجدول1].[state].[All]" allUniqueName="[الجدول1].[state].[All]" dimensionUniqueName="[الجدول1]" displayFolder="" count="0" memberValueDatatype="130" unbalanced="0"/>
    <cacheHierarchy uniqueName="[الجدول1].[marketing]" caption="marketing" attribute="1" defaultMemberUniqueName="[الجدول1].[marketing].[All]" allUniqueName="[الجدول1].[marketing].[All]" dimensionUniqueName="[الجدول1]" displayFolder="" count="0" memberValueDatatype="20" unbalanced="0"/>
    <cacheHierarchy uniqueName="[الجدول1].[Revenue]" caption="Revenue" attribute="1" defaultMemberUniqueName="[الجدول1].[Revenue].[All]" allUniqueName="[الجدول1].[Revenue].[All]" dimensionUniqueName="[الجدول1]" displayFolder="" count="0" memberValueDatatype="20" unbalanced="0"/>
    <cacheHierarchy uniqueName="[الجدول1].[profit]" caption="profit" attribute="1" defaultMemberUniqueName="[الجدول1].[profit].[All]" allUniqueName="[الجدول1].[profit].[All]" dimensionUniqueName="[الجدول1]" displayFolder="" count="0" memberValueDatatype="20" unbalanced="0"/>
    <cacheHierarchy uniqueName="[الجدول1].[profit%]" caption="profit%" attribute="1" defaultMemberUniqueName="[الجدول1].[profit%].[All]" allUniqueName="[الجدول1].[profit%].[All]" dimensionUniqueName="[الجدول1]" displayFolder="" count="0" memberValueDatatype="5" unbalanced="0"/>
    <cacheHierarchy uniqueName="[الجدول2].[عمود1]" caption="عمود1" attribute="1" defaultMemberUniqueName="[الجدول2].[عمود1].[All]" allUniqueName="[الجدول2].[عمود1].[All]" dimensionUniqueName="[الجدول2]" displayFolder="" count="0" memberValueDatatype="130" unbalanced="0"/>
    <cacheHierarchy uniqueName="[الجدول2].[عمود2]" caption="عمود2" attribute="1" defaultMemberUniqueName="[الجدول2].[عمود2].[All]" allUniqueName="[الجدول2].[عمود2].[All]" dimensionUniqueName="[الجدول2]" displayFolder="" count="0" memberValueDatatype="130" unbalanced="0"/>
    <cacheHierarchy uniqueName="[الجدول2].[عمود3]" caption="عمود3" attribute="1" defaultMemberUniqueName="[الجدول2].[عمود3].[All]" allUniqueName="[الجدول2].[عمود3].[All]" dimensionUniqueName="[الجدول2]" displayFolder="" count="0" memberValueDatatype="5" unbalanced="0"/>
    <cacheHierarchy uniqueName="[الجدول3].[عمود1]" caption="عمود1" attribute="1" defaultMemberUniqueName="[الجدول3].[عمود1].[All]" allUniqueName="[الجدول3].[عمود1].[All]" dimensionUniqueName="[الجدول3]" displayFolder="" count="0" memberValueDatatype="130" unbalanced="0"/>
    <cacheHierarchy uniqueName="[الجدول6].[state]" caption="state" attribute="1" defaultMemberUniqueName="[الجدول6].[state].[All]" allUniqueName="[الجدول6].[state].[All]" dimensionUniqueName="[الجدول6]" displayFolder="" count="0" memberValueDatatype="130" unbalanced="0"/>
    <cacheHierarchy uniqueName="[الجدول6].[$]" caption="$" attribute="1" defaultMemberUniqueName="[الجدول6].[$].[All]" allUniqueName="[الجدول6].[$].[All]" dimensionUniqueName="[الجدول6]" displayFolder="" count="0" memberValueDatatype="20" unbalanced="0"/>
    <cacheHierarchy uniqueName="[الجدول6].[profit%]" caption="profit%" attribute="1" defaultMemberUniqueName="[الجدول6].[profit%].[All]" allUniqueName="[الجدول6].[profit%].[All]" dimensionUniqueName="[الجدول6]" displayFolder="" count="0" memberValueDatatype="5" unbalanced="0"/>
    <cacheHierarchy uniqueName="[الجدول68].[state]" caption="state" attribute="1" defaultMemberUniqueName="[الجدول68].[state].[All]" allUniqueName="[الجدول68].[state].[All]" dimensionUniqueName="[الجدول68]" displayFolder="" count="0" memberValueDatatype="130" unbalanced="0"/>
    <cacheHierarchy uniqueName="[الجدول68].[$]" caption="$" attribute="1" defaultMemberUniqueName="[الجدول68].[$].[All]" allUniqueName="[الجدول68].[$].[All]" dimensionUniqueName="[الجدول68]" displayFolder="" count="0" memberValueDatatype="130" unbalanced="0"/>
    <cacheHierarchy uniqueName="[الجدول68].[profit%]" caption="profit%" attribute="1" defaultMemberUniqueName="[الجدول68].[profit%].[All]" allUniqueName="[الجدول68].[profit%].[All]" dimensionUniqueName="[الجدول68]" displayFolder="" count="0" memberValueDatatype="5" unbalanced="0"/>
    <cacheHierarchy uniqueName="[ورقة1].[F1]" caption="F1" attribute="1" defaultMemberUniqueName="[ورقة1].[F1].[All]" allUniqueName="[ورقة1].[F1].[All]" dimensionUniqueName="[ورقة1]" displayFolder="" count="0" memberValueDatatype="5" unbalanced="0"/>
    <cacheHierarchy uniqueName="[ورقة1].[F2]" caption="F2" attribute="1" defaultMemberUniqueName="[ورقة1].[F2].[All]" allUniqueName="[ورقة1].[F2].[All]" dimensionUniqueName="[ورقة1]" displayFolder="" count="0" memberValueDatatype="5" unbalanced="0"/>
    <cacheHierarchy uniqueName="[ورقة1].[F3]" caption="F3" attribute="1" defaultMemberUniqueName="[ورقة1].[F3].[All]" allUniqueName="[ورقة1].[F3].[All]" dimensionUniqueName="[ورقة1]" displayFolder="" count="0" memberValueDatatype="130" unbalanced="0"/>
    <cacheHierarchy uniqueName="[ورقة1].[F4]" caption="F4" attribute="1" defaultMemberUniqueName="[ورقة1].[F4].[All]" allUniqueName="[ورقة1].[F4].[All]" dimensionUniqueName="[ورقة1]" displayFolder="" count="0" memberValueDatatype="130" unbalanced="0"/>
    <cacheHierarchy uniqueName="[ورقة1].[F5]" caption="F5" attribute="1" defaultMemberUniqueName="[ورقة1].[F5].[All]" allUniqueName="[ورقة1].[F5].[All]" dimensionUniqueName="[ورقة1]" displayFolder="" count="0" memberValueDatatype="130" unbalanced="0"/>
    <cacheHierarchy uniqueName="[ورقة1].[F6]" caption="F6" attribute="1" defaultMemberUniqueName="[ورقة1].[F6].[All]" allUniqueName="[ورقة1].[F6].[All]" dimensionUniqueName="[ورقة1]" displayFolder="" count="0" memberValueDatatype="130" unbalanced="0"/>
    <cacheHierarchy uniqueName="[ورقة1].[F7]" caption="F7" attribute="1" defaultMemberUniqueName="[ورقة1].[F7].[All]" allUniqueName="[ورقة1].[F7].[All]" dimensionUniqueName="[ورقة1]" displayFolder="" count="0" memberValueDatatype="5" unbalanced="0"/>
    <cacheHierarchy uniqueName="[ورقة1].[F8]" caption="F8" attribute="1" defaultMemberUniqueName="[ورقة1].[F8].[All]" allUniqueName="[ورقة1].[F8].[All]" dimensionUniqueName="[ورقة1]" displayFolder="" count="0" memberValueDatatype="5" unbalanced="0"/>
    <cacheHierarchy uniqueName="[ورقة1].[F9]" caption="F9" attribute="1" defaultMemberUniqueName="[ورقة1].[F9].[All]" allUniqueName="[ورقة1].[F9].[All]" dimensionUniqueName="[ورقة1]" displayFolder="" count="0" memberValueDatatype="5" unbalanced="0"/>
    <cacheHierarchy uniqueName="[ورقة1].[F10]" caption="F10" attribute="1" defaultMemberUniqueName="[ورقة1].[F10].[All]" allUniqueName="[ورقة1].[F10].[All]" dimensionUniqueName="[ورقة1]" displayFolder="" count="0" memberValueDatatype="5" unbalanced="0"/>
    <cacheHierarchy uniqueName="[ورقة11].[F1]" caption="F1" attribute="1" defaultMemberUniqueName="[ورقة11].[F1].[All]" allUniqueName="[ورقة11].[F1].[All]" dimensionUniqueName="[ورقة11]" displayFolder="" count="0" memberValueDatatype="5" unbalanced="0"/>
    <cacheHierarchy uniqueName="[ورقة11].[Store ID]" caption="Store ID" attribute="1" defaultMemberUniqueName="[ورقة11].[Store ID].[All]" allUniqueName="[ورقة11].[Store ID].[All]" dimensionUniqueName="[ورقة11]" displayFolder="" count="0" memberValueDatatype="5" unbalanced="0"/>
    <cacheHierarchy uniqueName="[ورقة11].[State]" caption="State" attribute="1" defaultMemberUniqueName="[ورقة11].[State].[All]" allUniqueName="[ورقة11].[State].[All]" dimensionUniqueName="[ورقة11]" displayFolder="" count="0" memberValueDatatype="130" unbalanced="0"/>
    <cacheHierarchy uniqueName="[ورقة11].[City]" caption="City" attribute="1" defaultMemberUniqueName="[ورقة11].[City].[All]" allUniqueName="[ورقة11].[City].[All]" dimensionUniqueName="[ورقة11]" displayFolder="" count="0" memberValueDatatype="130" unbalanced="0"/>
    <cacheHierarchy uniqueName="[ورقة11].[Sales Region]" caption="Sales Region" attribute="1" defaultMemberUniqueName="[ورقة11].[Sales Region].[All]" allUniqueName="[ورقة11].[Sales Region].[All]" dimensionUniqueName="[ورقة11]" displayFolder="" count="0" memberValueDatatype="130" unbalanced="0"/>
    <cacheHierarchy uniqueName="[ورقة11].[New Expansion]" caption="New Expansion" attribute="1" defaultMemberUniqueName="[ورقة11].[New Expansion].[All]" allUniqueName="[ورقة11].[New Expansion].[All]" dimensionUniqueName="[ورقة11]" displayFolder="" count="0" memberValueDatatype="130" unbalanced="0"/>
    <cacheHierarchy uniqueName="[ورقة11].[Marketing Spend]" caption="Marketing Spend" attribute="1" defaultMemberUniqueName="[ورقة11].[Marketing Spend].[All]" allUniqueName="[ورقة11].[Marketing Spend].[All]" dimensionUniqueName="[ورقة11]" displayFolder="" count="0" memberValueDatatype="5" unbalanced="0"/>
    <cacheHierarchy uniqueName="[ورقة11].[Revenue]" caption="Revenue" attribute="1" defaultMemberUniqueName="[ورقة11].[Revenue].[All]" allUniqueName="[ورقة11].[Revenue].[All]" dimensionUniqueName="[ورقة11]" displayFolder="" count="0" memberValueDatatype="5" unbalanced="0"/>
    <cacheHierarchy uniqueName="[ورقة11].[profit]" caption="profit" attribute="1" defaultMemberUniqueName="[ورقة11].[profit].[All]" allUniqueName="[ورقة11].[profit].[All]" dimensionUniqueName="[ورقة11]" displayFolder="" count="0" memberValueDatatype="5" unbalanced="0"/>
    <cacheHierarchy uniqueName="[ورقة11].[profit%]" caption="profit%" attribute="1" defaultMemberUniqueName="[ورقة11].[profit%].[All]" allUniqueName="[ورقة11].[profit%].[All]" dimensionUniqueName="[ورقة11]" displayFolder="" count="0" memberValueDatatype="5" unbalanced="0"/>
    <cacheHierarchy uniqueName="[ورقة12].[F1]" caption="F1" attribute="1" defaultMemberUniqueName="[ورقة12].[F1].[All]" allUniqueName="[ورقة12].[F1].[All]" dimensionUniqueName="[ورقة12]" displayFolder="" count="0" memberValueDatatype="5" unbalanced="0"/>
    <cacheHierarchy uniqueName="[ورقة12].[Store ID]" caption="Store ID" attribute="1" defaultMemberUniqueName="[ورقة12].[Store ID].[All]" allUniqueName="[ورقة12].[Store ID].[All]" dimensionUniqueName="[ورقة12]" displayFolder="" count="0" memberValueDatatype="5" unbalanced="0"/>
    <cacheHierarchy uniqueName="[ورقة12].[State]" caption="State" attribute="1" defaultMemberUniqueName="[ورقة12].[State].[All]" allUniqueName="[ورقة12].[State].[All]" dimensionUniqueName="[ورقة12]" displayFolder="" count="0" memberValueDatatype="130" unbalanced="0"/>
    <cacheHierarchy uniqueName="[ورقة12].[City]" caption="City" attribute="1" defaultMemberUniqueName="[ورقة12].[City].[All]" allUniqueName="[ورقة12].[City].[All]" dimensionUniqueName="[ورقة12]" displayFolder="" count="0" memberValueDatatype="130" unbalanced="0"/>
    <cacheHierarchy uniqueName="[ورقة12].[Sales Region]" caption="Sales Region" attribute="1" defaultMemberUniqueName="[ورقة12].[Sales Region].[All]" allUniqueName="[ورقة12].[Sales Region].[All]" dimensionUniqueName="[ورقة12]" displayFolder="" count="2" memberValueDatatype="130" unbalanced="0">
      <fieldsUsage count="2">
        <fieldUsage x="-1"/>
        <fieldUsage x="0"/>
      </fieldsUsage>
    </cacheHierarchy>
    <cacheHierarchy uniqueName="[ورقة12].[New Expansion]" caption="New Expansion" attribute="1" defaultMemberUniqueName="[ورقة12].[New Expansion].[All]" allUniqueName="[ورقة12].[New Expansion].[All]" dimensionUniqueName="[ورقة12]" displayFolder="" count="0" memberValueDatatype="130" unbalanced="0"/>
    <cacheHierarchy uniqueName="[ورقة12].[Marketing Spend]" caption="Marketing Spend" attribute="1" defaultMemberUniqueName="[ورقة12].[Marketing Spend].[All]" allUniqueName="[ورقة12].[Marketing Spend].[All]" dimensionUniqueName="[ورقة12]" displayFolder="" count="0" memberValueDatatype="5" unbalanced="0"/>
    <cacheHierarchy uniqueName="[ورقة12].[Revenue]" caption="Revenue" attribute="1" defaultMemberUniqueName="[ورقة12].[Revenue].[All]" allUniqueName="[ورقة12].[Revenue].[All]" dimensionUniqueName="[ورقة12]" displayFolder="" count="0" memberValueDatatype="5" unbalanced="0"/>
    <cacheHierarchy uniqueName="[ورقة12].[profit]" caption="profit" attribute="1" defaultMemberUniqueName="[ورقة12].[profit].[All]" allUniqueName="[ورقة12].[profit].[All]" dimensionUniqueName="[ورقة12]" displayFolder="" count="0" memberValueDatatype="5" unbalanced="0"/>
    <cacheHierarchy uniqueName="[ورقة12].[profit%]" caption="profit%" attribute="1" defaultMemberUniqueName="[ورقة12].[profit%].[All]" allUniqueName="[ورقة12].[profit%].[All]" dimensionUniqueName="[ورقة12]" displayFolder="" count="0" memberValueDatatype="5" unbalanced="0"/>
    <cacheHierarchy uniqueName="[Measures].[__XL_Count P0-StartupExpansion#]" caption="__XL_Count P0-StartupExpansion#" measure="1" displayFolder="" measureGroup="P0-StartupExpansion#" count="0" hidden="1"/>
    <cacheHierarchy uniqueName="[Measures].[__XL_Count الجدول1]" caption="__XL_Count الجدول1" measure="1" displayFolder="" measureGroup="الجدول1" count="0" hidden="1"/>
    <cacheHierarchy uniqueName="[Measures].[__XL_Count الجدول2]" caption="__XL_Count الجدول2" measure="1" displayFolder="" measureGroup="الجدول2" count="0" hidden="1"/>
    <cacheHierarchy uniqueName="[Measures].[__XL_Count الجدول6]" caption="__XL_Count الجدول6" measure="1" displayFolder="" measureGroup="الجدول6" count="0" hidden="1"/>
    <cacheHierarchy uniqueName="[Measures].[__XL_Count الجدول68]" caption="__XL_Count الجدول68" measure="1" displayFolder="" measureGroup="الجدول68" count="0" hidden="1"/>
    <cacheHierarchy uniqueName="[Measures].[__XL_Count P0-StartupExpansion#1]" caption="__XL_Count P0-StartupExpansion#1" measure="1" displayFolder="" measureGroup="P0-StartupExpansion#1" count="0" hidden="1"/>
    <cacheHierarchy uniqueName="[Measures].[__XL_Count ورقة1]" caption="__XL_Count ورقة1" measure="1" displayFolder="" measureGroup="ورقة1" count="0" hidden="1"/>
    <cacheHierarchy uniqueName="[Measures].[__XL_Count الجدول3]" caption="__XL_Count الجدول3" measure="1" displayFolder="" measureGroup="الجدول3" count="0" hidden="1"/>
    <cacheHierarchy uniqueName="[Measures].[__XL_Count ورقة11]" caption="__XL_Count ورقة11" measure="1" displayFolder="" measureGroup="ورقة11" count="0" hidden="1"/>
    <cacheHierarchy uniqueName="[Measures].[__XL_Count ورقة12]" caption="__XL_Count ورقة12" measure="1" displayFolder="" measureGroup="ورقة12" count="0" hidden="1"/>
    <cacheHierarchy uniqueName="[Measures].[__لم يتم تعريف أية قياسات]" caption="__لم يتم تعريف أية قياسات" measure="1" displayFolder="" count="0" hidden="1"/>
    <cacheHierarchy uniqueName="[Measures].[‏‏مجموع عمود3]" caption="‏‏مجموع عمود3" measure="1" displayFolder="" measureGroup="الجدول2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‏‏مجموع profit%]" caption="‏‏مجموع profit%" measure="1" displayFolder="" measureGroup="الجدول6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‏‏مجموع F8]" caption="‏‏مجموع F8" measure="1" displayFolder="" measureGroup="ورقة1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‏‏مجموع F7]" caption="‏‏مجموع F7" measure="1" displayFolder="" measureGroup="ورقة1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‏‏مجموع F1]" caption="‏‏مجموع F1" measure="1" displayFolder="" measureGroup="ورقة1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‏‏مجموع F2]" caption="‏‏مجموع F2" measure="1" displayFolder="" measureGroup="ورقة1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‏‏مجموع Marketing Spend]" caption="‏‏مجموع Marketing Spend" measure="1" displayFolder="" measureGroup="ورقة11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‏‏مجموع Revenue]" caption="‏‏مجموع Revenue" measure="1" displayFolder="" measureGroup="ورقة11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‏‏مجموع profit]" caption="‏‏مجموع profit" measure="1" displayFolder="" measureGroup="ورقة11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‏‏مجموع profit% 2]" caption="‏‏مجموع profit% 2" measure="1" displayFolder="" measureGroup="ورقة11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‏‏مجموع Store ID]" caption="‏‏مجموع Store ID" measure="1" displayFolder="" measureGroup="ورقة11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‏‏مجموع Marketing Spend 2]" caption="‏‏مجموع Marketing Spend 2" measure="1" displayFolder="" measureGroup="ورقة1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‏‏مجموع Revenue 2]" caption="‏‏مجموع Revenue 2" measure="1" displayFolder="" measureGroup="ورقة1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‏‏مجموع profit 2]" caption="‏‏مجموع profit 2" measure="1" displayFolder="" measureGroup="ورقة1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0"/>
        </ext>
      </extLst>
    </cacheHierarchy>
    <cacheHierarchy uniqueName="[Measures].[‏‏مجموع profit% 3]" caption="‏‏مجموع profit% 3" measure="1" displayFolder="" measureGroup="ورقة1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1"/>
        </ext>
      </extLst>
    </cacheHierarchy>
  </cacheHierarchies>
  <kpis count="0"/>
  <dimensions count="11">
    <dimension measure="1" name="Measures" uniqueName="[Measures]" caption="Measures"/>
    <dimension name="P0-StartupExpansion#" uniqueName="[P0-StartupExpansion#]" caption="P0-StartupExpansion#"/>
    <dimension name="P0-StartupExpansion#1" uniqueName="[P0-StartupExpansion#1]" caption="P0-StartupExpansion#1"/>
    <dimension name="الجدول1" uniqueName="[الجدول1]" caption="الجدول1"/>
    <dimension name="الجدول2" uniqueName="[الجدول2]" caption="الجدول2"/>
    <dimension name="الجدول3" uniqueName="[الجدول3]" caption="الجدول3"/>
    <dimension name="الجدول6" uniqueName="[الجدول6]" caption="الجدول6"/>
    <dimension name="الجدول68" uniqueName="[الجدول68]" caption="الجدول68"/>
    <dimension name="ورقة1" uniqueName="[ورقة1]" caption="ورقة1"/>
    <dimension name="ورقة11" uniqueName="[ورقة11]" caption="ورقة11"/>
    <dimension name="ورقة12" uniqueName="[ورقة12]" caption="ورقة12"/>
  </dimensions>
  <measureGroups count="10">
    <measureGroup name="P0-StartupExpansion#" caption="P0-StartupExpansion#"/>
    <measureGroup name="P0-StartupExpansion#1" caption="P0-StartupExpansion#1"/>
    <measureGroup name="الجدول1" caption="الجدول1"/>
    <measureGroup name="الجدول2" caption="الجدول2"/>
    <measureGroup name="الجدول3" caption="الجدول3"/>
    <measureGroup name="الجدول6" caption="الجدول6"/>
    <measureGroup name="الجدول68" caption="الجدول68"/>
    <measureGroup name="ورقة1" caption="ورقة1"/>
    <measureGroup name="ورقة11" caption="ورقة11"/>
    <measureGroup name="ورقة12" caption="ورقة12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pivotCacheId="614968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00D 1" refreshedDate="44795.820453356479" createdVersion="5" refreshedVersion="8" minRefreshableVersion="3" recordCount="0" supportSubquery="1" supportAdvancedDrill="1" xr:uid="{82229395-FBAA-4346-84F9-7FF6307230F9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ورقة12].[New Expansion].[New Expansion]" caption="New Expansion" numFmtId="0" hierarchy="117" level="1">
      <sharedItems count="2">
        <s v="New"/>
        <s v="Old"/>
      </sharedItems>
    </cacheField>
    <cacheField name="[Measures].[‏‏مجموع Marketing Spend 2]" caption="‏‏مجموع Marketing Spend 2" numFmtId="0" hierarchy="144" level="32767"/>
    <cacheField name="[Measures].[‏‏مجموع Revenue 2]" caption="‏‏مجموع Revenue 2" numFmtId="0" hierarchy="145" level="32767"/>
    <cacheField name="[Measures].[‏‏مجموع profit 2]" caption="‏‏مجموع profit 2" numFmtId="0" hierarchy="146" level="32767"/>
    <cacheField name="[Measures].[‏‏مجموع profit% 3]" caption="‏‏مجموع profit% 3" numFmtId="0" hierarchy="147" level="32767"/>
  </cacheFields>
  <cacheHierarchies count="148">
    <cacheHierarchy uniqueName="[P0-StartupExpansion#].[F1]" caption="F1" attribute="1" defaultMemberUniqueName="[P0-StartupExpansion#].[F1].[All]" allUniqueName="[P0-StartupExpansion#].[F1].[All]" dimensionUniqueName="[P0-StartupExpansion#]" displayFolder="" count="0" memberValueDatatype="5" unbalanced="0"/>
    <cacheHierarchy uniqueName="[P0-StartupExpansion#].[F2]" caption="F2" attribute="1" defaultMemberUniqueName="[P0-StartupExpansion#].[F2].[All]" allUniqueName="[P0-StartupExpansion#].[F2].[All]" dimensionUniqueName="[P0-StartupExpansion#]" displayFolder="" count="0" memberValueDatatype="5" unbalanced="0"/>
    <cacheHierarchy uniqueName="[P0-StartupExpansion#].[F3]" caption="F3" attribute="1" defaultMemberUniqueName="[P0-StartupExpansion#].[F3].[All]" allUniqueName="[P0-StartupExpansion#].[F3].[All]" dimensionUniqueName="[P0-StartupExpansion#]" displayFolder="" count="0" memberValueDatatype="130" unbalanced="0"/>
    <cacheHierarchy uniqueName="[P0-StartupExpansion#].[F4]" caption="F4" attribute="1" defaultMemberUniqueName="[P0-StartupExpansion#].[F4].[All]" allUniqueName="[P0-StartupExpansion#].[F4].[All]" dimensionUniqueName="[P0-StartupExpansion#]" displayFolder="" count="0" memberValueDatatype="130" unbalanced="0"/>
    <cacheHierarchy uniqueName="[P0-StartupExpansion#].[F5]" caption="F5" attribute="1" defaultMemberUniqueName="[P0-StartupExpansion#].[F5].[All]" allUniqueName="[P0-StartupExpansion#].[F5].[All]" dimensionUniqueName="[P0-StartupExpansion#]" displayFolder="" count="0" memberValueDatatype="130" unbalanced="0"/>
    <cacheHierarchy uniqueName="[P0-StartupExpansion#].[F6]" caption="F6" attribute="1" defaultMemberUniqueName="[P0-StartupExpansion#].[F6].[All]" allUniqueName="[P0-StartupExpansion#].[F6].[All]" dimensionUniqueName="[P0-StartupExpansion#]" displayFolder="" count="0" memberValueDatatype="130" unbalanced="0"/>
    <cacheHierarchy uniqueName="[P0-StartupExpansion#].[F7]" caption="F7" attribute="1" defaultMemberUniqueName="[P0-StartupExpansion#].[F7].[All]" allUniqueName="[P0-StartupExpansion#].[F7].[All]" dimensionUniqueName="[P0-StartupExpansion#]" displayFolder="" count="0" memberValueDatatype="5" unbalanced="0"/>
    <cacheHierarchy uniqueName="[P0-StartupExpansion#].[F8]" caption="F8" attribute="1" defaultMemberUniqueName="[P0-StartupExpansion#].[F8].[All]" allUniqueName="[P0-StartupExpansion#].[F8].[All]" dimensionUniqueName="[P0-StartupExpansion#]" displayFolder="" count="0" memberValueDatatype="5" unbalanced="0"/>
    <cacheHierarchy uniqueName="[P0-StartupExpansion#].[F9]" caption="F9" attribute="1" defaultMemberUniqueName="[P0-StartupExpansion#].[F9].[All]" allUniqueName="[P0-StartupExpansion#].[F9].[All]" dimensionUniqueName="[P0-StartupExpansion#]" displayFolder="" count="0" memberValueDatatype="5" unbalanced="0"/>
    <cacheHierarchy uniqueName="[P0-StartupExpansion#].[F10]" caption="F10" attribute="1" defaultMemberUniqueName="[P0-StartupExpansion#].[F10].[All]" allUniqueName="[P0-StartupExpansion#].[F10].[All]" dimensionUniqueName="[P0-StartupExpansion#]" displayFolder="" count="0" memberValueDatatype="5" unbalanced="0"/>
    <cacheHierarchy uniqueName="[P0-StartupExpansion#].[F11]" caption="F11" attribute="1" defaultMemberUniqueName="[P0-StartupExpansion#].[F11].[All]" allUniqueName="[P0-StartupExpansion#].[F11].[All]" dimensionUniqueName="[P0-StartupExpansion#]" displayFolder="" count="0" memberValueDatatype="5" unbalanced="0"/>
    <cacheHierarchy uniqueName="[P0-StartupExpansion#].[F12]" caption="F12" attribute="1" defaultMemberUniqueName="[P0-StartupExpansion#].[F12].[All]" allUniqueName="[P0-StartupExpansion#].[F12].[All]" dimensionUniqueName="[P0-StartupExpansion#]" displayFolder="" count="0" memberValueDatatype="130" unbalanced="0"/>
    <cacheHierarchy uniqueName="[P0-StartupExpansion#].[F13]" caption="F13" attribute="1" defaultMemberUniqueName="[P0-StartupExpansion#].[F13].[All]" allUniqueName="[P0-StartupExpansion#].[F13].[All]" dimensionUniqueName="[P0-StartupExpansion#]" displayFolder="" count="0" memberValueDatatype="5" unbalanced="0"/>
    <cacheHierarchy uniqueName="[P0-StartupExpansion#].[F14]" caption="F14" attribute="1" defaultMemberUniqueName="[P0-StartupExpansion#].[F14].[All]" allUniqueName="[P0-StartupExpansion#].[F14].[All]" dimensionUniqueName="[P0-StartupExpansion#]" displayFolder="" count="0" memberValueDatatype="130" unbalanced="0"/>
    <cacheHierarchy uniqueName="[P0-StartupExpansion#].[F15]" caption="F15" attribute="1" defaultMemberUniqueName="[P0-StartupExpansion#].[F15].[All]" allUniqueName="[P0-StartupExpansion#].[F15].[All]" dimensionUniqueName="[P0-StartupExpansion#]" displayFolder="" count="0" memberValueDatatype="130" unbalanced="0"/>
    <cacheHierarchy uniqueName="[P0-StartupExpansion#].[F16]" caption="F16" attribute="1" defaultMemberUniqueName="[P0-StartupExpansion#].[F16].[All]" allUniqueName="[P0-StartupExpansion#].[F16].[All]" dimensionUniqueName="[P0-StartupExpansion#]" displayFolder="" count="0" memberValueDatatype="130" unbalanced="0"/>
    <cacheHierarchy uniqueName="[P0-StartupExpansion#].[F17]" caption="F17" attribute="1" defaultMemberUniqueName="[P0-StartupExpansion#].[F17].[All]" allUniqueName="[P0-StartupExpansion#].[F17].[All]" dimensionUniqueName="[P0-StartupExpansion#]" displayFolder="" count="0" memberValueDatatype="5" unbalanced="0"/>
    <cacheHierarchy uniqueName="[P0-StartupExpansion#].[F18]" caption="F18" attribute="1" defaultMemberUniqueName="[P0-StartupExpansion#].[F18].[All]" allUniqueName="[P0-StartupExpansion#].[F18].[All]" dimensionUniqueName="[P0-StartupExpansion#]" displayFolder="" count="0" memberValueDatatype="130" unbalanced="0"/>
    <cacheHierarchy uniqueName="[P0-StartupExpansion#].[F19]" caption="F19" attribute="1" defaultMemberUniqueName="[P0-StartupExpansion#].[F19].[All]" allUniqueName="[P0-StartupExpansion#].[F19].[All]" dimensionUniqueName="[P0-StartupExpansion#]" displayFolder="" count="0" memberValueDatatype="5" unbalanced="0"/>
    <cacheHierarchy uniqueName="[P0-StartupExpansion#].[F20]" caption="F20" attribute="1" defaultMemberUniqueName="[P0-StartupExpansion#].[F20].[All]" allUniqueName="[P0-StartupExpansion#].[F20].[All]" dimensionUniqueName="[P0-StartupExpansion#]" displayFolder="" count="0" memberValueDatatype="5" unbalanced="0"/>
    <cacheHierarchy uniqueName="[P0-StartupExpansion#].[F21]" caption="F21" attribute="1" defaultMemberUniqueName="[P0-StartupExpansion#].[F21].[All]" allUniqueName="[P0-StartupExpansion#].[F21].[All]" dimensionUniqueName="[P0-StartupExpansion#]" displayFolder="" count="0" memberValueDatatype="130" unbalanced="0"/>
    <cacheHierarchy uniqueName="[P0-StartupExpansion#].[F22]" caption="F22" attribute="1" defaultMemberUniqueName="[P0-StartupExpansion#].[F22].[All]" allUniqueName="[P0-StartupExpansion#].[F22].[All]" dimensionUniqueName="[P0-StartupExpansion#]" displayFolder="" count="0" memberValueDatatype="130" unbalanced="0"/>
    <cacheHierarchy uniqueName="[P0-StartupExpansion#].[F23]" caption="F23" attribute="1" defaultMemberUniqueName="[P0-StartupExpansion#].[F23].[All]" allUniqueName="[P0-StartupExpansion#].[F23].[All]" dimensionUniqueName="[P0-StartupExpansion#]" displayFolder="" count="0" memberValueDatatype="130" unbalanced="0"/>
    <cacheHierarchy uniqueName="[P0-StartupExpansion#].[F24]" caption="F24" attribute="1" defaultMemberUniqueName="[P0-StartupExpansion#].[F24].[All]" allUniqueName="[P0-StartupExpansion#].[F24].[All]" dimensionUniqueName="[P0-StartupExpansion#]" displayFolder="" count="0" memberValueDatatype="130" unbalanced="0"/>
    <cacheHierarchy uniqueName="[P0-StartupExpansion#].[F25]" caption="F25" attribute="1" defaultMemberUniqueName="[P0-StartupExpansion#].[F25].[All]" allUniqueName="[P0-StartupExpansion#].[F25].[All]" dimensionUniqueName="[P0-StartupExpansion#]" displayFolder="" count="0" memberValueDatatype="5" unbalanced="0"/>
    <cacheHierarchy uniqueName="[P0-StartupExpansion#].[F26]" caption="F26" attribute="1" defaultMemberUniqueName="[P0-StartupExpansion#].[F26].[All]" allUniqueName="[P0-StartupExpansion#].[F26].[All]" dimensionUniqueName="[P0-StartupExpansion#]" displayFolder="" count="0" memberValueDatatype="5" unbalanced="0"/>
    <cacheHierarchy uniqueName="[P0-StartupExpansion#].[F27]" caption="F27" attribute="1" defaultMemberUniqueName="[P0-StartupExpansion#].[F27].[All]" allUniqueName="[P0-StartupExpansion#].[F27].[All]" dimensionUniqueName="[P0-StartupExpansion#]" displayFolder="" count="0" memberValueDatatype="5" unbalanced="0"/>
    <cacheHierarchy uniqueName="[P0-StartupExpansion#].[F28]" caption="F28" attribute="1" defaultMemberUniqueName="[P0-StartupExpansion#].[F28].[All]" allUniqueName="[P0-StartupExpansion#].[F28].[All]" dimensionUniqueName="[P0-StartupExpansion#]" displayFolder="" count="0" memberValueDatatype="5" unbalanced="0"/>
    <cacheHierarchy uniqueName="[P0-StartupExpansion#].[F29]" caption="F29" attribute="1" defaultMemberUniqueName="[P0-StartupExpansion#].[F29].[All]" allUniqueName="[P0-StartupExpansion#].[F29].[All]" dimensionUniqueName="[P0-StartupExpansion#]" displayFolder="" count="0" memberValueDatatype="130" unbalanced="0"/>
    <cacheHierarchy uniqueName="[P0-StartupExpansion#].[F30]" caption="F30" attribute="1" defaultMemberUniqueName="[P0-StartupExpansion#].[F30].[All]" allUniqueName="[P0-StartupExpansion#].[F30].[All]" dimensionUniqueName="[P0-StartupExpansion#]" displayFolder="" count="0" memberValueDatatype="5" unbalanced="0"/>
    <cacheHierarchy uniqueName="[P0-StartupExpansion#].[F31]" caption="F31" attribute="1" defaultMemberUniqueName="[P0-StartupExpansion#].[F31].[All]" allUniqueName="[P0-StartupExpansion#].[F31].[All]" dimensionUniqueName="[P0-StartupExpansion#]" displayFolder="" count="0" memberValueDatatype="5" unbalanced="0"/>
    <cacheHierarchy uniqueName="[P0-StartupExpansion#].[F32]" caption="F32" attribute="1" defaultMemberUniqueName="[P0-StartupExpansion#].[F32].[All]" allUniqueName="[P0-StartupExpansion#].[F32].[All]" dimensionUniqueName="[P0-StartupExpansion#]" displayFolder="" count="0" memberValueDatatype="130" unbalanced="0"/>
    <cacheHierarchy uniqueName="[P0-StartupExpansion#].[F33]" caption="F33" attribute="1" defaultMemberUniqueName="[P0-StartupExpansion#].[F33].[All]" allUniqueName="[P0-StartupExpansion#].[F33].[All]" dimensionUniqueName="[P0-StartupExpansion#]" displayFolder="" count="0" memberValueDatatype="130" unbalanced="0"/>
    <cacheHierarchy uniqueName="[P0-StartupExpansion#].[F34]" caption="F34" attribute="1" defaultMemberUniqueName="[P0-StartupExpansion#].[F34].[All]" allUniqueName="[P0-StartupExpansion#].[F34].[All]" dimensionUniqueName="[P0-StartupExpansion#]" displayFolder="" count="0" memberValueDatatype="130" unbalanced="0"/>
    <cacheHierarchy uniqueName="[P0-StartupExpansion#].[F35]" caption="F35" attribute="1" defaultMemberUniqueName="[P0-StartupExpansion#].[F35].[All]" allUniqueName="[P0-StartupExpansion#].[F35].[All]" dimensionUniqueName="[P0-StartupExpansion#]" displayFolder="" count="0" memberValueDatatype="130" unbalanced="0"/>
    <cacheHierarchy uniqueName="[P0-StartupExpansion#].[F36]" caption="F36" attribute="1" defaultMemberUniqueName="[P0-StartupExpansion#].[F36].[All]" allUniqueName="[P0-StartupExpansion#].[F36].[All]" dimensionUniqueName="[P0-StartupExpansion#]" displayFolder="" count="0" memberValueDatatype="5" unbalanced="0"/>
    <cacheHierarchy uniqueName="[P0-StartupExpansion#].[F37]" caption="F37" attribute="1" defaultMemberUniqueName="[P0-StartupExpansion#].[F37].[All]" allUniqueName="[P0-StartupExpansion#].[F37].[All]" dimensionUniqueName="[P0-StartupExpansion#]" displayFolder="" count="0" memberValueDatatype="5" unbalanced="0"/>
    <cacheHierarchy uniqueName="[P0-StartupExpansion#].[F38]" caption="F38" attribute="1" defaultMemberUniqueName="[P0-StartupExpansion#].[F38].[All]" allUniqueName="[P0-StartupExpansion#].[F38].[All]" dimensionUniqueName="[P0-StartupExpansion#]" displayFolder="" count="0" memberValueDatatype="5" unbalanced="0"/>
    <cacheHierarchy uniqueName="[P0-StartupExpansion#].[F39]" caption="F39" attribute="1" defaultMemberUniqueName="[P0-StartupExpansion#].[F39].[All]" allUniqueName="[P0-StartupExpansion#].[F39].[All]" dimensionUniqueName="[P0-StartupExpansion#]" displayFolder="" count="0" memberValueDatatype="5" unbalanced="0"/>
    <cacheHierarchy uniqueName="[P0-StartupExpansion#1].[F1]" caption="F1" attribute="1" defaultMemberUniqueName="[P0-StartupExpansion#1].[F1].[All]" allUniqueName="[P0-StartupExpansion#1].[F1].[All]" dimensionUniqueName="[P0-StartupExpansion#1]" displayFolder="" count="0" memberValueDatatype="5" unbalanced="0"/>
    <cacheHierarchy uniqueName="[P0-StartupExpansion#1].[F2]" caption="F2" attribute="1" defaultMemberUniqueName="[P0-StartupExpansion#1].[F2].[All]" allUniqueName="[P0-StartupExpansion#1].[F2].[All]" dimensionUniqueName="[P0-StartupExpansion#1]" displayFolder="" count="0" memberValueDatatype="5" unbalanced="0"/>
    <cacheHierarchy uniqueName="[P0-StartupExpansion#1].[F3]" caption="F3" attribute="1" defaultMemberUniqueName="[P0-StartupExpansion#1].[F3].[All]" allUniqueName="[P0-StartupExpansion#1].[F3].[All]" dimensionUniqueName="[P0-StartupExpansion#1]" displayFolder="" count="0" memberValueDatatype="130" unbalanced="0"/>
    <cacheHierarchy uniqueName="[P0-StartupExpansion#1].[F4]" caption="F4" attribute="1" defaultMemberUniqueName="[P0-StartupExpansion#1].[F4].[All]" allUniqueName="[P0-StartupExpansion#1].[F4].[All]" dimensionUniqueName="[P0-StartupExpansion#1]" displayFolder="" count="0" memberValueDatatype="130" unbalanced="0"/>
    <cacheHierarchy uniqueName="[P0-StartupExpansion#1].[F5]" caption="F5" attribute="1" defaultMemberUniqueName="[P0-StartupExpansion#1].[F5].[All]" allUniqueName="[P0-StartupExpansion#1].[F5].[All]" dimensionUniqueName="[P0-StartupExpansion#1]" displayFolder="" count="0" memberValueDatatype="130" unbalanced="0"/>
    <cacheHierarchy uniqueName="[P0-StartupExpansion#1].[F6]" caption="F6" attribute="1" defaultMemberUniqueName="[P0-StartupExpansion#1].[F6].[All]" allUniqueName="[P0-StartupExpansion#1].[F6].[All]" dimensionUniqueName="[P0-StartupExpansion#1]" displayFolder="" count="0" memberValueDatatype="130" unbalanced="0"/>
    <cacheHierarchy uniqueName="[P0-StartupExpansion#1].[F7]" caption="F7" attribute="1" defaultMemberUniqueName="[P0-StartupExpansion#1].[F7].[All]" allUniqueName="[P0-StartupExpansion#1].[F7].[All]" dimensionUniqueName="[P0-StartupExpansion#1]" displayFolder="" count="0" memberValueDatatype="5" unbalanced="0"/>
    <cacheHierarchy uniqueName="[P0-StartupExpansion#1].[F8]" caption="F8" attribute="1" defaultMemberUniqueName="[P0-StartupExpansion#1].[F8].[All]" allUniqueName="[P0-StartupExpansion#1].[F8].[All]" dimensionUniqueName="[P0-StartupExpansion#1]" displayFolder="" count="0" memberValueDatatype="5" unbalanced="0"/>
    <cacheHierarchy uniqueName="[P0-StartupExpansion#1].[F9]" caption="F9" attribute="1" defaultMemberUniqueName="[P0-StartupExpansion#1].[F9].[All]" allUniqueName="[P0-StartupExpansion#1].[F9].[All]" dimensionUniqueName="[P0-StartupExpansion#1]" displayFolder="" count="0" memberValueDatatype="5" unbalanced="0"/>
    <cacheHierarchy uniqueName="[P0-StartupExpansion#1].[F10]" caption="F10" attribute="1" defaultMemberUniqueName="[P0-StartupExpansion#1].[F10].[All]" allUniqueName="[P0-StartupExpansion#1].[F10].[All]" dimensionUniqueName="[P0-StartupExpansion#1]" displayFolder="" count="0" memberValueDatatype="5" unbalanced="0"/>
    <cacheHierarchy uniqueName="[P0-StartupExpansion#1].[F12]" caption="F12" attribute="1" defaultMemberUniqueName="[P0-StartupExpansion#1].[F12].[All]" allUniqueName="[P0-StartupExpansion#1].[F12].[All]" dimensionUniqueName="[P0-StartupExpansion#1]" displayFolder="" count="0" memberValueDatatype="130" unbalanced="0"/>
    <cacheHierarchy uniqueName="[P0-StartupExpansion#1].[F13]" caption="F13" attribute="1" defaultMemberUniqueName="[P0-StartupExpansion#1].[F13].[All]" allUniqueName="[P0-StartupExpansion#1].[F13].[All]" dimensionUniqueName="[P0-StartupExpansion#1]" displayFolder="" count="0" memberValueDatatype="5" unbalanced="0"/>
    <cacheHierarchy uniqueName="[P0-StartupExpansion#1].[F14]" caption="F14" attribute="1" defaultMemberUniqueName="[P0-StartupExpansion#1].[F14].[All]" allUniqueName="[P0-StartupExpansion#1].[F14].[All]" dimensionUniqueName="[P0-StartupExpansion#1]" displayFolder="" count="0" memberValueDatatype="130" unbalanced="0"/>
    <cacheHierarchy uniqueName="[P0-StartupExpansion#1].[F15]" caption="F15" attribute="1" defaultMemberUniqueName="[P0-StartupExpansion#1].[F15].[All]" allUniqueName="[P0-StartupExpansion#1].[F15].[All]" dimensionUniqueName="[P0-StartupExpansion#1]" displayFolder="" count="0" memberValueDatatype="130" unbalanced="0"/>
    <cacheHierarchy uniqueName="[P0-StartupExpansion#1].[F16]" caption="F16" attribute="1" defaultMemberUniqueName="[P0-StartupExpansion#1].[F16].[All]" allUniqueName="[P0-StartupExpansion#1].[F16].[All]" dimensionUniqueName="[P0-StartupExpansion#1]" displayFolder="" count="0" memberValueDatatype="130" unbalanced="0"/>
    <cacheHierarchy uniqueName="[P0-StartupExpansion#1].[F17]" caption="F17" attribute="1" defaultMemberUniqueName="[P0-StartupExpansion#1].[F17].[All]" allUniqueName="[P0-StartupExpansion#1].[F17].[All]" dimensionUniqueName="[P0-StartupExpansion#1]" displayFolder="" count="0" memberValueDatatype="5" unbalanced="0"/>
    <cacheHierarchy uniqueName="[P0-StartupExpansion#1].[F18]" caption="F18" attribute="1" defaultMemberUniqueName="[P0-StartupExpansion#1].[F18].[All]" allUniqueName="[P0-StartupExpansion#1].[F18].[All]" dimensionUniqueName="[P0-StartupExpansion#1]" displayFolder="" count="0" memberValueDatatype="130" unbalanced="0"/>
    <cacheHierarchy uniqueName="[P0-StartupExpansion#1].[F19]" caption="F19" attribute="1" defaultMemberUniqueName="[P0-StartupExpansion#1].[F19].[All]" allUniqueName="[P0-StartupExpansion#1].[F19].[All]" dimensionUniqueName="[P0-StartupExpansion#1]" displayFolder="" count="0" memberValueDatatype="5" unbalanced="0"/>
    <cacheHierarchy uniqueName="[P0-StartupExpansion#1].[F20]" caption="F20" attribute="1" defaultMemberUniqueName="[P0-StartupExpansion#1].[F20].[All]" allUniqueName="[P0-StartupExpansion#1].[F20].[All]" dimensionUniqueName="[P0-StartupExpansion#1]" displayFolder="" count="0" memberValueDatatype="5" unbalanced="0"/>
    <cacheHierarchy uniqueName="[P0-StartupExpansion#1].[F21]" caption="F21" attribute="1" defaultMemberUniqueName="[P0-StartupExpansion#1].[F21].[All]" allUniqueName="[P0-StartupExpansion#1].[F21].[All]" dimensionUniqueName="[P0-StartupExpansion#1]" displayFolder="" count="0" memberValueDatatype="130" unbalanced="0"/>
    <cacheHierarchy uniqueName="[P0-StartupExpansion#1].[F22]" caption="F22" attribute="1" defaultMemberUniqueName="[P0-StartupExpansion#1].[F22].[All]" allUniqueName="[P0-StartupExpansion#1].[F22].[All]" dimensionUniqueName="[P0-StartupExpansion#1]" displayFolder="" count="0" memberValueDatatype="130" unbalanced="0"/>
    <cacheHierarchy uniqueName="[P0-StartupExpansion#1].[F23]" caption="F23" attribute="1" defaultMemberUniqueName="[P0-StartupExpansion#1].[F23].[All]" allUniqueName="[P0-StartupExpansion#1].[F23].[All]" dimensionUniqueName="[P0-StartupExpansion#1]" displayFolder="" count="0" memberValueDatatype="130" unbalanced="0"/>
    <cacheHierarchy uniqueName="[P0-StartupExpansion#1].[F24]" caption="F24" attribute="1" defaultMemberUniqueName="[P0-StartupExpansion#1].[F24].[All]" allUniqueName="[P0-StartupExpansion#1].[F24].[All]" dimensionUniqueName="[P0-StartupExpansion#1]" displayFolder="" count="0" memberValueDatatype="130" unbalanced="0"/>
    <cacheHierarchy uniqueName="[P0-StartupExpansion#1].[F25]" caption="F25" attribute="1" defaultMemberUniqueName="[P0-StartupExpansion#1].[F25].[All]" allUniqueName="[P0-StartupExpansion#1].[F25].[All]" dimensionUniqueName="[P0-StartupExpansion#1]" displayFolder="" count="0" memberValueDatatype="5" unbalanced="0"/>
    <cacheHierarchy uniqueName="[P0-StartupExpansion#1].[F26]" caption="F26" attribute="1" defaultMemberUniqueName="[P0-StartupExpansion#1].[F26].[All]" allUniqueName="[P0-StartupExpansion#1].[F26].[All]" dimensionUniqueName="[P0-StartupExpansion#1]" displayFolder="" count="0" memberValueDatatype="5" unbalanced="0"/>
    <cacheHierarchy uniqueName="[P0-StartupExpansion#1].[F27]" caption="F27" attribute="1" defaultMemberUniqueName="[P0-StartupExpansion#1].[F27].[All]" allUniqueName="[P0-StartupExpansion#1].[F27].[All]" dimensionUniqueName="[P0-StartupExpansion#1]" displayFolder="" count="0" memberValueDatatype="5" unbalanced="0"/>
    <cacheHierarchy uniqueName="[P0-StartupExpansion#1].[F28]" caption="F28" attribute="1" defaultMemberUniqueName="[P0-StartupExpansion#1].[F28].[All]" allUniqueName="[P0-StartupExpansion#1].[F28].[All]" dimensionUniqueName="[P0-StartupExpansion#1]" displayFolder="" count="0" memberValueDatatype="5" unbalanced="0"/>
    <cacheHierarchy uniqueName="[P0-StartupExpansion#1].[F29]" caption="F29" attribute="1" defaultMemberUniqueName="[P0-StartupExpansion#1].[F29].[All]" allUniqueName="[P0-StartupExpansion#1].[F29].[All]" dimensionUniqueName="[P0-StartupExpansion#1]" displayFolder="" count="0" memberValueDatatype="130" unbalanced="0"/>
    <cacheHierarchy uniqueName="[P0-StartupExpansion#1].[F30]" caption="F30" attribute="1" defaultMemberUniqueName="[P0-StartupExpansion#1].[F30].[All]" allUniqueName="[P0-StartupExpansion#1].[F30].[All]" dimensionUniqueName="[P0-StartupExpansion#1]" displayFolder="" count="0" memberValueDatatype="5" unbalanced="0"/>
    <cacheHierarchy uniqueName="[P0-StartupExpansion#1].[F31]" caption="F31" attribute="1" defaultMemberUniqueName="[P0-StartupExpansion#1].[F31].[All]" allUniqueName="[P0-StartupExpansion#1].[F31].[All]" dimensionUniqueName="[P0-StartupExpansion#1]" displayFolder="" count="0" memberValueDatatype="5" unbalanced="0"/>
    <cacheHierarchy uniqueName="[P0-StartupExpansion#1].[F32]" caption="F32" attribute="1" defaultMemberUniqueName="[P0-StartupExpansion#1].[F32].[All]" allUniqueName="[P0-StartupExpansion#1].[F32].[All]" dimensionUniqueName="[P0-StartupExpansion#1]" displayFolder="" count="0" memberValueDatatype="130" unbalanced="0"/>
    <cacheHierarchy uniqueName="[P0-StartupExpansion#1].[F33]" caption="F33" attribute="1" defaultMemberUniqueName="[P0-StartupExpansion#1].[F33].[All]" allUniqueName="[P0-StartupExpansion#1].[F33].[All]" dimensionUniqueName="[P0-StartupExpansion#1]" displayFolder="" count="0" memberValueDatatype="130" unbalanced="0"/>
    <cacheHierarchy uniqueName="[P0-StartupExpansion#1].[F34]" caption="F34" attribute="1" defaultMemberUniqueName="[P0-StartupExpansion#1].[F34].[All]" allUniqueName="[P0-StartupExpansion#1].[F34].[All]" dimensionUniqueName="[P0-StartupExpansion#1]" displayFolder="" count="0" memberValueDatatype="130" unbalanced="0"/>
    <cacheHierarchy uniqueName="[P0-StartupExpansion#1].[F35]" caption="F35" attribute="1" defaultMemberUniqueName="[P0-StartupExpansion#1].[F35].[All]" allUniqueName="[P0-StartupExpansion#1].[F35].[All]" dimensionUniqueName="[P0-StartupExpansion#1]" displayFolder="" count="0" memberValueDatatype="130" unbalanced="0"/>
    <cacheHierarchy uniqueName="[P0-StartupExpansion#1].[F36]" caption="F36" attribute="1" defaultMemberUniqueName="[P0-StartupExpansion#1].[F36].[All]" allUniqueName="[P0-StartupExpansion#1].[F36].[All]" dimensionUniqueName="[P0-StartupExpansion#1]" displayFolder="" count="0" memberValueDatatype="5" unbalanced="0"/>
    <cacheHierarchy uniqueName="[P0-StartupExpansion#1].[F37]" caption="F37" attribute="1" defaultMemberUniqueName="[P0-StartupExpansion#1].[F37].[All]" allUniqueName="[P0-StartupExpansion#1].[F37].[All]" dimensionUniqueName="[P0-StartupExpansion#1]" displayFolder="" count="0" memberValueDatatype="5" unbalanced="0"/>
    <cacheHierarchy uniqueName="[P0-StartupExpansion#1].[F38]" caption="F38" attribute="1" defaultMemberUniqueName="[P0-StartupExpansion#1].[F38].[All]" allUniqueName="[P0-StartupExpansion#1].[F38].[All]" dimensionUniqueName="[P0-StartupExpansion#1]" displayFolder="" count="0" memberValueDatatype="5" unbalanced="0"/>
    <cacheHierarchy uniqueName="[P0-StartupExpansion#1].[F39]" caption="F39" attribute="1" defaultMemberUniqueName="[P0-StartupExpansion#1].[F39].[All]" allUniqueName="[P0-StartupExpansion#1].[F39].[All]" dimensionUniqueName="[P0-StartupExpansion#1]" displayFolder="" count="0" memberValueDatatype="5" unbalanced="0"/>
    <cacheHierarchy uniqueName="[الجدول1].[state]" caption="state" attribute="1" defaultMemberUniqueName="[الجدول1].[state].[All]" allUniqueName="[الجدول1].[state].[All]" dimensionUniqueName="[الجدول1]" displayFolder="" count="0" memberValueDatatype="130" unbalanced="0"/>
    <cacheHierarchy uniqueName="[الجدول1].[marketing]" caption="marketing" attribute="1" defaultMemberUniqueName="[الجدول1].[marketing].[All]" allUniqueName="[الجدول1].[marketing].[All]" dimensionUniqueName="[الجدول1]" displayFolder="" count="0" memberValueDatatype="20" unbalanced="0"/>
    <cacheHierarchy uniqueName="[الجدول1].[Revenue]" caption="Revenue" attribute="1" defaultMemberUniqueName="[الجدول1].[Revenue].[All]" allUniqueName="[الجدول1].[Revenue].[All]" dimensionUniqueName="[الجدول1]" displayFolder="" count="0" memberValueDatatype="20" unbalanced="0"/>
    <cacheHierarchy uniqueName="[الجدول1].[profit]" caption="profit" attribute="1" defaultMemberUniqueName="[الجدول1].[profit].[All]" allUniqueName="[الجدول1].[profit].[All]" dimensionUniqueName="[الجدول1]" displayFolder="" count="0" memberValueDatatype="20" unbalanced="0"/>
    <cacheHierarchy uniqueName="[الجدول1].[profit%]" caption="profit%" attribute="1" defaultMemberUniqueName="[الجدول1].[profit%].[All]" allUniqueName="[الجدول1].[profit%].[All]" dimensionUniqueName="[الجدول1]" displayFolder="" count="0" memberValueDatatype="5" unbalanced="0"/>
    <cacheHierarchy uniqueName="[الجدول2].[عمود1]" caption="عمود1" attribute="1" defaultMemberUniqueName="[الجدول2].[عمود1].[All]" allUniqueName="[الجدول2].[عمود1].[All]" dimensionUniqueName="[الجدول2]" displayFolder="" count="0" memberValueDatatype="130" unbalanced="0"/>
    <cacheHierarchy uniqueName="[الجدول2].[عمود2]" caption="عمود2" attribute="1" defaultMemberUniqueName="[الجدول2].[عمود2].[All]" allUniqueName="[الجدول2].[عمود2].[All]" dimensionUniqueName="[الجدول2]" displayFolder="" count="0" memberValueDatatype="130" unbalanced="0"/>
    <cacheHierarchy uniqueName="[الجدول2].[عمود3]" caption="عمود3" attribute="1" defaultMemberUniqueName="[الجدول2].[عمود3].[All]" allUniqueName="[الجدول2].[عمود3].[All]" dimensionUniqueName="[الجدول2]" displayFolder="" count="0" memberValueDatatype="5" unbalanced="0"/>
    <cacheHierarchy uniqueName="[الجدول3].[عمود1]" caption="عمود1" attribute="1" defaultMemberUniqueName="[الجدول3].[عمود1].[All]" allUniqueName="[الجدول3].[عمود1].[All]" dimensionUniqueName="[الجدول3]" displayFolder="" count="0" memberValueDatatype="130" unbalanced="0"/>
    <cacheHierarchy uniqueName="[الجدول6].[state]" caption="state" attribute="1" defaultMemberUniqueName="[الجدول6].[state].[All]" allUniqueName="[الجدول6].[state].[All]" dimensionUniqueName="[الجدول6]" displayFolder="" count="0" memberValueDatatype="130" unbalanced="0"/>
    <cacheHierarchy uniqueName="[الجدول6].[$]" caption="$" attribute="1" defaultMemberUniqueName="[الجدول6].[$].[All]" allUniqueName="[الجدول6].[$].[All]" dimensionUniqueName="[الجدول6]" displayFolder="" count="0" memberValueDatatype="20" unbalanced="0"/>
    <cacheHierarchy uniqueName="[الجدول6].[profit%]" caption="profit%" attribute="1" defaultMemberUniqueName="[الجدول6].[profit%].[All]" allUniqueName="[الجدول6].[profit%].[All]" dimensionUniqueName="[الجدول6]" displayFolder="" count="0" memberValueDatatype="5" unbalanced="0"/>
    <cacheHierarchy uniqueName="[الجدول68].[state]" caption="state" attribute="1" defaultMemberUniqueName="[الجدول68].[state].[All]" allUniqueName="[الجدول68].[state].[All]" dimensionUniqueName="[الجدول68]" displayFolder="" count="0" memberValueDatatype="130" unbalanced="0"/>
    <cacheHierarchy uniqueName="[الجدول68].[$]" caption="$" attribute="1" defaultMemberUniqueName="[الجدول68].[$].[All]" allUniqueName="[الجدول68].[$].[All]" dimensionUniqueName="[الجدول68]" displayFolder="" count="0" memberValueDatatype="130" unbalanced="0"/>
    <cacheHierarchy uniqueName="[الجدول68].[profit%]" caption="profit%" attribute="1" defaultMemberUniqueName="[الجدول68].[profit%].[All]" allUniqueName="[الجدول68].[profit%].[All]" dimensionUniqueName="[الجدول68]" displayFolder="" count="0" memberValueDatatype="5" unbalanced="0"/>
    <cacheHierarchy uniqueName="[ورقة1].[F1]" caption="F1" attribute="1" defaultMemberUniqueName="[ورقة1].[F1].[All]" allUniqueName="[ورقة1].[F1].[All]" dimensionUniqueName="[ورقة1]" displayFolder="" count="0" memberValueDatatype="5" unbalanced="0"/>
    <cacheHierarchy uniqueName="[ورقة1].[F2]" caption="F2" attribute="1" defaultMemberUniqueName="[ورقة1].[F2].[All]" allUniqueName="[ورقة1].[F2].[All]" dimensionUniqueName="[ورقة1]" displayFolder="" count="0" memberValueDatatype="5" unbalanced="0"/>
    <cacheHierarchy uniqueName="[ورقة1].[F3]" caption="F3" attribute="1" defaultMemberUniqueName="[ورقة1].[F3].[All]" allUniqueName="[ورقة1].[F3].[All]" dimensionUniqueName="[ورقة1]" displayFolder="" count="0" memberValueDatatype="130" unbalanced="0"/>
    <cacheHierarchy uniqueName="[ورقة1].[F4]" caption="F4" attribute="1" defaultMemberUniqueName="[ورقة1].[F4].[All]" allUniqueName="[ورقة1].[F4].[All]" dimensionUniqueName="[ورقة1]" displayFolder="" count="0" memberValueDatatype="130" unbalanced="0"/>
    <cacheHierarchy uniqueName="[ورقة1].[F5]" caption="F5" attribute="1" defaultMemberUniqueName="[ورقة1].[F5].[All]" allUniqueName="[ورقة1].[F5].[All]" dimensionUniqueName="[ورقة1]" displayFolder="" count="0" memberValueDatatype="130" unbalanced="0"/>
    <cacheHierarchy uniqueName="[ورقة1].[F6]" caption="F6" attribute="1" defaultMemberUniqueName="[ورقة1].[F6].[All]" allUniqueName="[ورقة1].[F6].[All]" dimensionUniqueName="[ورقة1]" displayFolder="" count="0" memberValueDatatype="130" unbalanced="0"/>
    <cacheHierarchy uniqueName="[ورقة1].[F7]" caption="F7" attribute="1" defaultMemberUniqueName="[ورقة1].[F7].[All]" allUniqueName="[ورقة1].[F7].[All]" dimensionUniqueName="[ورقة1]" displayFolder="" count="0" memberValueDatatype="5" unbalanced="0"/>
    <cacheHierarchy uniqueName="[ورقة1].[F8]" caption="F8" attribute="1" defaultMemberUniqueName="[ورقة1].[F8].[All]" allUniqueName="[ورقة1].[F8].[All]" dimensionUniqueName="[ورقة1]" displayFolder="" count="0" memberValueDatatype="5" unbalanced="0"/>
    <cacheHierarchy uniqueName="[ورقة1].[F9]" caption="F9" attribute="1" defaultMemberUniqueName="[ورقة1].[F9].[All]" allUniqueName="[ورقة1].[F9].[All]" dimensionUniqueName="[ورقة1]" displayFolder="" count="0" memberValueDatatype="5" unbalanced="0"/>
    <cacheHierarchy uniqueName="[ورقة1].[F10]" caption="F10" attribute="1" defaultMemberUniqueName="[ورقة1].[F10].[All]" allUniqueName="[ورقة1].[F10].[All]" dimensionUniqueName="[ورقة1]" displayFolder="" count="0" memberValueDatatype="5" unbalanced="0"/>
    <cacheHierarchy uniqueName="[ورقة11].[F1]" caption="F1" attribute="1" defaultMemberUniqueName="[ورقة11].[F1].[All]" allUniqueName="[ورقة11].[F1].[All]" dimensionUniqueName="[ورقة11]" displayFolder="" count="0" memberValueDatatype="5" unbalanced="0"/>
    <cacheHierarchy uniqueName="[ورقة11].[Store ID]" caption="Store ID" attribute="1" defaultMemberUniqueName="[ورقة11].[Store ID].[All]" allUniqueName="[ورقة11].[Store ID].[All]" dimensionUniqueName="[ورقة11]" displayFolder="" count="0" memberValueDatatype="5" unbalanced="0"/>
    <cacheHierarchy uniqueName="[ورقة11].[State]" caption="State" attribute="1" defaultMemberUniqueName="[ورقة11].[State].[All]" allUniqueName="[ورقة11].[State].[All]" dimensionUniqueName="[ورقة11]" displayFolder="" count="0" memberValueDatatype="130" unbalanced="0"/>
    <cacheHierarchy uniqueName="[ورقة11].[City]" caption="City" attribute="1" defaultMemberUniqueName="[ورقة11].[City].[All]" allUniqueName="[ورقة11].[City].[All]" dimensionUniqueName="[ورقة11]" displayFolder="" count="0" memberValueDatatype="130" unbalanced="0"/>
    <cacheHierarchy uniqueName="[ورقة11].[Sales Region]" caption="Sales Region" attribute="1" defaultMemberUniqueName="[ورقة11].[Sales Region].[All]" allUniqueName="[ورقة11].[Sales Region].[All]" dimensionUniqueName="[ورقة11]" displayFolder="" count="0" memberValueDatatype="130" unbalanced="0"/>
    <cacheHierarchy uniqueName="[ورقة11].[New Expansion]" caption="New Expansion" attribute="1" defaultMemberUniqueName="[ورقة11].[New Expansion].[All]" allUniqueName="[ورقة11].[New Expansion].[All]" dimensionUniqueName="[ورقة11]" displayFolder="" count="0" memberValueDatatype="130" unbalanced="0"/>
    <cacheHierarchy uniqueName="[ورقة11].[Marketing Spend]" caption="Marketing Spend" attribute="1" defaultMemberUniqueName="[ورقة11].[Marketing Spend].[All]" allUniqueName="[ورقة11].[Marketing Spend].[All]" dimensionUniqueName="[ورقة11]" displayFolder="" count="0" memberValueDatatype="5" unbalanced="0"/>
    <cacheHierarchy uniqueName="[ورقة11].[Revenue]" caption="Revenue" attribute="1" defaultMemberUniqueName="[ورقة11].[Revenue].[All]" allUniqueName="[ورقة11].[Revenue].[All]" dimensionUniqueName="[ورقة11]" displayFolder="" count="0" memberValueDatatype="5" unbalanced="0"/>
    <cacheHierarchy uniqueName="[ورقة11].[profit]" caption="profit" attribute="1" defaultMemberUniqueName="[ورقة11].[profit].[All]" allUniqueName="[ورقة11].[profit].[All]" dimensionUniqueName="[ورقة11]" displayFolder="" count="0" memberValueDatatype="5" unbalanced="0"/>
    <cacheHierarchy uniqueName="[ورقة11].[profit%]" caption="profit%" attribute="1" defaultMemberUniqueName="[ورقة11].[profit%].[All]" allUniqueName="[ورقة11].[profit%].[All]" dimensionUniqueName="[ورقة11]" displayFolder="" count="0" memberValueDatatype="5" unbalanced="0"/>
    <cacheHierarchy uniqueName="[ورقة12].[F1]" caption="F1" attribute="1" defaultMemberUniqueName="[ورقة12].[F1].[All]" allUniqueName="[ورقة12].[F1].[All]" dimensionUniqueName="[ورقة12]" displayFolder="" count="0" memberValueDatatype="5" unbalanced="0"/>
    <cacheHierarchy uniqueName="[ورقة12].[Store ID]" caption="Store ID" attribute="1" defaultMemberUniqueName="[ورقة12].[Store ID].[All]" allUniqueName="[ورقة12].[Store ID].[All]" dimensionUniqueName="[ورقة12]" displayFolder="" count="0" memberValueDatatype="5" unbalanced="0"/>
    <cacheHierarchy uniqueName="[ورقة12].[State]" caption="State" attribute="1" defaultMemberUniqueName="[ورقة12].[State].[All]" allUniqueName="[ورقة12].[State].[All]" dimensionUniqueName="[ورقة12]" displayFolder="" count="0" memberValueDatatype="130" unbalanced="0"/>
    <cacheHierarchy uniqueName="[ورقة12].[City]" caption="City" attribute="1" defaultMemberUniqueName="[ورقة12].[City].[All]" allUniqueName="[ورقة12].[City].[All]" dimensionUniqueName="[ورقة12]" displayFolder="" count="0" memberValueDatatype="130" unbalanced="0"/>
    <cacheHierarchy uniqueName="[ورقة12].[Sales Region]" caption="Sales Region" attribute="1" defaultMemberUniqueName="[ورقة12].[Sales Region].[All]" allUniqueName="[ورقة12].[Sales Region].[All]" dimensionUniqueName="[ورقة12]" displayFolder="" count="0" memberValueDatatype="130" unbalanced="0"/>
    <cacheHierarchy uniqueName="[ورقة12].[New Expansion]" caption="New Expansion" attribute="1" defaultMemberUniqueName="[ورقة12].[New Expansion].[All]" allUniqueName="[ورقة12].[New Expansion].[All]" dimensionUniqueName="[ورقة12]" displayFolder="" count="2" memberValueDatatype="130" unbalanced="0">
      <fieldsUsage count="2">
        <fieldUsage x="-1"/>
        <fieldUsage x="0"/>
      </fieldsUsage>
    </cacheHierarchy>
    <cacheHierarchy uniqueName="[ورقة12].[Marketing Spend]" caption="Marketing Spend" attribute="1" defaultMemberUniqueName="[ورقة12].[Marketing Spend].[All]" allUniqueName="[ورقة12].[Marketing Spend].[All]" dimensionUniqueName="[ورقة12]" displayFolder="" count="0" memberValueDatatype="5" unbalanced="0"/>
    <cacheHierarchy uniqueName="[ورقة12].[Revenue]" caption="Revenue" attribute="1" defaultMemberUniqueName="[ورقة12].[Revenue].[All]" allUniqueName="[ورقة12].[Revenue].[All]" dimensionUniqueName="[ورقة12]" displayFolder="" count="0" memberValueDatatype="5" unbalanced="0"/>
    <cacheHierarchy uniqueName="[ورقة12].[profit]" caption="profit" attribute="1" defaultMemberUniqueName="[ورقة12].[profit].[All]" allUniqueName="[ورقة12].[profit].[All]" dimensionUniqueName="[ورقة12]" displayFolder="" count="0" memberValueDatatype="5" unbalanced="0"/>
    <cacheHierarchy uniqueName="[ورقة12].[profit%]" caption="profit%" attribute="1" defaultMemberUniqueName="[ورقة12].[profit%].[All]" allUniqueName="[ورقة12].[profit%].[All]" dimensionUniqueName="[ورقة12]" displayFolder="" count="0" memberValueDatatype="5" unbalanced="0"/>
    <cacheHierarchy uniqueName="[Measures].[__XL_Count P0-StartupExpansion#]" caption="__XL_Count P0-StartupExpansion#" measure="1" displayFolder="" measureGroup="P0-StartupExpansion#" count="0" hidden="1"/>
    <cacheHierarchy uniqueName="[Measures].[__XL_Count الجدول1]" caption="__XL_Count الجدول1" measure="1" displayFolder="" measureGroup="الجدول1" count="0" hidden="1"/>
    <cacheHierarchy uniqueName="[Measures].[__XL_Count الجدول2]" caption="__XL_Count الجدول2" measure="1" displayFolder="" measureGroup="الجدول2" count="0" hidden="1"/>
    <cacheHierarchy uniqueName="[Measures].[__XL_Count الجدول6]" caption="__XL_Count الجدول6" measure="1" displayFolder="" measureGroup="الجدول6" count="0" hidden="1"/>
    <cacheHierarchy uniqueName="[Measures].[__XL_Count الجدول68]" caption="__XL_Count الجدول68" measure="1" displayFolder="" measureGroup="الجدول68" count="0" hidden="1"/>
    <cacheHierarchy uniqueName="[Measures].[__XL_Count P0-StartupExpansion#1]" caption="__XL_Count P0-StartupExpansion#1" measure="1" displayFolder="" measureGroup="P0-StartupExpansion#1" count="0" hidden="1"/>
    <cacheHierarchy uniqueName="[Measures].[__XL_Count ورقة1]" caption="__XL_Count ورقة1" measure="1" displayFolder="" measureGroup="ورقة1" count="0" hidden="1"/>
    <cacheHierarchy uniqueName="[Measures].[__XL_Count الجدول3]" caption="__XL_Count الجدول3" measure="1" displayFolder="" measureGroup="الجدول3" count="0" hidden="1"/>
    <cacheHierarchy uniqueName="[Measures].[__XL_Count ورقة11]" caption="__XL_Count ورقة11" measure="1" displayFolder="" measureGroup="ورقة11" count="0" hidden="1"/>
    <cacheHierarchy uniqueName="[Measures].[__XL_Count ورقة12]" caption="__XL_Count ورقة12" measure="1" displayFolder="" measureGroup="ورقة12" count="0" hidden="1"/>
    <cacheHierarchy uniqueName="[Measures].[__لم يتم تعريف أية قياسات]" caption="__لم يتم تعريف أية قياسات" measure="1" displayFolder="" count="0" hidden="1"/>
    <cacheHierarchy uniqueName="[Measures].[‏‏مجموع عمود3]" caption="‏‏مجموع عمود3" measure="1" displayFolder="" measureGroup="الجدول2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‏‏مجموع profit%]" caption="‏‏مجموع profit%" measure="1" displayFolder="" measureGroup="الجدول6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‏‏مجموع F8]" caption="‏‏مجموع F8" measure="1" displayFolder="" measureGroup="ورقة1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‏‏مجموع F7]" caption="‏‏مجموع F7" measure="1" displayFolder="" measureGroup="ورقة1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‏‏مجموع F1]" caption="‏‏مجموع F1" measure="1" displayFolder="" measureGroup="ورقة1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‏‏مجموع F2]" caption="‏‏مجموع F2" measure="1" displayFolder="" measureGroup="ورقة1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‏‏مجموع Marketing Spend]" caption="‏‏مجموع Marketing Spend" measure="1" displayFolder="" measureGroup="ورقة11" count="0" hidden="1">
      <extLst>
        <ext xmlns:x15="http://schemas.microsoft.com/office/spreadsheetml/2010/11/main" uri="{B97F6D7D-B522-45F9-BDA1-12C45D357490}">
          <x15:cacheHierarchy aggregatedColumn="108"/>
        </ext>
      </extLst>
    </cacheHierarchy>
    <cacheHierarchy uniqueName="[Measures].[‏‏مجموع Revenue]" caption="‏‏مجموع Revenue" measure="1" displayFolder="" measureGroup="ورقة11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‏‏مجموع profit]" caption="‏‏مجموع profit" measure="1" displayFolder="" measureGroup="ورقة11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‏‏مجموع profit% 2]" caption="‏‏مجموع profit% 2" measure="1" displayFolder="" measureGroup="ورقة11" count="0" hidden="1">
      <extLst>
        <ext xmlns:x15="http://schemas.microsoft.com/office/spreadsheetml/2010/11/main" uri="{B97F6D7D-B522-45F9-BDA1-12C45D357490}">
          <x15:cacheHierarchy aggregatedColumn="111"/>
        </ext>
      </extLst>
    </cacheHierarchy>
    <cacheHierarchy uniqueName="[Measures].[‏‏مجموع Store ID]" caption="‏‏مجموع Store ID" measure="1" displayFolder="" measureGroup="ورقة11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‏‏مجموع Marketing Spend 2]" caption="‏‏مجموع Marketing Spend 2" measure="1" displayFolder="" measureGroup="ورقة1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‏‏مجموع Revenue 2]" caption="‏‏مجموع Revenue 2" measure="1" displayFolder="" measureGroup="ورقة1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9"/>
        </ext>
      </extLst>
    </cacheHierarchy>
    <cacheHierarchy uniqueName="[Measures].[‏‏مجموع profit 2]" caption="‏‏مجموع profit 2" measure="1" displayFolder="" measureGroup="ورقة1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0"/>
        </ext>
      </extLst>
    </cacheHierarchy>
    <cacheHierarchy uniqueName="[Measures].[‏‏مجموع profit% 3]" caption="‏‏مجموع profit% 3" measure="1" displayFolder="" measureGroup="ورقة1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1"/>
        </ext>
      </extLst>
    </cacheHierarchy>
  </cacheHierarchies>
  <kpis count="0"/>
  <dimensions count="11">
    <dimension measure="1" name="Measures" uniqueName="[Measures]" caption="Measures"/>
    <dimension name="P0-StartupExpansion#" uniqueName="[P0-StartupExpansion#]" caption="P0-StartupExpansion#"/>
    <dimension name="P0-StartupExpansion#1" uniqueName="[P0-StartupExpansion#1]" caption="P0-StartupExpansion#1"/>
    <dimension name="الجدول1" uniqueName="[الجدول1]" caption="الجدول1"/>
    <dimension name="الجدول2" uniqueName="[الجدول2]" caption="الجدول2"/>
    <dimension name="الجدول3" uniqueName="[الجدول3]" caption="الجدول3"/>
    <dimension name="الجدول6" uniqueName="[الجدول6]" caption="الجدول6"/>
    <dimension name="الجدول68" uniqueName="[الجدول68]" caption="الجدول68"/>
    <dimension name="ورقة1" uniqueName="[ورقة1]" caption="ورقة1"/>
    <dimension name="ورقة11" uniqueName="[ورقة11]" caption="ورقة11"/>
    <dimension name="ورقة12" uniqueName="[ورقة12]" caption="ورقة12"/>
  </dimensions>
  <measureGroups count="10">
    <measureGroup name="P0-StartupExpansion#" caption="P0-StartupExpansion#"/>
    <measureGroup name="P0-StartupExpansion#1" caption="P0-StartupExpansion#1"/>
    <measureGroup name="الجدول1" caption="الجدول1"/>
    <measureGroup name="الجدول2" caption="الجدول2"/>
    <measureGroup name="الجدول3" caption="الجدول3"/>
    <measureGroup name="الجدول6" caption="الجدول6"/>
    <measureGroup name="الجدول68" caption="الجدول68"/>
    <measureGroup name="ورقة1" caption="ورقة1"/>
    <measureGroup name="ورقة11" caption="ورقة11"/>
    <measureGroup name="ورقة12" caption="ورقة12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pivotCacheId="20751444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F83E9-B0D6-40E3-AAB8-1F99F2ED182E}" name="PivotChartTable2" cacheId="1" applyNumberFormats="0" applyBorderFormats="0" applyFontFormats="0" applyPatternFormats="0" applyAlignmentFormats="0" applyWidthHeightFormats="1" dataCaption="القيم" updatedVersion="8" minRefreshableVersion="3" useAutoFormatting="1" itemPrintTitles="1" createdVersion="5" indent="0" outline="1" outlineData="1" multipleFieldFilters="0" chartFormat="1">
  <location ref="A1:E4" firstHeaderRow="0" firstDataRow="1" firstDataCol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‏‏مجموع Marketing Spend" fld="1" baseField="0" baseItem="0"/>
    <dataField name="‏‏مجموع Revenue" fld="2" baseField="0" baseItem="0"/>
    <dataField name="‏‏مجموع profit" fld="3" baseField="0" baseItem="0"/>
    <dataField name="‏‏مجموع profit%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</chartFormats>
  <pivotHierarchies count="1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4" cacheId="207514447">
        <x15:pivotRow count="4">
          <x15:c>
            <x15:v>29084</x15:v>
          </x15:c>
          <x15:c>
            <x15:v>458094</x15:v>
          </x15:c>
          <x15:c>
            <x15:v>429010</x15:v>
          </x15:c>
          <x15:c>
            <x15:v>148.610299763</x15:v>
          </x15:c>
        </x15:pivotRow>
        <x15:pivotRow count="4">
          <x15:c>
            <x15:v>404888</x15:v>
          </x15:c>
          <x15:c>
            <x15:v>5437121</x15:v>
          </x15:c>
          <x15:c>
            <x15:v>5032233</x15:v>
          </x15:c>
          <x15:c>
            <x15:v>1762.9572021369997</x15:v>
          </x15:c>
        </x15:pivotRow>
        <x15:pivotRow count="4">
          <x15:c>
            <x15:v>433972</x15:v>
          </x15:c>
          <x15:c>
            <x15:v>5895215</x15:v>
          </x15:c>
          <x15:c>
            <x15:v>5461243</x15:v>
          </x15:c>
          <x15:c>
            <x15:v>1911.5675019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ورقة1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BF00C-BC0F-4671-891A-4ED66FC6DCA3}" name="PivotChartTable1" cacheId="0" applyNumberFormats="0" applyBorderFormats="0" applyFontFormats="0" applyPatternFormats="0" applyAlignmentFormats="0" applyWidthHeightFormats="1" dataCaption="القيم" updatedVersion="8" minRefreshableVersion="3" useAutoFormatting="1" itemPrintTitles="1" createdVersion="5" indent="0" outline="1" outlineData="1" multipleFieldFilters="0" chartFormat="1">
  <location ref="A1:E4" firstHeaderRow="0" firstDataRow="1" firstDataCol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‏‏مجموع Marketing Spend" fld="1" baseField="0" baseItem="0"/>
    <dataField name="‏‏مجموع Revenue" fld="2" baseField="0" baseItem="0"/>
    <dataField name="‏‏مجموع profit" fld="3" baseField="0" baseItem="0"/>
    <dataField name="‏‏مجموع profit%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4" cacheId="6149686">
        <x15:pivotRow count="4">
          <x15:c>
            <x15:v>184896</x15:v>
          </x15:c>
          <x15:c>
            <x15:v>2596301</x15:v>
          </x15:c>
          <x15:c>
            <x15:v>2411405</x15:v>
          </x15:c>
          <x15:c>
            <x15:v>845.07617523500016</x15:v>
          </x15:c>
        </x15:pivotRow>
        <x15:pivotRow count="4">
          <x15:c>
            <x15:v>249076</x15:v>
          </x15:c>
          <x15:c>
            <x15:v>3298914</x15:v>
          </x15:c>
          <x15:c>
            <x15:v>3049838</x15:v>
          </x15:c>
          <x15:c>
            <x15:v>1066.4913266650005</x15:v>
          </x15:c>
        </x15:pivotRow>
        <x15:pivotRow count="4">
          <x15:c>
            <x15:v>433972</x15:v>
          </x15:c>
          <x15:c>
            <x15:v>5895215</x15:v>
          </x15:c>
          <x15:c>
            <x15:v>5461243</x15:v>
          </x15:c>
          <x15:c>
            <x15:v>1911.5675019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ورقة1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ACFB64-2ADB-4710-857B-8553A8812DF9}" name="الجدول68" displayName="الجدول68" ref="A9:C18" headerRowCount="0" headerRowDxfId="67" dataDxfId="66" totalsRowDxfId="65">
  <tableColumns count="3">
    <tableColumn id="1" xr3:uid="{A88B9C5F-C3B5-4004-A9AC-4E1F5F165A43}" name="state" totalsRowLabel="الإجمالي" dataDxfId="64" totalsRowDxfId="63"/>
    <tableColumn id="2" xr3:uid="{2616A64A-2E12-4794-AD0E-B9FDC53AA7AB}" name="$" dataDxfId="62" totalsRowDxfId="61" dataCellStyle="Currency"/>
    <tableColumn id="3" xr3:uid="{76029587-D620-4695-BDED-A9AA2C0C4F8B}" name="profit%" totalsRowFunction="sum" dataDxfId="60" totalsRowDxfId="59" dataCellStyle="Currency"/>
  </tableColumns>
  <tableStyleInfo name="TableStyleDark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C1B1A0-6C6E-44BA-94B9-AC5DD7AF152E}" name="الجدول4" displayName="الجدول4" ref="L3:U4" headerRowCount="0" totalsRowShown="0" headerRowDxfId="58" dataDxfId="57">
  <tableColumns count="10">
    <tableColumn id="1" xr3:uid="{E32ED2FB-F414-4DF4-90AD-B2625C8047EC}" name="عمود1" headerRowDxfId="56" dataDxfId="55"/>
    <tableColumn id="2" xr3:uid="{881E5339-F8D1-4A84-BEB8-8BB447AFFDA2}" name="عمود2" headerRowDxfId="54" dataDxfId="53"/>
    <tableColumn id="3" xr3:uid="{A59FCEBC-297B-4B9B-9250-6E1C63DD8469}" name="عمود3" headerRowDxfId="52" dataDxfId="51"/>
    <tableColumn id="4" xr3:uid="{5396FDB1-E0BC-4F18-A456-1CD2943D58DC}" name="عمود4" headerRowDxfId="50" dataDxfId="49"/>
    <tableColumn id="5" xr3:uid="{E6F01805-BB66-4973-96FC-079A9E3D91DA}" name="عمود5" headerRowDxfId="48" dataDxfId="47"/>
    <tableColumn id="6" xr3:uid="{BF4C8D95-C967-4813-855A-B19A92629CF8}" name="عمود6" headerRowDxfId="46" dataDxfId="45"/>
    <tableColumn id="7" xr3:uid="{F9CE6C21-293B-4247-BD04-260314207CC9}" name="عمود7" headerRowDxfId="44" dataDxfId="43"/>
    <tableColumn id="8" xr3:uid="{369E7344-008A-47B7-AE4D-6FEA91B3C28A}" name="عمود8" headerRowDxfId="42" dataDxfId="41"/>
    <tableColumn id="9" xr3:uid="{FC83A8D8-9FC0-473C-9C83-9E5AFCB7965F}" name="عمود9" headerRowDxfId="40" dataDxfId="39"/>
    <tableColumn id="10" xr3:uid="{D07F7845-A5D2-41CB-A6EA-3D6C68E63D78}" name="عمود10" headerRowDxfId="38" dataDxfId="3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566D02-3FE4-43D3-9E2C-A70584F07F04}" name="الجدول5" displayName="الجدول5" ref="L9:U10" totalsRowShown="0" headerRowDxfId="36" dataDxfId="35">
  <autoFilter ref="L9:U10" xr:uid="{02566D02-3FE4-43D3-9E2C-A70584F07F0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1D8E7C29-D3D8-476F-A45D-C0A1AF655852}" name="عمود1" dataDxfId="34"/>
    <tableColumn id="2" xr3:uid="{1DEB49A9-E6E4-4632-8F1A-EE3926800061}" name="Store ID" dataDxfId="33"/>
    <tableColumn id="3" xr3:uid="{483EB8EE-956E-47CB-9531-3C3082683EBC}" name="State" dataDxfId="32"/>
    <tableColumn id="4" xr3:uid="{073074EE-688B-4DD6-805A-F702093B0F55}" name="City" dataDxfId="31"/>
    <tableColumn id="5" xr3:uid="{B878AB74-1F98-481C-B81E-9BF905145E36}" name="Sales Region" dataDxfId="30"/>
    <tableColumn id="6" xr3:uid="{CDE88E27-F3B0-4A7B-BBD6-F68DA61F98F3}" name="New Expansion" dataDxfId="29"/>
    <tableColumn id="7" xr3:uid="{1FD395F5-27DA-4662-B5D0-0F73F4454A31}" name="Marketing Spend" dataDxfId="28"/>
    <tableColumn id="8" xr3:uid="{C6841A61-05E6-478B-877E-74242E8CB216}" name="Revenue" dataDxfId="27"/>
    <tableColumn id="9" xr3:uid="{C76DC7FC-D7BF-4476-8B79-3CB0614FB8C1}" name="profit" dataDxfId="26"/>
    <tableColumn id="10" xr3:uid="{A2AA579E-EC5E-4D0D-BCD1-17D92E4910B4}" name="profit%" dataDxfId="2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AEC1A0-09DE-400D-B126-644DFD4EB29D}" name="الجدول59" displayName="الجدول59" ref="L16:U21" totalsRowShown="0" headerRowDxfId="24" dataDxfId="23">
  <tableColumns count="10">
    <tableColumn id="1" xr3:uid="{71C9E013-B4F0-43E4-970A-1DC7CEE34AA0}" name="عمود1" dataDxfId="22"/>
    <tableColumn id="2" xr3:uid="{68C3AA1A-1944-44F7-816A-ACA4E530142F}" name="Store ID" dataDxfId="21"/>
    <tableColumn id="3" xr3:uid="{160929BE-B45C-48D1-9BA2-F02CE244300B}" name="State" dataDxfId="20"/>
    <tableColumn id="4" xr3:uid="{8C428A67-F46F-4E32-88C5-A746F43F8EF7}" name="City" dataDxfId="19"/>
    <tableColumn id="5" xr3:uid="{072437CA-CDB3-4E08-81EC-9DA6923853EE}" name="Sales Region" dataDxfId="18"/>
    <tableColumn id="6" xr3:uid="{0DD2C8CF-DE33-453D-B81B-E88A495558AB}" name="New Expansion" dataDxfId="17"/>
    <tableColumn id="7" xr3:uid="{917B640F-DFDB-4835-802A-B4EF39E397DE}" name="Marketing Spend" dataDxfId="16"/>
    <tableColumn id="8" xr3:uid="{5244E1D2-8F9C-4175-A1D5-BF481E7D745C}" name="Revenue" dataDxfId="15"/>
    <tableColumn id="9" xr3:uid="{66F8AE9B-8216-4E73-8A9F-4340F41CA70B}" name="profit" dataDxfId="14"/>
    <tableColumn id="10" xr3:uid="{BEA408E3-061F-4C5F-9282-A450D756A5C3}" name="profit%" dataDxfId="1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9F999-04D1-4640-B583-FD9A9A99413D}" name="الجدول1" displayName="الجدول1" ref="AW1:BA11" totalsRowShown="0" headerRowDxfId="12" dataDxfId="11">
  <autoFilter ref="AW1:BA11" xr:uid="{AC79F999-04D1-4640-B583-FD9A9A99413D}"/>
  <tableColumns count="5">
    <tableColumn id="1" xr3:uid="{87E0FF3A-0558-4ABB-9705-217C22BD69F0}" name="state" dataDxfId="10"/>
    <tableColumn id="2" xr3:uid="{DD4F9020-AF0D-497A-BE68-DB45855C157B}" name="marketing" dataDxfId="9"/>
    <tableColumn id="3" xr3:uid="{C10F5BEB-0EFB-484A-A86F-1D705DDB6438}" name="Revenue" dataDxfId="8"/>
    <tableColumn id="4" xr3:uid="{62A3266A-A362-4B35-A13D-FFAC7A6DDEEA}" name="profit" dataDxfId="7"/>
    <tableColumn id="5" xr3:uid="{14A942C3-D4BB-4BFF-80B1-E74E026391FD}" name="profit%" dataDxfId="6"/>
  </tableColumns>
  <tableStyleInfo name="TableStyleDark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DA87CA-4594-4F83-971F-77121C38AAF8}" name="الجدول6" displayName="الجدول6" ref="AW18:AY27" headerRowCount="0" totalsRowShown="0">
  <tableColumns count="3">
    <tableColumn id="1" xr3:uid="{8270B20A-420E-41BF-BBB4-0B2CD0F760C1}" name="state"/>
    <tableColumn id="2" xr3:uid="{D6D16CCD-C133-4E85-86C5-5834F463182D}" name="$" dataDxfId="5" dataCellStyle="Currency"/>
    <tableColumn id="3" xr3:uid="{132DE8B2-3FB2-4DCD-AC7E-E1AB5A206903}" name="profit%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D35B80-3B20-4400-8464-BA2E66EB598A}" name="الجدول2" displayName="الجدول2" ref="BB19:BD29" totalsRowShown="0" headerRowDxfId="4" dataDxfId="3">
  <autoFilter ref="BB19:BD29" xr:uid="{F8D35B80-3B20-4400-8464-BA2E66EB598A}"/>
  <tableColumns count="3">
    <tableColumn id="1" xr3:uid="{E47554D1-ACB7-487B-9C43-628DE9F2245E}" name="عمود1" dataDxfId="2"/>
    <tableColumn id="2" xr3:uid="{6D6ACAA5-8C2E-4C28-BD7F-220486183AF7}" name="عمود2" dataDxfId="1"/>
    <tableColumn id="3" xr3:uid="{696BC0C3-1AB9-4BC3-95DE-8D910B777BB5}" name="عمود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2C45-785F-48FA-AD25-8901E4C2AF5A}">
  <dimension ref="A1:AM151"/>
  <sheetViews>
    <sheetView rightToLeft="1" zoomScale="87" zoomScaleNormal="130" workbookViewId="0">
      <selection activeCell="H25" sqref="H25"/>
    </sheetView>
  </sheetViews>
  <sheetFormatPr defaultColWidth="8.875" defaultRowHeight="14.25" x14ac:dyDescent="0.2"/>
  <cols>
    <col min="1" max="1" width="4.25" style="2" bestFit="1" customWidth="1"/>
    <col min="2" max="2" width="7.875" style="2" bestFit="1" customWidth="1"/>
    <col min="3" max="3" width="14.75" style="2" bestFit="1" customWidth="1"/>
    <col min="4" max="4" width="17.75" style="2" bestFit="1" customWidth="1"/>
    <col min="5" max="5" width="11.375" style="2" bestFit="1" customWidth="1"/>
    <col min="6" max="6" width="13.875" style="2" bestFit="1" customWidth="1"/>
    <col min="7" max="7" width="15.625" style="2" bestFit="1" customWidth="1"/>
    <col min="8" max="8" width="8.25" style="2" bestFit="1" customWidth="1"/>
    <col min="9" max="9" width="6.375" style="2" bestFit="1" customWidth="1"/>
    <col min="10" max="10" width="13.125" style="2" bestFit="1" customWidth="1"/>
    <col min="11" max="11" width="8.875" style="2"/>
    <col min="12" max="12" width="14" style="2" bestFit="1" customWidth="1"/>
    <col min="13" max="13" width="3" style="2" bestFit="1" customWidth="1"/>
    <col min="14" max="14" width="64.125" style="2" bestFit="1" customWidth="1"/>
    <col min="15" max="15" width="14.375" style="2" bestFit="1" customWidth="1"/>
    <col min="16" max="16" width="8.75" style="2" customWidth="1"/>
    <col min="17" max="17" width="13.125" style="2" customWidth="1"/>
    <col min="18" max="18" width="5" style="2" customWidth="1"/>
    <col min="19" max="19" width="3.25" style="2" customWidth="1"/>
    <col min="20" max="20" width="3.25" style="2" bestFit="1" customWidth="1"/>
    <col min="21" max="21" width="8.75" style="2" bestFit="1" customWidth="1"/>
    <col min="22" max="22" width="9.625" style="2" bestFit="1" customWidth="1"/>
    <col min="23" max="23" width="8.25" style="2" bestFit="1" customWidth="1"/>
    <col min="24" max="24" width="4" style="2" bestFit="1" customWidth="1"/>
    <col min="25" max="25" width="5.375" style="2" bestFit="1" customWidth="1"/>
    <col min="26" max="27" width="6.375" style="2" bestFit="1" customWidth="1"/>
    <col min="28" max="28" width="13.125" style="2" bestFit="1" customWidth="1"/>
    <col min="29" max="29" width="4" style="2" bestFit="1" customWidth="1"/>
    <col min="30" max="31" width="4.25" style="2" bestFit="1" customWidth="1"/>
    <col min="32" max="32" width="9" style="2" bestFit="1" customWidth="1"/>
    <col min="33" max="33" width="10" style="2" bestFit="1" customWidth="1"/>
    <col min="34" max="34" width="8.25" style="2" bestFit="1" customWidth="1"/>
    <col min="35" max="35" width="4" style="2" bestFit="1" customWidth="1"/>
    <col min="36" max="36" width="5.375" style="2" bestFit="1" customWidth="1"/>
    <col min="37" max="38" width="6.375" style="2" bestFit="1" customWidth="1"/>
    <col min="39" max="39" width="13.125" style="2" bestFit="1" customWidth="1"/>
    <col min="40" max="16384" width="8.875" style="2"/>
  </cols>
  <sheetData>
    <row r="1" spans="1:39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>
        <v>1</v>
      </c>
      <c r="L1" s="2" t="s">
        <v>31</v>
      </c>
      <c r="M1" s="2">
        <v>40</v>
      </c>
    </row>
    <row r="2" spans="1:39" x14ac:dyDescent="0.2">
      <c r="A2" s="2">
        <v>0</v>
      </c>
      <c r="B2" s="2">
        <v>1</v>
      </c>
      <c r="C2" s="2" t="s">
        <v>9</v>
      </c>
      <c r="D2" s="2" t="s">
        <v>10</v>
      </c>
      <c r="E2" s="2" t="s">
        <v>11</v>
      </c>
      <c r="F2" s="2" t="s">
        <v>12</v>
      </c>
      <c r="G2" s="2">
        <v>2601</v>
      </c>
      <c r="H2" s="2">
        <v>48610</v>
      </c>
      <c r="I2" s="2">
        <v>46009</v>
      </c>
      <c r="J2" s="2">
        <v>17.68896578</v>
      </c>
      <c r="K2" s="2">
        <v>1</v>
      </c>
      <c r="L2" s="2" t="s">
        <v>17</v>
      </c>
      <c r="M2" s="2">
        <v>17</v>
      </c>
      <c r="N2" s="2" t="s">
        <v>13</v>
      </c>
      <c r="O2" s="2" t="s">
        <v>14</v>
      </c>
      <c r="P2" s="2" t="s">
        <v>15</v>
      </c>
      <c r="Q2" s="2" t="s">
        <v>16</v>
      </c>
    </row>
    <row r="3" spans="1:39" x14ac:dyDescent="0.2">
      <c r="A3" s="2">
        <v>1</v>
      </c>
      <c r="B3" s="2">
        <v>2</v>
      </c>
      <c r="C3" s="2" t="s">
        <v>17</v>
      </c>
      <c r="D3" s="2" t="s">
        <v>18</v>
      </c>
      <c r="E3" s="2" t="s">
        <v>11</v>
      </c>
      <c r="F3" s="2" t="s">
        <v>12</v>
      </c>
      <c r="G3" s="2">
        <v>2727</v>
      </c>
      <c r="H3" s="2">
        <v>45689</v>
      </c>
      <c r="I3" s="2">
        <v>42962</v>
      </c>
      <c r="J3" s="2">
        <v>15.754308760000001</v>
      </c>
      <c r="K3" s="2">
        <v>1</v>
      </c>
      <c r="L3" s="2" t="s">
        <v>65</v>
      </c>
      <c r="M3" s="2">
        <v>12</v>
      </c>
      <c r="N3" s="2" t="s">
        <v>19</v>
      </c>
    </row>
    <row r="4" spans="1:39" x14ac:dyDescent="0.2">
      <c r="A4" s="2">
        <v>2</v>
      </c>
      <c r="B4" s="2">
        <v>3</v>
      </c>
      <c r="C4" s="2" t="s">
        <v>20</v>
      </c>
      <c r="D4" s="2" t="s">
        <v>21</v>
      </c>
      <c r="E4" s="2" t="s">
        <v>11</v>
      </c>
      <c r="F4" s="2" t="s">
        <v>12</v>
      </c>
      <c r="G4" s="2">
        <v>2768</v>
      </c>
      <c r="H4" s="2">
        <v>49554</v>
      </c>
      <c r="I4" s="2">
        <v>46786</v>
      </c>
      <c r="J4" s="2">
        <v>16.902456650000001</v>
      </c>
      <c r="K4" s="2">
        <v>1</v>
      </c>
      <c r="L4" s="2" t="s">
        <v>20</v>
      </c>
      <c r="M4" s="2">
        <v>7</v>
      </c>
      <c r="N4" s="2" t="s">
        <v>22</v>
      </c>
    </row>
    <row r="5" spans="1:39" x14ac:dyDescent="0.2">
      <c r="A5" s="2">
        <v>3</v>
      </c>
      <c r="B5" s="2">
        <v>4</v>
      </c>
      <c r="C5" s="2" t="s">
        <v>17</v>
      </c>
      <c r="D5" s="2" t="s">
        <v>23</v>
      </c>
      <c r="E5" s="2" t="s">
        <v>11</v>
      </c>
      <c r="F5" s="2" t="s">
        <v>12</v>
      </c>
      <c r="G5" s="2">
        <v>2759</v>
      </c>
      <c r="H5" s="2">
        <v>38284</v>
      </c>
      <c r="I5" s="2">
        <v>35525</v>
      </c>
      <c r="J5" s="2">
        <v>12.87604204</v>
      </c>
      <c r="K5" s="2">
        <v>1</v>
      </c>
      <c r="L5" s="2" t="s">
        <v>83</v>
      </c>
      <c r="M5" s="2">
        <v>5</v>
      </c>
      <c r="N5" s="2" t="s">
        <v>24</v>
      </c>
    </row>
    <row r="6" spans="1:39" x14ac:dyDescent="0.2">
      <c r="A6" s="2">
        <v>4</v>
      </c>
      <c r="B6" s="2">
        <v>5</v>
      </c>
      <c r="C6" s="2" t="s">
        <v>25</v>
      </c>
      <c r="D6" s="2" t="s">
        <v>26</v>
      </c>
      <c r="E6" s="2" t="s">
        <v>11</v>
      </c>
      <c r="F6" s="2" t="s">
        <v>12</v>
      </c>
      <c r="G6" s="2">
        <v>2869</v>
      </c>
      <c r="H6" s="2">
        <v>59887</v>
      </c>
      <c r="I6" s="2">
        <v>57018</v>
      </c>
      <c r="J6" s="2">
        <v>19.87382363</v>
      </c>
      <c r="K6" s="2">
        <v>1</v>
      </c>
      <c r="L6" s="2" t="s">
        <v>153</v>
      </c>
      <c r="M6" s="2">
        <v>5</v>
      </c>
      <c r="N6" s="2" t="s">
        <v>27</v>
      </c>
      <c r="O6" s="2">
        <v>3984</v>
      </c>
      <c r="P6" s="2">
        <v>1811</v>
      </c>
      <c r="Q6" s="2">
        <v>2893.146667</v>
      </c>
      <c r="R6" s="2" t="s">
        <v>28</v>
      </c>
      <c r="S6" s="2">
        <v>86</v>
      </c>
      <c r="T6" s="2">
        <v>87</v>
      </c>
      <c r="U6" s="2" t="s">
        <v>17</v>
      </c>
      <c r="V6" s="2" t="s">
        <v>29</v>
      </c>
      <c r="W6" s="2" t="s">
        <v>11</v>
      </c>
      <c r="X6" s="2" t="s">
        <v>12</v>
      </c>
      <c r="Y6" s="2">
        <v>3984</v>
      </c>
      <c r="Z6" s="2">
        <v>56089</v>
      </c>
      <c r="AA6" s="2">
        <v>52105</v>
      </c>
      <c r="AB6" s="2">
        <v>13.07856426</v>
      </c>
      <c r="AC6" s="2" t="s">
        <v>30</v>
      </c>
      <c r="AD6" s="2">
        <v>135</v>
      </c>
      <c r="AE6" s="2">
        <v>136</v>
      </c>
      <c r="AF6" s="2" t="s">
        <v>31</v>
      </c>
      <c r="AG6" s="2" t="s">
        <v>32</v>
      </c>
      <c r="AH6" s="2" t="s">
        <v>11</v>
      </c>
      <c r="AI6" s="2" t="s">
        <v>12</v>
      </c>
      <c r="AJ6" s="2">
        <v>1811</v>
      </c>
      <c r="AK6" s="2">
        <v>19426</v>
      </c>
      <c r="AL6" s="2">
        <v>17615</v>
      </c>
      <c r="AM6" s="2">
        <v>9.7266703480000007</v>
      </c>
    </row>
    <row r="7" spans="1:39" x14ac:dyDescent="0.2">
      <c r="A7" s="2">
        <v>5</v>
      </c>
      <c r="B7" s="2">
        <v>6</v>
      </c>
      <c r="C7" s="2" t="s">
        <v>33</v>
      </c>
      <c r="D7" s="2" t="s">
        <v>34</v>
      </c>
      <c r="E7" s="2" t="s">
        <v>35</v>
      </c>
      <c r="F7" s="2" t="s">
        <v>12</v>
      </c>
      <c r="G7" s="2">
        <v>3080</v>
      </c>
      <c r="H7" s="2">
        <v>53827</v>
      </c>
      <c r="I7" s="2">
        <v>50747</v>
      </c>
      <c r="J7" s="2">
        <v>16.476298700000001</v>
      </c>
      <c r="K7" s="2">
        <v>1</v>
      </c>
      <c r="L7" s="2" t="s">
        <v>151</v>
      </c>
      <c r="M7" s="2">
        <v>4</v>
      </c>
      <c r="N7" s="2" t="s">
        <v>36</v>
      </c>
      <c r="O7" s="2">
        <v>68828</v>
      </c>
      <c r="P7" s="2">
        <v>15562</v>
      </c>
      <c r="Q7" s="2">
        <v>39301.43333</v>
      </c>
      <c r="R7" s="2" t="s">
        <v>28</v>
      </c>
      <c r="S7" s="2">
        <v>63</v>
      </c>
      <c r="T7" s="2">
        <v>64</v>
      </c>
      <c r="U7" s="2" t="s">
        <v>37</v>
      </c>
      <c r="V7" s="2" t="s">
        <v>38</v>
      </c>
      <c r="W7" s="2" t="s">
        <v>11</v>
      </c>
      <c r="X7" s="2" t="s">
        <v>12</v>
      </c>
      <c r="Y7" s="2">
        <v>2440</v>
      </c>
      <c r="Z7" s="2">
        <v>68828</v>
      </c>
      <c r="AA7" s="2">
        <v>66388</v>
      </c>
      <c r="AB7" s="2">
        <v>27.20819672</v>
      </c>
      <c r="AC7" s="2" t="s">
        <v>30</v>
      </c>
      <c r="AD7" s="2">
        <v>62</v>
      </c>
      <c r="AE7" s="2">
        <v>63</v>
      </c>
      <c r="AF7" s="2" t="s">
        <v>31</v>
      </c>
      <c r="AG7" s="2" t="s">
        <v>39</v>
      </c>
      <c r="AH7" s="2" t="s">
        <v>11</v>
      </c>
      <c r="AI7" s="2" t="s">
        <v>12</v>
      </c>
      <c r="AJ7" s="2">
        <v>3924</v>
      </c>
      <c r="AK7" s="2">
        <v>19448</v>
      </c>
      <c r="AL7" s="2">
        <v>15524</v>
      </c>
      <c r="AM7" s="2">
        <v>3.9561671760000001</v>
      </c>
    </row>
    <row r="8" spans="1:39" x14ac:dyDescent="0.2">
      <c r="A8" s="2">
        <v>6</v>
      </c>
      <c r="B8" s="2">
        <v>7</v>
      </c>
      <c r="C8" s="2" t="s">
        <v>40</v>
      </c>
      <c r="D8" s="2" t="s">
        <v>41</v>
      </c>
      <c r="E8" s="2" t="s">
        <v>35</v>
      </c>
      <c r="F8" s="2" t="s">
        <v>12</v>
      </c>
      <c r="G8" s="2">
        <v>3110</v>
      </c>
      <c r="H8" s="2">
        <v>60338</v>
      </c>
      <c r="I8" s="2">
        <v>57228</v>
      </c>
      <c r="J8" s="2">
        <v>18.401286169999999</v>
      </c>
      <c r="K8" s="2">
        <v>1</v>
      </c>
      <c r="L8" s="2" t="s">
        <v>40</v>
      </c>
      <c r="M8" s="2">
        <v>4</v>
      </c>
      <c r="N8" s="2" t="s">
        <v>42</v>
      </c>
      <c r="O8" s="2" t="s">
        <v>43</v>
      </c>
      <c r="P8" s="2" t="s">
        <v>44</v>
      </c>
    </row>
    <row r="9" spans="1:39" x14ac:dyDescent="0.2">
      <c r="A9" s="2">
        <v>7</v>
      </c>
      <c r="B9" s="2">
        <v>8</v>
      </c>
      <c r="C9" s="2" t="s">
        <v>31</v>
      </c>
      <c r="D9" s="2" t="s">
        <v>45</v>
      </c>
      <c r="E9" s="2" t="s">
        <v>11</v>
      </c>
      <c r="F9" s="2" t="s">
        <v>12</v>
      </c>
      <c r="G9" s="2">
        <v>2593</v>
      </c>
      <c r="H9" s="2">
        <v>19569</v>
      </c>
      <c r="I9" s="2">
        <v>16976</v>
      </c>
      <c r="J9" s="2">
        <v>6.5468569219999999</v>
      </c>
      <c r="K9" s="2">
        <v>1</v>
      </c>
      <c r="L9" s="2" t="s">
        <v>116</v>
      </c>
      <c r="M9" s="2">
        <v>4</v>
      </c>
      <c r="N9" s="2" t="s">
        <v>46</v>
      </c>
    </row>
    <row r="10" spans="1:39" x14ac:dyDescent="0.2">
      <c r="A10" s="2">
        <v>8</v>
      </c>
      <c r="B10" s="2">
        <v>9</v>
      </c>
      <c r="C10" s="2" t="s">
        <v>47</v>
      </c>
      <c r="D10" s="2" t="s">
        <v>48</v>
      </c>
      <c r="E10" s="2" t="s">
        <v>35</v>
      </c>
      <c r="F10" s="2" t="s">
        <v>12</v>
      </c>
      <c r="G10" s="2">
        <v>2675</v>
      </c>
      <c r="H10" s="2">
        <v>59840</v>
      </c>
      <c r="I10" s="2">
        <v>57165</v>
      </c>
      <c r="J10" s="2">
        <v>21.37009346</v>
      </c>
      <c r="K10" s="2">
        <v>1</v>
      </c>
      <c r="L10" s="2" t="s">
        <v>77</v>
      </c>
      <c r="M10" s="2">
        <v>4</v>
      </c>
      <c r="N10" s="2" t="s">
        <v>49</v>
      </c>
    </row>
    <row r="11" spans="1:39" x14ac:dyDescent="0.2">
      <c r="A11" s="2">
        <v>9</v>
      </c>
      <c r="B11" s="2">
        <v>10</v>
      </c>
      <c r="C11" s="2" t="s">
        <v>33</v>
      </c>
      <c r="D11" s="2" t="s">
        <v>50</v>
      </c>
      <c r="E11" s="2" t="s">
        <v>35</v>
      </c>
      <c r="F11" s="2" t="s">
        <v>12</v>
      </c>
      <c r="G11" s="2">
        <v>2984</v>
      </c>
      <c r="H11" s="2">
        <v>64906</v>
      </c>
      <c r="I11" s="2">
        <v>61922</v>
      </c>
      <c r="J11" s="2">
        <v>20.75134048</v>
      </c>
      <c r="K11" s="2">
        <v>2</v>
      </c>
      <c r="L11" s="2" t="s">
        <v>9</v>
      </c>
      <c r="M11" s="2">
        <v>3</v>
      </c>
      <c r="N11" s="2" t="s">
        <v>51</v>
      </c>
    </row>
    <row r="12" spans="1:39" x14ac:dyDescent="0.2">
      <c r="A12" s="2">
        <v>10</v>
      </c>
      <c r="B12" s="2">
        <v>11</v>
      </c>
      <c r="C12" s="2" t="s">
        <v>31</v>
      </c>
      <c r="D12" s="2" t="s">
        <v>52</v>
      </c>
      <c r="E12" s="2" t="s">
        <v>11</v>
      </c>
      <c r="F12" s="2" t="s">
        <v>12</v>
      </c>
      <c r="G12" s="2">
        <v>2541</v>
      </c>
      <c r="H12" s="2">
        <v>16860</v>
      </c>
      <c r="I12" s="2">
        <v>14319</v>
      </c>
      <c r="J12" s="2">
        <v>5.6351829990000004</v>
      </c>
      <c r="K12" s="2">
        <v>1</v>
      </c>
      <c r="L12" s="2" t="s">
        <v>132</v>
      </c>
      <c r="M12" s="2">
        <v>3</v>
      </c>
      <c r="N12" s="2" t="s">
        <v>53</v>
      </c>
    </row>
    <row r="13" spans="1:39" x14ac:dyDescent="0.2">
      <c r="A13" s="2">
        <v>11</v>
      </c>
      <c r="B13" s="2">
        <v>12</v>
      </c>
      <c r="C13" s="2" t="s">
        <v>31</v>
      </c>
      <c r="D13" s="2" t="s">
        <v>54</v>
      </c>
      <c r="E13" s="2" t="s">
        <v>11</v>
      </c>
      <c r="F13" s="2" t="s">
        <v>12</v>
      </c>
      <c r="G13" s="2">
        <v>2651</v>
      </c>
      <c r="H13" s="2">
        <v>21988</v>
      </c>
      <c r="I13" s="2">
        <v>19337</v>
      </c>
      <c r="J13" s="2">
        <v>7.2942285929999997</v>
      </c>
      <c r="K13" s="2">
        <v>1</v>
      </c>
      <c r="L13" s="2" t="s">
        <v>119</v>
      </c>
      <c r="M13" s="2">
        <v>3</v>
      </c>
      <c r="N13" s="2" t="s">
        <v>55</v>
      </c>
    </row>
    <row r="14" spans="1:39" x14ac:dyDescent="0.2">
      <c r="A14" s="2">
        <v>12</v>
      </c>
      <c r="B14" s="2">
        <v>13</v>
      </c>
      <c r="C14" s="2" t="s">
        <v>56</v>
      </c>
      <c r="D14" s="2" t="s">
        <v>57</v>
      </c>
      <c r="E14" s="2" t="s">
        <v>11</v>
      </c>
      <c r="F14" s="2" t="s">
        <v>12</v>
      </c>
      <c r="G14" s="2">
        <v>2895</v>
      </c>
      <c r="H14" s="2">
        <v>19888</v>
      </c>
      <c r="I14" s="2">
        <v>16993</v>
      </c>
      <c r="J14" s="2">
        <v>5.869775475</v>
      </c>
      <c r="K14" s="2">
        <v>1</v>
      </c>
      <c r="L14" s="2" t="s">
        <v>85</v>
      </c>
      <c r="M14" s="2">
        <v>3</v>
      </c>
      <c r="N14" s="2" t="s">
        <v>58</v>
      </c>
      <c r="O14" s="3">
        <v>5895215</v>
      </c>
    </row>
    <row r="15" spans="1:39" x14ac:dyDescent="0.2">
      <c r="A15" s="2">
        <v>13</v>
      </c>
      <c r="B15" s="2">
        <v>14</v>
      </c>
      <c r="C15" s="2" t="s">
        <v>59</v>
      </c>
      <c r="D15" s="2" t="s">
        <v>60</v>
      </c>
      <c r="E15" s="2" t="s">
        <v>35</v>
      </c>
      <c r="F15" s="2" t="s">
        <v>12</v>
      </c>
      <c r="G15" s="2">
        <v>3466</v>
      </c>
      <c r="H15" s="2">
        <v>54701</v>
      </c>
      <c r="I15" s="2">
        <v>51235</v>
      </c>
      <c r="J15" s="2">
        <v>14.78216965</v>
      </c>
      <c r="K15" s="2">
        <v>1</v>
      </c>
      <c r="L15" s="2" t="s">
        <v>88</v>
      </c>
      <c r="M15" s="2">
        <v>3</v>
      </c>
      <c r="N15" s="2" t="s">
        <v>61</v>
      </c>
      <c r="O15" s="3">
        <v>5461243</v>
      </c>
    </row>
    <row r="16" spans="1:39" x14ac:dyDescent="0.2">
      <c r="A16" s="2">
        <v>14</v>
      </c>
      <c r="B16" s="2">
        <v>15</v>
      </c>
      <c r="C16" s="2" t="s">
        <v>62</v>
      </c>
      <c r="D16" s="2" t="s">
        <v>63</v>
      </c>
      <c r="E16" s="2" t="s">
        <v>11</v>
      </c>
      <c r="F16" s="2" t="s">
        <v>12</v>
      </c>
      <c r="G16" s="2">
        <v>2686</v>
      </c>
      <c r="H16" s="2">
        <v>18471</v>
      </c>
      <c r="I16" s="2">
        <v>15785</v>
      </c>
      <c r="J16" s="2">
        <v>5.8767684290000002</v>
      </c>
      <c r="K16" s="2">
        <v>1</v>
      </c>
      <c r="L16" s="2" t="s">
        <v>79</v>
      </c>
      <c r="M16" s="2">
        <v>3</v>
      </c>
      <c r="N16" s="2" t="s">
        <v>221</v>
      </c>
      <c r="O16" s="5">
        <f>SUM(I:I)</f>
        <v>5461243</v>
      </c>
    </row>
    <row r="17" spans="1:15" x14ac:dyDescent="0.2">
      <c r="A17" s="2">
        <v>15</v>
      </c>
      <c r="B17" s="2">
        <v>16</v>
      </c>
      <c r="C17" s="2" t="s">
        <v>31</v>
      </c>
      <c r="D17" s="2" t="s">
        <v>64</v>
      </c>
      <c r="E17" s="2" t="s">
        <v>11</v>
      </c>
      <c r="F17" s="2" t="s">
        <v>12</v>
      </c>
      <c r="G17" s="2">
        <v>2795</v>
      </c>
      <c r="H17" s="2">
        <v>16690</v>
      </c>
      <c r="I17" s="2">
        <v>13895</v>
      </c>
      <c r="J17" s="2">
        <v>4.9713774600000002</v>
      </c>
      <c r="K17" s="2">
        <v>1</v>
      </c>
      <c r="L17" s="2" t="s">
        <v>47</v>
      </c>
      <c r="M17" s="2">
        <v>3</v>
      </c>
      <c r="N17" s="2" t="s">
        <v>222</v>
      </c>
      <c r="O17" s="5">
        <f>SUM(H:H)</f>
        <v>5895215</v>
      </c>
    </row>
    <row r="18" spans="1:15" x14ac:dyDescent="0.2">
      <c r="A18" s="2">
        <v>16</v>
      </c>
      <c r="B18" s="2">
        <v>17</v>
      </c>
      <c r="C18" s="2" t="s">
        <v>65</v>
      </c>
      <c r="D18" s="2" t="s">
        <v>66</v>
      </c>
      <c r="E18" s="2" t="s">
        <v>35</v>
      </c>
      <c r="F18" s="2" t="s">
        <v>12</v>
      </c>
      <c r="G18" s="2">
        <v>2737</v>
      </c>
      <c r="H18" s="2">
        <v>47729</v>
      </c>
      <c r="I18" s="2">
        <v>44992</v>
      </c>
      <c r="J18" s="2">
        <v>16.438436240000001</v>
      </c>
      <c r="K18" s="2">
        <v>1</v>
      </c>
      <c r="L18" s="2" t="s">
        <v>25</v>
      </c>
      <c r="M18" s="2">
        <v>3</v>
      </c>
      <c r="N18" s="2" t="s">
        <v>226</v>
      </c>
      <c r="O18" s="5">
        <f>SUM(G:G)</f>
        <v>433972</v>
      </c>
    </row>
    <row r="19" spans="1:15" x14ac:dyDescent="0.2">
      <c r="A19" s="2">
        <v>17</v>
      </c>
      <c r="B19" s="2">
        <v>18</v>
      </c>
      <c r="C19" s="2" t="s">
        <v>31</v>
      </c>
      <c r="D19" s="2" t="s">
        <v>67</v>
      </c>
      <c r="E19" s="2" t="s">
        <v>11</v>
      </c>
      <c r="F19" s="2" t="s">
        <v>12</v>
      </c>
      <c r="G19" s="2">
        <v>3085</v>
      </c>
      <c r="H19" s="2">
        <v>63027</v>
      </c>
      <c r="I19" s="2">
        <v>59942</v>
      </c>
      <c r="J19" s="2">
        <v>19.43014587</v>
      </c>
      <c r="K19" s="2">
        <v>1</v>
      </c>
      <c r="L19" s="2" t="s">
        <v>33</v>
      </c>
      <c r="M19" s="2">
        <v>3</v>
      </c>
    </row>
    <row r="20" spans="1:15" x14ac:dyDescent="0.2">
      <c r="A20" s="2">
        <v>18</v>
      </c>
      <c r="B20" s="2">
        <v>19</v>
      </c>
      <c r="C20" s="2" t="s">
        <v>20</v>
      </c>
      <c r="D20" s="2" t="s">
        <v>68</v>
      </c>
      <c r="E20" s="2" t="s">
        <v>11</v>
      </c>
      <c r="F20" s="2" t="s">
        <v>12</v>
      </c>
      <c r="G20" s="2">
        <v>2894</v>
      </c>
      <c r="H20" s="2">
        <v>43183</v>
      </c>
      <c r="I20" s="2">
        <v>40289</v>
      </c>
      <c r="J20" s="2">
        <v>13.92156185</v>
      </c>
      <c r="K20" s="2">
        <v>1</v>
      </c>
      <c r="L20" s="2" t="s">
        <v>181</v>
      </c>
      <c r="M20" s="2">
        <v>2</v>
      </c>
      <c r="O20" s="6"/>
    </row>
    <row r="21" spans="1:15" x14ac:dyDescent="0.2">
      <c r="A21" s="2">
        <v>19</v>
      </c>
      <c r="B21" s="2">
        <v>20</v>
      </c>
      <c r="C21" s="2" t="s">
        <v>69</v>
      </c>
      <c r="D21" s="2" t="s">
        <v>70</v>
      </c>
      <c r="E21" s="2" t="s">
        <v>11</v>
      </c>
      <c r="F21" s="2" t="s">
        <v>12</v>
      </c>
      <c r="G21" s="2">
        <v>2765</v>
      </c>
      <c r="H21" s="2">
        <v>19120</v>
      </c>
      <c r="I21" s="2">
        <v>16355</v>
      </c>
      <c r="J21" s="2">
        <v>5.9150090420000003</v>
      </c>
      <c r="K21" s="2">
        <v>1</v>
      </c>
      <c r="L21" s="2" t="s">
        <v>146</v>
      </c>
      <c r="M21" s="2">
        <v>2</v>
      </c>
    </row>
    <row r="22" spans="1:15" x14ac:dyDescent="0.2">
      <c r="A22" s="2">
        <v>20</v>
      </c>
      <c r="B22" s="2">
        <v>21</v>
      </c>
      <c r="C22" s="2" t="s">
        <v>31</v>
      </c>
      <c r="D22" s="2" t="s">
        <v>71</v>
      </c>
      <c r="E22" s="2" t="s">
        <v>11</v>
      </c>
      <c r="F22" s="2" t="s">
        <v>12</v>
      </c>
      <c r="G22" s="2">
        <v>2521</v>
      </c>
      <c r="H22" s="2">
        <v>38178</v>
      </c>
      <c r="I22" s="2">
        <v>35657</v>
      </c>
      <c r="J22" s="2">
        <v>14.143990479999999</v>
      </c>
      <c r="K22" s="2">
        <v>1</v>
      </c>
      <c r="L22" s="2" t="s">
        <v>107</v>
      </c>
      <c r="M22" s="2">
        <v>2</v>
      </c>
    </row>
    <row r="23" spans="1:15" x14ac:dyDescent="0.2">
      <c r="A23" s="2">
        <v>21</v>
      </c>
      <c r="B23" s="2">
        <v>22</v>
      </c>
      <c r="C23" s="2" t="s">
        <v>31</v>
      </c>
      <c r="D23" s="2" t="s">
        <v>72</v>
      </c>
      <c r="E23" s="2" t="s">
        <v>11</v>
      </c>
      <c r="F23" s="2" t="s">
        <v>12</v>
      </c>
      <c r="G23" s="2">
        <v>3077</v>
      </c>
      <c r="H23" s="2">
        <v>56836</v>
      </c>
      <c r="I23" s="2">
        <v>53759</v>
      </c>
      <c r="J23" s="2">
        <v>17.47123822</v>
      </c>
      <c r="K23" s="2">
        <v>1</v>
      </c>
      <c r="L23" s="2" t="s">
        <v>97</v>
      </c>
      <c r="M23" s="2">
        <v>2</v>
      </c>
    </row>
    <row r="24" spans="1:15" x14ac:dyDescent="0.2">
      <c r="A24" s="2">
        <v>22</v>
      </c>
      <c r="B24" s="2">
        <v>23</v>
      </c>
      <c r="C24" s="2" t="s">
        <v>40</v>
      </c>
      <c r="D24" s="2" t="s">
        <v>73</v>
      </c>
      <c r="E24" s="2" t="s">
        <v>35</v>
      </c>
      <c r="F24" s="2" t="s">
        <v>12</v>
      </c>
      <c r="G24" s="2">
        <v>3287</v>
      </c>
      <c r="H24" s="2">
        <v>52114</v>
      </c>
      <c r="I24" s="2">
        <v>48827</v>
      </c>
      <c r="J24" s="2">
        <v>14.85457864</v>
      </c>
      <c r="K24" s="2">
        <v>1</v>
      </c>
      <c r="L24" s="2" t="s">
        <v>62</v>
      </c>
      <c r="M24" s="2">
        <v>2</v>
      </c>
    </row>
    <row r="25" spans="1:15" x14ac:dyDescent="0.2">
      <c r="A25" s="2">
        <v>23</v>
      </c>
      <c r="B25" s="2">
        <v>24</v>
      </c>
      <c r="C25" s="2" t="s">
        <v>31</v>
      </c>
      <c r="D25" s="2" t="s">
        <v>74</v>
      </c>
      <c r="E25" s="2" t="s">
        <v>11</v>
      </c>
      <c r="F25" s="2" t="s">
        <v>12</v>
      </c>
      <c r="G25" s="2">
        <v>3679</v>
      </c>
      <c r="H25" s="2">
        <v>20123</v>
      </c>
      <c r="I25" s="2">
        <v>16444</v>
      </c>
      <c r="J25" s="2">
        <v>4.4696928509999996</v>
      </c>
      <c r="K25" s="2">
        <v>1</v>
      </c>
      <c r="L25" s="2" t="s">
        <v>59</v>
      </c>
      <c r="M25" s="2">
        <v>1</v>
      </c>
    </row>
    <row r="26" spans="1:15" x14ac:dyDescent="0.2">
      <c r="A26" s="2">
        <v>24</v>
      </c>
      <c r="B26" s="2">
        <v>25</v>
      </c>
      <c r="C26" s="2" t="s">
        <v>31</v>
      </c>
      <c r="D26" s="2" t="s">
        <v>75</v>
      </c>
      <c r="E26" s="2" t="s">
        <v>11</v>
      </c>
      <c r="F26" s="2" t="s">
        <v>12</v>
      </c>
      <c r="G26" s="2">
        <v>2918</v>
      </c>
      <c r="H26" s="2">
        <v>49856</v>
      </c>
      <c r="I26" s="2">
        <v>46938</v>
      </c>
      <c r="J26" s="2">
        <v>16.085675120000001</v>
      </c>
      <c r="K26" s="2">
        <v>1</v>
      </c>
      <c r="L26" s="2" t="s">
        <v>56</v>
      </c>
      <c r="M26" s="2">
        <v>1</v>
      </c>
    </row>
    <row r="27" spans="1:15" x14ac:dyDescent="0.2">
      <c r="A27" s="2">
        <v>25</v>
      </c>
      <c r="B27" s="2">
        <v>26</v>
      </c>
      <c r="C27" s="2" t="s">
        <v>65</v>
      </c>
      <c r="D27" s="2" t="s">
        <v>76</v>
      </c>
      <c r="E27" s="2" t="s">
        <v>35</v>
      </c>
      <c r="F27" s="2" t="s">
        <v>12</v>
      </c>
      <c r="G27" s="2">
        <v>2420</v>
      </c>
      <c r="H27" s="2">
        <v>55790</v>
      </c>
      <c r="I27" s="2">
        <v>53370</v>
      </c>
      <c r="J27" s="2">
        <v>22.053719009999998</v>
      </c>
      <c r="K27" s="2">
        <v>1</v>
      </c>
      <c r="L27" s="2" t="s">
        <v>37</v>
      </c>
      <c r="M27" s="2">
        <v>1</v>
      </c>
    </row>
    <row r="28" spans="1:15" x14ac:dyDescent="0.2">
      <c r="A28" s="2">
        <v>26</v>
      </c>
      <c r="B28" s="2">
        <v>27</v>
      </c>
      <c r="C28" s="2" t="s">
        <v>77</v>
      </c>
      <c r="D28" s="2" t="s">
        <v>78</v>
      </c>
      <c r="E28" s="2" t="s">
        <v>35</v>
      </c>
      <c r="F28" s="2" t="s">
        <v>12</v>
      </c>
      <c r="G28" s="2">
        <v>2557</v>
      </c>
      <c r="H28" s="2">
        <v>45017</v>
      </c>
      <c r="I28" s="2">
        <v>42460</v>
      </c>
      <c r="J28" s="2">
        <v>16.605396949999999</v>
      </c>
      <c r="K28" s="2">
        <v>1</v>
      </c>
      <c r="L28" s="2" t="s">
        <v>110</v>
      </c>
      <c r="M28" s="2">
        <v>1</v>
      </c>
    </row>
    <row r="29" spans="1:15" x14ac:dyDescent="0.2">
      <c r="A29" s="2">
        <v>27</v>
      </c>
      <c r="B29" s="2">
        <v>28</v>
      </c>
      <c r="C29" s="2" t="s">
        <v>79</v>
      </c>
      <c r="D29" s="2" t="s">
        <v>80</v>
      </c>
      <c r="E29" s="2" t="s">
        <v>11</v>
      </c>
      <c r="F29" s="2" t="s">
        <v>12</v>
      </c>
      <c r="G29" s="2">
        <v>3620</v>
      </c>
      <c r="H29" s="2">
        <v>56921</v>
      </c>
      <c r="I29" s="2">
        <v>53301</v>
      </c>
      <c r="J29" s="2">
        <v>14.72403315</v>
      </c>
      <c r="K29" s="2">
        <v>1</v>
      </c>
      <c r="L29" s="2" t="s">
        <v>69</v>
      </c>
      <c r="M29" s="2">
        <v>1</v>
      </c>
    </row>
    <row r="30" spans="1:15" x14ac:dyDescent="0.2">
      <c r="A30" s="2">
        <v>28</v>
      </c>
      <c r="B30" s="2">
        <v>29</v>
      </c>
      <c r="C30" s="2" t="s">
        <v>17</v>
      </c>
      <c r="D30" s="2" t="s">
        <v>81</v>
      </c>
      <c r="E30" s="2" t="s">
        <v>11</v>
      </c>
      <c r="F30" s="2" t="s">
        <v>12</v>
      </c>
      <c r="G30" s="2">
        <v>2483</v>
      </c>
      <c r="H30" s="2">
        <v>39744</v>
      </c>
      <c r="I30" s="2">
        <v>37261</v>
      </c>
      <c r="J30" s="2">
        <v>15.006443819999999</v>
      </c>
      <c r="K30" s="2">
        <v>1</v>
      </c>
      <c r="L30" s="2" t="s">
        <v>161</v>
      </c>
      <c r="M30" s="2">
        <v>1</v>
      </c>
    </row>
    <row r="31" spans="1:15" x14ac:dyDescent="0.2">
      <c r="A31" s="2">
        <v>29</v>
      </c>
      <c r="B31" s="2">
        <v>30</v>
      </c>
      <c r="C31" s="2" t="s">
        <v>77</v>
      </c>
      <c r="D31" s="2" t="s">
        <v>82</v>
      </c>
      <c r="E31" s="2" t="s">
        <v>35</v>
      </c>
      <c r="F31" s="2" t="s">
        <v>12</v>
      </c>
      <c r="G31" s="2">
        <v>3131</v>
      </c>
      <c r="H31" s="2">
        <v>22972</v>
      </c>
      <c r="I31" s="2">
        <v>19841</v>
      </c>
      <c r="J31" s="2">
        <v>6.33695305</v>
      </c>
      <c r="K31" s="2">
        <v>1</v>
      </c>
      <c r="L31" s="2" t="s">
        <v>169</v>
      </c>
      <c r="M31" s="2">
        <v>1</v>
      </c>
    </row>
    <row r="32" spans="1:15" x14ac:dyDescent="0.2">
      <c r="A32" s="2">
        <v>30</v>
      </c>
      <c r="B32" s="2">
        <v>31</v>
      </c>
      <c r="C32" s="2" t="s">
        <v>83</v>
      </c>
      <c r="D32" s="2" t="s">
        <v>84</v>
      </c>
      <c r="E32" s="2" t="s">
        <v>11</v>
      </c>
      <c r="F32" s="2" t="s">
        <v>12</v>
      </c>
      <c r="G32" s="2">
        <v>3083</v>
      </c>
      <c r="H32" s="2">
        <v>22680</v>
      </c>
      <c r="I32" s="2">
        <v>19597</v>
      </c>
      <c r="J32" s="2">
        <v>6.3564709700000002</v>
      </c>
      <c r="K32" s="2">
        <v>1</v>
      </c>
      <c r="L32" s="2" t="s">
        <v>172</v>
      </c>
      <c r="M32" s="2">
        <v>1</v>
      </c>
    </row>
    <row r="33" spans="1:13" x14ac:dyDescent="0.2">
      <c r="A33" s="2">
        <v>31</v>
      </c>
      <c r="B33" s="2">
        <v>32</v>
      </c>
      <c r="C33" s="2" t="s">
        <v>85</v>
      </c>
      <c r="D33" s="2" t="s">
        <v>86</v>
      </c>
      <c r="E33" s="2" t="s">
        <v>35</v>
      </c>
      <c r="F33" s="2" t="s">
        <v>12</v>
      </c>
      <c r="G33" s="2">
        <v>2808</v>
      </c>
      <c r="H33" s="2">
        <v>65475</v>
      </c>
      <c r="I33" s="2">
        <v>62667</v>
      </c>
      <c r="J33" s="2">
        <v>22.31730769</v>
      </c>
      <c r="K33" s="2">
        <v>1</v>
      </c>
      <c r="L33" s="2" t="s">
        <v>190</v>
      </c>
      <c r="M33" s="2">
        <v>1</v>
      </c>
    </row>
    <row r="34" spans="1:13" x14ac:dyDescent="0.2">
      <c r="A34" s="2">
        <v>32</v>
      </c>
      <c r="B34" s="2">
        <v>33</v>
      </c>
      <c r="C34" s="2" t="s">
        <v>17</v>
      </c>
      <c r="D34" s="2" t="s">
        <v>87</v>
      </c>
      <c r="E34" s="2" t="s">
        <v>11</v>
      </c>
      <c r="F34" s="2" t="s">
        <v>12</v>
      </c>
      <c r="G34" s="2">
        <v>2984</v>
      </c>
      <c r="H34" s="2">
        <v>21718</v>
      </c>
      <c r="I34" s="2">
        <v>18734</v>
      </c>
      <c r="J34" s="2">
        <v>6.2781501339999997</v>
      </c>
      <c r="K34" s="2">
        <v>1</v>
      </c>
      <c r="L34" s="2" t="s">
        <v>199</v>
      </c>
      <c r="M34" s="2">
        <v>1</v>
      </c>
    </row>
    <row r="35" spans="1:13" x14ac:dyDescent="0.2">
      <c r="A35" s="2">
        <v>33</v>
      </c>
      <c r="B35" s="2">
        <v>34</v>
      </c>
      <c r="C35" s="2" t="s">
        <v>88</v>
      </c>
      <c r="D35" s="2" t="s">
        <v>89</v>
      </c>
      <c r="E35" s="2" t="s">
        <v>35</v>
      </c>
      <c r="F35" s="2" t="s">
        <v>12</v>
      </c>
      <c r="G35" s="2">
        <v>2484</v>
      </c>
      <c r="H35" s="2">
        <v>34829</v>
      </c>
      <c r="I35" s="2">
        <v>32345</v>
      </c>
      <c r="J35" s="2">
        <v>13.021336549999999</v>
      </c>
      <c r="K35" s="2">
        <v>1</v>
      </c>
      <c r="L35" s="2" t="s">
        <v>205</v>
      </c>
      <c r="M35" s="2">
        <v>1</v>
      </c>
    </row>
    <row r="36" spans="1:13" x14ac:dyDescent="0.2">
      <c r="A36" s="2">
        <v>34</v>
      </c>
      <c r="B36" s="2">
        <v>35</v>
      </c>
      <c r="C36" s="2" t="s">
        <v>40</v>
      </c>
      <c r="D36" s="2" t="s">
        <v>90</v>
      </c>
      <c r="E36" s="2" t="s">
        <v>35</v>
      </c>
      <c r="F36" s="2" t="s">
        <v>12</v>
      </c>
      <c r="G36" s="2">
        <v>3335</v>
      </c>
      <c r="H36" s="2">
        <v>59283</v>
      </c>
      <c r="I36" s="2">
        <v>55948</v>
      </c>
      <c r="J36" s="2">
        <v>16.776011990000001</v>
      </c>
      <c r="K36" s="2">
        <v>1</v>
      </c>
    </row>
    <row r="37" spans="1:13" x14ac:dyDescent="0.2">
      <c r="A37" s="2">
        <v>35</v>
      </c>
      <c r="B37" s="2">
        <v>36</v>
      </c>
      <c r="C37" s="2" t="s">
        <v>17</v>
      </c>
      <c r="D37" s="2" t="s">
        <v>91</v>
      </c>
      <c r="E37" s="2" t="s">
        <v>11</v>
      </c>
      <c r="F37" s="2" t="s">
        <v>12</v>
      </c>
      <c r="G37" s="2">
        <v>3127</v>
      </c>
      <c r="H37" s="2">
        <v>20057</v>
      </c>
      <c r="I37" s="2">
        <v>16930</v>
      </c>
      <c r="J37" s="2">
        <v>5.4141349539999997</v>
      </c>
      <c r="K37" s="2">
        <v>1</v>
      </c>
    </row>
    <row r="38" spans="1:13" x14ac:dyDescent="0.2">
      <c r="A38" s="2">
        <v>36</v>
      </c>
      <c r="B38" s="2">
        <v>37</v>
      </c>
      <c r="C38" s="2" t="s">
        <v>31</v>
      </c>
      <c r="D38" s="2" t="s">
        <v>92</v>
      </c>
      <c r="E38" s="2" t="s">
        <v>11</v>
      </c>
      <c r="F38" s="2" t="s">
        <v>12</v>
      </c>
      <c r="G38" s="2">
        <v>2904</v>
      </c>
      <c r="H38" s="2">
        <v>20455</v>
      </c>
      <c r="I38" s="2">
        <v>17551</v>
      </c>
      <c r="J38" s="2">
        <v>6.0437327820000002</v>
      </c>
      <c r="K38" s="2">
        <v>1</v>
      </c>
      <c r="L38" s="2" t="s">
        <v>35</v>
      </c>
      <c r="M38" s="2">
        <v>86</v>
      </c>
    </row>
    <row r="39" spans="1:13" x14ac:dyDescent="0.2">
      <c r="A39" s="2">
        <v>37</v>
      </c>
      <c r="B39" s="2">
        <v>38</v>
      </c>
      <c r="C39" s="2" t="s">
        <v>31</v>
      </c>
      <c r="D39" s="2" t="s">
        <v>93</v>
      </c>
      <c r="E39" s="2" t="s">
        <v>11</v>
      </c>
      <c r="F39" s="2" t="s">
        <v>12</v>
      </c>
      <c r="G39" s="2">
        <v>2318</v>
      </c>
      <c r="H39" s="2">
        <v>64302</v>
      </c>
      <c r="I39" s="2">
        <v>61984</v>
      </c>
      <c r="J39" s="2">
        <v>26.740293359999999</v>
      </c>
      <c r="K39" s="2">
        <v>1</v>
      </c>
      <c r="L39" s="2" t="s">
        <v>11</v>
      </c>
      <c r="M39" s="2">
        <v>64</v>
      </c>
    </row>
    <row r="40" spans="1:13" x14ac:dyDescent="0.2">
      <c r="A40" s="2">
        <v>38</v>
      </c>
      <c r="B40" s="2">
        <v>39</v>
      </c>
      <c r="C40" s="2" t="s">
        <v>65</v>
      </c>
      <c r="D40" s="2" t="s">
        <v>94</v>
      </c>
      <c r="E40" s="2" t="s">
        <v>35</v>
      </c>
      <c r="F40" s="2" t="s">
        <v>12</v>
      </c>
      <c r="G40" s="2">
        <v>3488</v>
      </c>
      <c r="H40" s="2">
        <v>49506</v>
      </c>
      <c r="I40" s="2">
        <v>46018</v>
      </c>
      <c r="J40" s="2">
        <v>13.193233940000001</v>
      </c>
      <c r="K40" s="2">
        <v>1</v>
      </c>
    </row>
    <row r="41" spans="1:13" x14ac:dyDescent="0.2">
      <c r="A41" s="2">
        <v>39</v>
      </c>
      <c r="B41" s="2">
        <v>40</v>
      </c>
      <c r="C41" s="2" t="s">
        <v>65</v>
      </c>
      <c r="D41" s="2" t="s">
        <v>95</v>
      </c>
      <c r="E41" s="2" t="s">
        <v>35</v>
      </c>
      <c r="F41" s="2" t="s">
        <v>12</v>
      </c>
      <c r="G41" s="2">
        <v>2886</v>
      </c>
      <c r="H41" s="2">
        <v>52250</v>
      </c>
      <c r="I41" s="2">
        <v>49364</v>
      </c>
      <c r="J41" s="2">
        <v>17.104643100000001</v>
      </c>
      <c r="K41" s="2">
        <v>1</v>
      </c>
    </row>
    <row r="42" spans="1:13" x14ac:dyDescent="0.2">
      <c r="A42" s="2">
        <v>40</v>
      </c>
      <c r="B42" s="2">
        <v>41</v>
      </c>
      <c r="C42" s="2" t="s">
        <v>33</v>
      </c>
      <c r="D42" s="2" t="s">
        <v>96</v>
      </c>
      <c r="E42" s="2" t="s">
        <v>35</v>
      </c>
      <c r="F42" s="2" t="s">
        <v>12</v>
      </c>
      <c r="G42" s="2">
        <v>2373</v>
      </c>
      <c r="H42" s="2">
        <v>41313</v>
      </c>
      <c r="I42" s="2">
        <v>38940</v>
      </c>
      <c r="J42" s="2">
        <v>16.409608089999999</v>
      </c>
      <c r="K42" s="2">
        <v>1</v>
      </c>
    </row>
    <row r="43" spans="1:13" x14ac:dyDescent="0.2">
      <c r="A43" s="2">
        <v>41</v>
      </c>
      <c r="B43" s="2">
        <v>42</v>
      </c>
      <c r="C43" s="2" t="s">
        <v>97</v>
      </c>
      <c r="D43" s="2" t="s">
        <v>98</v>
      </c>
      <c r="E43" s="2" t="s">
        <v>35</v>
      </c>
      <c r="F43" s="2" t="s">
        <v>12</v>
      </c>
      <c r="G43" s="2">
        <v>2758</v>
      </c>
      <c r="H43" s="2">
        <v>57625</v>
      </c>
      <c r="I43" s="2">
        <v>54867</v>
      </c>
      <c r="J43" s="2">
        <v>19.8937636</v>
      </c>
      <c r="K43" s="2">
        <v>1</v>
      </c>
    </row>
    <row r="44" spans="1:13" x14ac:dyDescent="0.2">
      <c r="A44" s="2">
        <v>42</v>
      </c>
      <c r="B44" s="2">
        <v>43</v>
      </c>
      <c r="C44" s="2" t="s">
        <v>17</v>
      </c>
      <c r="D44" s="2" t="s">
        <v>99</v>
      </c>
      <c r="E44" s="2" t="s">
        <v>11</v>
      </c>
      <c r="F44" s="2" t="s">
        <v>12</v>
      </c>
      <c r="G44" s="2">
        <v>2607</v>
      </c>
      <c r="H44" s="2">
        <v>16029</v>
      </c>
      <c r="I44" s="2">
        <v>13422</v>
      </c>
      <c r="J44" s="2">
        <v>5.1484464900000004</v>
      </c>
      <c r="K44" s="2">
        <v>1</v>
      </c>
    </row>
    <row r="45" spans="1:13" x14ac:dyDescent="0.2">
      <c r="A45" s="2">
        <v>43</v>
      </c>
      <c r="B45" s="2">
        <v>44</v>
      </c>
      <c r="C45" s="2" t="s">
        <v>17</v>
      </c>
      <c r="D45" s="2" t="s">
        <v>100</v>
      </c>
      <c r="E45" s="2" t="s">
        <v>11</v>
      </c>
      <c r="F45" s="2" t="s">
        <v>12</v>
      </c>
      <c r="G45" s="2">
        <v>3146</v>
      </c>
      <c r="H45" s="2">
        <v>49191</v>
      </c>
      <c r="I45" s="2">
        <v>46045</v>
      </c>
      <c r="J45" s="2">
        <v>14.636045770000001</v>
      </c>
      <c r="K45" s="2">
        <v>1</v>
      </c>
    </row>
    <row r="46" spans="1:13" x14ac:dyDescent="0.2">
      <c r="A46" s="2">
        <v>44</v>
      </c>
      <c r="B46" s="2">
        <v>45</v>
      </c>
      <c r="C46" s="2" t="s">
        <v>31</v>
      </c>
      <c r="D46" s="2" t="s">
        <v>101</v>
      </c>
      <c r="E46" s="2" t="s">
        <v>11</v>
      </c>
      <c r="F46" s="2" t="s">
        <v>12</v>
      </c>
      <c r="G46" s="2">
        <v>3399</v>
      </c>
      <c r="H46" s="2">
        <v>59870</v>
      </c>
      <c r="I46" s="2">
        <v>56471</v>
      </c>
      <c r="J46" s="2">
        <v>16.614004120000001</v>
      </c>
      <c r="K46" s="2">
        <v>1</v>
      </c>
    </row>
    <row r="47" spans="1:13" x14ac:dyDescent="0.2">
      <c r="A47" s="2">
        <v>45</v>
      </c>
      <c r="B47" s="2">
        <v>46</v>
      </c>
      <c r="C47" s="2" t="s">
        <v>31</v>
      </c>
      <c r="D47" s="2" t="s">
        <v>102</v>
      </c>
      <c r="E47" s="2" t="s">
        <v>11</v>
      </c>
      <c r="F47" s="2" t="s">
        <v>12</v>
      </c>
      <c r="G47" s="2">
        <v>2790</v>
      </c>
      <c r="H47" s="2">
        <v>48254</v>
      </c>
      <c r="I47" s="2">
        <v>45464</v>
      </c>
      <c r="J47" s="2">
        <v>16.295340499999998</v>
      </c>
      <c r="K47" s="2">
        <v>1</v>
      </c>
    </row>
    <row r="48" spans="1:13" x14ac:dyDescent="0.2">
      <c r="A48" s="2">
        <v>46</v>
      </c>
      <c r="B48" s="2">
        <v>47</v>
      </c>
      <c r="C48" s="2" t="s">
        <v>31</v>
      </c>
      <c r="D48" s="2" t="s">
        <v>103</v>
      </c>
      <c r="E48" s="2" t="s">
        <v>11</v>
      </c>
      <c r="F48" s="2" t="s">
        <v>12</v>
      </c>
      <c r="G48" s="2">
        <v>3220</v>
      </c>
      <c r="H48" s="2">
        <v>43397</v>
      </c>
      <c r="I48" s="2">
        <v>40177</v>
      </c>
      <c r="J48" s="2">
        <v>12.477329190000001</v>
      </c>
      <c r="K48" s="2">
        <v>1</v>
      </c>
    </row>
    <row r="49" spans="1:11" x14ac:dyDescent="0.2">
      <c r="A49" s="2">
        <v>47</v>
      </c>
      <c r="B49" s="2">
        <v>48</v>
      </c>
      <c r="C49" s="2" t="s">
        <v>31</v>
      </c>
      <c r="D49" s="2" t="s">
        <v>104</v>
      </c>
      <c r="E49" s="2" t="s">
        <v>11</v>
      </c>
      <c r="F49" s="2" t="s">
        <v>12</v>
      </c>
      <c r="G49" s="2">
        <v>2344</v>
      </c>
      <c r="H49" s="2">
        <v>16372</v>
      </c>
      <c r="I49" s="2">
        <v>14028</v>
      </c>
      <c r="J49" s="2">
        <v>5.9846416380000003</v>
      </c>
      <c r="K49" s="2">
        <v>1</v>
      </c>
    </row>
    <row r="50" spans="1:11" x14ac:dyDescent="0.2">
      <c r="A50" s="2">
        <v>48</v>
      </c>
      <c r="B50" s="2">
        <v>49</v>
      </c>
      <c r="C50" s="2" t="s">
        <v>17</v>
      </c>
      <c r="D50" s="2" t="s">
        <v>105</v>
      </c>
      <c r="E50" s="2" t="s">
        <v>11</v>
      </c>
      <c r="F50" s="2" t="s">
        <v>12</v>
      </c>
      <c r="G50" s="2">
        <v>2939</v>
      </c>
      <c r="H50" s="2">
        <v>50233</v>
      </c>
      <c r="I50" s="2">
        <v>47294</v>
      </c>
      <c r="J50" s="2">
        <v>16.09186798</v>
      </c>
      <c r="K50" s="2">
        <v>1</v>
      </c>
    </row>
    <row r="51" spans="1:11" x14ac:dyDescent="0.2">
      <c r="A51" s="2">
        <v>49</v>
      </c>
      <c r="B51" s="2">
        <v>50</v>
      </c>
      <c r="C51" s="2" t="s">
        <v>25</v>
      </c>
      <c r="D51" s="2" t="s">
        <v>106</v>
      </c>
      <c r="E51" s="2" t="s">
        <v>11</v>
      </c>
      <c r="F51" s="2" t="s">
        <v>12</v>
      </c>
      <c r="G51" s="2">
        <v>3082</v>
      </c>
      <c r="H51" s="2">
        <v>41460</v>
      </c>
      <c r="I51" s="2">
        <v>38378</v>
      </c>
      <c r="J51" s="2">
        <v>12.4523037</v>
      </c>
      <c r="K51" s="2">
        <v>1</v>
      </c>
    </row>
    <row r="52" spans="1:11" x14ac:dyDescent="0.2">
      <c r="A52" s="2">
        <v>50</v>
      </c>
      <c r="B52" s="2">
        <v>51</v>
      </c>
      <c r="C52" s="2" t="s">
        <v>107</v>
      </c>
      <c r="D52" s="2" t="s">
        <v>108</v>
      </c>
      <c r="E52" s="2" t="s">
        <v>35</v>
      </c>
      <c r="F52" s="2" t="s">
        <v>12</v>
      </c>
      <c r="G52" s="2">
        <v>2338</v>
      </c>
      <c r="H52" s="2">
        <v>50364</v>
      </c>
      <c r="I52" s="2">
        <v>48026</v>
      </c>
      <c r="J52" s="2">
        <v>20.541488449999999</v>
      </c>
      <c r="K52" s="2">
        <v>1</v>
      </c>
    </row>
    <row r="53" spans="1:11" x14ac:dyDescent="0.2">
      <c r="A53" s="2">
        <v>51</v>
      </c>
      <c r="B53" s="2">
        <v>52</v>
      </c>
      <c r="C53" s="2" t="s">
        <v>31</v>
      </c>
      <c r="D53" s="2" t="s">
        <v>109</v>
      </c>
      <c r="E53" s="2" t="s">
        <v>11</v>
      </c>
      <c r="F53" s="2" t="s">
        <v>12</v>
      </c>
      <c r="G53" s="2">
        <v>3246</v>
      </c>
      <c r="H53" s="2">
        <v>44223</v>
      </c>
      <c r="I53" s="2">
        <v>40977</v>
      </c>
      <c r="J53" s="2">
        <v>12.62384473</v>
      </c>
      <c r="K53" s="2">
        <v>1</v>
      </c>
    </row>
    <row r="54" spans="1:11" x14ac:dyDescent="0.2">
      <c r="A54" s="2">
        <v>52</v>
      </c>
      <c r="B54" s="2">
        <v>53</v>
      </c>
      <c r="C54" s="2" t="s">
        <v>110</v>
      </c>
      <c r="D54" s="2" t="s">
        <v>111</v>
      </c>
      <c r="E54" s="2" t="s">
        <v>35</v>
      </c>
      <c r="F54" s="2" t="s">
        <v>12</v>
      </c>
      <c r="G54" s="2">
        <v>2374</v>
      </c>
      <c r="H54" s="2">
        <v>17006</v>
      </c>
      <c r="I54" s="2">
        <v>14632</v>
      </c>
      <c r="J54" s="2">
        <v>6.1634372370000001</v>
      </c>
      <c r="K54" s="2">
        <v>1</v>
      </c>
    </row>
    <row r="55" spans="1:11" x14ac:dyDescent="0.2">
      <c r="A55" s="2">
        <v>53</v>
      </c>
      <c r="B55" s="2">
        <v>54</v>
      </c>
      <c r="C55" s="2" t="s">
        <v>20</v>
      </c>
      <c r="D55" s="2" t="s">
        <v>112</v>
      </c>
      <c r="E55" s="2" t="s">
        <v>11</v>
      </c>
      <c r="F55" s="2" t="s">
        <v>12</v>
      </c>
      <c r="G55" s="2">
        <v>3129</v>
      </c>
      <c r="H55" s="2">
        <v>15562</v>
      </c>
      <c r="I55" s="2">
        <v>12433</v>
      </c>
      <c r="J55" s="2">
        <v>3.9734739530000001</v>
      </c>
      <c r="K55" s="2">
        <v>1</v>
      </c>
    </row>
    <row r="56" spans="1:11" x14ac:dyDescent="0.2">
      <c r="A56" s="2">
        <v>54</v>
      </c>
      <c r="B56" s="2">
        <v>55</v>
      </c>
      <c r="C56" s="2" t="s">
        <v>31</v>
      </c>
      <c r="D56" s="2" t="s">
        <v>113</v>
      </c>
      <c r="E56" s="2" t="s">
        <v>11</v>
      </c>
      <c r="F56" s="2" t="s">
        <v>12</v>
      </c>
      <c r="G56" s="2">
        <v>2939</v>
      </c>
      <c r="H56" s="2">
        <v>21824</v>
      </c>
      <c r="I56" s="2">
        <v>18885</v>
      </c>
      <c r="J56" s="2">
        <v>6.4256549850000004</v>
      </c>
      <c r="K56" s="2">
        <v>1</v>
      </c>
    </row>
    <row r="57" spans="1:11" x14ac:dyDescent="0.2">
      <c r="A57" s="2">
        <v>55</v>
      </c>
      <c r="B57" s="2">
        <v>56</v>
      </c>
      <c r="C57" s="2" t="s">
        <v>83</v>
      </c>
      <c r="D57" s="2" t="s">
        <v>114</v>
      </c>
      <c r="E57" s="2" t="s">
        <v>11</v>
      </c>
      <c r="F57" s="2" t="s">
        <v>12</v>
      </c>
      <c r="G57" s="2">
        <v>2642</v>
      </c>
      <c r="H57" s="2">
        <v>46490</v>
      </c>
      <c r="I57" s="2">
        <v>43848</v>
      </c>
      <c r="J57" s="2">
        <v>16.59651779</v>
      </c>
      <c r="K57" s="2">
        <v>1</v>
      </c>
    </row>
    <row r="58" spans="1:11" x14ac:dyDescent="0.2">
      <c r="A58" s="2">
        <v>56</v>
      </c>
      <c r="B58" s="2">
        <v>57</v>
      </c>
      <c r="C58" s="2" t="s">
        <v>97</v>
      </c>
      <c r="D58" s="2" t="s">
        <v>115</v>
      </c>
      <c r="E58" s="2" t="s">
        <v>35</v>
      </c>
      <c r="F58" s="2" t="s">
        <v>12</v>
      </c>
      <c r="G58" s="2">
        <v>2871</v>
      </c>
      <c r="H58" s="2">
        <v>38782</v>
      </c>
      <c r="I58" s="2">
        <v>35911</v>
      </c>
      <c r="J58" s="2">
        <v>12.508185299999999</v>
      </c>
      <c r="K58" s="2">
        <v>1</v>
      </c>
    </row>
    <row r="59" spans="1:11" x14ac:dyDescent="0.2">
      <c r="A59" s="2">
        <v>57</v>
      </c>
      <c r="B59" s="2">
        <v>58</v>
      </c>
      <c r="C59" s="2" t="s">
        <v>116</v>
      </c>
      <c r="D59" s="2" t="s">
        <v>117</v>
      </c>
      <c r="E59" s="2" t="s">
        <v>35</v>
      </c>
      <c r="F59" s="2" t="s">
        <v>12</v>
      </c>
      <c r="G59" s="2">
        <v>3392</v>
      </c>
      <c r="H59" s="2">
        <v>19350</v>
      </c>
      <c r="I59" s="2">
        <v>15958</v>
      </c>
      <c r="J59" s="2">
        <v>4.7045990570000003</v>
      </c>
      <c r="K59" s="2">
        <v>1</v>
      </c>
    </row>
    <row r="60" spans="1:11" x14ac:dyDescent="0.2">
      <c r="A60" s="2">
        <v>58</v>
      </c>
      <c r="B60" s="2">
        <v>59</v>
      </c>
      <c r="C60" s="2" t="s">
        <v>31</v>
      </c>
      <c r="D60" s="2" t="s">
        <v>118</v>
      </c>
      <c r="E60" s="2" t="s">
        <v>11</v>
      </c>
      <c r="F60" s="2" t="s">
        <v>12</v>
      </c>
      <c r="G60" s="2">
        <v>3228</v>
      </c>
      <c r="H60" s="2">
        <v>16652</v>
      </c>
      <c r="I60" s="2">
        <v>13424</v>
      </c>
      <c r="J60" s="2">
        <v>4.1586121440000001</v>
      </c>
      <c r="K60" s="2">
        <v>1</v>
      </c>
    </row>
    <row r="61" spans="1:11" x14ac:dyDescent="0.2">
      <c r="A61" s="2">
        <v>59</v>
      </c>
      <c r="B61" s="2">
        <v>60</v>
      </c>
      <c r="C61" s="2" t="s">
        <v>119</v>
      </c>
      <c r="D61" s="2" t="s">
        <v>120</v>
      </c>
      <c r="E61" s="2" t="s">
        <v>35</v>
      </c>
      <c r="F61" s="2" t="s">
        <v>12</v>
      </c>
      <c r="G61" s="2">
        <v>3175</v>
      </c>
      <c r="H61" s="2">
        <v>23764</v>
      </c>
      <c r="I61" s="2">
        <v>20589</v>
      </c>
      <c r="J61" s="2">
        <v>6.484724409</v>
      </c>
      <c r="K61" s="2">
        <v>1</v>
      </c>
    </row>
    <row r="62" spans="1:11" x14ac:dyDescent="0.2">
      <c r="A62" s="2">
        <v>60</v>
      </c>
      <c r="B62" s="2">
        <v>61</v>
      </c>
      <c r="C62" s="2" t="s">
        <v>88</v>
      </c>
      <c r="D62" s="2" t="s">
        <v>121</v>
      </c>
      <c r="E62" s="2" t="s">
        <v>35</v>
      </c>
      <c r="F62" s="2" t="s">
        <v>12</v>
      </c>
      <c r="G62" s="2">
        <v>2874</v>
      </c>
      <c r="H62" s="2">
        <v>42803</v>
      </c>
      <c r="I62" s="2">
        <v>39929</v>
      </c>
      <c r="J62" s="2">
        <v>13.89318024</v>
      </c>
      <c r="K62" s="2">
        <v>1</v>
      </c>
    </row>
    <row r="63" spans="1:11" x14ac:dyDescent="0.2">
      <c r="A63" s="2">
        <v>61</v>
      </c>
      <c r="B63" s="2">
        <v>62</v>
      </c>
      <c r="C63" s="2" t="s">
        <v>31</v>
      </c>
      <c r="D63" s="2" t="s">
        <v>122</v>
      </c>
      <c r="E63" s="2" t="s">
        <v>11</v>
      </c>
      <c r="F63" s="2" t="s">
        <v>12</v>
      </c>
      <c r="G63" s="2">
        <v>2792</v>
      </c>
      <c r="H63" s="2">
        <v>41110</v>
      </c>
      <c r="I63" s="2">
        <v>38318</v>
      </c>
      <c r="J63" s="2">
        <v>13.72421203</v>
      </c>
      <c r="K63" s="2">
        <v>1</v>
      </c>
    </row>
    <row r="64" spans="1:11" x14ac:dyDescent="0.2">
      <c r="A64" s="2">
        <v>62</v>
      </c>
      <c r="B64" s="2">
        <v>63</v>
      </c>
      <c r="C64" s="2" t="s">
        <v>31</v>
      </c>
      <c r="D64" s="2" t="s">
        <v>39</v>
      </c>
      <c r="E64" s="2" t="s">
        <v>11</v>
      </c>
      <c r="F64" s="2" t="s">
        <v>12</v>
      </c>
      <c r="G64" s="2">
        <v>3924</v>
      </c>
      <c r="H64" s="2">
        <v>19448</v>
      </c>
      <c r="I64" s="2">
        <v>15524</v>
      </c>
      <c r="J64" s="2">
        <v>3.9561671760000001</v>
      </c>
      <c r="K64" s="2">
        <v>1</v>
      </c>
    </row>
    <row r="65" spans="1:11" x14ac:dyDescent="0.2">
      <c r="A65" s="2">
        <v>63</v>
      </c>
      <c r="B65" s="2">
        <v>64</v>
      </c>
      <c r="C65" s="2" t="s">
        <v>37</v>
      </c>
      <c r="D65" s="2" t="s">
        <v>38</v>
      </c>
      <c r="E65" s="2" t="s">
        <v>11</v>
      </c>
      <c r="F65" s="2" t="s">
        <v>12</v>
      </c>
      <c r="G65" s="2">
        <v>2440</v>
      </c>
      <c r="H65" s="2">
        <v>68828</v>
      </c>
      <c r="I65" s="2">
        <v>66388</v>
      </c>
      <c r="J65" s="2">
        <v>27.20819672</v>
      </c>
      <c r="K65" s="2">
        <v>1</v>
      </c>
    </row>
    <row r="66" spans="1:11" x14ac:dyDescent="0.2">
      <c r="A66" s="2">
        <v>64</v>
      </c>
      <c r="B66" s="2">
        <v>65</v>
      </c>
      <c r="C66" s="2" t="s">
        <v>31</v>
      </c>
      <c r="D66" s="2" t="s">
        <v>123</v>
      </c>
      <c r="E66" s="2" t="s">
        <v>11</v>
      </c>
      <c r="F66" s="2" t="s">
        <v>12</v>
      </c>
      <c r="G66" s="2">
        <v>2950</v>
      </c>
      <c r="H66" s="2">
        <v>19529</v>
      </c>
      <c r="I66" s="2">
        <v>16579</v>
      </c>
      <c r="J66" s="2">
        <v>5.62</v>
      </c>
      <c r="K66" s="2">
        <v>1</v>
      </c>
    </row>
    <row r="67" spans="1:11" x14ac:dyDescent="0.2">
      <c r="A67" s="2">
        <v>65</v>
      </c>
      <c r="B67" s="2">
        <v>66</v>
      </c>
      <c r="C67" s="2" t="s">
        <v>31</v>
      </c>
      <c r="D67" s="2" t="s">
        <v>124</v>
      </c>
      <c r="E67" s="2" t="s">
        <v>11</v>
      </c>
      <c r="F67" s="2" t="s">
        <v>12</v>
      </c>
      <c r="G67" s="2">
        <v>2462</v>
      </c>
      <c r="H67" s="2">
        <v>29008</v>
      </c>
      <c r="I67" s="2">
        <v>26546</v>
      </c>
      <c r="J67" s="2">
        <v>10.78229082</v>
      </c>
      <c r="K67" s="2">
        <v>1</v>
      </c>
    </row>
    <row r="68" spans="1:11" x14ac:dyDescent="0.2">
      <c r="A68" s="2">
        <v>66</v>
      </c>
      <c r="B68" s="2">
        <v>67</v>
      </c>
      <c r="C68" s="2" t="s">
        <v>31</v>
      </c>
      <c r="D68" s="2" t="s">
        <v>125</v>
      </c>
      <c r="E68" s="2" t="s">
        <v>11</v>
      </c>
      <c r="F68" s="2" t="s">
        <v>12</v>
      </c>
      <c r="G68" s="2">
        <v>3084</v>
      </c>
      <c r="H68" s="2">
        <v>55684</v>
      </c>
      <c r="I68" s="2">
        <v>52600</v>
      </c>
      <c r="J68" s="2">
        <v>17.05577173</v>
      </c>
      <c r="K68" s="2">
        <v>1</v>
      </c>
    </row>
    <row r="69" spans="1:11" x14ac:dyDescent="0.2">
      <c r="A69" s="2">
        <v>67</v>
      </c>
      <c r="B69" s="2">
        <v>68</v>
      </c>
      <c r="C69" s="2" t="s">
        <v>65</v>
      </c>
      <c r="D69" s="2" t="s">
        <v>126</v>
      </c>
      <c r="E69" s="2" t="s">
        <v>35</v>
      </c>
      <c r="F69" s="2" t="s">
        <v>12</v>
      </c>
      <c r="G69" s="2">
        <v>3177</v>
      </c>
      <c r="H69" s="2">
        <v>45418</v>
      </c>
      <c r="I69" s="2">
        <v>42241</v>
      </c>
      <c r="J69" s="2">
        <v>13.295876610000001</v>
      </c>
      <c r="K69" s="2">
        <v>1</v>
      </c>
    </row>
    <row r="70" spans="1:11" x14ac:dyDescent="0.2">
      <c r="A70" s="2">
        <v>68</v>
      </c>
      <c r="B70" s="2">
        <v>69</v>
      </c>
      <c r="C70" s="2" t="s">
        <v>65</v>
      </c>
      <c r="D70" s="2" t="s">
        <v>127</v>
      </c>
      <c r="E70" s="2" t="s">
        <v>35</v>
      </c>
      <c r="F70" s="2" t="s">
        <v>12</v>
      </c>
      <c r="G70" s="2">
        <v>3003</v>
      </c>
      <c r="H70" s="2">
        <v>18297</v>
      </c>
      <c r="I70" s="2">
        <v>15294</v>
      </c>
      <c r="J70" s="2">
        <v>5.092907093</v>
      </c>
      <c r="K70" s="2">
        <v>1</v>
      </c>
    </row>
    <row r="71" spans="1:11" x14ac:dyDescent="0.2">
      <c r="A71" s="2">
        <v>69</v>
      </c>
      <c r="B71" s="2">
        <v>70</v>
      </c>
      <c r="C71" s="2" t="s">
        <v>83</v>
      </c>
      <c r="D71" s="2" t="s">
        <v>128</v>
      </c>
      <c r="E71" s="2" t="s">
        <v>11</v>
      </c>
      <c r="F71" s="2" t="s">
        <v>12</v>
      </c>
      <c r="G71" s="2">
        <v>3697</v>
      </c>
      <c r="H71" s="2">
        <v>18966</v>
      </c>
      <c r="I71" s="2">
        <v>15269</v>
      </c>
      <c r="J71" s="2">
        <v>4.1301054910000001</v>
      </c>
      <c r="K71" s="2">
        <v>1</v>
      </c>
    </row>
    <row r="72" spans="1:11" x14ac:dyDescent="0.2">
      <c r="A72" s="2">
        <v>70</v>
      </c>
      <c r="B72" s="2">
        <v>71</v>
      </c>
      <c r="C72" s="2" t="s">
        <v>47</v>
      </c>
      <c r="D72" s="2" t="s">
        <v>129</v>
      </c>
      <c r="E72" s="2" t="s">
        <v>35</v>
      </c>
      <c r="F72" s="2" t="s">
        <v>12</v>
      </c>
      <c r="G72" s="2">
        <v>2857</v>
      </c>
      <c r="H72" s="2">
        <v>18838</v>
      </c>
      <c r="I72" s="2">
        <v>15981</v>
      </c>
      <c r="J72" s="2">
        <v>5.5936296810000004</v>
      </c>
      <c r="K72" s="2">
        <v>1</v>
      </c>
    </row>
    <row r="73" spans="1:11" x14ac:dyDescent="0.2">
      <c r="A73" s="2">
        <v>71</v>
      </c>
      <c r="B73" s="2">
        <v>72</v>
      </c>
      <c r="C73" s="2" t="s">
        <v>31</v>
      </c>
      <c r="D73" s="2" t="s">
        <v>130</v>
      </c>
      <c r="E73" s="2" t="s">
        <v>11</v>
      </c>
      <c r="F73" s="2" t="s">
        <v>12</v>
      </c>
      <c r="G73" s="2">
        <v>3168</v>
      </c>
      <c r="H73" s="2">
        <v>52078</v>
      </c>
      <c r="I73" s="2">
        <v>48910</v>
      </c>
      <c r="J73" s="2">
        <v>15.438762629999999</v>
      </c>
      <c r="K73" s="2">
        <v>1</v>
      </c>
    </row>
    <row r="74" spans="1:11" x14ac:dyDescent="0.2">
      <c r="A74" s="2">
        <v>72</v>
      </c>
      <c r="B74" s="2">
        <v>73</v>
      </c>
      <c r="C74" s="2" t="s">
        <v>65</v>
      </c>
      <c r="D74" s="2" t="s">
        <v>131</v>
      </c>
      <c r="E74" s="2" t="s">
        <v>35</v>
      </c>
      <c r="F74" s="2" t="s">
        <v>12</v>
      </c>
      <c r="G74" s="2">
        <v>2943</v>
      </c>
      <c r="H74" s="2">
        <v>25321</v>
      </c>
      <c r="I74" s="2">
        <v>22378</v>
      </c>
      <c r="J74" s="2">
        <v>7.6038056410000001</v>
      </c>
      <c r="K74" s="2">
        <v>1</v>
      </c>
    </row>
    <row r="75" spans="1:11" x14ac:dyDescent="0.2">
      <c r="A75" s="2">
        <v>73</v>
      </c>
      <c r="B75" s="2">
        <v>74</v>
      </c>
      <c r="C75" s="2" t="s">
        <v>132</v>
      </c>
      <c r="D75" s="2" t="s">
        <v>133</v>
      </c>
      <c r="E75" s="2" t="s">
        <v>11</v>
      </c>
      <c r="F75" s="2" t="s">
        <v>12</v>
      </c>
      <c r="G75" s="2">
        <v>2777</v>
      </c>
      <c r="H75" s="2">
        <v>40545</v>
      </c>
      <c r="I75" s="2">
        <v>37768</v>
      </c>
      <c r="J75" s="2">
        <v>13.60028808</v>
      </c>
      <c r="K75" s="2">
        <v>1</v>
      </c>
    </row>
    <row r="76" spans="1:11" x14ac:dyDescent="0.2">
      <c r="A76" s="2">
        <v>74</v>
      </c>
      <c r="B76" s="2">
        <v>75</v>
      </c>
      <c r="C76" s="2" t="s">
        <v>20</v>
      </c>
      <c r="D76" s="2" t="s">
        <v>134</v>
      </c>
      <c r="E76" s="2" t="s">
        <v>11</v>
      </c>
      <c r="F76" s="2" t="s">
        <v>12</v>
      </c>
      <c r="G76" s="2">
        <v>3329</v>
      </c>
      <c r="H76" s="2">
        <v>58951</v>
      </c>
      <c r="I76" s="2">
        <v>55622</v>
      </c>
      <c r="J76" s="2">
        <v>16.708320820000001</v>
      </c>
      <c r="K76" s="2">
        <v>1</v>
      </c>
    </row>
    <row r="77" spans="1:11" x14ac:dyDescent="0.2">
      <c r="A77" s="2">
        <v>75</v>
      </c>
      <c r="B77" s="2">
        <v>76</v>
      </c>
      <c r="C77" s="2" t="s">
        <v>25</v>
      </c>
      <c r="D77" s="2" t="s">
        <v>135</v>
      </c>
      <c r="E77" s="2" t="s">
        <v>11</v>
      </c>
      <c r="F77" s="2" t="s">
        <v>12</v>
      </c>
      <c r="G77" s="2">
        <v>2854</v>
      </c>
      <c r="H77" s="2">
        <v>40921</v>
      </c>
      <c r="I77" s="2">
        <v>38067</v>
      </c>
      <c r="J77" s="2">
        <v>13.33812193</v>
      </c>
      <c r="K77" s="2">
        <v>1</v>
      </c>
    </row>
    <row r="78" spans="1:11" x14ac:dyDescent="0.2">
      <c r="A78" s="2">
        <v>76</v>
      </c>
      <c r="B78" s="2">
        <v>77</v>
      </c>
      <c r="C78" s="2" t="s">
        <v>79</v>
      </c>
      <c r="D78" s="2" t="s">
        <v>136</v>
      </c>
      <c r="E78" s="2" t="s">
        <v>11</v>
      </c>
      <c r="F78" s="2" t="s">
        <v>12</v>
      </c>
      <c r="G78" s="2">
        <v>2555</v>
      </c>
      <c r="H78" s="2">
        <v>49609</v>
      </c>
      <c r="I78" s="2">
        <v>47054</v>
      </c>
      <c r="J78" s="2">
        <v>18.416438360000001</v>
      </c>
      <c r="K78" s="2">
        <v>1</v>
      </c>
    </row>
    <row r="79" spans="1:11" x14ac:dyDescent="0.2">
      <c r="A79" s="2">
        <v>77</v>
      </c>
      <c r="B79" s="2">
        <v>78</v>
      </c>
      <c r="C79" s="2" t="s">
        <v>116</v>
      </c>
      <c r="D79" s="2" t="s">
        <v>137</v>
      </c>
      <c r="E79" s="2" t="s">
        <v>35</v>
      </c>
      <c r="F79" s="2" t="s">
        <v>12</v>
      </c>
      <c r="G79" s="2">
        <v>3162</v>
      </c>
      <c r="H79" s="2">
        <v>45550</v>
      </c>
      <c r="I79" s="2">
        <v>42388</v>
      </c>
      <c r="J79" s="2">
        <v>13.405439599999999</v>
      </c>
      <c r="K79" s="2">
        <v>1</v>
      </c>
    </row>
    <row r="80" spans="1:11" x14ac:dyDescent="0.2">
      <c r="A80" s="2">
        <v>78</v>
      </c>
      <c r="B80" s="2">
        <v>79</v>
      </c>
      <c r="C80" s="2" t="s">
        <v>83</v>
      </c>
      <c r="D80" s="2" t="s">
        <v>138</v>
      </c>
      <c r="E80" s="2" t="s">
        <v>11</v>
      </c>
      <c r="F80" s="2" t="s">
        <v>12</v>
      </c>
      <c r="G80" s="2">
        <v>2928</v>
      </c>
      <c r="H80" s="2">
        <v>19563</v>
      </c>
      <c r="I80" s="2">
        <v>16635</v>
      </c>
      <c r="J80" s="2">
        <v>5.6813524590000002</v>
      </c>
      <c r="K80" s="2">
        <v>1</v>
      </c>
    </row>
    <row r="81" spans="1:11" x14ac:dyDescent="0.2">
      <c r="A81" s="2">
        <v>79</v>
      </c>
      <c r="B81" s="2">
        <v>80</v>
      </c>
      <c r="C81" s="2" t="s">
        <v>31</v>
      </c>
      <c r="D81" s="2" t="s">
        <v>139</v>
      </c>
      <c r="E81" s="2" t="s">
        <v>11</v>
      </c>
      <c r="F81" s="2" t="s">
        <v>12</v>
      </c>
      <c r="G81" s="2">
        <v>2275</v>
      </c>
      <c r="H81" s="2">
        <v>41361</v>
      </c>
      <c r="I81" s="2">
        <v>39086</v>
      </c>
      <c r="J81" s="2">
        <v>17.180659339999998</v>
      </c>
      <c r="K81" s="2">
        <v>1</v>
      </c>
    </row>
    <row r="82" spans="1:11" x14ac:dyDescent="0.2">
      <c r="A82" s="2">
        <v>80</v>
      </c>
      <c r="B82" s="2">
        <v>81</v>
      </c>
      <c r="C82" s="2" t="s">
        <v>31</v>
      </c>
      <c r="D82" s="2" t="s">
        <v>140</v>
      </c>
      <c r="E82" s="2" t="s">
        <v>11</v>
      </c>
      <c r="F82" s="2" t="s">
        <v>12</v>
      </c>
      <c r="G82" s="2">
        <v>3285</v>
      </c>
      <c r="H82" s="2">
        <v>57530</v>
      </c>
      <c r="I82" s="2">
        <v>54245</v>
      </c>
      <c r="J82" s="2">
        <v>16.512937600000001</v>
      </c>
      <c r="K82" s="2">
        <v>1</v>
      </c>
    </row>
    <row r="83" spans="1:11" x14ac:dyDescent="0.2">
      <c r="A83" s="2">
        <v>81</v>
      </c>
      <c r="B83" s="2">
        <v>82</v>
      </c>
      <c r="C83" s="2" t="s">
        <v>65</v>
      </c>
      <c r="D83" s="2" t="s">
        <v>141</v>
      </c>
      <c r="E83" s="2" t="s">
        <v>35</v>
      </c>
      <c r="F83" s="2" t="s">
        <v>12</v>
      </c>
      <c r="G83" s="2">
        <v>3217</v>
      </c>
      <c r="H83" s="2">
        <v>54768</v>
      </c>
      <c r="I83" s="2">
        <v>51551</v>
      </c>
      <c r="J83" s="2">
        <v>16.024557040000001</v>
      </c>
      <c r="K83" s="2">
        <v>1</v>
      </c>
    </row>
    <row r="84" spans="1:11" x14ac:dyDescent="0.2">
      <c r="A84" s="2">
        <v>82</v>
      </c>
      <c r="B84" s="2">
        <v>83</v>
      </c>
      <c r="C84" s="2" t="s">
        <v>88</v>
      </c>
      <c r="D84" s="2" t="s">
        <v>142</v>
      </c>
      <c r="E84" s="2" t="s">
        <v>35</v>
      </c>
      <c r="F84" s="2" t="s">
        <v>12</v>
      </c>
      <c r="G84" s="2">
        <v>3115</v>
      </c>
      <c r="H84" s="2">
        <v>18754</v>
      </c>
      <c r="I84" s="2">
        <v>15639</v>
      </c>
      <c r="J84" s="2">
        <v>5.0205457459999998</v>
      </c>
      <c r="K84" s="2">
        <v>1</v>
      </c>
    </row>
    <row r="85" spans="1:11" x14ac:dyDescent="0.2">
      <c r="A85" s="2">
        <v>83</v>
      </c>
      <c r="B85" s="2">
        <v>84</v>
      </c>
      <c r="C85" s="2" t="s">
        <v>47</v>
      </c>
      <c r="D85" s="2" t="s">
        <v>143</v>
      </c>
      <c r="E85" s="2" t="s">
        <v>35</v>
      </c>
      <c r="F85" s="2" t="s">
        <v>12</v>
      </c>
      <c r="G85" s="2">
        <v>2779</v>
      </c>
      <c r="H85" s="2">
        <v>21286</v>
      </c>
      <c r="I85" s="2">
        <v>18507</v>
      </c>
      <c r="J85" s="2">
        <v>6.6595897800000001</v>
      </c>
      <c r="K85" s="2">
        <v>1</v>
      </c>
    </row>
    <row r="86" spans="1:11" x14ac:dyDescent="0.2">
      <c r="A86" s="2">
        <v>84</v>
      </c>
      <c r="B86" s="2">
        <v>85</v>
      </c>
      <c r="C86" s="2" t="s">
        <v>83</v>
      </c>
      <c r="D86" s="2" t="s">
        <v>144</v>
      </c>
      <c r="E86" s="2" t="s">
        <v>11</v>
      </c>
      <c r="F86" s="2" t="s">
        <v>12</v>
      </c>
      <c r="G86" s="2">
        <v>3277</v>
      </c>
      <c r="H86" s="2">
        <v>48796</v>
      </c>
      <c r="I86" s="2">
        <v>45519</v>
      </c>
      <c r="J86" s="2">
        <v>13.890448579999999</v>
      </c>
      <c r="K86" s="2">
        <v>1</v>
      </c>
    </row>
    <row r="87" spans="1:11" x14ac:dyDescent="0.2">
      <c r="A87" s="2">
        <v>85</v>
      </c>
      <c r="B87" s="2">
        <v>86</v>
      </c>
      <c r="C87" s="2" t="s">
        <v>62</v>
      </c>
      <c r="D87" s="2" t="s">
        <v>145</v>
      </c>
      <c r="E87" s="2" t="s">
        <v>11</v>
      </c>
      <c r="F87" s="2" t="s">
        <v>12</v>
      </c>
      <c r="G87" s="2">
        <v>2745</v>
      </c>
      <c r="H87" s="2">
        <v>19708</v>
      </c>
      <c r="I87" s="2">
        <v>16963</v>
      </c>
      <c r="J87" s="2">
        <v>6.1795992709999998</v>
      </c>
      <c r="K87" s="2">
        <v>1</v>
      </c>
    </row>
    <row r="88" spans="1:11" x14ac:dyDescent="0.2">
      <c r="A88" s="2">
        <v>86</v>
      </c>
      <c r="B88" s="2">
        <v>87</v>
      </c>
      <c r="C88" s="2" t="s">
        <v>17</v>
      </c>
      <c r="D88" s="2" t="s">
        <v>29</v>
      </c>
      <c r="E88" s="2" t="s">
        <v>11</v>
      </c>
      <c r="F88" s="2" t="s">
        <v>12</v>
      </c>
      <c r="G88" s="2">
        <v>3984</v>
      </c>
      <c r="H88" s="2">
        <v>56089</v>
      </c>
      <c r="I88" s="2">
        <v>52105</v>
      </c>
      <c r="J88" s="2">
        <v>13.07856426</v>
      </c>
      <c r="K88" s="2">
        <v>1</v>
      </c>
    </row>
    <row r="89" spans="1:11" x14ac:dyDescent="0.2">
      <c r="A89" s="2">
        <v>87</v>
      </c>
      <c r="B89" s="2">
        <v>88</v>
      </c>
      <c r="C89" s="2" t="s">
        <v>146</v>
      </c>
      <c r="D89" s="2" t="s">
        <v>147</v>
      </c>
      <c r="E89" s="2" t="s">
        <v>35</v>
      </c>
      <c r="F89" s="2" t="s">
        <v>12</v>
      </c>
      <c r="G89" s="2">
        <v>3262</v>
      </c>
      <c r="H89" s="2">
        <v>19752</v>
      </c>
      <c r="I89" s="2">
        <v>16490</v>
      </c>
      <c r="J89" s="2">
        <v>5.0551808710000001</v>
      </c>
      <c r="K89" s="2">
        <v>1</v>
      </c>
    </row>
    <row r="90" spans="1:11" x14ac:dyDescent="0.2">
      <c r="A90" s="2">
        <v>88</v>
      </c>
      <c r="B90" s="2">
        <v>89</v>
      </c>
      <c r="C90" s="2" t="s">
        <v>31</v>
      </c>
      <c r="D90" s="2" t="s">
        <v>148</v>
      </c>
      <c r="E90" s="2" t="s">
        <v>11</v>
      </c>
      <c r="F90" s="2" t="s">
        <v>12</v>
      </c>
      <c r="G90" s="2">
        <v>2718</v>
      </c>
      <c r="H90" s="2">
        <v>20949</v>
      </c>
      <c r="I90" s="2">
        <v>18231</v>
      </c>
      <c r="J90" s="2">
        <v>6.7075055189999997</v>
      </c>
      <c r="K90" s="2">
        <v>1</v>
      </c>
    </row>
    <row r="91" spans="1:11" x14ac:dyDescent="0.2">
      <c r="A91" s="2">
        <v>89</v>
      </c>
      <c r="B91" s="2">
        <v>90</v>
      </c>
      <c r="C91" s="2" t="s">
        <v>20</v>
      </c>
      <c r="D91" s="2" t="s">
        <v>149</v>
      </c>
      <c r="E91" s="2" t="s">
        <v>11</v>
      </c>
      <c r="F91" s="2" t="s">
        <v>12</v>
      </c>
      <c r="G91" s="2">
        <v>2552</v>
      </c>
      <c r="H91" s="2">
        <v>45666</v>
      </c>
      <c r="I91" s="2">
        <v>43114</v>
      </c>
      <c r="J91" s="2">
        <v>16.89420063</v>
      </c>
      <c r="K91" s="2">
        <v>1</v>
      </c>
    </row>
    <row r="92" spans="1:11" x14ac:dyDescent="0.2">
      <c r="A92" s="2">
        <v>90</v>
      </c>
      <c r="B92" s="2">
        <v>91</v>
      </c>
      <c r="C92" s="2" t="s">
        <v>17</v>
      </c>
      <c r="D92" s="2" t="s">
        <v>150</v>
      </c>
      <c r="E92" s="2" t="s">
        <v>11</v>
      </c>
      <c r="F92" s="2" t="s">
        <v>12</v>
      </c>
      <c r="G92" s="2">
        <v>3072</v>
      </c>
      <c r="H92" s="2">
        <v>40779</v>
      </c>
      <c r="I92" s="2">
        <v>37707</v>
      </c>
      <c r="J92" s="2">
        <v>12.27441406</v>
      </c>
      <c r="K92" s="2">
        <v>1</v>
      </c>
    </row>
    <row r="93" spans="1:11" x14ac:dyDescent="0.2">
      <c r="A93" s="2">
        <v>91</v>
      </c>
      <c r="B93" s="2">
        <v>92</v>
      </c>
      <c r="C93" s="2" t="s">
        <v>151</v>
      </c>
      <c r="D93" s="2" t="s">
        <v>152</v>
      </c>
      <c r="E93" s="2" t="s">
        <v>35</v>
      </c>
      <c r="F93" s="2" t="s">
        <v>12</v>
      </c>
      <c r="G93" s="2">
        <v>2676</v>
      </c>
      <c r="H93" s="2">
        <v>47482</v>
      </c>
      <c r="I93" s="2">
        <v>44806</v>
      </c>
      <c r="J93" s="2">
        <v>16.743647230000001</v>
      </c>
      <c r="K93" s="2">
        <v>1</v>
      </c>
    </row>
    <row r="94" spans="1:11" x14ac:dyDescent="0.2">
      <c r="A94" s="2">
        <v>92</v>
      </c>
      <c r="B94" s="2">
        <v>93</v>
      </c>
      <c r="C94" s="2" t="s">
        <v>153</v>
      </c>
      <c r="D94" s="2" t="s">
        <v>154</v>
      </c>
      <c r="E94" s="2" t="s">
        <v>35</v>
      </c>
      <c r="F94" s="2" t="s">
        <v>12</v>
      </c>
      <c r="G94" s="2">
        <v>2553</v>
      </c>
      <c r="H94" s="2">
        <v>18215</v>
      </c>
      <c r="I94" s="2">
        <v>15662</v>
      </c>
      <c r="J94" s="2">
        <v>6.1347434390000002</v>
      </c>
      <c r="K94" s="2">
        <v>1</v>
      </c>
    </row>
    <row r="95" spans="1:11" x14ac:dyDescent="0.2">
      <c r="A95" s="2">
        <v>93</v>
      </c>
      <c r="B95" s="2">
        <v>94</v>
      </c>
      <c r="C95" s="2" t="s">
        <v>153</v>
      </c>
      <c r="D95" s="2" t="s">
        <v>155</v>
      </c>
      <c r="E95" s="2" t="s">
        <v>35</v>
      </c>
      <c r="F95" s="2" t="s">
        <v>12</v>
      </c>
      <c r="G95" s="2">
        <v>2685</v>
      </c>
      <c r="H95" s="2">
        <v>50650</v>
      </c>
      <c r="I95" s="2">
        <v>47965</v>
      </c>
      <c r="J95" s="2">
        <v>17.86405959</v>
      </c>
      <c r="K95" s="2">
        <v>1</v>
      </c>
    </row>
    <row r="96" spans="1:11" x14ac:dyDescent="0.2">
      <c r="A96" s="2">
        <v>94</v>
      </c>
      <c r="B96" s="2">
        <v>95</v>
      </c>
      <c r="C96" s="2" t="s">
        <v>65</v>
      </c>
      <c r="D96" s="2" t="s">
        <v>156</v>
      </c>
      <c r="E96" s="2" t="s">
        <v>35</v>
      </c>
      <c r="F96" s="2" t="s">
        <v>12</v>
      </c>
      <c r="G96" s="2">
        <v>2990</v>
      </c>
      <c r="H96" s="2">
        <v>48933</v>
      </c>
      <c r="I96" s="2">
        <v>45943</v>
      </c>
      <c r="J96" s="2">
        <v>15.36555184</v>
      </c>
      <c r="K96" s="2">
        <v>1</v>
      </c>
    </row>
    <row r="97" spans="1:11" x14ac:dyDescent="0.2">
      <c r="A97" s="2">
        <v>95</v>
      </c>
      <c r="B97" s="2">
        <v>96</v>
      </c>
      <c r="C97" s="2" t="s">
        <v>107</v>
      </c>
      <c r="D97" s="2" t="s">
        <v>157</v>
      </c>
      <c r="E97" s="2" t="s">
        <v>35</v>
      </c>
      <c r="F97" s="2" t="s">
        <v>12</v>
      </c>
      <c r="G97" s="2">
        <v>2805</v>
      </c>
      <c r="H97" s="2">
        <v>42026</v>
      </c>
      <c r="I97" s="2">
        <v>39221</v>
      </c>
      <c r="J97" s="2">
        <v>13.98253119</v>
      </c>
      <c r="K97" s="2">
        <v>1</v>
      </c>
    </row>
    <row r="98" spans="1:11" x14ac:dyDescent="0.2">
      <c r="A98" s="2">
        <v>96</v>
      </c>
      <c r="B98" s="2">
        <v>97</v>
      </c>
      <c r="C98" s="2" t="s">
        <v>17</v>
      </c>
      <c r="D98" s="2" t="s">
        <v>158</v>
      </c>
      <c r="E98" s="2" t="s">
        <v>11</v>
      </c>
      <c r="F98" s="2" t="s">
        <v>12</v>
      </c>
      <c r="G98" s="2">
        <v>2846</v>
      </c>
      <c r="H98" s="2">
        <v>15735</v>
      </c>
      <c r="I98" s="2">
        <v>12889</v>
      </c>
      <c r="J98" s="2">
        <v>4.5288123679999996</v>
      </c>
      <c r="K98" s="2">
        <v>1</v>
      </c>
    </row>
    <row r="99" spans="1:11" x14ac:dyDescent="0.2">
      <c r="A99" s="2">
        <v>97</v>
      </c>
      <c r="B99" s="2">
        <v>98</v>
      </c>
      <c r="C99" s="2" t="s">
        <v>153</v>
      </c>
      <c r="D99" s="2" t="s">
        <v>159</v>
      </c>
      <c r="E99" s="2" t="s">
        <v>35</v>
      </c>
      <c r="F99" s="2" t="s">
        <v>12</v>
      </c>
      <c r="G99" s="2">
        <v>2699</v>
      </c>
      <c r="H99" s="2">
        <v>39856</v>
      </c>
      <c r="I99" s="2">
        <v>37157</v>
      </c>
      <c r="J99" s="2">
        <v>13.766950720000001</v>
      </c>
      <c r="K99" s="2">
        <v>1</v>
      </c>
    </row>
    <row r="100" spans="1:11" x14ac:dyDescent="0.2">
      <c r="A100" s="2">
        <v>98</v>
      </c>
      <c r="B100" s="2">
        <v>99</v>
      </c>
      <c r="C100" s="2" t="s">
        <v>31</v>
      </c>
      <c r="D100" s="2" t="s">
        <v>160</v>
      </c>
      <c r="E100" s="2" t="s">
        <v>11</v>
      </c>
      <c r="F100" s="2" t="s">
        <v>12</v>
      </c>
      <c r="G100" s="2">
        <v>2901</v>
      </c>
      <c r="H100" s="2">
        <v>20669</v>
      </c>
      <c r="I100" s="2">
        <v>17768</v>
      </c>
      <c r="J100" s="2">
        <v>6.1247845569999999</v>
      </c>
      <c r="K100" s="2">
        <v>1</v>
      </c>
    </row>
    <row r="101" spans="1:11" x14ac:dyDescent="0.2">
      <c r="A101" s="2">
        <v>99</v>
      </c>
      <c r="B101" s="2">
        <v>100</v>
      </c>
      <c r="C101" s="2" t="s">
        <v>161</v>
      </c>
      <c r="D101" s="2" t="s">
        <v>162</v>
      </c>
      <c r="E101" s="2" t="s">
        <v>35</v>
      </c>
      <c r="F101" s="2" t="s">
        <v>12</v>
      </c>
      <c r="G101" s="2">
        <v>3015</v>
      </c>
      <c r="H101" s="2">
        <v>20541</v>
      </c>
      <c r="I101" s="2">
        <v>17526</v>
      </c>
      <c r="J101" s="2">
        <v>5.8129353229999996</v>
      </c>
      <c r="K101" s="2">
        <v>1</v>
      </c>
    </row>
    <row r="102" spans="1:11" x14ac:dyDescent="0.2">
      <c r="A102" s="2">
        <v>100</v>
      </c>
      <c r="B102" s="2">
        <v>101</v>
      </c>
      <c r="C102" s="2" t="s">
        <v>9</v>
      </c>
      <c r="D102" s="2" t="s">
        <v>163</v>
      </c>
      <c r="E102" s="2" t="s">
        <v>11</v>
      </c>
      <c r="F102" s="2" t="s">
        <v>12</v>
      </c>
      <c r="G102" s="2">
        <v>2160</v>
      </c>
      <c r="H102" s="2">
        <v>33647</v>
      </c>
      <c r="I102" s="2">
        <v>31487</v>
      </c>
      <c r="J102" s="2">
        <v>14.577314810000001</v>
      </c>
      <c r="K102" s="2">
        <v>1</v>
      </c>
    </row>
    <row r="103" spans="1:11" x14ac:dyDescent="0.2">
      <c r="A103" s="2">
        <v>101</v>
      </c>
      <c r="B103" s="2">
        <v>102</v>
      </c>
      <c r="C103" s="2" t="s">
        <v>65</v>
      </c>
      <c r="D103" s="2" t="s">
        <v>164</v>
      </c>
      <c r="E103" s="2" t="s">
        <v>35</v>
      </c>
      <c r="F103" s="2" t="s">
        <v>12</v>
      </c>
      <c r="G103" s="2">
        <v>3079</v>
      </c>
      <c r="H103" s="2">
        <v>41319</v>
      </c>
      <c r="I103" s="2">
        <v>38240</v>
      </c>
      <c r="J103" s="2">
        <v>12.41961676</v>
      </c>
      <c r="K103" s="2">
        <v>1</v>
      </c>
    </row>
    <row r="104" spans="1:11" x14ac:dyDescent="0.2">
      <c r="A104" s="2">
        <v>102</v>
      </c>
      <c r="B104" s="2">
        <v>103</v>
      </c>
      <c r="C104" s="2" t="s">
        <v>31</v>
      </c>
      <c r="D104" s="2" t="s">
        <v>165</v>
      </c>
      <c r="E104" s="2" t="s">
        <v>11</v>
      </c>
      <c r="F104" s="2" t="s">
        <v>12</v>
      </c>
      <c r="G104" s="2">
        <v>2104</v>
      </c>
      <c r="H104" s="2">
        <v>45632</v>
      </c>
      <c r="I104" s="2">
        <v>43528</v>
      </c>
      <c r="J104" s="2">
        <v>20.688212929999999</v>
      </c>
      <c r="K104" s="2">
        <v>1</v>
      </c>
    </row>
    <row r="105" spans="1:11" x14ac:dyDescent="0.2">
      <c r="A105" s="2">
        <v>103</v>
      </c>
      <c r="B105" s="2">
        <v>104</v>
      </c>
      <c r="C105" s="2" t="s">
        <v>17</v>
      </c>
      <c r="D105" s="2" t="s">
        <v>166</v>
      </c>
      <c r="E105" s="2" t="s">
        <v>11</v>
      </c>
      <c r="F105" s="2" t="s">
        <v>12</v>
      </c>
      <c r="G105" s="2">
        <v>2962</v>
      </c>
      <c r="H105" s="2">
        <v>43773</v>
      </c>
      <c r="I105" s="2">
        <v>40811</v>
      </c>
      <c r="J105" s="2">
        <v>13.778190410000001</v>
      </c>
      <c r="K105" s="2">
        <v>1</v>
      </c>
    </row>
    <row r="106" spans="1:11" x14ac:dyDescent="0.2">
      <c r="A106" s="2">
        <v>104</v>
      </c>
      <c r="B106" s="2">
        <v>105</v>
      </c>
      <c r="C106" s="2" t="s">
        <v>31</v>
      </c>
      <c r="D106" s="2" t="s">
        <v>167</v>
      </c>
      <c r="E106" s="2" t="s">
        <v>11</v>
      </c>
      <c r="F106" s="2" t="s">
        <v>12</v>
      </c>
      <c r="G106" s="2">
        <v>2830</v>
      </c>
      <c r="H106" s="2">
        <v>36821</v>
      </c>
      <c r="I106" s="2">
        <v>33991</v>
      </c>
      <c r="J106" s="2">
        <v>12.01095406</v>
      </c>
      <c r="K106" s="2">
        <v>1</v>
      </c>
    </row>
    <row r="107" spans="1:11" x14ac:dyDescent="0.2">
      <c r="A107" s="2">
        <v>105</v>
      </c>
      <c r="B107" s="2">
        <v>106</v>
      </c>
      <c r="C107" s="2" t="s">
        <v>17</v>
      </c>
      <c r="D107" s="2" t="s">
        <v>168</v>
      </c>
      <c r="E107" s="2" t="s">
        <v>11</v>
      </c>
      <c r="F107" s="2" t="s">
        <v>12</v>
      </c>
      <c r="G107" s="2">
        <v>3228</v>
      </c>
      <c r="H107" s="2">
        <v>22824</v>
      </c>
      <c r="I107" s="2">
        <v>19596</v>
      </c>
      <c r="J107" s="2">
        <v>6.07063197</v>
      </c>
      <c r="K107" s="2">
        <v>1</v>
      </c>
    </row>
    <row r="108" spans="1:11" x14ac:dyDescent="0.2">
      <c r="A108" s="2">
        <v>106</v>
      </c>
      <c r="B108" s="2">
        <v>107</v>
      </c>
      <c r="C108" s="2" t="s">
        <v>169</v>
      </c>
      <c r="D108" s="2" t="s">
        <v>170</v>
      </c>
      <c r="E108" s="2" t="s">
        <v>35</v>
      </c>
      <c r="F108" s="2" t="s">
        <v>12</v>
      </c>
      <c r="G108" s="2">
        <v>3005</v>
      </c>
      <c r="H108" s="2">
        <v>21953</v>
      </c>
      <c r="I108" s="2">
        <v>18948</v>
      </c>
      <c r="J108" s="2">
        <v>6.3054908489999999</v>
      </c>
      <c r="K108" s="2">
        <v>1</v>
      </c>
    </row>
    <row r="109" spans="1:11" x14ac:dyDescent="0.2">
      <c r="A109" s="2">
        <v>107</v>
      </c>
      <c r="B109" s="2">
        <v>108</v>
      </c>
      <c r="C109" s="2" t="s">
        <v>146</v>
      </c>
      <c r="D109" s="2" t="s">
        <v>171</v>
      </c>
      <c r="E109" s="2" t="s">
        <v>35</v>
      </c>
      <c r="F109" s="2" t="s">
        <v>12</v>
      </c>
      <c r="G109" s="2">
        <v>3020</v>
      </c>
      <c r="H109" s="2">
        <v>51229</v>
      </c>
      <c r="I109" s="2">
        <v>48209</v>
      </c>
      <c r="J109" s="2">
        <v>15.96324503</v>
      </c>
      <c r="K109" s="2">
        <v>1</v>
      </c>
    </row>
    <row r="110" spans="1:11" x14ac:dyDescent="0.2">
      <c r="A110" s="2">
        <v>108</v>
      </c>
      <c r="B110" s="2">
        <v>109</v>
      </c>
      <c r="C110" s="2" t="s">
        <v>172</v>
      </c>
      <c r="D110" s="2" t="s">
        <v>173</v>
      </c>
      <c r="E110" s="2" t="s">
        <v>35</v>
      </c>
      <c r="F110" s="2" t="s">
        <v>12</v>
      </c>
      <c r="G110" s="2">
        <v>2947</v>
      </c>
      <c r="H110" s="2">
        <v>50583</v>
      </c>
      <c r="I110" s="2">
        <v>47636</v>
      </c>
      <c r="J110" s="2">
        <v>16.164234820000001</v>
      </c>
      <c r="K110" s="2">
        <v>1</v>
      </c>
    </row>
    <row r="111" spans="1:11" x14ac:dyDescent="0.2">
      <c r="A111" s="2">
        <v>109</v>
      </c>
      <c r="B111" s="2">
        <v>110</v>
      </c>
      <c r="C111" s="2" t="s">
        <v>17</v>
      </c>
      <c r="D111" s="2" t="s">
        <v>174</v>
      </c>
      <c r="E111" s="2" t="s">
        <v>11</v>
      </c>
      <c r="F111" s="2" t="s">
        <v>12</v>
      </c>
      <c r="G111" s="2">
        <v>3131</v>
      </c>
      <c r="H111" s="2">
        <v>50895</v>
      </c>
      <c r="I111" s="2">
        <v>47764</v>
      </c>
      <c r="J111" s="2">
        <v>15.25519004</v>
      </c>
      <c r="K111" s="2">
        <v>1</v>
      </c>
    </row>
    <row r="112" spans="1:11" x14ac:dyDescent="0.2">
      <c r="A112" s="2">
        <v>110</v>
      </c>
      <c r="B112" s="2">
        <v>111</v>
      </c>
      <c r="C112" s="2" t="s">
        <v>116</v>
      </c>
      <c r="D112" s="2" t="s">
        <v>175</v>
      </c>
      <c r="E112" s="2" t="s">
        <v>35</v>
      </c>
      <c r="F112" s="2" t="s">
        <v>12</v>
      </c>
      <c r="G112" s="2">
        <v>2901</v>
      </c>
      <c r="H112" s="2">
        <v>46503</v>
      </c>
      <c r="I112" s="2">
        <v>43602</v>
      </c>
      <c r="J112" s="2">
        <v>15.02998966</v>
      </c>
      <c r="K112" s="2">
        <v>1</v>
      </c>
    </row>
    <row r="113" spans="1:11" x14ac:dyDescent="0.2">
      <c r="A113" s="2">
        <v>111</v>
      </c>
      <c r="B113" s="2">
        <v>112</v>
      </c>
      <c r="C113" s="2" t="s">
        <v>65</v>
      </c>
      <c r="D113" s="2" t="s">
        <v>176</v>
      </c>
      <c r="E113" s="2" t="s">
        <v>35</v>
      </c>
      <c r="F113" s="2" t="s">
        <v>12</v>
      </c>
      <c r="G113" s="2">
        <v>2926</v>
      </c>
      <c r="H113" s="2">
        <v>18089</v>
      </c>
      <c r="I113" s="2">
        <v>15163</v>
      </c>
      <c r="J113" s="2">
        <v>5.1821599450000004</v>
      </c>
      <c r="K113" s="2">
        <v>1</v>
      </c>
    </row>
    <row r="114" spans="1:11" x14ac:dyDescent="0.2">
      <c r="A114" s="2">
        <v>112</v>
      </c>
      <c r="B114" s="2">
        <v>113</v>
      </c>
      <c r="C114" s="2" t="s">
        <v>132</v>
      </c>
      <c r="D114" s="2" t="s">
        <v>177</v>
      </c>
      <c r="E114" s="2" t="s">
        <v>11</v>
      </c>
      <c r="F114" s="2" t="s">
        <v>12</v>
      </c>
      <c r="G114" s="2">
        <v>3086</v>
      </c>
      <c r="H114" s="2">
        <v>56504</v>
      </c>
      <c r="I114" s="2">
        <v>53418</v>
      </c>
      <c r="J114" s="2">
        <v>17.309786129999999</v>
      </c>
      <c r="K114" s="2">
        <v>1</v>
      </c>
    </row>
    <row r="115" spans="1:11" x14ac:dyDescent="0.2">
      <c r="A115" s="2">
        <v>113</v>
      </c>
      <c r="B115" s="2">
        <v>114</v>
      </c>
      <c r="C115" s="2" t="s">
        <v>20</v>
      </c>
      <c r="D115" s="2" t="s">
        <v>178</v>
      </c>
      <c r="E115" s="2" t="s">
        <v>11</v>
      </c>
      <c r="F115" s="2" t="s">
        <v>12</v>
      </c>
      <c r="G115" s="2">
        <v>2754</v>
      </c>
      <c r="H115" s="2">
        <v>44635</v>
      </c>
      <c r="I115" s="2">
        <v>41881</v>
      </c>
      <c r="J115" s="2">
        <v>15.207334790000001</v>
      </c>
      <c r="K115" s="2">
        <v>1</v>
      </c>
    </row>
    <row r="116" spans="1:11" x14ac:dyDescent="0.2">
      <c r="A116" s="2">
        <v>114</v>
      </c>
      <c r="B116" s="2">
        <v>115</v>
      </c>
      <c r="C116" s="2" t="s">
        <v>17</v>
      </c>
      <c r="D116" s="2" t="s">
        <v>179</v>
      </c>
      <c r="E116" s="2" t="s">
        <v>11</v>
      </c>
      <c r="F116" s="2" t="s">
        <v>12</v>
      </c>
      <c r="G116" s="2">
        <v>2282</v>
      </c>
      <c r="H116" s="2">
        <v>43924</v>
      </c>
      <c r="I116" s="2">
        <v>41642</v>
      </c>
      <c r="J116" s="2">
        <v>18.248028049999999</v>
      </c>
      <c r="K116" s="2">
        <v>1</v>
      </c>
    </row>
    <row r="117" spans="1:11" x14ac:dyDescent="0.2">
      <c r="A117" s="2">
        <v>115</v>
      </c>
      <c r="B117" s="2">
        <v>116</v>
      </c>
      <c r="C117" s="2" t="s">
        <v>77</v>
      </c>
      <c r="D117" s="2" t="s">
        <v>180</v>
      </c>
      <c r="E117" s="2" t="s">
        <v>35</v>
      </c>
      <c r="F117" s="2" t="s">
        <v>12</v>
      </c>
      <c r="G117" s="2">
        <v>3319</v>
      </c>
      <c r="H117" s="2">
        <v>19811</v>
      </c>
      <c r="I117" s="2">
        <v>16492</v>
      </c>
      <c r="J117" s="2">
        <v>4.9689665559999998</v>
      </c>
      <c r="K117" s="2">
        <v>1</v>
      </c>
    </row>
    <row r="118" spans="1:11" x14ac:dyDescent="0.2">
      <c r="A118" s="2">
        <v>116</v>
      </c>
      <c r="B118" s="2">
        <v>117</v>
      </c>
      <c r="C118" s="2" t="s">
        <v>181</v>
      </c>
      <c r="D118" s="2" t="s">
        <v>182</v>
      </c>
      <c r="E118" s="2" t="s">
        <v>35</v>
      </c>
      <c r="F118" s="2" t="s">
        <v>12</v>
      </c>
      <c r="G118" s="2">
        <v>3081</v>
      </c>
      <c r="H118" s="2">
        <v>56140</v>
      </c>
      <c r="I118" s="2">
        <v>53059</v>
      </c>
      <c r="J118" s="2">
        <v>17.221356700000001</v>
      </c>
      <c r="K118" s="2">
        <v>1</v>
      </c>
    </row>
    <row r="119" spans="1:11" x14ac:dyDescent="0.2">
      <c r="A119" s="2">
        <v>117</v>
      </c>
      <c r="B119" s="2">
        <v>118</v>
      </c>
      <c r="C119" s="2" t="s">
        <v>20</v>
      </c>
      <c r="D119" s="2" t="s">
        <v>183</v>
      </c>
      <c r="E119" s="2" t="s">
        <v>11</v>
      </c>
      <c r="F119" s="2" t="s">
        <v>12</v>
      </c>
      <c r="G119" s="2">
        <v>2542</v>
      </c>
      <c r="H119" s="2">
        <v>40462</v>
      </c>
      <c r="I119" s="2">
        <v>37920</v>
      </c>
      <c r="J119" s="2">
        <v>14.91738788</v>
      </c>
      <c r="K119" s="2">
        <v>1</v>
      </c>
    </row>
    <row r="120" spans="1:11" x14ac:dyDescent="0.2">
      <c r="A120" s="2">
        <v>118</v>
      </c>
      <c r="B120" s="2">
        <v>119</v>
      </c>
      <c r="C120" s="2" t="s">
        <v>31</v>
      </c>
      <c r="D120" s="2" t="s">
        <v>184</v>
      </c>
      <c r="E120" s="2" t="s">
        <v>11</v>
      </c>
      <c r="F120" s="2" t="s">
        <v>12</v>
      </c>
      <c r="G120" s="2">
        <v>2527</v>
      </c>
      <c r="H120" s="2">
        <v>54145</v>
      </c>
      <c r="I120" s="2">
        <v>51618</v>
      </c>
      <c r="J120" s="2">
        <v>20.426592800000002</v>
      </c>
      <c r="K120" s="2">
        <v>1</v>
      </c>
    </row>
    <row r="121" spans="1:11" x14ac:dyDescent="0.2">
      <c r="A121" s="2">
        <v>119</v>
      </c>
      <c r="B121" s="2">
        <v>120</v>
      </c>
      <c r="C121" s="2" t="s">
        <v>31</v>
      </c>
      <c r="D121" s="2" t="s">
        <v>185</v>
      </c>
      <c r="E121" s="2" t="s">
        <v>11</v>
      </c>
      <c r="F121" s="2" t="s">
        <v>12</v>
      </c>
      <c r="G121" s="2">
        <v>2967</v>
      </c>
      <c r="H121" s="2">
        <v>51882</v>
      </c>
      <c r="I121" s="2">
        <v>48915</v>
      </c>
      <c r="J121" s="2">
        <v>16.48634985</v>
      </c>
      <c r="K121" s="2">
        <v>1</v>
      </c>
    </row>
    <row r="122" spans="1:11" x14ac:dyDescent="0.2">
      <c r="A122" s="2">
        <v>120</v>
      </c>
      <c r="B122" s="2">
        <v>121</v>
      </c>
      <c r="C122" s="2" t="s">
        <v>85</v>
      </c>
      <c r="D122" s="2" t="s">
        <v>186</v>
      </c>
      <c r="E122" s="2" t="s">
        <v>35</v>
      </c>
      <c r="F122" s="2" t="s">
        <v>12</v>
      </c>
      <c r="G122" s="2">
        <v>2357</v>
      </c>
      <c r="H122" s="2">
        <v>35022</v>
      </c>
      <c r="I122" s="2">
        <v>32665</v>
      </c>
      <c r="J122" s="2">
        <v>13.85871871</v>
      </c>
      <c r="K122" s="2">
        <v>1</v>
      </c>
    </row>
    <row r="123" spans="1:11" x14ac:dyDescent="0.2">
      <c r="A123" s="2">
        <v>121</v>
      </c>
      <c r="B123" s="2">
        <v>122</v>
      </c>
      <c r="C123" s="2" t="s">
        <v>40</v>
      </c>
      <c r="D123" s="2" t="s">
        <v>187</v>
      </c>
      <c r="E123" s="2" t="s">
        <v>35</v>
      </c>
      <c r="F123" s="2" t="s">
        <v>12</v>
      </c>
      <c r="G123" s="2">
        <v>2838</v>
      </c>
      <c r="H123" s="2">
        <v>49290</v>
      </c>
      <c r="I123" s="2">
        <v>46452</v>
      </c>
      <c r="J123" s="2">
        <v>16.367864690000001</v>
      </c>
      <c r="K123" s="2">
        <v>1</v>
      </c>
    </row>
    <row r="124" spans="1:11" x14ac:dyDescent="0.2">
      <c r="A124" s="2">
        <v>122</v>
      </c>
      <c r="B124" s="2">
        <v>123</v>
      </c>
      <c r="C124" s="2" t="s">
        <v>116</v>
      </c>
      <c r="D124" s="2" t="s">
        <v>188</v>
      </c>
      <c r="E124" s="2" t="s">
        <v>35</v>
      </c>
      <c r="F124" s="2" t="s">
        <v>12</v>
      </c>
      <c r="G124" s="2">
        <v>2914</v>
      </c>
      <c r="H124" s="2">
        <v>47108</v>
      </c>
      <c r="I124" s="2">
        <v>44194</v>
      </c>
      <c r="J124" s="2">
        <v>15.16609472</v>
      </c>
      <c r="K124" s="2">
        <v>1</v>
      </c>
    </row>
    <row r="125" spans="1:11" x14ac:dyDescent="0.2">
      <c r="A125" s="2">
        <v>123</v>
      </c>
      <c r="B125" s="2">
        <v>124</v>
      </c>
      <c r="C125" s="2" t="s">
        <v>31</v>
      </c>
      <c r="D125" s="2" t="s">
        <v>189</v>
      </c>
      <c r="E125" s="2" t="s">
        <v>11</v>
      </c>
      <c r="F125" s="2" t="s">
        <v>12</v>
      </c>
      <c r="G125" s="2">
        <v>2658</v>
      </c>
      <c r="H125" s="2">
        <v>20703</v>
      </c>
      <c r="I125" s="2">
        <v>18045</v>
      </c>
      <c r="J125" s="2">
        <v>6.7889390519999999</v>
      </c>
      <c r="K125" s="2">
        <v>1</v>
      </c>
    </row>
    <row r="126" spans="1:11" x14ac:dyDescent="0.2">
      <c r="A126" s="2">
        <v>124</v>
      </c>
      <c r="B126" s="2">
        <v>125</v>
      </c>
      <c r="C126" s="2" t="s">
        <v>190</v>
      </c>
      <c r="D126" s="2" t="s">
        <v>50</v>
      </c>
      <c r="E126" s="2" t="s">
        <v>35</v>
      </c>
      <c r="F126" s="2" t="s">
        <v>12</v>
      </c>
      <c r="G126" s="2">
        <v>2854</v>
      </c>
      <c r="H126" s="2">
        <v>18099</v>
      </c>
      <c r="I126" s="2">
        <v>15245</v>
      </c>
      <c r="J126" s="2">
        <v>5.341625788</v>
      </c>
      <c r="K126" s="2">
        <v>1</v>
      </c>
    </row>
    <row r="127" spans="1:11" x14ac:dyDescent="0.2">
      <c r="A127" s="2">
        <v>125</v>
      </c>
      <c r="B127" s="2">
        <v>126</v>
      </c>
      <c r="C127" s="2" t="s">
        <v>151</v>
      </c>
      <c r="D127" s="2" t="s">
        <v>191</v>
      </c>
      <c r="E127" s="2" t="s">
        <v>35</v>
      </c>
      <c r="F127" s="2" t="s">
        <v>12</v>
      </c>
      <c r="G127" s="2">
        <v>2759</v>
      </c>
      <c r="H127" s="2">
        <v>18942</v>
      </c>
      <c r="I127" s="2">
        <v>16183</v>
      </c>
      <c r="J127" s="2">
        <v>5.8655309889999998</v>
      </c>
      <c r="K127" s="2">
        <v>1</v>
      </c>
    </row>
    <row r="128" spans="1:11" x14ac:dyDescent="0.2">
      <c r="A128" s="2">
        <v>126</v>
      </c>
      <c r="B128" s="2">
        <v>127</v>
      </c>
      <c r="C128" s="2" t="s">
        <v>119</v>
      </c>
      <c r="D128" s="2" t="s">
        <v>192</v>
      </c>
      <c r="E128" s="2" t="s">
        <v>35</v>
      </c>
      <c r="F128" s="2" t="s">
        <v>12</v>
      </c>
      <c r="G128" s="2">
        <v>2553</v>
      </c>
      <c r="H128" s="2">
        <v>52072</v>
      </c>
      <c r="I128" s="2">
        <v>49519</v>
      </c>
      <c r="J128" s="2">
        <v>19.3963964</v>
      </c>
      <c r="K128" s="2">
        <v>1</v>
      </c>
    </row>
    <row r="129" spans="1:11" x14ac:dyDescent="0.2">
      <c r="A129" s="2">
        <v>127</v>
      </c>
      <c r="B129" s="2">
        <v>128</v>
      </c>
      <c r="C129" s="2" t="s">
        <v>151</v>
      </c>
      <c r="D129" s="2" t="s">
        <v>193</v>
      </c>
      <c r="E129" s="2" t="s">
        <v>35</v>
      </c>
      <c r="F129" s="2" t="s">
        <v>12</v>
      </c>
      <c r="G129" s="2">
        <v>2877</v>
      </c>
      <c r="H129" s="2">
        <v>55203</v>
      </c>
      <c r="I129" s="2">
        <v>52326</v>
      </c>
      <c r="J129" s="2">
        <v>18.187695519999998</v>
      </c>
      <c r="K129" s="2">
        <v>1</v>
      </c>
    </row>
    <row r="130" spans="1:11" x14ac:dyDescent="0.2">
      <c r="A130" s="2">
        <v>128</v>
      </c>
      <c r="B130" s="2">
        <v>129</v>
      </c>
      <c r="C130" s="2" t="s">
        <v>31</v>
      </c>
      <c r="D130" s="2" t="s">
        <v>194</v>
      </c>
      <c r="E130" s="2" t="s">
        <v>11</v>
      </c>
      <c r="F130" s="2" t="s">
        <v>12</v>
      </c>
      <c r="G130" s="2">
        <v>3507</v>
      </c>
      <c r="H130" s="2">
        <v>59254</v>
      </c>
      <c r="I130" s="2">
        <v>55747</v>
      </c>
      <c r="J130" s="2">
        <v>15.89592244</v>
      </c>
      <c r="K130" s="2">
        <v>1</v>
      </c>
    </row>
    <row r="131" spans="1:11" x14ac:dyDescent="0.2">
      <c r="A131" s="2">
        <v>129</v>
      </c>
      <c r="B131" s="2">
        <v>130</v>
      </c>
      <c r="C131" s="2" t="s">
        <v>65</v>
      </c>
      <c r="D131" s="2" t="s">
        <v>195</v>
      </c>
      <c r="E131" s="2" t="s">
        <v>35</v>
      </c>
      <c r="F131" s="2" t="s">
        <v>12</v>
      </c>
      <c r="G131" s="2">
        <v>2608</v>
      </c>
      <c r="H131" s="2">
        <v>21603</v>
      </c>
      <c r="I131" s="2">
        <v>18995</v>
      </c>
      <c r="J131" s="2">
        <v>7.2833588960000002</v>
      </c>
      <c r="K131" s="2">
        <v>1</v>
      </c>
    </row>
    <row r="132" spans="1:11" x14ac:dyDescent="0.2">
      <c r="A132" s="2">
        <v>130</v>
      </c>
      <c r="B132" s="2">
        <v>131</v>
      </c>
      <c r="C132" s="2" t="s">
        <v>151</v>
      </c>
      <c r="D132" s="2" t="s">
        <v>196</v>
      </c>
      <c r="E132" s="2" t="s">
        <v>35</v>
      </c>
      <c r="F132" s="2" t="s">
        <v>12</v>
      </c>
      <c r="G132" s="2">
        <v>2028</v>
      </c>
      <c r="H132" s="2">
        <v>36029</v>
      </c>
      <c r="I132" s="2">
        <v>34001</v>
      </c>
      <c r="J132" s="2">
        <v>16.765779089999999</v>
      </c>
      <c r="K132" s="2">
        <v>1</v>
      </c>
    </row>
    <row r="133" spans="1:11" x14ac:dyDescent="0.2">
      <c r="A133" s="2">
        <v>131</v>
      </c>
      <c r="B133" s="2">
        <v>132</v>
      </c>
      <c r="C133" s="2" t="s">
        <v>79</v>
      </c>
      <c r="D133" s="2" t="s">
        <v>197</v>
      </c>
      <c r="E133" s="2" t="s">
        <v>11</v>
      </c>
      <c r="F133" s="2" t="s">
        <v>12</v>
      </c>
      <c r="G133" s="2">
        <v>2773</v>
      </c>
      <c r="H133" s="2">
        <v>21056</v>
      </c>
      <c r="I133" s="2">
        <v>18283</v>
      </c>
      <c r="J133" s="2">
        <v>6.5932203390000002</v>
      </c>
      <c r="K133" s="2">
        <v>1</v>
      </c>
    </row>
    <row r="134" spans="1:11" x14ac:dyDescent="0.2">
      <c r="A134" s="2">
        <v>132</v>
      </c>
      <c r="B134" s="2">
        <v>133</v>
      </c>
      <c r="C134" s="2" t="s">
        <v>119</v>
      </c>
      <c r="D134" s="2" t="s">
        <v>198</v>
      </c>
      <c r="E134" s="2" t="s">
        <v>35</v>
      </c>
      <c r="F134" s="2" t="s">
        <v>12</v>
      </c>
      <c r="G134" s="2">
        <v>2995</v>
      </c>
      <c r="H134" s="2">
        <v>57432</v>
      </c>
      <c r="I134" s="2">
        <v>54437</v>
      </c>
      <c r="J134" s="2">
        <v>18.175959930000001</v>
      </c>
      <c r="K134" s="2">
        <v>1</v>
      </c>
    </row>
    <row r="135" spans="1:11" x14ac:dyDescent="0.2">
      <c r="A135" s="2">
        <v>133</v>
      </c>
      <c r="B135" s="2">
        <v>134</v>
      </c>
      <c r="C135" s="2" t="s">
        <v>199</v>
      </c>
      <c r="D135" s="2" t="s">
        <v>200</v>
      </c>
      <c r="E135" s="2" t="s">
        <v>35</v>
      </c>
      <c r="F135" s="2" t="s">
        <v>12</v>
      </c>
      <c r="G135" s="2">
        <v>3586</v>
      </c>
      <c r="H135" s="2">
        <v>18454</v>
      </c>
      <c r="I135" s="2">
        <v>14868</v>
      </c>
      <c r="J135" s="2">
        <v>4.1461238150000002</v>
      </c>
      <c r="K135" s="2">
        <v>1</v>
      </c>
    </row>
    <row r="136" spans="1:11" x14ac:dyDescent="0.2">
      <c r="A136" s="2">
        <v>134</v>
      </c>
      <c r="B136" s="2">
        <v>135</v>
      </c>
      <c r="C136" s="2" t="s">
        <v>31</v>
      </c>
      <c r="D136" s="2" t="s">
        <v>201</v>
      </c>
      <c r="E136" s="2" t="s">
        <v>11</v>
      </c>
      <c r="F136" s="2" t="s">
        <v>12</v>
      </c>
      <c r="G136" s="2">
        <v>3067</v>
      </c>
      <c r="H136" s="2">
        <v>59060</v>
      </c>
      <c r="I136" s="2">
        <v>55993</v>
      </c>
      <c r="J136" s="2">
        <v>18.256602539999999</v>
      </c>
      <c r="K136" s="2">
        <v>1</v>
      </c>
    </row>
    <row r="137" spans="1:11" x14ac:dyDescent="0.2">
      <c r="A137" s="2">
        <v>135</v>
      </c>
      <c r="B137" s="2">
        <v>136</v>
      </c>
      <c r="C137" s="2" t="s">
        <v>31</v>
      </c>
      <c r="D137" s="2" t="s">
        <v>32</v>
      </c>
      <c r="E137" s="2" t="s">
        <v>11</v>
      </c>
      <c r="F137" s="2" t="s">
        <v>12</v>
      </c>
      <c r="G137" s="2">
        <v>1811</v>
      </c>
      <c r="H137" s="2">
        <v>19426</v>
      </c>
      <c r="I137" s="2">
        <v>17615</v>
      </c>
      <c r="J137" s="2">
        <v>9.7266703480000007</v>
      </c>
      <c r="K137" s="2">
        <v>1</v>
      </c>
    </row>
    <row r="138" spans="1:11" x14ac:dyDescent="0.2">
      <c r="A138" s="2">
        <v>136</v>
      </c>
      <c r="B138" s="2">
        <v>137</v>
      </c>
      <c r="C138" s="2" t="s">
        <v>85</v>
      </c>
      <c r="D138" s="2" t="s">
        <v>202</v>
      </c>
      <c r="E138" s="2" t="s">
        <v>35</v>
      </c>
      <c r="F138" s="2" t="s">
        <v>12</v>
      </c>
      <c r="G138" s="2">
        <v>2736</v>
      </c>
      <c r="H138" s="2">
        <v>47262</v>
      </c>
      <c r="I138" s="2">
        <v>44526</v>
      </c>
      <c r="J138" s="2">
        <v>16.274122810000001</v>
      </c>
      <c r="K138" s="2">
        <v>1</v>
      </c>
    </row>
    <row r="139" spans="1:11" x14ac:dyDescent="0.2">
      <c r="A139" s="2">
        <v>137</v>
      </c>
      <c r="B139" s="2">
        <v>138</v>
      </c>
      <c r="C139" s="2" t="s">
        <v>31</v>
      </c>
      <c r="D139" s="2" t="s">
        <v>203</v>
      </c>
      <c r="E139" s="2" t="s">
        <v>11</v>
      </c>
      <c r="F139" s="2" t="s">
        <v>12</v>
      </c>
      <c r="G139" s="2">
        <v>3112</v>
      </c>
      <c r="H139" s="2">
        <v>19703</v>
      </c>
      <c r="I139" s="2">
        <v>16591</v>
      </c>
      <c r="J139" s="2">
        <v>5.3312982010000001</v>
      </c>
      <c r="K139" s="2">
        <v>1</v>
      </c>
    </row>
    <row r="140" spans="1:11" x14ac:dyDescent="0.2">
      <c r="A140" s="2">
        <v>138</v>
      </c>
      <c r="B140" s="2">
        <v>139</v>
      </c>
      <c r="C140" s="2" t="s">
        <v>181</v>
      </c>
      <c r="D140" s="2" t="s">
        <v>204</v>
      </c>
      <c r="E140" s="2" t="s">
        <v>35</v>
      </c>
      <c r="F140" s="2" t="s">
        <v>12</v>
      </c>
      <c r="G140" s="2">
        <v>2603</v>
      </c>
      <c r="H140" s="2">
        <v>40255</v>
      </c>
      <c r="I140" s="2">
        <v>37652</v>
      </c>
      <c r="J140" s="2">
        <v>14.464848249999999</v>
      </c>
      <c r="K140" s="2">
        <v>1</v>
      </c>
    </row>
    <row r="141" spans="1:11" x14ac:dyDescent="0.2">
      <c r="A141" s="2">
        <v>139</v>
      </c>
      <c r="B141" s="2">
        <v>140</v>
      </c>
      <c r="C141" s="2" t="s">
        <v>205</v>
      </c>
      <c r="D141" s="2" t="s">
        <v>206</v>
      </c>
      <c r="E141" s="2" t="s">
        <v>35</v>
      </c>
      <c r="F141" s="2" t="s">
        <v>12</v>
      </c>
      <c r="G141" s="2">
        <v>3191</v>
      </c>
      <c r="H141" s="2">
        <v>62337</v>
      </c>
      <c r="I141" s="2">
        <v>59146</v>
      </c>
      <c r="J141" s="2">
        <v>18.535255410000001</v>
      </c>
      <c r="K141" s="2">
        <v>1</v>
      </c>
    </row>
    <row r="142" spans="1:11" x14ac:dyDescent="0.2">
      <c r="A142" s="2">
        <v>140</v>
      </c>
      <c r="B142" s="2">
        <v>141</v>
      </c>
      <c r="C142" s="2" t="s">
        <v>132</v>
      </c>
      <c r="D142" s="2" t="s">
        <v>207</v>
      </c>
      <c r="E142" s="2" t="s">
        <v>11</v>
      </c>
      <c r="F142" s="2" t="s">
        <v>208</v>
      </c>
      <c r="G142" s="2">
        <v>3587</v>
      </c>
      <c r="H142" s="2">
        <v>55357</v>
      </c>
      <c r="I142" s="2">
        <v>51770</v>
      </c>
      <c r="J142" s="2">
        <v>14.43267354</v>
      </c>
      <c r="K142" s="2">
        <v>1</v>
      </c>
    </row>
    <row r="143" spans="1:11" x14ac:dyDescent="0.2">
      <c r="A143" s="2">
        <v>141</v>
      </c>
      <c r="B143" s="2">
        <v>142</v>
      </c>
      <c r="C143" s="2" t="s">
        <v>9</v>
      </c>
      <c r="D143" s="2" t="s">
        <v>209</v>
      </c>
      <c r="E143" s="2" t="s">
        <v>11</v>
      </c>
      <c r="F143" s="2" t="s">
        <v>208</v>
      </c>
      <c r="G143" s="2">
        <v>2911</v>
      </c>
      <c r="H143" s="2">
        <v>48954</v>
      </c>
      <c r="I143" s="2">
        <v>46043</v>
      </c>
      <c r="J143" s="2">
        <v>15.81690141</v>
      </c>
      <c r="K143" s="2">
        <v>1</v>
      </c>
    </row>
    <row r="144" spans="1:11" x14ac:dyDescent="0.2">
      <c r="A144" s="2">
        <v>142</v>
      </c>
      <c r="B144" s="2">
        <v>143</v>
      </c>
      <c r="C144" s="2" t="s">
        <v>153</v>
      </c>
      <c r="D144" s="2" t="s">
        <v>210</v>
      </c>
      <c r="E144" s="2" t="s">
        <v>35</v>
      </c>
      <c r="F144" s="2" t="s">
        <v>208</v>
      </c>
      <c r="G144" s="2">
        <v>3279</v>
      </c>
      <c r="H144" s="2">
        <v>48315</v>
      </c>
      <c r="I144" s="2">
        <v>45036</v>
      </c>
      <c r="J144" s="2">
        <v>13.734675210000001</v>
      </c>
      <c r="K144" s="2">
        <v>1</v>
      </c>
    </row>
    <row r="145" spans="1:11" x14ac:dyDescent="0.2">
      <c r="A145" s="2">
        <v>143</v>
      </c>
      <c r="B145" s="2">
        <v>144</v>
      </c>
      <c r="C145" s="2" t="s">
        <v>31</v>
      </c>
      <c r="D145" s="2" t="s">
        <v>211</v>
      </c>
      <c r="E145" s="2" t="s">
        <v>11</v>
      </c>
      <c r="F145" s="2" t="s">
        <v>208</v>
      </c>
      <c r="G145" s="2">
        <v>2945</v>
      </c>
      <c r="H145" s="2">
        <v>52366</v>
      </c>
      <c r="I145" s="2">
        <v>49421</v>
      </c>
      <c r="J145" s="2">
        <v>16.78132428</v>
      </c>
      <c r="K145" s="2">
        <v>1</v>
      </c>
    </row>
    <row r="146" spans="1:11" x14ac:dyDescent="0.2">
      <c r="A146" s="2">
        <v>144</v>
      </c>
      <c r="B146" s="2">
        <v>145</v>
      </c>
      <c r="C146" s="2" t="s">
        <v>31</v>
      </c>
      <c r="D146" s="2" t="s">
        <v>212</v>
      </c>
      <c r="E146" s="2" t="s">
        <v>11</v>
      </c>
      <c r="F146" s="2" t="s">
        <v>208</v>
      </c>
      <c r="G146" s="2">
        <v>2363</v>
      </c>
      <c r="H146" s="2">
        <v>49376</v>
      </c>
      <c r="I146" s="2">
        <v>47013</v>
      </c>
      <c r="J146" s="2">
        <v>19.895471860000001</v>
      </c>
      <c r="K146" s="2">
        <v>1</v>
      </c>
    </row>
    <row r="147" spans="1:11" x14ac:dyDescent="0.2">
      <c r="A147" s="2">
        <v>145</v>
      </c>
      <c r="B147" s="2">
        <v>146</v>
      </c>
      <c r="C147" s="2" t="s">
        <v>77</v>
      </c>
      <c r="D147" s="2" t="s">
        <v>213</v>
      </c>
      <c r="E147" s="2" t="s">
        <v>35</v>
      </c>
      <c r="F147" s="2" t="s">
        <v>208</v>
      </c>
      <c r="G147" s="2">
        <v>2251</v>
      </c>
      <c r="H147" s="2">
        <v>34603</v>
      </c>
      <c r="I147" s="2">
        <v>32352</v>
      </c>
      <c r="J147" s="2">
        <v>14.37227899</v>
      </c>
      <c r="K147" s="2">
        <v>1</v>
      </c>
    </row>
    <row r="148" spans="1:11" x14ac:dyDescent="0.2">
      <c r="A148" s="2">
        <v>146</v>
      </c>
      <c r="B148" s="2">
        <v>147</v>
      </c>
      <c r="C148" s="2" t="s">
        <v>17</v>
      </c>
      <c r="D148" s="2" t="s">
        <v>214</v>
      </c>
      <c r="E148" s="2" t="s">
        <v>11</v>
      </c>
      <c r="F148" s="2" t="s">
        <v>208</v>
      </c>
      <c r="G148" s="2">
        <v>3675</v>
      </c>
      <c r="H148" s="2">
        <v>63148</v>
      </c>
      <c r="I148" s="2">
        <v>59473</v>
      </c>
      <c r="J148" s="2">
        <v>16.18312925</v>
      </c>
      <c r="K148" s="2">
        <v>1</v>
      </c>
    </row>
    <row r="149" spans="1:11" x14ac:dyDescent="0.2">
      <c r="A149" s="2">
        <v>147</v>
      </c>
      <c r="B149" s="2">
        <v>148</v>
      </c>
      <c r="C149" s="2" t="s">
        <v>153</v>
      </c>
      <c r="D149" s="2" t="s">
        <v>215</v>
      </c>
      <c r="E149" s="2" t="s">
        <v>35</v>
      </c>
      <c r="F149" s="2" t="s">
        <v>208</v>
      </c>
      <c r="G149" s="2">
        <v>2648</v>
      </c>
      <c r="H149" s="2">
        <v>43377</v>
      </c>
      <c r="I149" s="2">
        <v>40729</v>
      </c>
      <c r="J149" s="2">
        <v>15.381042300000001</v>
      </c>
      <c r="K149" s="2">
        <v>1</v>
      </c>
    </row>
    <row r="150" spans="1:11" x14ac:dyDescent="0.2">
      <c r="A150" s="2">
        <v>148</v>
      </c>
      <c r="B150" s="2">
        <v>149</v>
      </c>
      <c r="C150" s="2" t="s">
        <v>17</v>
      </c>
      <c r="D150" s="2" t="s">
        <v>216</v>
      </c>
      <c r="E150" s="2" t="s">
        <v>11</v>
      </c>
      <c r="F150" s="2" t="s">
        <v>208</v>
      </c>
      <c r="G150" s="2">
        <v>2994</v>
      </c>
      <c r="H150" s="2">
        <v>22457</v>
      </c>
      <c r="I150" s="2">
        <v>19463</v>
      </c>
      <c r="J150" s="2">
        <v>6.5006680030000004</v>
      </c>
      <c r="K150" s="2">
        <v>1</v>
      </c>
    </row>
    <row r="151" spans="1:11" x14ac:dyDescent="0.2">
      <c r="A151" s="2">
        <v>149</v>
      </c>
      <c r="B151" s="2">
        <v>150</v>
      </c>
      <c r="C151" s="2" t="s">
        <v>31</v>
      </c>
      <c r="D151" s="2" t="s">
        <v>217</v>
      </c>
      <c r="E151" s="2" t="s">
        <v>11</v>
      </c>
      <c r="F151" s="2" t="s">
        <v>208</v>
      </c>
      <c r="G151" s="2">
        <v>2431</v>
      </c>
      <c r="H151" s="2">
        <v>40141</v>
      </c>
      <c r="I151" s="2">
        <v>37710</v>
      </c>
      <c r="J151" s="2">
        <v>15.512134919999999</v>
      </c>
      <c r="K151" s="2">
        <v>1</v>
      </c>
    </row>
  </sheetData>
  <autoFilter ref="A1:AM151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43AA-79A6-4DBE-A559-0D226FF79747}">
  <dimension ref="A1:I151"/>
  <sheetViews>
    <sheetView rightToLeft="1" tabSelected="1" workbookViewId="0">
      <selection sqref="A1:A1048576"/>
    </sheetView>
  </sheetViews>
  <sheetFormatPr defaultRowHeight="14.25" x14ac:dyDescent="0.2"/>
  <cols>
    <col min="1" max="1" width="7.375" style="2" bestFit="1" customWidth="1"/>
    <col min="2" max="2" width="13.75" style="2" bestFit="1" customWidth="1"/>
    <col min="3" max="3" width="17.375" style="2" bestFit="1" customWidth="1"/>
    <col min="4" max="4" width="11.625" style="2" bestFit="1" customWidth="1"/>
    <col min="5" max="5" width="13.375" style="2" bestFit="1" customWidth="1"/>
    <col min="6" max="6" width="14.625" style="2" bestFit="1" customWidth="1"/>
    <col min="7" max="7" width="8.125" style="2" bestFit="1" customWidth="1"/>
    <col min="8" max="8" width="5.875" style="2" bestFit="1" customWidth="1"/>
    <col min="9" max="9" width="11.875" style="2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2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>
        <v>2601</v>
      </c>
      <c r="G2" s="2">
        <v>48610</v>
      </c>
      <c r="H2" s="2">
        <v>46009</v>
      </c>
      <c r="I2" s="2">
        <v>17.68896578</v>
      </c>
    </row>
    <row r="3" spans="1:9" x14ac:dyDescent="0.2">
      <c r="A3" s="2">
        <v>2</v>
      </c>
      <c r="B3" s="2" t="s">
        <v>17</v>
      </c>
      <c r="C3" s="2" t="s">
        <v>18</v>
      </c>
      <c r="D3" s="2" t="s">
        <v>11</v>
      </c>
      <c r="E3" s="2" t="s">
        <v>12</v>
      </c>
      <c r="F3" s="2">
        <v>2727</v>
      </c>
      <c r="G3" s="2">
        <v>45689</v>
      </c>
      <c r="H3" s="2">
        <v>42962</v>
      </c>
      <c r="I3" s="2">
        <v>15.754308760000001</v>
      </c>
    </row>
    <row r="4" spans="1:9" x14ac:dyDescent="0.2">
      <c r="A4" s="2">
        <v>3</v>
      </c>
      <c r="B4" s="2" t="s">
        <v>20</v>
      </c>
      <c r="C4" s="2" t="s">
        <v>21</v>
      </c>
      <c r="D4" s="2" t="s">
        <v>11</v>
      </c>
      <c r="E4" s="2" t="s">
        <v>12</v>
      </c>
      <c r="F4" s="2">
        <v>2768</v>
      </c>
      <c r="G4" s="2">
        <v>49554</v>
      </c>
      <c r="H4" s="2">
        <v>46786</v>
      </c>
      <c r="I4" s="2">
        <v>16.902456650000001</v>
      </c>
    </row>
    <row r="5" spans="1:9" x14ac:dyDescent="0.2">
      <c r="A5" s="2">
        <v>4</v>
      </c>
      <c r="B5" s="2" t="s">
        <v>17</v>
      </c>
      <c r="C5" s="2" t="s">
        <v>23</v>
      </c>
      <c r="D5" s="2" t="s">
        <v>11</v>
      </c>
      <c r="E5" s="2" t="s">
        <v>12</v>
      </c>
      <c r="F5" s="2">
        <v>2759</v>
      </c>
      <c r="G5" s="2">
        <v>38284</v>
      </c>
      <c r="H5" s="2">
        <v>35525</v>
      </c>
      <c r="I5" s="2">
        <v>12.87604204</v>
      </c>
    </row>
    <row r="6" spans="1:9" x14ac:dyDescent="0.2">
      <c r="A6" s="2">
        <v>5</v>
      </c>
      <c r="B6" s="2" t="s">
        <v>25</v>
      </c>
      <c r="C6" s="2" t="s">
        <v>26</v>
      </c>
      <c r="D6" s="2" t="s">
        <v>11</v>
      </c>
      <c r="E6" s="2" t="s">
        <v>12</v>
      </c>
      <c r="F6" s="2">
        <v>2869</v>
      </c>
      <c r="G6" s="2">
        <v>59887</v>
      </c>
      <c r="H6" s="2">
        <v>57018</v>
      </c>
      <c r="I6" s="2">
        <v>19.87382363</v>
      </c>
    </row>
    <row r="7" spans="1:9" x14ac:dyDescent="0.2">
      <c r="A7" s="2">
        <v>6</v>
      </c>
      <c r="B7" s="2" t="s">
        <v>33</v>
      </c>
      <c r="C7" s="2" t="s">
        <v>34</v>
      </c>
      <c r="D7" s="2" t="s">
        <v>35</v>
      </c>
      <c r="E7" s="2" t="s">
        <v>12</v>
      </c>
      <c r="F7" s="2">
        <v>3080</v>
      </c>
      <c r="G7" s="2">
        <v>53827</v>
      </c>
      <c r="H7" s="2">
        <v>50747</v>
      </c>
      <c r="I7" s="2">
        <v>16.476298700000001</v>
      </c>
    </row>
    <row r="8" spans="1:9" x14ac:dyDescent="0.2">
      <c r="A8" s="2">
        <v>7</v>
      </c>
      <c r="B8" s="2" t="s">
        <v>40</v>
      </c>
      <c r="C8" s="2" t="s">
        <v>41</v>
      </c>
      <c r="D8" s="2" t="s">
        <v>35</v>
      </c>
      <c r="E8" s="2" t="s">
        <v>12</v>
      </c>
      <c r="F8" s="2">
        <v>3110</v>
      </c>
      <c r="G8" s="2">
        <v>60338</v>
      </c>
      <c r="H8" s="2">
        <v>57228</v>
      </c>
      <c r="I8" s="2">
        <v>18.401286169999999</v>
      </c>
    </row>
    <row r="9" spans="1:9" x14ac:dyDescent="0.2">
      <c r="A9" s="2">
        <v>8</v>
      </c>
      <c r="B9" s="2" t="s">
        <v>31</v>
      </c>
      <c r="C9" s="2" t="s">
        <v>45</v>
      </c>
      <c r="D9" s="2" t="s">
        <v>11</v>
      </c>
      <c r="E9" s="2" t="s">
        <v>12</v>
      </c>
      <c r="F9" s="2">
        <v>2593</v>
      </c>
      <c r="G9" s="2">
        <v>19569</v>
      </c>
      <c r="H9" s="2">
        <v>16976</v>
      </c>
      <c r="I9" s="2">
        <v>6.5468569219999999</v>
      </c>
    </row>
    <row r="10" spans="1:9" x14ac:dyDescent="0.2">
      <c r="A10" s="2">
        <v>9</v>
      </c>
      <c r="B10" s="2" t="s">
        <v>47</v>
      </c>
      <c r="C10" s="2" t="s">
        <v>48</v>
      </c>
      <c r="D10" s="2" t="s">
        <v>35</v>
      </c>
      <c r="E10" s="2" t="s">
        <v>12</v>
      </c>
      <c r="F10" s="2">
        <v>2675</v>
      </c>
      <c r="G10" s="2">
        <v>59840</v>
      </c>
      <c r="H10" s="2">
        <v>57165</v>
      </c>
      <c r="I10" s="2">
        <v>21.37009346</v>
      </c>
    </row>
    <row r="11" spans="1:9" x14ac:dyDescent="0.2">
      <c r="A11" s="2">
        <v>10</v>
      </c>
      <c r="B11" s="2" t="s">
        <v>33</v>
      </c>
      <c r="C11" s="2" t="s">
        <v>50</v>
      </c>
      <c r="D11" s="2" t="s">
        <v>35</v>
      </c>
      <c r="E11" s="2" t="s">
        <v>12</v>
      </c>
      <c r="F11" s="2">
        <v>2984</v>
      </c>
      <c r="G11" s="2">
        <v>64906</v>
      </c>
      <c r="H11" s="2">
        <v>61922</v>
      </c>
      <c r="I11" s="2">
        <v>20.75134048</v>
      </c>
    </row>
    <row r="12" spans="1:9" x14ac:dyDescent="0.2">
      <c r="A12" s="2">
        <v>11</v>
      </c>
      <c r="B12" s="2" t="s">
        <v>31</v>
      </c>
      <c r="C12" s="2" t="s">
        <v>52</v>
      </c>
      <c r="D12" s="2" t="s">
        <v>11</v>
      </c>
      <c r="E12" s="2" t="s">
        <v>12</v>
      </c>
      <c r="F12" s="2">
        <v>2541</v>
      </c>
      <c r="G12" s="2">
        <v>16860</v>
      </c>
      <c r="H12" s="2">
        <v>14319</v>
      </c>
      <c r="I12" s="2">
        <v>5.6351829990000004</v>
      </c>
    </row>
    <row r="13" spans="1:9" x14ac:dyDescent="0.2">
      <c r="A13" s="2">
        <v>12</v>
      </c>
      <c r="B13" s="2" t="s">
        <v>31</v>
      </c>
      <c r="C13" s="2" t="s">
        <v>54</v>
      </c>
      <c r="D13" s="2" t="s">
        <v>11</v>
      </c>
      <c r="E13" s="2" t="s">
        <v>12</v>
      </c>
      <c r="F13" s="2">
        <v>2651</v>
      </c>
      <c r="G13" s="2">
        <v>21988</v>
      </c>
      <c r="H13" s="2">
        <v>19337</v>
      </c>
      <c r="I13" s="2">
        <v>7.2942285929999997</v>
      </c>
    </row>
    <row r="14" spans="1:9" x14ac:dyDescent="0.2">
      <c r="A14" s="2">
        <v>13</v>
      </c>
      <c r="B14" s="2" t="s">
        <v>56</v>
      </c>
      <c r="C14" s="2" t="s">
        <v>57</v>
      </c>
      <c r="D14" s="2" t="s">
        <v>11</v>
      </c>
      <c r="E14" s="2" t="s">
        <v>12</v>
      </c>
      <c r="F14" s="2">
        <v>2895</v>
      </c>
      <c r="G14" s="2">
        <v>19888</v>
      </c>
      <c r="H14" s="2">
        <v>16993</v>
      </c>
      <c r="I14" s="2">
        <v>5.869775475</v>
      </c>
    </row>
    <row r="15" spans="1:9" x14ac:dyDescent="0.2">
      <c r="A15" s="2">
        <v>14</v>
      </c>
      <c r="B15" s="2" t="s">
        <v>59</v>
      </c>
      <c r="C15" s="2" t="s">
        <v>60</v>
      </c>
      <c r="D15" s="2" t="s">
        <v>35</v>
      </c>
      <c r="E15" s="2" t="s">
        <v>12</v>
      </c>
      <c r="F15" s="2">
        <v>3466</v>
      </c>
      <c r="G15" s="2">
        <v>54701</v>
      </c>
      <c r="H15" s="2">
        <v>51235</v>
      </c>
      <c r="I15" s="2">
        <v>14.78216965</v>
      </c>
    </row>
    <row r="16" spans="1:9" x14ac:dyDescent="0.2">
      <c r="A16" s="2">
        <v>15</v>
      </c>
      <c r="B16" s="2" t="s">
        <v>62</v>
      </c>
      <c r="C16" s="2" t="s">
        <v>63</v>
      </c>
      <c r="D16" s="2" t="s">
        <v>11</v>
      </c>
      <c r="E16" s="2" t="s">
        <v>12</v>
      </c>
      <c r="F16" s="2">
        <v>2686</v>
      </c>
      <c r="G16" s="2">
        <v>18471</v>
      </c>
      <c r="H16" s="2">
        <v>15785</v>
      </c>
      <c r="I16" s="2">
        <v>5.8767684290000002</v>
      </c>
    </row>
    <row r="17" spans="1:9" x14ac:dyDescent="0.2">
      <c r="A17" s="2">
        <v>16</v>
      </c>
      <c r="B17" s="2" t="s">
        <v>31</v>
      </c>
      <c r="C17" s="2" t="s">
        <v>64</v>
      </c>
      <c r="D17" s="2" t="s">
        <v>11</v>
      </c>
      <c r="E17" s="2" t="s">
        <v>12</v>
      </c>
      <c r="F17" s="2">
        <v>2795</v>
      </c>
      <c r="G17" s="2">
        <v>16690</v>
      </c>
      <c r="H17" s="2">
        <v>13895</v>
      </c>
      <c r="I17" s="2">
        <v>4.9713774600000002</v>
      </c>
    </row>
    <row r="18" spans="1:9" x14ac:dyDescent="0.2">
      <c r="A18" s="2">
        <v>17</v>
      </c>
      <c r="B18" s="2" t="s">
        <v>65</v>
      </c>
      <c r="C18" s="2" t="s">
        <v>66</v>
      </c>
      <c r="D18" s="2" t="s">
        <v>35</v>
      </c>
      <c r="E18" s="2" t="s">
        <v>12</v>
      </c>
      <c r="F18" s="2">
        <v>2737</v>
      </c>
      <c r="G18" s="2">
        <v>47729</v>
      </c>
      <c r="H18" s="2">
        <v>44992</v>
      </c>
      <c r="I18" s="2">
        <v>16.438436240000001</v>
      </c>
    </row>
    <row r="19" spans="1:9" x14ac:dyDescent="0.2">
      <c r="A19" s="2">
        <v>18</v>
      </c>
      <c r="B19" s="2" t="s">
        <v>31</v>
      </c>
      <c r="C19" s="2" t="s">
        <v>67</v>
      </c>
      <c r="D19" s="2" t="s">
        <v>11</v>
      </c>
      <c r="E19" s="2" t="s">
        <v>12</v>
      </c>
      <c r="F19" s="2">
        <v>3085</v>
      </c>
      <c r="G19" s="2">
        <v>63027</v>
      </c>
      <c r="H19" s="2">
        <v>59942</v>
      </c>
      <c r="I19" s="2">
        <v>19.43014587</v>
      </c>
    </row>
    <row r="20" spans="1:9" x14ac:dyDescent="0.2">
      <c r="A20" s="2">
        <v>19</v>
      </c>
      <c r="B20" s="2" t="s">
        <v>20</v>
      </c>
      <c r="C20" s="2" t="s">
        <v>68</v>
      </c>
      <c r="D20" s="2" t="s">
        <v>11</v>
      </c>
      <c r="E20" s="2" t="s">
        <v>12</v>
      </c>
      <c r="F20" s="2">
        <v>2894</v>
      </c>
      <c r="G20" s="2">
        <v>43183</v>
      </c>
      <c r="H20" s="2">
        <v>40289</v>
      </c>
      <c r="I20" s="2">
        <v>13.92156185</v>
      </c>
    </row>
    <row r="21" spans="1:9" x14ac:dyDescent="0.2">
      <c r="A21" s="2">
        <v>20</v>
      </c>
      <c r="B21" s="2" t="s">
        <v>69</v>
      </c>
      <c r="C21" s="2" t="s">
        <v>70</v>
      </c>
      <c r="D21" s="2" t="s">
        <v>11</v>
      </c>
      <c r="E21" s="2" t="s">
        <v>12</v>
      </c>
      <c r="F21" s="2">
        <v>2765</v>
      </c>
      <c r="G21" s="2">
        <v>19120</v>
      </c>
      <c r="H21" s="2">
        <v>16355</v>
      </c>
      <c r="I21" s="2">
        <v>5.9150090420000003</v>
      </c>
    </row>
    <row r="22" spans="1:9" x14ac:dyDescent="0.2">
      <c r="A22" s="2">
        <v>21</v>
      </c>
      <c r="B22" s="2" t="s">
        <v>31</v>
      </c>
      <c r="C22" s="2" t="s">
        <v>71</v>
      </c>
      <c r="D22" s="2" t="s">
        <v>11</v>
      </c>
      <c r="E22" s="2" t="s">
        <v>12</v>
      </c>
      <c r="F22" s="2">
        <v>2521</v>
      </c>
      <c r="G22" s="2">
        <v>38178</v>
      </c>
      <c r="H22" s="2">
        <v>35657</v>
      </c>
      <c r="I22" s="2">
        <v>14.143990479999999</v>
      </c>
    </row>
    <row r="23" spans="1:9" x14ac:dyDescent="0.2">
      <c r="A23" s="2">
        <v>22</v>
      </c>
      <c r="B23" s="2" t="s">
        <v>31</v>
      </c>
      <c r="C23" s="2" t="s">
        <v>72</v>
      </c>
      <c r="D23" s="2" t="s">
        <v>11</v>
      </c>
      <c r="E23" s="2" t="s">
        <v>12</v>
      </c>
      <c r="F23" s="2">
        <v>3077</v>
      </c>
      <c r="G23" s="2">
        <v>56836</v>
      </c>
      <c r="H23" s="2">
        <v>53759</v>
      </c>
      <c r="I23" s="2">
        <v>17.47123822</v>
      </c>
    </row>
    <row r="24" spans="1:9" x14ac:dyDescent="0.2">
      <c r="A24" s="2">
        <v>23</v>
      </c>
      <c r="B24" s="2" t="s">
        <v>40</v>
      </c>
      <c r="C24" s="2" t="s">
        <v>73</v>
      </c>
      <c r="D24" s="2" t="s">
        <v>35</v>
      </c>
      <c r="E24" s="2" t="s">
        <v>12</v>
      </c>
      <c r="F24" s="2">
        <v>3287</v>
      </c>
      <c r="G24" s="2">
        <v>52114</v>
      </c>
      <c r="H24" s="2">
        <v>48827</v>
      </c>
      <c r="I24" s="2">
        <v>14.85457864</v>
      </c>
    </row>
    <row r="25" spans="1:9" x14ac:dyDescent="0.2">
      <c r="A25" s="2">
        <v>24</v>
      </c>
      <c r="B25" s="2" t="s">
        <v>31</v>
      </c>
      <c r="C25" s="2" t="s">
        <v>74</v>
      </c>
      <c r="D25" s="2" t="s">
        <v>11</v>
      </c>
      <c r="E25" s="2" t="s">
        <v>12</v>
      </c>
      <c r="F25" s="2">
        <v>3679</v>
      </c>
      <c r="G25" s="2">
        <v>20123</v>
      </c>
      <c r="H25" s="2">
        <v>16444</v>
      </c>
      <c r="I25" s="2">
        <v>4.4696928509999996</v>
      </c>
    </row>
    <row r="26" spans="1:9" x14ac:dyDescent="0.2">
      <c r="A26" s="2">
        <v>25</v>
      </c>
      <c r="B26" s="2" t="s">
        <v>31</v>
      </c>
      <c r="C26" s="2" t="s">
        <v>75</v>
      </c>
      <c r="D26" s="2" t="s">
        <v>11</v>
      </c>
      <c r="E26" s="2" t="s">
        <v>12</v>
      </c>
      <c r="F26" s="2">
        <v>2918</v>
      </c>
      <c r="G26" s="2">
        <v>49856</v>
      </c>
      <c r="H26" s="2">
        <v>46938</v>
      </c>
      <c r="I26" s="2">
        <v>16.085675120000001</v>
      </c>
    </row>
    <row r="27" spans="1:9" x14ac:dyDescent="0.2">
      <c r="A27" s="2">
        <v>26</v>
      </c>
      <c r="B27" s="2" t="s">
        <v>65</v>
      </c>
      <c r="C27" s="2" t="s">
        <v>76</v>
      </c>
      <c r="D27" s="2" t="s">
        <v>35</v>
      </c>
      <c r="E27" s="2" t="s">
        <v>12</v>
      </c>
      <c r="F27" s="2">
        <v>2420</v>
      </c>
      <c r="G27" s="2">
        <v>55790</v>
      </c>
      <c r="H27" s="2">
        <v>53370</v>
      </c>
      <c r="I27" s="2">
        <v>22.053719009999998</v>
      </c>
    </row>
    <row r="28" spans="1:9" x14ac:dyDescent="0.2">
      <c r="A28" s="2">
        <v>27</v>
      </c>
      <c r="B28" s="2" t="s">
        <v>77</v>
      </c>
      <c r="C28" s="2" t="s">
        <v>78</v>
      </c>
      <c r="D28" s="2" t="s">
        <v>35</v>
      </c>
      <c r="E28" s="2" t="s">
        <v>12</v>
      </c>
      <c r="F28" s="2">
        <v>2557</v>
      </c>
      <c r="G28" s="2">
        <v>45017</v>
      </c>
      <c r="H28" s="2">
        <v>42460</v>
      </c>
      <c r="I28" s="2">
        <v>16.605396949999999</v>
      </c>
    </row>
    <row r="29" spans="1:9" x14ac:dyDescent="0.2">
      <c r="A29" s="2">
        <v>28</v>
      </c>
      <c r="B29" s="2" t="s">
        <v>79</v>
      </c>
      <c r="C29" s="2" t="s">
        <v>80</v>
      </c>
      <c r="D29" s="2" t="s">
        <v>11</v>
      </c>
      <c r="E29" s="2" t="s">
        <v>12</v>
      </c>
      <c r="F29" s="2">
        <v>3620</v>
      </c>
      <c r="G29" s="2">
        <v>56921</v>
      </c>
      <c r="H29" s="2">
        <v>53301</v>
      </c>
      <c r="I29" s="2">
        <v>14.72403315</v>
      </c>
    </row>
    <row r="30" spans="1:9" x14ac:dyDescent="0.2">
      <c r="A30" s="2">
        <v>29</v>
      </c>
      <c r="B30" s="2" t="s">
        <v>17</v>
      </c>
      <c r="C30" s="2" t="s">
        <v>81</v>
      </c>
      <c r="D30" s="2" t="s">
        <v>11</v>
      </c>
      <c r="E30" s="2" t="s">
        <v>12</v>
      </c>
      <c r="F30" s="2">
        <v>2483</v>
      </c>
      <c r="G30" s="2">
        <v>39744</v>
      </c>
      <c r="H30" s="2">
        <v>37261</v>
      </c>
      <c r="I30" s="2">
        <v>15.006443819999999</v>
      </c>
    </row>
    <row r="31" spans="1:9" x14ac:dyDescent="0.2">
      <c r="A31" s="2">
        <v>30</v>
      </c>
      <c r="B31" s="2" t="s">
        <v>77</v>
      </c>
      <c r="C31" s="2" t="s">
        <v>82</v>
      </c>
      <c r="D31" s="2" t="s">
        <v>35</v>
      </c>
      <c r="E31" s="2" t="s">
        <v>12</v>
      </c>
      <c r="F31" s="2">
        <v>3131</v>
      </c>
      <c r="G31" s="2">
        <v>22972</v>
      </c>
      <c r="H31" s="2">
        <v>19841</v>
      </c>
      <c r="I31" s="2">
        <v>6.33695305</v>
      </c>
    </row>
    <row r="32" spans="1:9" x14ac:dyDescent="0.2">
      <c r="A32" s="2">
        <v>31</v>
      </c>
      <c r="B32" s="2" t="s">
        <v>83</v>
      </c>
      <c r="C32" s="2" t="s">
        <v>84</v>
      </c>
      <c r="D32" s="2" t="s">
        <v>11</v>
      </c>
      <c r="E32" s="2" t="s">
        <v>12</v>
      </c>
      <c r="F32" s="2">
        <v>3083</v>
      </c>
      <c r="G32" s="2">
        <v>22680</v>
      </c>
      <c r="H32" s="2">
        <v>19597</v>
      </c>
      <c r="I32" s="2">
        <v>6.3564709700000002</v>
      </c>
    </row>
    <row r="33" spans="1:9" x14ac:dyDescent="0.2">
      <c r="A33" s="2">
        <v>32</v>
      </c>
      <c r="B33" s="2" t="s">
        <v>85</v>
      </c>
      <c r="C33" s="2" t="s">
        <v>86</v>
      </c>
      <c r="D33" s="2" t="s">
        <v>35</v>
      </c>
      <c r="E33" s="2" t="s">
        <v>12</v>
      </c>
      <c r="F33" s="2">
        <v>2808</v>
      </c>
      <c r="G33" s="2">
        <v>65475</v>
      </c>
      <c r="H33" s="2">
        <v>62667</v>
      </c>
      <c r="I33" s="2">
        <v>22.31730769</v>
      </c>
    </row>
    <row r="34" spans="1:9" x14ac:dyDescent="0.2">
      <c r="A34" s="2">
        <v>33</v>
      </c>
      <c r="B34" s="2" t="s">
        <v>17</v>
      </c>
      <c r="C34" s="2" t="s">
        <v>87</v>
      </c>
      <c r="D34" s="2" t="s">
        <v>11</v>
      </c>
      <c r="E34" s="2" t="s">
        <v>12</v>
      </c>
      <c r="F34" s="2">
        <v>2984</v>
      </c>
      <c r="G34" s="2">
        <v>21718</v>
      </c>
      <c r="H34" s="2">
        <v>18734</v>
      </c>
      <c r="I34" s="2">
        <v>6.2781501339999997</v>
      </c>
    </row>
    <row r="35" spans="1:9" x14ac:dyDescent="0.2">
      <c r="A35" s="2">
        <v>34</v>
      </c>
      <c r="B35" s="2" t="s">
        <v>88</v>
      </c>
      <c r="C35" s="2" t="s">
        <v>89</v>
      </c>
      <c r="D35" s="2" t="s">
        <v>35</v>
      </c>
      <c r="E35" s="2" t="s">
        <v>12</v>
      </c>
      <c r="F35" s="2">
        <v>2484</v>
      </c>
      <c r="G35" s="2">
        <v>34829</v>
      </c>
      <c r="H35" s="2">
        <v>32345</v>
      </c>
      <c r="I35" s="2">
        <v>13.021336549999999</v>
      </c>
    </row>
    <row r="36" spans="1:9" x14ac:dyDescent="0.2">
      <c r="A36" s="2">
        <v>35</v>
      </c>
      <c r="B36" s="2" t="s">
        <v>40</v>
      </c>
      <c r="C36" s="2" t="s">
        <v>90</v>
      </c>
      <c r="D36" s="2" t="s">
        <v>35</v>
      </c>
      <c r="E36" s="2" t="s">
        <v>12</v>
      </c>
      <c r="F36" s="2">
        <v>3335</v>
      </c>
      <c r="G36" s="2">
        <v>59283</v>
      </c>
      <c r="H36" s="2">
        <v>55948</v>
      </c>
      <c r="I36" s="2">
        <v>16.776011990000001</v>
      </c>
    </row>
    <row r="37" spans="1:9" x14ac:dyDescent="0.2">
      <c r="A37" s="2">
        <v>36</v>
      </c>
      <c r="B37" s="2" t="s">
        <v>17</v>
      </c>
      <c r="C37" s="2" t="s">
        <v>91</v>
      </c>
      <c r="D37" s="2" t="s">
        <v>11</v>
      </c>
      <c r="E37" s="2" t="s">
        <v>12</v>
      </c>
      <c r="F37" s="2">
        <v>3127</v>
      </c>
      <c r="G37" s="2">
        <v>20057</v>
      </c>
      <c r="H37" s="2">
        <v>16930</v>
      </c>
      <c r="I37" s="2">
        <v>5.4141349539999997</v>
      </c>
    </row>
    <row r="38" spans="1:9" x14ac:dyDescent="0.2">
      <c r="A38" s="2">
        <v>37</v>
      </c>
      <c r="B38" s="2" t="s">
        <v>31</v>
      </c>
      <c r="C38" s="2" t="s">
        <v>92</v>
      </c>
      <c r="D38" s="2" t="s">
        <v>11</v>
      </c>
      <c r="E38" s="2" t="s">
        <v>12</v>
      </c>
      <c r="F38" s="2">
        <v>2904</v>
      </c>
      <c r="G38" s="2">
        <v>20455</v>
      </c>
      <c r="H38" s="2">
        <v>17551</v>
      </c>
      <c r="I38" s="2">
        <v>6.0437327820000002</v>
      </c>
    </row>
    <row r="39" spans="1:9" x14ac:dyDescent="0.2">
      <c r="A39" s="2">
        <v>38</v>
      </c>
      <c r="B39" s="2" t="s">
        <v>31</v>
      </c>
      <c r="C39" s="2" t="s">
        <v>93</v>
      </c>
      <c r="D39" s="2" t="s">
        <v>11</v>
      </c>
      <c r="E39" s="2" t="s">
        <v>12</v>
      </c>
      <c r="F39" s="2">
        <v>2318</v>
      </c>
      <c r="G39" s="2">
        <v>64302</v>
      </c>
      <c r="H39" s="2">
        <v>61984</v>
      </c>
      <c r="I39" s="2">
        <v>26.740293359999999</v>
      </c>
    </row>
    <row r="40" spans="1:9" x14ac:dyDescent="0.2">
      <c r="A40" s="2">
        <v>39</v>
      </c>
      <c r="B40" s="2" t="s">
        <v>65</v>
      </c>
      <c r="C40" s="2" t="s">
        <v>94</v>
      </c>
      <c r="D40" s="2" t="s">
        <v>35</v>
      </c>
      <c r="E40" s="2" t="s">
        <v>12</v>
      </c>
      <c r="F40" s="2">
        <v>3488</v>
      </c>
      <c r="G40" s="2">
        <v>49506</v>
      </c>
      <c r="H40" s="2">
        <v>46018</v>
      </c>
      <c r="I40" s="2">
        <v>13.193233940000001</v>
      </c>
    </row>
    <row r="41" spans="1:9" x14ac:dyDescent="0.2">
      <c r="A41" s="2">
        <v>40</v>
      </c>
      <c r="B41" s="2" t="s">
        <v>65</v>
      </c>
      <c r="C41" s="2" t="s">
        <v>95</v>
      </c>
      <c r="D41" s="2" t="s">
        <v>35</v>
      </c>
      <c r="E41" s="2" t="s">
        <v>12</v>
      </c>
      <c r="F41" s="2">
        <v>2886</v>
      </c>
      <c r="G41" s="2">
        <v>52250</v>
      </c>
      <c r="H41" s="2">
        <v>49364</v>
      </c>
      <c r="I41" s="2">
        <v>17.104643100000001</v>
      </c>
    </row>
    <row r="42" spans="1:9" x14ac:dyDescent="0.2">
      <c r="A42" s="2">
        <v>41</v>
      </c>
      <c r="B42" s="2" t="s">
        <v>33</v>
      </c>
      <c r="C42" s="2" t="s">
        <v>96</v>
      </c>
      <c r="D42" s="2" t="s">
        <v>35</v>
      </c>
      <c r="E42" s="2" t="s">
        <v>12</v>
      </c>
      <c r="F42" s="2">
        <v>2373</v>
      </c>
      <c r="G42" s="2">
        <v>41313</v>
      </c>
      <c r="H42" s="2">
        <v>38940</v>
      </c>
      <c r="I42" s="2">
        <v>16.409608089999999</v>
      </c>
    </row>
    <row r="43" spans="1:9" x14ac:dyDescent="0.2">
      <c r="A43" s="2">
        <v>42</v>
      </c>
      <c r="B43" s="2" t="s">
        <v>97</v>
      </c>
      <c r="C43" s="2" t="s">
        <v>98</v>
      </c>
      <c r="D43" s="2" t="s">
        <v>35</v>
      </c>
      <c r="E43" s="2" t="s">
        <v>12</v>
      </c>
      <c r="F43" s="2">
        <v>2758</v>
      </c>
      <c r="G43" s="2">
        <v>57625</v>
      </c>
      <c r="H43" s="2">
        <v>54867</v>
      </c>
      <c r="I43" s="2">
        <v>19.8937636</v>
      </c>
    </row>
    <row r="44" spans="1:9" x14ac:dyDescent="0.2">
      <c r="A44" s="2">
        <v>43</v>
      </c>
      <c r="B44" s="2" t="s">
        <v>17</v>
      </c>
      <c r="C44" s="2" t="s">
        <v>99</v>
      </c>
      <c r="D44" s="2" t="s">
        <v>11</v>
      </c>
      <c r="E44" s="2" t="s">
        <v>12</v>
      </c>
      <c r="F44" s="2">
        <v>2607</v>
      </c>
      <c r="G44" s="2">
        <v>16029</v>
      </c>
      <c r="H44" s="2">
        <v>13422</v>
      </c>
      <c r="I44" s="2">
        <v>5.1484464900000004</v>
      </c>
    </row>
    <row r="45" spans="1:9" x14ac:dyDescent="0.2">
      <c r="A45" s="2">
        <v>44</v>
      </c>
      <c r="B45" s="2" t="s">
        <v>17</v>
      </c>
      <c r="C45" s="2" t="s">
        <v>100</v>
      </c>
      <c r="D45" s="2" t="s">
        <v>11</v>
      </c>
      <c r="E45" s="2" t="s">
        <v>12</v>
      </c>
      <c r="F45" s="2">
        <v>3146</v>
      </c>
      <c r="G45" s="2">
        <v>49191</v>
      </c>
      <c r="H45" s="2">
        <v>46045</v>
      </c>
      <c r="I45" s="2">
        <v>14.636045770000001</v>
      </c>
    </row>
    <row r="46" spans="1:9" x14ac:dyDescent="0.2">
      <c r="A46" s="2">
        <v>45</v>
      </c>
      <c r="B46" s="2" t="s">
        <v>31</v>
      </c>
      <c r="C46" s="2" t="s">
        <v>101</v>
      </c>
      <c r="D46" s="2" t="s">
        <v>11</v>
      </c>
      <c r="E46" s="2" t="s">
        <v>12</v>
      </c>
      <c r="F46" s="2">
        <v>3399</v>
      </c>
      <c r="G46" s="2">
        <v>59870</v>
      </c>
      <c r="H46" s="2">
        <v>56471</v>
      </c>
      <c r="I46" s="2">
        <v>16.614004120000001</v>
      </c>
    </row>
    <row r="47" spans="1:9" x14ac:dyDescent="0.2">
      <c r="A47" s="2">
        <v>46</v>
      </c>
      <c r="B47" s="2" t="s">
        <v>31</v>
      </c>
      <c r="C47" s="2" t="s">
        <v>102</v>
      </c>
      <c r="D47" s="2" t="s">
        <v>11</v>
      </c>
      <c r="E47" s="2" t="s">
        <v>12</v>
      </c>
      <c r="F47" s="2">
        <v>2790</v>
      </c>
      <c r="G47" s="2">
        <v>48254</v>
      </c>
      <c r="H47" s="2">
        <v>45464</v>
      </c>
      <c r="I47" s="2">
        <v>16.295340499999998</v>
      </c>
    </row>
    <row r="48" spans="1:9" x14ac:dyDescent="0.2">
      <c r="A48" s="2">
        <v>47</v>
      </c>
      <c r="B48" s="2" t="s">
        <v>31</v>
      </c>
      <c r="C48" s="2" t="s">
        <v>103</v>
      </c>
      <c r="D48" s="2" t="s">
        <v>11</v>
      </c>
      <c r="E48" s="2" t="s">
        <v>12</v>
      </c>
      <c r="F48" s="2">
        <v>3220</v>
      </c>
      <c r="G48" s="2">
        <v>43397</v>
      </c>
      <c r="H48" s="2">
        <v>40177</v>
      </c>
      <c r="I48" s="2">
        <v>12.477329190000001</v>
      </c>
    </row>
    <row r="49" spans="1:9" x14ac:dyDescent="0.2">
      <c r="A49" s="2">
        <v>48</v>
      </c>
      <c r="B49" s="2" t="s">
        <v>31</v>
      </c>
      <c r="C49" s="2" t="s">
        <v>104</v>
      </c>
      <c r="D49" s="2" t="s">
        <v>11</v>
      </c>
      <c r="E49" s="2" t="s">
        <v>12</v>
      </c>
      <c r="F49" s="2">
        <v>2344</v>
      </c>
      <c r="G49" s="2">
        <v>16372</v>
      </c>
      <c r="H49" s="2">
        <v>14028</v>
      </c>
      <c r="I49" s="2">
        <v>5.9846416380000003</v>
      </c>
    </row>
    <row r="50" spans="1:9" x14ac:dyDescent="0.2">
      <c r="A50" s="2">
        <v>49</v>
      </c>
      <c r="B50" s="2" t="s">
        <v>17</v>
      </c>
      <c r="C50" s="2" t="s">
        <v>105</v>
      </c>
      <c r="D50" s="2" t="s">
        <v>11</v>
      </c>
      <c r="E50" s="2" t="s">
        <v>12</v>
      </c>
      <c r="F50" s="2">
        <v>2939</v>
      </c>
      <c r="G50" s="2">
        <v>50233</v>
      </c>
      <c r="H50" s="2">
        <v>47294</v>
      </c>
      <c r="I50" s="2">
        <v>16.09186798</v>
      </c>
    </row>
    <row r="51" spans="1:9" x14ac:dyDescent="0.2">
      <c r="A51" s="2">
        <v>50</v>
      </c>
      <c r="B51" s="2" t="s">
        <v>25</v>
      </c>
      <c r="C51" s="2" t="s">
        <v>106</v>
      </c>
      <c r="D51" s="2" t="s">
        <v>11</v>
      </c>
      <c r="E51" s="2" t="s">
        <v>12</v>
      </c>
      <c r="F51" s="2">
        <v>3082</v>
      </c>
      <c r="G51" s="2">
        <v>41460</v>
      </c>
      <c r="H51" s="2">
        <v>38378</v>
      </c>
      <c r="I51" s="2">
        <v>12.4523037</v>
      </c>
    </row>
    <row r="52" spans="1:9" x14ac:dyDescent="0.2">
      <c r="A52" s="2">
        <v>51</v>
      </c>
      <c r="B52" s="2" t="s">
        <v>107</v>
      </c>
      <c r="C52" s="2" t="s">
        <v>108</v>
      </c>
      <c r="D52" s="2" t="s">
        <v>35</v>
      </c>
      <c r="E52" s="2" t="s">
        <v>12</v>
      </c>
      <c r="F52" s="2">
        <v>2338</v>
      </c>
      <c r="G52" s="2">
        <v>50364</v>
      </c>
      <c r="H52" s="2">
        <v>48026</v>
      </c>
      <c r="I52" s="2">
        <v>20.541488449999999</v>
      </c>
    </row>
    <row r="53" spans="1:9" x14ac:dyDescent="0.2">
      <c r="A53" s="2">
        <v>52</v>
      </c>
      <c r="B53" s="2" t="s">
        <v>31</v>
      </c>
      <c r="C53" s="2" t="s">
        <v>109</v>
      </c>
      <c r="D53" s="2" t="s">
        <v>11</v>
      </c>
      <c r="E53" s="2" t="s">
        <v>12</v>
      </c>
      <c r="F53" s="2">
        <v>3246</v>
      </c>
      <c r="G53" s="2">
        <v>44223</v>
      </c>
      <c r="H53" s="2">
        <v>40977</v>
      </c>
      <c r="I53" s="2">
        <v>12.62384473</v>
      </c>
    </row>
    <row r="54" spans="1:9" x14ac:dyDescent="0.2">
      <c r="A54" s="2">
        <v>53</v>
      </c>
      <c r="B54" s="2" t="s">
        <v>110</v>
      </c>
      <c r="C54" s="2" t="s">
        <v>111</v>
      </c>
      <c r="D54" s="2" t="s">
        <v>35</v>
      </c>
      <c r="E54" s="2" t="s">
        <v>12</v>
      </c>
      <c r="F54" s="2">
        <v>2374</v>
      </c>
      <c r="G54" s="2">
        <v>17006</v>
      </c>
      <c r="H54" s="2">
        <v>14632</v>
      </c>
      <c r="I54" s="2">
        <v>6.1634372370000001</v>
      </c>
    </row>
    <row r="55" spans="1:9" x14ac:dyDescent="0.2">
      <c r="A55" s="2">
        <v>54</v>
      </c>
      <c r="B55" s="2" t="s">
        <v>20</v>
      </c>
      <c r="C55" s="2" t="s">
        <v>112</v>
      </c>
      <c r="D55" s="2" t="s">
        <v>11</v>
      </c>
      <c r="E55" s="2" t="s">
        <v>12</v>
      </c>
      <c r="F55" s="2">
        <v>3129</v>
      </c>
      <c r="G55" s="2">
        <v>15562</v>
      </c>
      <c r="H55" s="2">
        <v>12433</v>
      </c>
      <c r="I55" s="2">
        <v>3.9734739530000001</v>
      </c>
    </row>
    <row r="56" spans="1:9" x14ac:dyDescent="0.2">
      <c r="A56" s="2">
        <v>55</v>
      </c>
      <c r="B56" s="2" t="s">
        <v>31</v>
      </c>
      <c r="C56" s="2" t="s">
        <v>113</v>
      </c>
      <c r="D56" s="2" t="s">
        <v>11</v>
      </c>
      <c r="E56" s="2" t="s">
        <v>12</v>
      </c>
      <c r="F56" s="2">
        <v>2939</v>
      </c>
      <c r="G56" s="2">
        <v>21824</v>
      </c>
      <c r="H56" s="2">
        <v>18885</v>
      </c>
      <c r="I56" s="2">
        <v>6.4256549850000004</v>
      </c>
    </row>
    <row r="57" spans="1:9" x14ac:dyDescent="0.2">
      <c r="A57" s="2">
        <v>56</v>
      </c>
      <c r="B57" s="2" t="s">
        <v>83</v>
      </c>
      <c r="C57" s="2" t="s">
        <v>114</v>
      </c>
      <c r="D57" s="2" t="s">
        <v>11</v>
      </c>
      <c r="E57" s="2" t="s">
        <v>12</v>
      </c>
      <c r="F57" s="2">
        <v>2642</v>
      </c>
      <c r="G57" s="2">
        <v>46490</v>
      </c>
      <c r="H57" s="2">
        <v>43848</v>
      </c>
      <c r="I57" s="2">
        <v>16.59651779</v>
      </c>
    </row>
    <row r="58" spans="1:9" x14ac:dyDescent="0.2">
      <c r="A58" s="2">
        <v>57</v>
      </c>
      <c r="B58" s="2" t="s">
        <v>97</v>
      </c>
      <c r="C58" s="2" t="s">
        <v>115</v>
      </c>
      <c r="D58" s="2" t="s">
        <v>35</v>
      </c>
      <c r="E58" s="2" t="s">
        <v>12</v>
      </c>
      <c r="F58" s="2">
        <v>2871</v>
      </c>
      <c r="G58" s="2">
        <v>38782</v>
      </c>
      <c r="H58" s="2">
        <v>35911</v>
      </c>
      <c r="I58" s="2">
        <v>12.508185299999999</v>
      </c>
    </row>
    <row r="59" spans="1:9" x14ac:dyDescent="0.2">
      <c r="A59" s="2">
        <v>58</v>
      </c>
      <c r="B59" s="2" t="s">
        <v>116</v>
      </c>
      <c r="C59" s="2" t="s">
        <v>117</v>
      </c>
      <c r="D59" s="2" t="s">
        <v>35</v>
      </c>
      <c r="E59" s="2" t="s">
        <v>12</v>
      </c>
      <c r="F59" s="2">
        <v>3392</v>
      </c>
      <c r="G59" s="2">
        <v>19350</v>
      </c>
      <c r="H59" s="2">
        <v>15958</v>
      </c>
      <c r="I59" s="2">
        <v>4.7045990570000003</v>
      </c>
    </row>
    <row r="60" spans="1:9" x14ac:dyDescent="0.2">
      <c r="A60" s="2">
        <v>59</v>
      </c>
      <c r="B60" s="2" t="s">
        <v>31</v>
      </c>
      <c r="C60" s="2" t="s">
        <v>118</v>
      </c>
      <c r="D60" s="2" t="s">
        <v>11</v>
      </c>
      <c r="E60" s="2" t="s">
        <v>12</v>
      </c>
      <c r="F60" s="2">
        <v>3228</v>
      </c>
      <c r="G60" s="2">
        <v>16652</v>
      </c>
      <c r="H60" s="2">
        <v>13424</v>
      </c>
      <c r="I60" s="2">
        <v>4.1586121440000001</v>
      </c>
    </row>
    <row r="61" spans="1:9" x14ac:dyDescent="0.2">
      <c r="A61" s="2">
        <v>60</v>
      </c>
      <c r="B61" s="2" t="s">
        <v>119</v>
      </c>
      <c r="C61" s="2" t="s">
        <v>120</v>
      </c>
      <c r="D61" s="2" t="s">
        <v>35</v>
      </c>
      <c r="E61" s="2" t="s">
        <v>12</v>
      </c>
      <c r="F61" s="2">
        <v>3175</v>
      </c>
      <c r="G61" s="2">
        <v>23764</v>
      </c>
      <c r="H61" s="2">
        <v>20589</v>
      </c>
      <c r="I61" s="2">
        <v>6.484724409</v>
      </c>
    </row>
    <row r="62" spans="1:9" x14ac:dyDescent="0.2">
      <c r="A62" s="2">
        <v>61</v>
      </c>
      <c r="B62" s="2" t="s">
        <v>88</v>
      </c>
      <c r="C62" s="2" t="s">
        <v>121</v>
      </c>
      <c r="D62" s="2" t="s">
        <v>35</v>
      </c>
      <c r="E62" s="2" t="s">
        <v>12</v>
      </c>
      <c r="F62" s="2">
        <v>2874</v>
      </c>
      <c r="G62" s="2">
        <v>42803</v>
      </c>
      <c r="H62" s="2">
        <v>39929</v>
      </c>
      <c r="I62" s="2">
        <v>13.89318024</v>
      </c>
    </row>
    <row r="63" spans="1:9" x14ac:dyDescent="0.2">
      <c r="A63" s="2">
        <v>62</v>
      </c>
      <c r="B63" s="2" t="s">
        <v>31</v>
      </c>
      <c r="C63" s="2" t="s">
        <v>122</v>
      </c>
      <c r="D63" s="2" t="s">
        <v>11</v>
      </c>
      <c r="E63" s="2" t="s">
        <v>12</v>
      </c>
      <c r="F63" s="2">
        <v>2792</v>
      </c>
      <c r="G63" s="2">
        <v>41110</v>
      </c>
      <c r="H63" s="2">
        <v>38318</v>
      </c>
      <c r="I63" s="2">
        <v>13.72421203</v>
      </c>
    </row>
    <row r="64" spans="1:9" x14ac:dyDescent="0.2">
      <c r="A64" s="2">
        <v>63</v>
      </c>
      <c r="B64" s="2" t="s">
        <v>31</v>
      </c>
      <c r="C64" s="2" t="s">
        <v>39</v>
      </c>
      <c r="D64" s="2" t="s">
        <v>11</v>
      </c>
      <c r="E64" s="2" t="s">
        <v>12</v>
      </c>
      <c r="F64" s="2">
        <v>3924</v>
      </c>
      <c r="G64" s="2">
        <v>19448</v>
      </c>
      <c r="H64" s="2">
        <v>15524</v>
      </c>
      <c r="I64" s="2">
        <v>3.9561671760000001</v>
      </c>
    </row>
    <row r="65" spans="1:9" x14ac:dyDescent="0.2">
      <c r="A65" s="2">
        <v>64</v>
      </c>
      <c r="B65" s="2" t="s">
        <v>37</v>
      </c>
      <c r="C65" s="2" t="s">
        <v>38</v>
      </c>
      <c r="D65" s="2" t="s">
        <v>11</v>
      </c>
      <c r="E65" s="2" t="s">
        <v>12</v>
      </c>
      <c r="F65" s="2">
        <v>2440</v>
      </c>
      <c r="G65" s="2">
        <v>68828</v>
      </c>
      <c r="H65" s="2">
        <v>66388</v>
      </c>
      <c r="I65" s="2">
        <v>27.20819672</v>
      </c>
    </row>
    <row r="66" spans="1:9" x14ac:dyDescent="0.2">
      <c r="A66" s="2">
        <v>65</v>
      </c>
      <c r="B66" s="2" t="s">
        <v>31</v>
      </c>
      <c r="C66" s="2" t="s">
        <v>123</v>
      </c>
      <c r="D66" s="2" t="s">
        <v>11</v>
      </c>
      <c r="E66" s="2" t="s">
        <v>12</v>
      </c>
      <c r="F66" s="2">
        <v>2950</v>
      </c>
      <c r="G66" s="2">
        <v>19529</v>
      </c>
      <c r="H66" s="2">
        <v>16579</v>
      </c>
      <c r="I66" s="2">
        <v>5.62</v>
      </c>
    </row>
    <row r="67" spans="1:9" x14ac:dyDescent="0.2">
      <c r="A67" s="2">
        <v>66</v>
      </c>
      <c r="B67" s="2" t="s">
        <v>31</v>
      </c>
      <c r="C67" s="2" t="s">
        <v>124</v>
      </c>
      <c r="D67" s="2" t="s">
        <v>11</v>
      </c>
      <c r="E67" s="2" t="s">
        <v>12</v>
      </c>
      <c r="F67" s="2">
        <v>2462</v>
      </c>
      <c r="G67" s="2">
        <v>29008</v>
      </c>
      <c r="H67" s="2">
        <v>26546</v>
      </c>
      <c r="I67" s="2">
        <v>10.78229082</v>
      </c>
    </row>
    <row r="68" spans="1:9" x14ac:dyDescent="0.2">
      <c r="A68" s="2">
        <v>67</v>
      </c>
      <c r="B68" s="2" t="s">
        <v>31</v>
      </c>
      <c r="C68" s="2" t="s">
        <v>125</v>
      </c>
      <c r="D68" s="2" t="s">
        <v>11</v>
      </c>
      <c r="E68" s="2" t="s">
        <v>12</v>
      </c>
      <c r="F68" s="2">
        <v>3084</v>
      </c>
      <c r="G68" s="2">
        <v>55684</v>
      </c>
      <c r="H68" s="2">
        <v>52600</v>
      </c>
      <c r="I68" s="2">
        <v>17.05577173</v>
      </c>
    </row>
    <row r="69" spans="1:9" x14ac:dyDescent="0.2">
      <c r="A69" s="2">
        <v>68</v>
      </c>
      <c r="B69" s="2" t="s">
        <v>65</v>
      </c>
      <c r="C69" s="2" t="s">
        <v>126</v>
      </c>
      <c r="D69" s="2" t="s">
        <v>35</v>
      </c>
      <c r="E69" s="2" t="s">
        <v>12</v>
      </c>
      <c r="F69" s="2">
        <v>3177</v>
      </c>
      <c r="G69" s="2">
        <v>45418</v>
      </c>
      <c r="H69" s="2">
        <v>42241</v>
      </c>
      <c r="I69" s="2">
        <v>13.295876610000001</v>
      </c>
    </row>
    <row r="70" spans="1:9" x14ac:dyDescent="0.2">
      <c r="A70" s="2">
        <v>69</v>
      </c>
      <c r="B70" s="2" t="s">
        <v>65</v>
      </c>
      <c r="C70" s="2" t="s">
        <v>127</v>
      </c>
      <c r="D70" s="2" t="s">
        <v>35</v>
      </c>
      <c r="E70" s="2" t="s">
        <v>12</v>
      </c>
      <c r="F70" s="2">
        <v>3003</v>
      </c>
      <c r="G70" s="2">
        <v>18297</v>
      </c>
      <c r="H70" s="2">
        <v>15294</v>
      </c>
      <c r="I70" s="2">
        <v>5.092907093</v>
      </c>
    </row>
    <row r="71" spans="1:9" x14ac:dyDescent="0.2">
      <c r="A71" s="2">
        <v>70</v>
      </c>
      <c r="B71" s="2" t="s">
        <v>83</v>
      </c>
      <c r="C71" s="2" t="s">
        <v>128</v>
      </c>
      <c r="D71" s="2" t="s">
        <v>11</v>
      </c>
      <c r="E71" s="2" t="s">
        <v>12</v>
      </c>
      <c r="F71" s="2">
        <v>3697</v>
      </c>
      <c r="G71" s="2">
        <v>18966</v>
      </c>
      <c r="H71" s="2">
        <v>15269</v>
      </c>
      <c r="I71" s="2">
        <v>4.1301054910000001</v>
      </c>
    </row>
    <row r="72" spans="1:9" x14ac:dyDescent="0.2">
      <c r="A72" s="2">
        <v>71</v>
      </c>
      <c r="B72" s="2" t="s">
        <v>47</v>
      </c>
      <c r="C72" s="2" t="s">
        <v>129</v>
      </c>
      <c r="D72" s="2" t="s">
        <v>35</v>
      </c>
      <c r="E72" s="2" t="s">
        <v>12</v>
      </c>
      <c r="F72" s="2">
        <v>2857</v>
      </c>
      <c r="G72" s="2">
        <v>18838</v>
      </c>
      <c r="H72" s="2">
        <v>15981</v>
      </c>
      <c r="I72" s="2">
        <v>5.5936296810000004</v>
      </c>
    </row>
    <row r="73" spans="1:9" x14ac:dyDescent="0.2">
      <c r="A73" s="2">
        <v>72</v>
      </c>
      <c r="B73" s="2" t="s">
        <v>31</v>
      </c>
      <c r="C73" s="2" t="s">
        <v>130</v>
      </c>
      <c r="D73" s="2" t="s">
        <v>11</v>
      </c>
      <c r="E73" s="2" t="s">
        <v>12</v>
      </c>
      <c r="F73" s="2">
        <v>3168</v>
      </c>
      <c r="G73" s="2">
        <v>52078</v>
      </c>
      <c r="H73" s="2">
        <v>48910</v>
      </c>
      <c r="I73" s="2">
        <v>15.438762629999999</v>
      </c>
    </row>
    <row r="74" spans="1:9" x14ac:dyDescent="0.2">
      <c r="A74" s="2">
        <v>73</v>
      </c>
      <c r="B74" s="2" t="s">
        <v>65</v>
      </c>
      <c r="C74" s="2" t="s">
        <v>131</v>
      </c>
      <c r="D74" s="2" t="s">
        <v>35</v>
      </c>
      <c r="E74" s="2" t="s">
        <v>12</v>
      </c>
      <c r="F74" s="2">
        <v>2943</v>
      </c>
      <c r="G74" s="2">
        <v>25321</v>
      </c>
      <c r="H74" s="2">
        <v>22378</v>
      </c>
      <c r="I74" s="2">
        <v>7.6038056410000001</v>
      </c>
    </row>
    <row r="75" spans="1:9" x14ac:dyDescent="0.2">
      <c r="A75" s="2">
        <v>74</v>
      </c>
      <c r="B75" s="2" t="s">
        <v>132</v>
      </c>
      <c r="C75" s="2" t="s">
        <v>133</v>
      </c>
      <c r="D75" s="2" t="s">
        <v>11</v>
      </c>
      <c r="E75" s="2" t="s">
        <v>12</v>
      </c>
      <c r="F75" s="2">
        <v>2777</v>
      </c>
      <c r="G75" s="2">
        <v>40545</v>
      </c>
      <c r="H75" s="2">
        <v>37768</v>
      </c>
      <c r="I75" s="2">
        <v>13.60028808</v>
      </c>
    </row>
    <row r="76" spans="1:9" x14ac:dyDescent="0.2">
      <c r="A76" s="2">
        <v>75</v>
      </c>
      <c r="B76" s="2" t="s">
        <v>20</v>
      </c>
      <c r="C76" s="2" t="s">
        <v>134</v>
      </c>
      <c r="D76" s="2" t="s">
        <v>11</v>
      </c>
      <c r="E76" s="2" t="s">
        <v>12</v>
      </c>
      <c r="F76" s="2">
        <v>3329</v>
      </c>
      <c r="G76" s="2">
        <v>58951</v>
      </c>
      <c r="H76" s="2">
        <v>55622</v>
      </c>
      <c r="I76" s="2">
        <v>16.708320820000001</v>
      </c>
    </row>
    <row r="77" spans="1:9" x14ac:dyDescent="0.2">
      <c r="A77" s="2">
        <v>76</v>
      </c>
      <c r="B77" s="2" t="s">
        <v>25</v>
      </c>
      <c r="C77" s="2" t="s">
        <v>135</v>
      </c>
      <c r="D77" s="2" t="s">
        <v>11</v>
      </c>
      <c r="E77" s="2" t="s">
        <v>12</v>
      </c>
      <c r="F77" s="2">
        <v>2854</v>
      </c>
      <c r="G77" s="2">
        <v>40921</v>
      </c>
      <c r="H77" s="2">
        <v>38067</v>
      </c>
      <c r="I77" s="2">
        <v>13.33812193</v>
      </c>
    </row>
    <row r="78" spans="1:9" x14ac:dyDescent="0.2">
      <c r="A78" s="2">
        <v>77</v>
      </c>
      <c r="B78" s="2" t="s">
        <v>79</v>
      </c>
      <c r="C78" s="2" t="s">
        <v>136</v>
      </c>
      <c r="D78" s="2" t="s">
        <v>11</v>
      </c>
      <c r="E78" s="2" t="s">
        <v>12</v>
      </c>
      <c r="F78" s="2">
        <v>2555</v>
      </c>
      <c r="G78" s="2">
        <v>49609</v>
      </c>
      <c r="H78" s="2">
        <v>47054</v>
      </c>
      <c r="I78" s="2">
        <v>18.416438360000001</v>
      </c>
    </row>
    <row r="79" spans="1:9" x14ac:dyDescent="0.2">
      <c r="A79" s="2">
        <v>78</v>
      </c>
      <c r="B79" s="2" t="s">
        <v>116</v>
      </c>
      <c r="C79" s="2" t="s">
        <v>137</v>
      </c>
      <c r="D79" s="2" t="s">
        <v>35</v>
      </c>
      <c r="E79" s="2" t="s">
        <v>12</v>
      </c>
      <c r="F79" s="2">
        <v>3162</v>
      </c>
      <c r="G79" s="2">
        <v>45550</v>
      </c>
      <c r="H79" s="2">
        <v>42388</v>
      </c>
      <c r="I79" s="2">
        <v>13.405439599999999</v>
      </c>
    </row>
    <row r="80" spans="1:9" x14ac:dyDescent="0.2">
      <c r="A80" s="2">
        <v>79</v>
      </c>
      <c r="B80" s="2" t="s">
        <v>83</v>
      </c>
      <c r="C80" s="2" t="s">
        <v>138</v>
      </c>
      <c r="D80" s="2" t="s">
        <v>11</v>
      </c>
      <c r="E80" s="2" t="s">
        <v>12</v>
      </c>
      <c r="F80" s="2">
        <v>2928</v>
      </c>
      <c r="G80" s="2">
        <v>19563</v>
      </c>
      <c r="H80" s="2">
        <v>16635</v>
      </c>
      <c r="I80" s="2">
        <v>5.6813524590000002</v>
      </c>
    </row>
    <row r="81" spans="1:9" x14ac:dyDescent="0.2">
      <c r="A81" s="2">
        <v>80</v>
      </c>
      <c r="B81" s="2" t="s">
        <v>31</v>
      </c>
      <c r="C81" s="2" t="s">
        <v>139</v>
      </c>
      <c r="D81" s="2" t="s">
        <v>11</v>
      </c>
      <c r="E81" s="2" t="s">
        <v>12</v>
      </c>
      <c r="F81" s="2">
        <v>2275</v>
      </c>
      <c r="G81" s="2">
        <v>41361</v>
      </c>
      <c r="H81" s="2">
        <v>39086</v>
      </c>
      <c r="I81" s="2">
        <v>17.180659339999998</v>
      </c>
    </row>
    <row r="82" spans="1:9" x14ac:dyDescent="0.2">
      <c r="A82" s="2">
        <v>81</v>
      </c>
      <c r="B82" s="2" t="s">
        <v>31</v>
      </c>
      <c r="C82" s="2" t="s">
        <v>140</v>
      </c>
      <c r="D82" s="2" t="s">
        <v>11</v>
      </c>
      <c r="E82" s="2" t="s">
        <v>12</v>
      </c>
      <c r="F82" s="2">
        <v>3285</v>
      </c>
      <c r="G82" s="2">
        <v>57530</v>
      </c>
      <c r="H82" s="2">
        <v>54245</v>
      </c>
      <c r="I82" s="2">
        <v>16.512937600000001</v>
      </c>
    </row>
    <row r="83" spans="1:9" x14ac:dyDescent="0.2">
      <c r="A83" s="2">
        <v>82</v>
      </c>
      <c r="B83" s="2" t="s">
        <v>65</v>
      </c>
      <c r="C83" s="2" t="s">
        <v>141</v>
      </c>
      <c r="D83" s="2" t="s">
        <v>35</v>
      </c>
      <c r="E83" s="2" t="s">
        <v>12</v>
      </c>
      <c r="F83" s="2">
        <v>3217</v>
      </c>
      <c r="G83" s="2">
        <v>54768</v>
      </c>
      <c r="H83" s="2">
        <v>51551</v>
      </c>
      <c r="I83" s="2">
        <v>16.024557040000001</v>
      </c>
    </row>
    <row r="84" spans="1:9" x14ac:dyDescent="0.2">
      <c r="A84" s="2">
        <v>83</v>
      </c>
      <c r="B84" s="2" t="s">
        <v>88</v>
      </c>
      <c r="C84" s="2" t="s">
        <v>142</v>
      </c>
      <c r="D84" s="2" t="s">
        <v>35</v>
      </c>
      <c r="E84" s="2" t="s">
        <v>12</v>
      </c>
      <c r="F84" s="2">
        <v>3115</v>
      </c>
      <c r="G84" s="2">
        <v>18754</v>
      </c>
      <c r="H84" s="2">
        <v>15639</v>
      </c>
      <c r="I84" s="2">
        <v>5.0205457459999998</v>
      </c>
    </row>
    <row r="85" spans="1:9" x14ac:dyDescent="0.2">
      <c r="A85" s="2">
        <v>84</v>
      </c>
      <c r="B85" s="2" t="s">
        <v>47</v>
      </c>
      <c r="C85" s="2" t="s">
        <v>143</v>
      </c>
      <c r="D85" s="2" t="s">
        <v>35</v>
      </c>
      <c r="E85" s="2" t="s">
        <v>12</v>
      </c>
      <c r="F85" s="2">
        <v>2779</v>
      </c>
      <c r="G85" s="2">
        <v>21286</v>
      </c>
      <c r="H85" s="2">
        <v>18507</v>
      </c>
      <c r="I85" s="2">
        <v>6.6595897800000001</v>
      </c>
    </row>
    <row r="86" spans="1:9" x14ac:dyDescent="0.2">
      <c r="A86" s="2">
        <v>85</v>
      </c>
      <c r="B86" s="2" t="s">
        <v>83</v>
      </c>
      <c r="C86" s="2" t="s">
        <v>144</v>
      </c>
      <c r="D86" s="2" t="s">
        <v>11</v>
      </c>
      <c r="E86" s="2" t="s">
        <v>12</v>
      </c>
      <c r="F86" s="2">
        <v>3277</v>
      </c>
      <c r="G86" s="2">
        <v>48796</v>
      </c>
      <c r="H86" s="2">
        <v>45519</v>
      </c>
      <c r="I86" s="2">
        <v>13.890448579999999</v>
      </c>
    </row>
    <row r="87" spans="1:9" x14ac:dyDescent="0.2">
      <c r="A87" s="2">
        <v>86</v>
      </c>
      <c r="B87" s="2" t="s">
        <v>62</v>
      </c>
      <c r="C87" s="2" t="s">
        <v>145</v>
      </c>
      <c r="D87" s="2" t="s">
        <v>11</v>
      </c>
      <c r="E87" s="2" t="s">
        <v>12</v>
      </c>
      <c r="F87" s="2">
        <v>2745</v>
      </c>
      <c r="G87" s="2">
        <v>19708</v>
      </c>
      <c r="H87" s="2">
        <v>16963</v>
      </c>
      <c r="I87" s="2">
        <v>6.1795992709999998</v>
      </c>
    </row>
    <row r="88" spans="1:9" x14ac:dyDescent="0.2">
      <c r="A88" s="2">
        <v>87</v>
      </c>
      <c r="B88" s="2" t="s">
        <v>17</v>
      </c>
      <c r="C88" s="2" t="s">
        <v>29</v>
      </c>
      <c r="D88" s="2" t="s">
        <v>11</v>
      </c>
      <c r="E88" s="2" t="s">
        <v>12</v>
      </c>
      <c r="F88" s="2">
        <v>3984</v>
      </c>
      <c r="G88" s="2">
        <v>56089</v>
      </c>
      <c r="H88" s="2">
        <v>52105</v>
      </c>
      <c r="I88" s="2">
        <v>13.07856426</v>
      </c>
    </row>
    <row r="89" spans="1:9" x14ac:dyDescent="0.2">
      <c r="A89" s="2">
        <v>88</v>
      </c>
      <c r="B89" s="2" t="s">
        <v>146</v>
      </c>
      <c r="C89" s="2" t="s">
        <v>147</v>
      </c>
      <c r="D89" s="2" t="s">
        <v>35</v>
      </c>
      <c r="E89" s="2" t="s">
        <v>12</v>
      </c>
      <c r="F89" s="2">
        <v>3262</v>
      </c>
      <c r="G89" s="2">
        <v>19752</v>
      </c>
      <c r="H89" s="2">
        <v>16490</v>
      </c>
      <c r="I89" s="2">
        <v>5.0551808710000001</v>
      </c>
    </row>
    <row r="90" spans="1:9" x14ac:dyDescent="0.2">
      <c r="A90" s="2">
        <v>89</v>
      </c>
      <c r="B90" s="2" t="s">
        <v>31</v>
      </c>
      <c r="C90" s="2" t="s">
        <v>148</v>
      </c>
      <c r="D90" s="2" t="s">
        <v>11</v>
      </c>
      <c r="E90" s="2" t="s">
        <v>12</v>
      </c>
      <c r="F90" s="2">
        <v>2718</v>
      </c>
      <c r="G90" s="2">
        <v>20949</v>
      </c>
      <c r="H90" s="2">
        <v>18231</v>
      </c>
      <c r="I90" s="2">
        <v>6.7075055189999997</v>
      </c>
    </row>
    <row r="91" spans="1:9" x14ac:dyDescent="0.2">
      <c r="A91" s="2">
        <v>90</v>
      </c>
      <c r="B91" s="2" t="s">
        <v>20</v>
      </c>
      <c r="C91" s="2" t="s">
        <v>149</v>
      </c>
      <c r="D91" s="2" t="s">
        <v>11</v>
      </c>
      <c r="E91" s="2" t="s">
        <v>12</v>
      </c>
      <c r="F91" s="2">
        <v>2552</v>
      </c>
      <c r="G91" s="2">
        <v>45666</v>
      </c>
      <c r="H91" s="2">
        <v>43114</v>
      </c>
      <c r="I91" s="2">
        <v>16.89420063</v>
      </c>
    </row>
    <row r="92" spans="1:9" x14ac:dyDescent="0.2">
      <c r="A92" s="2">
        <v>91</v>
      </c>
      <c r="B92" s="2" t="s">
        <v>17</v>
      </c>
      <c r="C92" s="2" t="s">
        <v>150</v>
      </c>
      <c r="D92" s="2" t="s">
        <v>11</v>
      </c>
      <c r="E92" s="2" t="s">
        <v>12</v>
      </c>
      <c r="F92" s="2">
        <v>3072</v>
      </c>
      <c r="G92" s="2">
        <v>40779</v>
      </c>
      <c r="H92" s="2">
        <v>37707</v>
      </c>
      <c r="I92" s="2">
        <v>12.27441406</v>
      </c>
    </row>
    <row r="93" spans="1:9" x14ac:dyDescent="0.2">
      <c r="A93" s="2">
        <v>92</v>
      </c>
      <c r="B93" s="2" t="s">
        <v>151</v>
      </c>
      <c r="C93" s="2" t="s">
        <v>152</v>
      </c>
      <c r="D93" s="2" t="s">
        <v>35</v>
      </c>
      <c r="E93" s="2" t="s">
        <v>12</v>
      </c>
      <c r="F93" s="2">
        <v>2676</v>
      </c>
      <c r="G93" s="2">
        <v>47482</v>
      </c>
      <c r="H93" s="2">
        <v>44806</v>
      </c>
      <c r="I93" s="2">
        <v>16.743647230000001</v>
      </c>
    </row>
    <row r="94" spans="1:9" x14ac:dyDescent="0.2">
      <c r="A94" s="2">
        <v>93</v>
      </c>
      <c r="B94" s="2" t="s">
        <v>153</v>
      </c>
      <c r="C94" s="2" t="s">
        <v>154</v>
      </c>
      <c r="D94" s="2" t="s">
        <v>35</v>
      </c>
      <c r="E94" s="2" t="s">
        <v>12</v>
      </c>
      <c r="F94" s="2">
        <v>2553</v>
      </c>
      <c r="G94" s="2">
        <v>18215</v>
      </c>
      <c r="H94" s="2">
        <v>15662</v>
      </c>
      <c r="I94" s="2">
        <v>6.1347434390000002</v>
      </c>
    </row>
    <row r="95" spans="1:9" x14ac:dyDescent="0.2">
      <c r="A95" s="2">
        <v>94</v>
      </c>
      <c r="B95" s="2" t="s">
        <v>153</v>
      </c>
      <c r="C95" s="2" t="s">
        <v>155</v>
      </c>
      <c r="D95" s="2" t="s">
        <v>35</v>
      </c>
      <c r="E95" s="2" t="s">
        <v>12</v>
      </c>
      <c r="F95" s="2">
        <v>2685</v>
      </c>
      <c r="G95" s="2">
        <v>50650</v>
      </c>
      <c r="H95" s="2">
        <v>47965</v>
      </c>
      <c r="I95" s="2">
        <v>17.86405959</v>
      </c>
    </row>
    <row r="96" spans="1:9" x14ac:dyDescent="0.2">
      <c r="A96" s="2">
        <v>95</v>
      </c>
      <c r="B96" s="2" t="s">
        <v>65</v>
      </c>
      <c r="C96" s="2" t="s">
        <v>156</v>
      </c>
      <c r="D96" s="2" t="s">
        <v>35</v>
      </c>
      <c r="E96" s="2" t="s">
        <v>12</v>
      </c>
      <c r="F96" s="2">
        <v>2990</v>
      </c>
      <c r="G96" s="2">
        <v>48933</v>
      </c>
      <c r="H96" s="2">
        <v>45943</v>
      </c>
      <c r="I96" s="2">
        <v>15.36555184</v>
      </c>
    </row>
    <row r="97" spans="1:9" x14ac:dyDescent="0.2">
      <c r="A97" s="2">
        <v>96</v>
      </c>
      <c r="B97" s="2" t="s">
        <v>107</v>
      </c>
      <c r="C97" s="2" t="s">
        <v>157</v>
      </c>
      <c r="D97" s="2" t="s">
        <v>35</v>
      </c>
      <c r="E97" s="2" t="s">
        <v>12</v>
      </c>
      <c r="F97" s="2">
        <v>2805</v>
      </c>
      <c r="G97" s="2">
        <v>42026</v>
      </c>
      <c r="H97" s="2">
        <v>39221</v>
      </c>
      <c r="I97" s="2">
        <v>13.98253119</v>
      </c>
    </row>
    <row r="98" spans="1:9" x14ac:dyDescent="0.2">
      <c r="A98" s="2">
        <v>97</v>
      </c>
      <c r="B98" s="2" t="s">
        <v>17</v>
      </c>
      <c r="C98" s="2" t="s">
        <v>158</v>
      </c>
      <c r="D98" s="2" t="s">
        <v>11</v>
      </c>
      <c r="E98" s="2" t="s">
        <v>12</v>
      </c>
      <c r="F98" s="2">
        <v>2846</v>
      </c>
      <c r="G98" s="2">
        <v>15735</v>
      </c>
      <c r="H98" s="2">
        <v>12889</v>
      </c>
      <c r="I98" s="2">
        <v>4.5288123679999996</v>
      </c>
    </row>
    <row r="99" spans="1:9" x14ac:dyDescent="0.2">
      <c r="A99" s="2">
        <v>98</v>
      </c>
      <c r="B99" s="2" t="s">
        <v>153</v>
      </c>
      <c r="C99" s="2" t="s">
        <v>159</v>
      </c>
      <c r="D99" s="2" t="s">
        <v>35</v>
      </c>
      <c r="E99" s="2" t="s">
        <v>12</v>
      </c>
      <c r="F99" s="2">
        <v>2699</v>
      </c>
      <c r="G99" s="2">
        <v>39856</v>
      </c>
      <c r="H99" s="2">
        <v>37157</v>
      </c>
      <c r="I99" s="2">
        <v>13.766950720000001</v>
      </c>
    </row>
    <row r="100" spans="1:9" x14ac:dyDescent="0.2">
      <c r="A100" s="2">
        <v>99</v>
      </c>
      <c r="B100" s="2" t="s">
        <v>31</v>
      </c>
      <c r="C100" s="2" t="s">
        <v>160</v>
      </c>
      <c r="D100" s="2" t="s">
        <v>11</v>
      </c>
      <c r="E100" s="2" t="s">
        <v>12</v>
      </c>
      <c r="F100" s="2">
        <v>2901</v>
      </c>
      <c r="G100" s="2">
        <v>20669</v>
      </c>
      <c r="H100" s="2">
        <v>17768</v>
      </c>
      <c r="I100" s="2">
        <v>6.1247845569999999</v>
      </c>
    </row>
    <row r="101" spans="1:9" x14ac:dyDescent="0.2">
      <c r="A101" s="2">
        <v>100</v>
      </c>
      <c r="B101" s="2" t="s">
        <v>161</v>
      </c>
      <c r="C101" s="2" t="s">
        <v>162</v>
      </c>
      <c r="D101" s="2" t="s">
        <v>35</v>
      </c>
      <c r="E101" s="2" t="s">
        <v>12</v>
      </c>
      <c r="F101" s="2">
        <v>3015</v>
      </c>
      <c r="G101" s="2">
        <v>20541</v>
      </c>
      <c r="H101" s="2">
        <v>17526</v>
      </c>
      <c r="I101" s="2">
        <v>5.8129353229999996</v>
      </c>
    </row>
    <row r="102" spans="1:9" x14ac:dyDescent="0.2">
      <c r="A102" s="2">
        <v>101</v>
      </c>
      <c r="B102" s="2" t="s">
        <v>9</v>
      </c>
      <c r="C102" s="2" t="s">
        <v>163</v>
      </c>
      <c r="D102" s="2" t="s">
        <v>11</v>
      </c>
      <c r="E102" s="2" t="s">
        <v>12</v>
      </c>
      <c r="F102" s="2">
        <v>2160</v>
      </c>
      <c r="G102" s="2">
        <v>33647</v>
      </c>
      <c r="H102" s="2">
        <v>31487</v>
      </c>
      <c r="I102" s="2">
        <v>14.577314810000001</v>
      </c>
    </row>
    <row r="103" spans="1:9" x14ac:dyDescent="0.2">
      <c r="A103" s="2">
        <v>102</v>
      </c>
      <c r="B103" s="2" t="s">
        <v>65</v>
      </c>
      <c r="C103" s="2" t="s">
        <v>164</v>
      </c>
      <c r="D103" s="2" t="s">
        <v>35</v>
      </c>
      <c r="E103" s="2" t="s">
        <v>12</v>
      </c>
      <c r="F103" s="2">
        <v>3079</v>
      </c>
      <c r="G103" s="2">
        <v>41319</v>
      </c>
      <c r="H103" s="2">
        <v>38240</v>
      </c>
      <c r="I103" s="2">
        <v>12.41961676</v>
      </c>
    </row>
    <row r="104" spans="1:9" x14ac:dyDescent="0.2">
      <c r="A104" s="2">
        <v>103</v>
      </c>
      <c r="B104" s="2" t="s">
        <v>31</v>
      </c>
      <c r="C104" s="2" t="s">
        <v>165</v>
      </c>
      <c r="D104" s="2" t="s">
        <v>11</v>
      </c>
      <c r="E104" s="2" t="s">
        <v>12</v>
      </c>
      <c r="F104" s="2">
        <v>2104</v>
      </c>
      <c r="G104" s="2">
        <v>45632</v>
      </c>
      <c r="H104" s="2">
        <v>43528</v>
      </c>
      <c r="I104" s="2">
        <v>20.688212929999999</v>
      </c>
    </row>
    <row r="105" spans="1:9" x14ac:dyDescent="0.2">
      <c r="A105" s="2">
        <v>104</v>
      </c>
      <c r="B105" s="2" t="s">
        <v>17</v>
      </c>
      <c r="C105" s="2" t="s">
        <v>166</v>
      </c>
      <c r="D105" s="2" t="s">
        <v>11</v>
      </c>
      <c r="E105" s="2" t="s">
        <v>12</v>
      </c>
      <c r="F105" s="2">
        <v>2962</v>
      </c>
      <c r="G105" s="2">
        <v>43773</v>
      </c>
      <c r="H105" s="2">
        <v>40811</v>
      </c>
      <c r="I105" s="2">
        <v>13.778190410000001</v>
      </c>
    </row>
    <row r="106" spans="1:9" x14ac:dyDescent="0.2">
      <c r="A106" s="2">
        <v>105</v>
      </c>
      <c r="B106" s="2" t="s">
        <v>31</v>
      </c>
      <c r="C106" s="2" t="s">
        <v>167</v>
      </c>
      <c r="D106" s="2" t="s">
        <v>11</v>
      </c>
      <c r="E106" s="2" t="s">
        <v>12</v>
      </c>
      <c r="F106" s="2">
        <v>2830</v>
      </c>
      <c r="G106" s="2">
        <v>36821</v>
      </c>
      <c r="H106" s="2">
        <v>33991</v>
      </c>
      <c r="I106" s="2">
        <v>12.01095406</v>
      </c>
    </row>
    <row r="107" spans="1:9" x14ac:dyDescent="0.2">
      <c r="A107" s="2">
        <v>106</v>
      </c>
      <c r="B107" s="2" t="s">
        <v>17</v>
      </c>
      <c r="C107" s="2" t="s">
        <v>168</v>
      </c>
      <c r="D107" s="2" t="s">
        <v>11</v>
      </c>
      <c r="E107" s="2" t="s">
        <v>12</v>
      </c>
      <c r="F107" s="2">
        <v>3228</v>
      </c>
      <c r="G107" s="2">
        <v>22824</v>
      </c>
      <c r="H107" s="2">
        <v>19596</v>
      </c>
      <c r="I107" s="2">
        <v>6.07063197</v>
      </c>
    </row>
    <row r="108" spans="1:9" x14ac:dyDescent="0.2">
      <c r="A108" s="2">
        <v>107</v>
      </c>
      <c r="B108" s="2" t="s">
        <v>169</v>
      </c>
      <c r="C108" s="2" t="s">
        <v>170</v>
      </c>
      <c r="D108" s="2" t="s">
        <v>35</v>
      </c>
      <c r="E108" s="2" t="s">
        <v>12</v>
      </c>
      <c r="F108" s="2">
        <v>3005</v>
      </c>
      <c r="G108" s="2">
        <v>21953</v>
      </c>
      <c r="H108" s="2">
        <v>18948</v>
      </c>
      <c r="I108" s="2">
        <v>6.3054908489999999</v>
      </c>
    </row>
    <row r="109" spans="1:9" x14ac:dyDescent="0.2">
      <c r="A109" s="2">
        <v>108</v>
      </c>
      <c r="B109" s="2" t="s">
        <v>146</v>
      </c>
      <c r="C109" s="2" t="s">
        <v>171</v>
      </c>
      <c r="D109" s="2" t="s">
        <v>35</v>
      </c>
      <c r="E109" s="2" t="s">
        <v>12</v>
      </c>
      <c r="F109" s="2">
        <v>3020</v>
      </c>
      <c r="G109" s="2">
        <v>51229</v>
      </c>
      <c r="H109" s="2">
        <v>48209</v>
      </c>
      <c r="I109" s="2">
        <v>15.96324503</v>
      </c>
    </row>
    <row r="110" spans="1:9" x14ac:dyDescent="0.2">
      <c r="A110" s="2">
        <v>109</v>
      </c>
      <c r="B110" s="2" t="s">
        <v>172</v>
      </c>
      <c r="C110" s="2" t="s">
        <v>173</v>
      </c>
      <c r="D110" s="2" t="s">
        <v>35</v>
      </c>
      <c r="E110" s="2" t="s">
        <v>12</v>
      </c>
      <c r="F110" s="2">
        <v>2947</v>
      </c>
      <c r="G110" s="2">
        <v>50583</v>
      </c>
      <c r="H110" s="2">
        <v>47636</v>
      </c>
      <c r="I110" s="2">
        <v>16.164234820000001</v>
      </c>
    </row>
    <row r="111" spans="1:9" x14ac:dyDescent="0.2">
      <c r="A111" s="2">
        <v>110</v>
      </c>
      <c r="B111" s="2" t="s">
        <v>17</v>
      </c>
      <c r="C111" s="2" t="s">
        <v>174</v>
      </c>
      <c r="D111" s="2" t="s">
        <v>11</v>
      </c>
      <c r="E111" s="2" t="s">
        <v>12</v>
      </c>
      <c r="F111" s="2">
        <v>3131</v>
      </c>
      <c r="G111" s="2">
        <v>50895</v>
      </c>
      <c r="H111" s="2">
        <v>47764</v>
      </c>
      <c r="I111" s="2">
        <v>15.25519004</v>
      </c>
    </row>
    <row r="112" spans="1:9" x14ac:dyDescent="0.2">
      <c r="A112" s="2">
        <v>111</v>
      </c>
      <c r="B112" s="2" t="s">
        <v>116</v>
      </c>
      <c r="C112" s="2" t="s">
        <v>175</v>
      </c>
      <c r="D112" s="2" t="s">
        <v>35</v>
      </c>
      <c r="E112" s="2" t="s">
        <v>12</v>
      </c>
      <c r="F112" s="2">
        <v>2901</v>
      </c>
      <c r="G112" s="2">
        <v>46503</v>
      </c>
      <c r="H112" s="2">
        <v>43602</v>
      </c>
      <c r="I112" s="2">
        <v>15.02998966</v>
      </c>
    </row>
    <row r="113" spans="1:9" x14ac:dyDescent="0.2">
      <c r="A113" s="2">
        <v>112</v>
      </c>
      <c r="B113" s="2" t="s">
        <v>65</v>
      </c>
      <c r="C113" s="2" t="s">
        <v>176</v>
      </c>
      <c r="D113" s="2" t="s">
        <v>35</v>
      </c>
      <c r="E113" s="2" t="s">
        <v>12</v>
      </c>
      <c r="F113" s="2">
        <v>2926</v>
      </c>
      <c r="G113" s="2">
        <v>18089</v>
      </c>
      <c r="H113" s="2">
        <v>15163</v>
      </c>
      <c r="I113" s="2">
        <v>5.1821599450000004</v>
      </c>
    </row>
    <row r="114" spans="1:9" x14ac:dyDescent="0.2">
      <c r="A114" s="2">
        <v>113</v>
      </c>
      <c r="B114" s="2" t="s">
        <v>132</v>
      </c>
      <c r="C114" s="2" t="s">
        <v>177</v>
      </c>
      <c r="D114" s="2" t="s">
        <v>11</v>
      </c>
      <c r="E114" s="2" t="s">
        <v>12</v>
      </c>
      <c r="F114" s="2">
        <v>3086</v>
      </c>
      <c r="G114" s="2">
        <v>56504</v>
      </c>
      <c r="H114" s="2">
        <v>53418</v>
      </c>
      <c r="I114" s="2">
        <v>17.309786129999999</v>
      </c>
    </row>
    <row r="115" spans="1:9" x14ac:dyDescent="0.2">
      <c r="A115" s="2">
        <v>114</v>
      </c>
      <c r="B115" s="2" t="s">
        <v>20</v>
      </c>
      <c r="C115" s="2" t="s">
        <v>178</v>
      </c>
      <c r="D115" s="2" t="s">
        <v>11</v>
      </c>
      <c r="E115" s="2" t="s">
        <v>12</v>
      </c>
      <c r="F115" s="2">
        <v>2754</v>
      </c>
      <c r="G115" s="2">
        <v>44635</v>
      </c>
      <c r="H115" s="2">
        <v>41881</v>
      </c>
      <c r="I115" s="2">
        <v>15.207334790000001</v>
      </c>
    </row>
    <row r="116" spans="1:9" x14ac:dyDescent="0.2">
      <c r="A116" s="2">
        <v>115</v>
      </c>
      <c r="B116" s="2" t="s">
        <v>17</v>
      </c>
      <c r="C116" s="2" t="s">
        <v>179</v>
      </c>
      <c r="D116" s="2" t="s">
        <v>11</v>
      </c>
      <c r="E116" s="2" t="s">
        <v>12</v>
      </c>
      <c r="F116" s="2">
        <v>2282</v>
      </c>
      <c r="G116" s="2">
        <v>43924</v>
      </c>
      <c r="H116" s="2">
        <v>41642</v>
      </c>
      <c r="I116" s="2">
        <v>18.248028049999999</v>
      </c>
    </row>
    <row r="117" spans="1:9" x14ac:dyDescent="0.2">
      <c r="A117" s="2">
        <v>116</v>
      </c>
      <c r="B117" s="2" t="s">
        <v>77</v>
      </c>
      <c r="C117" s="2" t="s">
        <v>180</v>
      </c>
      <c r="D117" s="2" t="s">
        <v>35</v>
      </c>
      <c r="E117" s="2" t="s">
        <v>12</v>
      </c>
      <c r="F117" s="2">
        <v>3319</v>
      </c>
      <c r="G117" s="2">
        <v>19811</v>
      </c>
      <c r="H117" s="2">
        <v>16492</v>
      </c>
      <c r="I117" s="2">
        <v>4.9689665559999998</v>
      </c>
    </row>
    <row r="118" spans="1:9" x14ac:dyDescent="0.2">
      <c r="A118" s="2">
        <v>117</v>
      </c>
      <c r="B118" s="2" t="s">
        <v>181</v>
      </c>
      <c r="C118" s="2" t="s">
        <v>182</v>
      </c>
      <c r="D118" s="2" t="s">
        <v>35</v>
      </c>
      <c r="E118" s="2" t="s">
        <v>12</v>
      </c>
      <c r="F118" s="2">
        <v>3081</v>
      </c>
      <c r="G118" s="2">
        <v>56140</v>
      </c>
      <c r="H118" s="2">
        <v>53059</v>
      </c>
      <c r="I118" s="2">
        <v>17.221356700000001</v>
      </c>
    </row>
    <row r="119" spans="1:9" x14ac:dyDescent="0.2">
      <c r="A119" s="2">
        <v>118</v>
      </c>
      <c r="B119" s="2" t="s">
        <v>20</v>
      </c>
      <c r="C119" s="2" t="s">
        <v>183</v>
      </c>
      <c r="D119" s="2" t="s">
        <v>11</v>
      </c>
      <c r="E119" s="2" t="s">
        <v>12</v>
      </c>
      <c r="F119" s="2">
        <v>2542</v>
      </c>
      <c r="G119" s="2">
        <v>40462</v>
      </c>
      <c r="H119" s="2">
        <v>37920</v>
      </c>
      <c r="I119" s="2">
        <v>14.91738788</v>
      </c>
    </row>
    <row r="120" spans="1:9" x14ac:dyDescent="0.2">
      <c r="A120" s="2">
        <v>119</v>
      </c>
      <c r="B120" s="2" t="s">
        <v>31</v>
      </c>
      <c r="C120" s="2" t="s">
        <v>184</v>
      </c>
      <c r="D120" s="2" t="s">
        <v>11</v>
      </c>
      <c r="E120" s="2" t="s">
        <v>12</v>
      </c>
      <c r="F120" s="2">
        <v>2527</v>
      </c>
      <c r="G120" s="2">
        <v>54145</v>
      </c>
      <c r="H120" s="2">
        <v>51618</v>
      </c>
      <c r="I120" s="2">
        <v>20.426592800000002</v>
      </c>
    </row>
    <row r="121" spans="1:9" x14ac:dyDescent="0.2">
      <c r="A121" s="2">
        <v>120</v>
      </c>
      <c r="B121" s="2" t="s">
        <v>31</v>
      </c>
      <c r="C121" s="2" t="s">
        <v>185</v>
      </c>
      <c r="D121" s="2" t="s">
        <v>11</v>
      </c>
      <c r="E121" s="2" t="s">
        <v>12</v>
      </c>
      <c r="F121" s="2">
        <v>2967</v>
      </c>
      <c r="G121" s="2">
        <v>51882</v>
      </c>
      <c r="H121" s="2">
        <v>48915</v>
      </c>
      <c r="I121" s="2">
        <v>16.48634985</v>
      </c>
    </row>
    <row r="122" spans="1:9" x14ac:dyDescent="0.2">
      <c r="A122" s="2">
        <v>121</v>
      </c>
      <c r="B122" s="2" t="s">
        <v>85</v>
      </c>
      <c r="C122" s="2" t="s">
        <v>186</v>
      </c>
      <c r="D122" s="2" t="s">
        <v>35</v>
      </c>
      <c r="E122" s="2" t="s">
        <v>12</v>
      </c>
      <c r="F122" s="2">
        <v>2357</v>
      </c>
      <c r="G122" s="2">
        <v>35022</v>
      </c>
      <c r="H122" s="2">
        <v>32665</v>
      </c>
      <c r="I122" s="2">
        <v>13.85871871</v>
      </c>
    </row>
    <row r="123" spans="1:9" x14ac:dyDescent="0.2">
      <c r="A123" s="2">
        <v>122</v>
      </c>
      <c r="B123" s="2" t="s">
        <v>40</v>
      </c>
      <c r="C123" s="2" t="s">
        <v>187</v>
      </c>
      <c r="D123" s="2" t="s">
        <v>35</v>
      </c>
      <c r="E123" s="2" t="s">
        <v>12</v>
      </c>
      <c r="F123" s="2">
        <v>2838</v>
      </c>
      <c r="G123" s="2">
        <v>49290</v>
      </c>
      <c r="H123" s="2">
        <v>46452</v>
      </c>
      <c r="I123" s="2">
        <v>16.367864690000001</v>
      </c>
    </row>
    <row r="124" spans="1:9" x14ac:dyDescent="0.2">
      <c r="A124" s="2">
        <v>123</v>
      </c>
      <c r="B124" s="2" t="s">
        <v>116</v>
      </c>
      <c r="C124" s="2" t="s">
        <v>188</v>
      </c>
      <c r="D124" s="2" t="s">
        <v>35</v>
      </c>
      <c r="E124" s="2" t="s">
        <v>12</v>
      </c>
      <c r="F124" s="2">
        <v>2914</v>
      </c>
      <c r="G124" s="2">
        <v>47108</v>
      </c>
      <c r="H124" s="2">
        <v>44194</v>
      </c>
      <c r="I124" s="2">
        <v>15.16609472</v>
      </c>
    </row>
    <row r="125" spans="1:9" x14ac:dyDescent="0.2">
      <c r="A125" s="2">
        <v>124</v>
      </c>
      <c r="B125" s="2" t="s">
        <v>31</v>
      </c>
      <c r="C125" s="2" t="s">
        <v>189</v>
      </c>
      <c r="D125" s="2" t="s">
        <v>11</v>
      </c>
      <c r="E125" s="2" t="s">
        <v>12</v>
      </c>
      <c r="F125" s="2">
        <v>2658</v>
      </c>
      <c r="G125" s="2">
        <v>20703</v>
      </c>
      <c r="H125" s="2">
        <v>18045</v>
      </c>
      <c r="I125" s="2">
        <v>6.7889390519999999</v>
      </c>
    </row>
    <row r="126" spans="1:9" x14ac:dyDescent="0.2">
      <c r="A126" s="2">
        <v>125</v>
      </c>
      <c r="B126" s="2" t="s">
        <v>190</v>
      </c>
      <c r="C126" s="2" t="s">
        <v>50</v>
      </c>
      <c r="D126" s="2" t="s">
        <v>35</v>
      </c>
      <c r="E126" s="2" t="s">
        <v>12</v>
      </c>
      <c r="F126" s="2">
        <v>2854</v>
      </c>
      <c r="G126" s="2">
        <v>18099</v>
      </c>
      <c r="H126" s="2">
        <v>15245</v>
      </c>
      <c r="I126" s="2">
        <v>5.341625788</v>
      </c>
    </row>
    <row r="127" spans="1:9" x14ac:dyDescent="0.2">
      <c r="A127" s="2">
        <v>126</v>
      </c>
      <c r="B127" s="2" t="s">
        <v>151</v>
      </c>
      <c r="C127" s="2" t="s">
        <v>191</v>
      </c>
      <c r="D127" s="2" t="s">
        <v>35</v>
      </c>
      <c r="E127" s="2" t="s">
        <v>12</v>
      </c>
      <c r="F127" s="2">
        <v>2759</v>
      </c>
      <c r="G127" s="2">
        <v>18942</v>
      </c>
      <c r="H127" s="2">
        <v>16183</v>
      </c>
      <c r="I127" s="2">
        <v>5.8655309889999998</v>
      </c>
    </row>
    <row r="128" spans="1:9" x14ac:dyDescent="0.2">
      <c r="A128" s="2">
        <v>127</v>
      </c>
      <c r="B128" s="2" t="s">
        <v>119</v>
      </c>
      <c r="C128" s="2" t="s">
        <v>192</v>
      </c>
      <c r="D128" s="2" t="s">
        <v>35</v>
      </c>
      <c r="E128" s="2" t="s">
        <v>12</v>
      </c>
      <c r="F128" s="2">
        <v>2553</v>
      </c>
      <c r="G128" s="2">
        <v>52072</v>
      </c>
      <c r="H128" s="2">
        <v>49519</v>
      </c>
      <c r="I128" s="2">
        <v>19.3963964</v>
      </c>
    </row>
    <row r="129" spans="1:9" x14ac:dyDescent="0.2">
      <c r="A129" s="2">
        <v>128</v>
      </c>
      <c r="B129" s="2" t="s">
        <v>151</v>
      </c>
      <c r="C129" s="2" t="s">
        <v>193</v>
      </c>
      <c r="D129" s="2" t="s">
        <v>35</v>
      </c>
      <c r="E129" s="2" t="s">
        <v>12</v>
      </c>
      <c r="F129" s="2">
        <v>2877</v>
      </c>
      <c r="G129" s="2">
        <v>55203</v>
      </c>
      <c r="H129" s="2">
        <v>52326</v>
      </c>
      <c r="I129" s="2">
        <v>18.187695519999998</v>
      </c>
    </row>
    <row r="130" spans="1:9" x14ac:dyDescent="0.2">
      <c r="A130" s="2">
        <v>129</v>
      </c>
      <c r="B130" s="2" t="s">
        <v>31</v>
      </c>
      <c r="C130" s="2" t="s">
        <v>194</v>
      </c>
      <c r="D130" s="2" t="s">
        <v>11</v>
      </c>
      <c r="E130" s="2" t="s">
        <v>12</v>
      </c>
      <c r="F130" s="2">
        <v>3507</v>
      </c>
      <c r="G130" s="2">
        <v>59254</v>
      </c>
      <c r="H130" s="2">
        <v>55747</v>
      </c>
      <c r="I130" s="2">
        <v>15.89592244</v>
      </c>
    </row>
    <row r="131" spans="1:9" x14ac:dyDescent="0.2">
      <c r="A131" s="2">
        <v>130</v>
      </c>
      <c r="B131" s="2" t="s">
        <v>65</v>
      </c>
      <c r="C131" s="2" t="s">
        <v>195</v>
      </c>
      <c r="D131" s="2" t="s">
        <v>35</v>
      </c>
      <c r="E131" s="2" t="s">
        <v>12</v>
      </c>
      <c r="F131" s="2">
        <v>2608</v>
      </c>
      <c r="G131" s="2">
        <v>21603</v>
      </c>
      <c r="H131" s="2">
        <v>18995</v>
      </c>
      <c r="I131" s="2">
        <v>7.2833588960000002</v>
      </c>
    </row>
    <row r="132" spans="1:9" x14ac:dyDescent="0.2">
      <c r="A132" s="2">
        <v>131</v>
      </c>
      <c r="B132" s="2" t="s">
        <v>151</v>
      </c>
      <c r="C132" s="2" t="s">
        <v>196</v>
      </c>
      <c r="D132" s="2" t="s">
        <v>35</v>
      </c>
      <c r="E132" s="2" t="s">
        <v>12</v>
      </c>
      <c r="F132" s="2">
        <v>2028</v>
      </c>
      <c r="G132" s="2">
        <v>36029</v>
      </c>
      <c r="H132" s="2">
        <v>34001</v>
      </c>
      <c r="I132" s="2">
        <v>16.765779089999999</v>
      </c>
    </row>
    <row r="133" spans="1:9" x14ac:dyDescent="0.2">
      <c r="A133" s="2">
        <v>132</v>
      </c>
      <c r="B133" s="2" t="s">
        <v>79</v>
      </c>
      <c r="C133" s="2" t="s">
        <v>197</v>
      </c>
      <c r="D133" s="2" t="s">
        <v>11</v>
      </c>
      <c r="E133" s="2" t="s">
        <v>12</v>
      </c>
      <c r="F133" s="2">
        <v>2773</v>
      </c>
      <c r="G133" s="2">
        <v>21056</v>
      </c>
      <c r="H133" s="2">
        <v>18283</v>
      </c>
      <c r="I133" s="2">
        <v>6.5932203390000002</v>
      </c>
    </row>
    <row r="134" spans="1:9" x14ac:dyDescent="0.2">
      <c r="A134" s="2">
        <v>133</v>
      </c>
      <c r="B134" s="2" t="s">
        <v>119</v>
      </c>
      <c r="C134" s="2" t="s">
        <v>198</v>
      </c>
      <c r="D134" s="2" t="s">
        <v>35</v>
      </c>
      <c r="E134" s="2" t="s">
        <v>12</v>
      </c>
      <c r="F134" s="2">
        <v>2995</v>
      </c>
      <c r="G134" s="2">
        <v>57432</v>
      </c>
      <c r="H134" s="2">
        <v>54437</v>
      </c>
      <c r="I134" s="2">
        <v>18.175959930000001</v>
      </c>
    </row>
    <row r="135" spans="1:9" x14ac:dyDescent="0.2">
      <c r="A135" s="2">
        <v>134</v>
      </c>
      <c r="B135" s="2" t="s">
        <v>199</v>
      </c>
      <c r="C135" s="2" t="s">
        <v>200</v>
      </c>
      <c r="D135" s="2" t="s">
        <v>35</v>
      </c>
      <c r="E135" s="2" t="s">
        <v>12</v>
      </c>
      <c r="F135" s="2">
        <v>3586</v>
      </c>
      <c r="G135" s="2">
        <v>18454</v>
      </c>
      <c r="H135" s="2">
        <v>14868</v>
      </c>
      <c r="I135" s="2">
        <v>4.1461238150000002</v>
      </c>
    </row>
    <row r="136" spans="1:9" x14ac:dyDescent="0.2">
      <c r="A136" s="2">
        <v>135</v>
      </c>
      <c r="B136" s="2" t="s">
        <v>31</v>
      </c>
      <c r="C136" s="2" t="s">
        <v>201</v>
      </c>
      <c r="D136" s="2" t="s">
        <v>11</v>
      </c>
      <c r="E136" s="2" t="s">
        <v>12</v>
      </c>
      <c r="F136" s="2">
        <v>3067</v>
      </c>
      <c r="G136" s="2">
        <v>59060</v>
      </c>
      <c r="H136" s="2">
        <v>55993</v>
      </c>
      <c r="I136" s="2">
        <v>18.256602539999999</v>
      </c>
    </row>
    <row r="137" spans="1:9" x14ac:dyDescent="0.2">
      <c r="A137" s="2">
        <v>136</v>
      </c>
      <c r="B137" s="2" t="s">
        <v>31</v>
      </c>
      <c r="C137" s="2" t="s">
        <v>32</v>
      </c>
      <c r="D137" s="2" t="s">
        <v>11</v>
      </c>
      <c r="E137" s="2" t="s">
        <v>12</v>
      </c>
      <c r="F137" s="2">
        <v>1811</v>
      </c>
      <c r="G137" s="2">
        <v>19426</v>
      </c>
      <c r="H137" s="2">
        <v>17615</v>
      </c>
      <c r="I137" s="2">
        <v>9.7266703480000007</v>
      </c>
    </row>
    <row r="138" spans="1:9" x14ac:dyDescent="0.2">
      <c r="A138" s="2">
        <v>137</v>
      </c>
      <c r="B138" s="2" t="s">
        <v>85</v>
      </c>
      <c r="C138" s="2" t="s">
        <v>202</v>
      </c>
      <c r="D138" s="2" t="s">
        <v>35</v>
      </c>
      <c r="E138" s="2" t="s">
        <v>12</v>
      </c>
      <c r="F138" s="2">
        <v>2736</v>
      </c>
      <c r="G138" s="2">
        <v>47262</v>
      </c>
      <c r="H138" s="2">
        <v>44526</v>
      </c>
      <c r="I138" s="2">
        <v>16.274122810000001</v>
      </c>
    </row>
    <row r="139" spans="1:9" x14ac:dyDescent="0.2">
      <c r="A139" s="2">
        <v>138</v>
      </c>
      <c r="B139" s="2" t="s">
        <v>31</v>
      </c>
      <c r="C139" s="2" t="s">
        <v>203</v>
      </c>
      <c r="D139" s="2" t="s">
        <v>11</v>
      </c>
      <c r="E139" s="2" t="s">
        <v>12</v>
      </c>
      <c r="F139" s="2">
        <v>3112</v>
      </c>
      <c r="G139" s="2">
        <v>19703</v>
      </c>
      <c r="H139" s="2">
        <v>16591</v>
      </c>
      <c r="I139" s="2">
        <v>5.3312982010000001</v>
      </c>
    </row>
    <row r="140" spans="1:9" x14ac:dyDescent="0.2">
      <c r="A140" s="2">
        <v>139</v>
      </c>
      <c r="B140" s="2" t="s">
        <v>181</v>
      </c>
      <c r="C140" s="2" t="s">
        <v>204</v>
      </c>
      <c r="D140" s="2" t="s">
        <v>35</v>
      </c>
      <c r="E140" s="2" t="s">
        <v>12</v>
      </c>
      <c r="F140" s="2">
        <v>2603</v>
      </c>
      <c r="G140" s="2">
        <v>40255</v>
      </c>
      <c r="H140" s="2">
        <v>37652</v>
      </c>
      <c r="I140" s="2">
        <v>14.464848249999999</v>
      </c>
    </row>
    <row r="141" spans="1:9" x14ac:dyDescent="0.2">
      <c r="A141" s="2">
        <v>140</v>
      </c>
      <c r="B141" s="2" t="s">
        <v>205</v>
      </c>
      <c r="C141" s="2" t="s">
        <v>206</v>
      </c>
      <c r="D141" s="2" t="s">
        <v>35</v>
      </c>
      <c r="E141" s="2" t="s">
        <v>12</v>
      </c>
      <c r="F141" s="2">
        <v>3191</v>
      </c>
      <c r="G141" s="2">
        <v>62337</v>
      </c>
      <c r="H141" s="2">
        <v>59146</v>
      </c>
      <c r="I141" s="2">
        <v>18.535255410000001</v>
      </c>
    </row>
    <row r="142" spans="1:9" x14ac:dyDescent="0.2">
      <c r="A142" s="2">
        <v>141</v>
      </c>
      <c r="B142" s="2" t="s">
        <v>132</v>
      </c>
      <c r="C142" s="2" t="s">
        <v>207</v>
      </c>
      <c r="D142" s="2" t="s">
        <v>11</v>
      </c>
      <c r="E142" s="2" t="s">
        <v>208</v>
      </c>
      <c r="F142" s="2">
        <v>3587</v>
      </c>
      <c r="G142" s="2">
        <v>55357</v>
      </c>
      <c r="H142" s="2">
        <v>51770</v>
      </c>
      <c r="I142" s="2">
        <v>14.43267354</v>
      </c>
    </row>
    <row r="143" spans="1:9" x14ac:dyDescent="0.2">
      <c r="A143" s="2">
        <v>142</v>
      </c>
      <c r="B143" s="2" t="s">
        <v>9</v>
      </c>
      <c r="C143" s="2" t="s">
        <v>209</v>
      </c>
      <c r="D143" s="2" t="s">
        <v>11</v>
      </c>
      <c r="E143" s="2" t="s">
        <v>208</v>
      </c>
      <c r="F143" s="2">
        <v>2911</v>
      </c>
      <c r="G143" s="2">
        <v>48954</v>
      </c>
      <c r="H143" s="2">
        <v>46043</v>
      </c>
      <c r="I143" s="2">
        <v>15.81690141</v>
      </c>
    </row>
    <row r="144" spans="1:9" x14ac:dyDescent="0.2">
      <c r="A144" s="2">
        <v>143</v>
      </c>
      <c r="B144" s="2" t="s">
        <v>153</v>
      </c>
      <c r="C144" s="2" t="s">
        <v>210</v>
      </c>
      <c r="D144" s="2" t="s">
        <v>35</v>
      </c>
      <c r="E144" s="2" t="s">
        <v>208</v>
      </c>
      <c r="F144" s="2">
        <v>3279</v>
      </c>
      <c r="G144" s="2">
        <v>48315</v>
      </c>
      <c r="H144" s="2">
        <v>45036</v>
      </c>
      <c r="I144" s="2">
        <v>13.734675210000001</v>
      </c>
    </row>
    <row r="145" spans="1:9" x14ac:dyDescent="0.2">
      <c r="A145" s="2">
        <v>144</v>
      </c>
      <c r="B145" s="2" t="s">
        <v>31</v>
      </c>
      <c r="C145" s="2" t="s">
        <v>211</v>
      </c>
      <c r="D145" s="2" t="s">
        <v>11</v>
      </c>
      <c r="E145" s="2" t="s">
        <v>208</v>
      </c>
      <c r="F145" s="2">
        <v>2945</v>
      </c>
      <c r="G145" s="2">
        <v>52366</v>
      </c>
      <c r="H145" s="2">
        <v>49421</v>
      </c>
      <c r="I145" s="2">
        <v>16.78132428</v>
      </c>
    </row>
    <row r="146" spans="1:9" x14ac:dyDescent="0.2">
      <c r="A146" s="2">
        <v>145</v>
      </c>
      <c r="B146" s="2" t="s">
        <v>31</v>
      </c>
      <c r="C146" s="2" t="s">
        <v>212</v>
      </c>
      <c r="D146" s="2" t="s">
        <v>11</v>
      </c>
      <c r="E146" s="2" t="s">
        <v>208</v>
      </c>
      <c r="F146" s="2">
        <v>2363</v>
      </c>
      <c r="G146" s="2">
        <v>49376</v>
      </c>
      <c r="H146" s="2">
        <v>47013</v>
      </c>
      <c r="I146" s="2">
        <v>19.895471860000001</v>
      </c>
    </row>
    <row r="147" spans="1:9" x14ac:dyDescent="0.2">
      <c r="A147" s="2">
        <v>146</v>
      </c>
      <c r="B147" s="2" t="s">
        <v>77</v>
      </c>
      <c r="C147" s="2" t="s">
        <v>213</v>
      </c>
      <c r="D147" s="2" t="s">
        <v>35</v>
      </c>
      <c r="E147" s="2" t="s">
        <v>208</v>
      </c>
      <c r="F147" s="2">
        <v>2251</v>
      </c>
      <c r="G147" s="2">
        <v>34603</v>
      </c>
      <c r="H147" s="2">
        <v>32352</v>
      </c>
      <c r="I147" s="2">
        <v>14.37227899</v>
      </c>
    </row>
    <row r="148" spans="1:9" x14ac:dyDescent="0.2">
      <c r="A148" s="2">
        <v>147</v>
      </c>
      <c r="B148" s="2" t="s">
        <v>17</v>
      </c>
      <c r="C148" s="2" t="s">
        <v>214</v>
      </c>
      <c r="D148" s="2" t="s">
        <v>11</v>
      </c>
      <c r="E148" s="2" t="s">
        <v>208</v>
      </c>
      <c r="F148" s="2">
        <v>3675</v>
      </c>
      <c r="G148" s="2">
        <v>63148</v>
      </c>
      <c r="H148" s="2">
        <v>59473</v>
      </c>
      <c r="I148" s="2">
        <v>16.18312925</v>
      </c>
    </row>
    <row r="149" spans="1:9" x14ac:dyDescent="0.2">
      <c r="A149" s="2">
        <v>148</v>
      </c>
      <c r="B149" s="2" t="s">
        <v>153</v>
      </c>
      <c r="C149" s="2" t="s">
        <v>215</v>
      </c>
      <c r="D149" s="2" t="s">
        <v>35</v>
      </c>
      <c r="E149" s="2" t="s">
        <v>208</v>
      </c>
      <c r="F149" s="2">
        <v>2648</v>
      </c>
      <c r="G149" s="2">
        <v>43377</v>
      </c>
      <c r="H149" s="2">
        <v>40729</v>
      </c>
      <c r="I149" s="2">
        <v>15.381042300000001</v>
      </c>
    </row>
    <row r="150" spans="1:9" x14ac:dyDescent="0.2">
      <c r="A150" s="2">
        <v>149</v>
      </c>
      <c r="B150" s="2" t="s">
        <v>17</v>
      </c>
      <c r="C150" s="2" t="s">
        <v>216</v>
      </c>
      <c r="D150" s="2" t="s">
        <v>11</v>
      </c>
      <c r="E150" s="2" t="s">
        <v>208</v>
      </c>
      <c r="F150" s="2">
        <v>2994</v>
      </c>
      <c r="G150" s="2">
        <v>22457</v>
      </c>
      <c r="H150" s="2">
        <v>19463</v>
      </c>
      <c r="I150" s="2">
        <v>6.5006680030000004</v>
      </c>
    </row>
    <row r="151" spans="1:9" x14ac:dyDescent="0.2">
      <c r="A151" s="2">
        <v>150</v>
      </c>
      <c r="B151" s="2" t="s">
        <v>31</v>
      </c>
      <c r="C151" s="2" t="s">
        <v>217</v>
      </c>
      <c r="D151" s="2" t="s">
        <v>11</v>
      </c>
      <c r="E151" s="2" t="s">
        <v>208</v>
      </c>
      <c r="F151" s="2">
        <v>2431</v>
      </c>
      <c r="G151" s="2">
        <v>40141</v>
      </c>
      <c r="H151" s="2">
        <v>37710</v>
      </c>
      <c r="I151" s="2">
        <v>15.512134919999999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7C15-A915-4DAC-B7E7-68BB410B5737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showRowColHeaders="0" rightToLeft="1" zoomScale="53" zoomScaleNormal="53" workbookViewId="0">
      <selection activeCell="I49" sqref="I49"/>
    </sheetView>
  </sheetViews>
  <sheetFormatPr defaultColWidth="8.875" defaultRowHeight="14.25" x14ac:dyDescent="0.2"/>
  <cols>
    <col min="1" max="16384" width="8.875" style="4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7E4F5-6511-48AC-8FA8-CC3F6E8DF64A}">
  <dimension ref="A9:C39"/>
  <sheetViews>
    <sheetView showGridLines="0" showRowColHeaders="0" rightToLeft="1" zoomScale="54" zoomScaleNormal="54" workbookViewId="0">
      <selection activeCell="H51" sqref="H51"/>
    </sheetView>
  </sheetViews>
  <sheetFormatPr defaultColWidth="8.875" defaultRowHeight="14.25" x14ac:dyDescent="0.2"/>
  <cols>
    <col min="1" max="5" width="8.875" style="4"/>
    <col min="6" max="6" width="14" style="4" bestFit="1" customWidth="1"/>
    <col min="7" max="7" width="8.875" style="4"/>
    <col min="8" max="9" width="14" style="4" bestFit="1" customWidth="1"/>
    <col min="10" max="10" width="5.25" style="4" bestFit="1" customWidth="1"/>
    <col min="11" max="16384" width="8.875" style="4"/>
  </cols>
  <sheetData>
    <row r="9" spans="1:3" x14ac:dyDescent="0.2">
      <c r="A9" s="9" t="s">
        <v>37</v>
      </c>
      <c r="B9" s="10" t="s">
        <v>228</v>
      </c>
      <c r="C9" s="10">
        <v>27.21</v>
      </c>
    </row>
    <row r="10" spans="1:3" x14ac:dyDescent="0.2">
      <c r="A10" s="9" t="s">
        <v>205</v>
      </c>
      <c r="B10" s="10" t="s">
        <v>228</v>
      </c>
      <c r="C10" s="10">
        <v>18.54</v>
      </c>
    </row>
    <row r="11" spans="1:3" x14ac:dyDescent="0.2">
      <c r="A11" s="9" t="s">
        <v>33</v>
      </c>
      <c r="B11" s="10" t="s">
        <v>228</v>
      </c>
      <c r="C11" s="10">
        <v>17.97</v>
      </c>
    </row>
    <row r="12" spans="1:3" x14ac:dyDescent="0.2">
      <c r="A12" s="9" t="s">
        <v>85</v>
      </c>
      <c r="B12" s="10" t="s">
        <v>228</v>
      </c>
      <c r="C12" s="10">
        <v>17.7</v>
      </c>
    </row>
    <row r="13" spans="1:3" x14ac:dyDescent="0.2">
      <c r="A13" s="9" t="s">
        <v>107</v>
      </c>
      <c r="B13" s="10" t="s">
        <v>228</v>
      </c>
      <c r="C13" s="10">
        <v>16.96</v>
      </c>
    </row>
    <row r="14" spans="1:3" x14ac:dyDescent="0.2">
      <c r="A14" s="9" t="s">
        <v>40</v>
      </c>
      <c r="B14" s="10" t="s">
        <v>228</v>
      </c>
      <c r="C14" s="10">
        <v>16.579999999999998</v>
      </c>
    </row>
    <row r="15" spans="1:3" x14ac:dyDescent="0.2">
      <c r="A15" s="9" t="s">
        <v>172</v>
      </c>
      <c r="B15" s="10" t="s">
        <v>228</v>
      </c>
      <c r="C15" s="10">
        <v>16.16</v>
      </c>
    </row>
    <row r="16" spans="1:3" x14ac:dyDescent="0.2">
      <c r="A16" s="9" t="s">
        <v>97</v>
      </c>
      <c r="B16" s="10" t="s">
        <v>228</v>
      </c>
      <c r="C16" s="10">
        <v>16.13</v>
      </c>
    </row>
    <row r="17" spans="1:3" x14ac:dyDescent="0.2">
      <c r="A17" s="9" t="s">
        <v>9</v>
      </c>
      <c r="B17" s="10" t="s">
        <v>228</v>
      </c>
      <c r="C17" s="10">
        <v>16.100000000000001</v>
      </c>
    </row>
    <row r="18" spans="1:3" x14ac:dyDescent="0.2">
      <c r="A18" s="9" t="s">
        <v>181</v>
      </c>
      <c r="B18" s="10" t="s">
        <v>228</v>
      </c>
      <c r="C18" s="10">
        <v>15.96</v>
      </c>
    </row>
    <row r="30" spans="1:3" x14ac:dyDescent="0.2">
      <c r="A30" s="11" t="s">
        <v>199</v>
      </c>
      <c r="B30" s="11" t="s">
        <v>228</v>
      </c>
      <c r="C30" s="11">
        <v>4.1500000000000004</v>
      </c>
    </row>
    <row r="31" spans="1:3" x14ac:dyDescent="0.2">
      <c r="A31" s="11" t="s">
        <v>190</v>
      </c>
      <c r="B31" s="11" t="s">
        <v>228</v>
      </c>
      <c r="C31" s="11">
        <v>5.34</v>
      </c>
    </row>
    <row r="32" spans="1:3" x14ac:dyDescent="0.2">
      <c r="A32" s="11" t="s">
        <v>161</v>
      </c>
      <c r="B32" s="11" t="s">
        <v>228</v>
      </c>
      <c r="C32" s="11">
        <v>5.81</v>
      </c>
    </row>
    <row r="33" spans="1:3" x14ac:dyDescent="0.2">
      <c r="A33" s="11" t="s">
        <v>56</v>
      </c>
      <c r="B33" s="11" t="s">
        <v>228</v>
      </c>
      <c r="C33" s="11">
        <v>5.87</v>
      </c>
    </row>
    <row r="34" spans="1:3" x14ac:dyDescent="0.2">
      <c r="A34" s="11" t="s">
        <v>69</v>
      </c>
      <c r="B34" s="11" t="s">
        <v>228</v>
      </c>
      <c r="C34" s="11">
        <v>5.92</v>
      </c>
    </row>
    <row r="35" spans="1:3" x14ac:dyDescent="0.2">
      <c r="A35" s="11" t="s">
        <v>62</v>
      </c>
      <c r="B35" s="11" t="s">
        <v>228</v>
      </c>
      <c r="C35" s="11">
        <v>6.03</v>
      </c>
    </row>
    <row r="36" spans="1:3" x14ac:dyDescent="0.2">
      <c r="A36" s="11" t="s">
        <v>110</v>
      </c>
      <c r="B36" s="11" t="s">
        <v>228</v>
      </c>
      <c r="C36" s="11">
        <v>6.16</v>
      </c>
    </row>
    <row r="37" spans="1:3" x14ac:dyDescent="0.2">
      <c r="A37" s="11" t="s">
        <v>169</v>
      </c>
      <c r="B37" s="11" t="s">
        <v>228</v>
      </c>
      <c r="C37" s="11">
        <v>6.31</v>
      </c>
    </row>
    <row r="38" spans="1:3" x14ac:dyDescent="0.2">
      <c r="A38" s="11" t="s">
        <v>83</v>
      </c>
      <c r="B38" s="11" t="s">
        <v>228</v>
      </c>
      <c r="C38" s="11">
        <v>9.01</v>
      </c>
    </row>
    <row r="39" spans="1:3" x14ac:dyDescent="0.2">
      <c r="A39" s="11" t="s">
        <v>77</v>
      </c>
      <c r="B39" s="11" t="s">
        <v>228</v>
      </c>
      <c r="C39" s="11">
        <v>9.8699999999999992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4C4A-9658-4942-BDF8-510E4AA61515}">
  <dimension ref="H2:U34"/>
  <sheetViews>
    <sheetView rightToLeft="1" zoomScale="60" zoomScaleNormal="60" workbookViewId="0">
      <selection activeCell="O25" sqref="O25"/>
    </sheetView>
  </sheetViews>
  <sheetFormatPr defaultColWidth="8.875" defaultRowHeight="14.25" x14ac:dyDescent="0.2"/>
  <cols>
    <col min="1" max="11" width="8.875" style="4"/>
    <col min="12" max="12" width="7.25" style="4" customWidth="1"/>
    <col min="13" max="13" width="11.25" style="4" bestFit="1" customWidth="1"/>
    <col min="14" max="14" width="12.5" style="4" bestFit="1" customWidth="1"/>
    <col min="15" max="15" width="14.125" style="4" customWidth="1"/>
    <col min="16" max="16" width="17.5" style="4" bestFit="1" customWidth="1"/>
    <col min="17" max="17" width="19.875" style="4" bestFit="1" customWidth="1"/>
    <col min="18" max="18" width="22" style="4" bestFit="1" customWidth="1"/>
    <col min="19" max="19" width="11.875" style="4" bestFit="1" customWidth="1"/>
    <col min="20" max="20" width="8.875" style="4" bestFit="1" customWidth="1"/>
    <col min="21" max="21" width="22" style="4" bestFit="1" customWidth="1"/>
    <col min="22" max="22" width="11.875" style="4" bestFit="1" customWidth="1"/>
    <col min="23" max="23" width="8.875" style="4" bestFit="1" customWidth="1"/>
    <col min="24" max="24" width="17.5" style="4" bestFit="1" customWidth="1"/>
    <col min="25" max="26" width="8.875" style="4"/>
    <col min="27" max="27" width="11.875" style="4" bestFit="1" customWidth="1"/>
    <col min="28" max="28" width="8.875" style="4" customWidth="1"/>
    <col min="29" max="16384" width="8.875" style="4"/>
  </cols>
  <sheetData>
    <row r="2" spans="12:21" ht="16.899999999999999" customHeight="1" x14ac:dyDescent="0.2"/>
    <row r="3" spans="12:21" ht="20.25" x14ac:dyDescent="0.2">
      <c r="L3" s="14"/>
      <c r="M3" s="14" t="s">
        <v>0</v>
      </c>
      <c r="N3" s="14" t="s">
        <v>1</v>
      </c>
      <c r="O3" s="14" t="s">
        <v>2</v>
      </c>
      <c r="P3" s="14" t="s">
        <v>3</v>
      </c>
      <c r="Q3" s="14" t="s">
        <v>4</v>
      </c>
      <c r="R3" s="14" t="s">
        <v>5</v>
      </c>
      <c r="S3" s="14" t="s">
        <v>6</v>
      </c>
      <c r="T3" s="14" t="s">
        <v>7</v>
      </c>
      <c r="U3" s="14" t="s">
        <v>8</v>
      </c>
    </row>
    <row r="4" spans="12:21" ht="20.25" x14ac:dyDescent="0.2">
      <c r="L4" s="14">
        <v>63</v>
      </c>
      <c r="M4" s="14">
        <v>64</v>
      </c>
      <c r="N4" s="14" t="s">
        <v>37</v>
      </c>
      <c r="O4" s="14" t="s">
        <v>38</v>
      </c>
      <c r="P4" s="14" t="s">
        <v>11</v>
      </c>
      <c r="Q4" s="14" t="s">
        <v>12</v>
      </c>
      <c r="R4" s="14">
        <v>2440</v>
      </c>
      <c r="S4" s="14">
        <v>68828</v>
      </c>
      <c r="T4" s="14">
        <v>66388</v>
      </c>
      <c r="U4" s="14">
        <v>27.20819672</v>
      </c>
    </row>
    <row r="7" spans="12:21" x14ac:dyDescent="0.2">
      <c r="Q7" s="12"/>
      <c r="R7" s="12"/>
    </row>
    <row r="9" spans="12:21" ht="18" x14ac:dyDescent="0.2">
      <c r="L9" s="13" t="s">
        <v>229</v>
      </c>
      <c r="M9" s="13" t="s">
        <v>0</v>
      </c>
      <c r="N9" s="13" t="s">
        <v>1</v>
      </c>
      <c r="O9" s="13" t="s">
        <v>2</v>
      </c>
      <c r="P9" s="13" t="s">
        <v>3</v>
      </c>
      <c r="Q9" s="13" t="s">
        <v>4</v>
      </c>
      <c r="R9" s="13" t="s">
        <v>5</v>
      </c>
      <c r="S9" s="13" t="s">
        <v>6</v>
      </c>
      <c r="T9" s="13" t="s">
        <v>7</v>
      </c>
      <c r="U9" s="13" t="s">
        <v>8</v>
      </c>
    </row>
    <row r="10" spans="12:21" ht="20.25" x14ac:dyDescent="0.2">
      <c r="L10" s="14">
        <v>62</v>
      </c>
      <c r="M10" s="14">
        <v>63</v>
      </c>
      <c r="N10" s="14" t="s">
        <v>31</v>
      </c>
      <c r="O10" s="14" t="s">
        <v>39</v>
      </c>
      <c r="P10" s="14" t="s">
        <v>11</v>
      </c>
      <c r="Q10" s="14" t="s">
        <v>12</v>
      </c>
      <c r="R10" s="14">
        <v>3924</v>
      </c>
      <c r="S10" s="14">
        <v>19448</v>
      </c>
      <c r="T10" s="14">
        <v>15524</v>
      </c>
      <c r="U10" s="14">
        <v>3.9561671760000001</v>
      </c>
    </row>
    <row r="16" spans="12:21" ht="18" x14ac:dyDescent="0.2">
      <c r="L16" s="15" t="s">
        <v>229</v>
      </c>
      <c r="M16" s="15" t="s">
        <v>0</v>
      </c>
      <c r="N16" s="15" t="s">
        <v>1</v>
      </c>
      <c r="O16" s="15" t="s">
        <v>2</v>
      </c>
      <c r="P16" s="15" t="s">
        <v>3</v>
      </c>
      <c r="Q16" s="15" t="s">
        <v>4</v>
      </c>
      <c r="R16" s="15" t="s">
        <v>5</v>
      </c>
      <c r="S16" s="15" t="s">
        <v>6</v>
      </c>
      <c r="T16" s="15" t="s">
        <v>7</v>
      </c>
      <c r="U16" s="15" t="s">
        <v>8</v>
      </c>
    </row>
    <row r="17" spans="12:21" ht="18" x14ac:dyDescent="0.2">
      <c r="L17" s="13">
        <v>62</v>
      </c>
      <c r="M17" s="13">
        <v>63</v>
      </c>
      <c r="N17" s="13" t="s">
        <v>31</v>
      </c>
      <c r="O17" s="13" t="s">
        <v>39</v>
      </c>
      <c r="P17" s="13" t="s">
        <v>11</v>
      </c>
      <c r="Q17" s="13" t="s">
        <v>12</v>
      </c>
      <c r="R17" s="13">
        <v>3924</v>
      </c>
      <c r="S17" s="13">
        <v>19448</v>
      </c>
      <c r="T17" s="13">
        <v>15524</v>
      </c>
      <c r="U17" s="13">
        <v>3.9561671760000001</v>
      </c>
    </row>
    <row r="18" spans="12:21" ht="18" x14ac:dyDescent="0.2">
      <c r="L18" s="13">
        <v>53</v>
      </c>
      <c r="M18" s="13">
        <v>54</v>
      </c>
      <c r="N18" s="13" t="s">
        <v>20</v>
      </c>
      <c r="O18" s="13" t="s">
        <v>112</v>
      </c>
      <c r="P18" s="13" t="s">
        <v>11</v>
      </c>
      <c r="Q18" s="13" t="s">
        <v>12</v>
      </c>
      <c r="R18" s="13">
        <v>3129</v>
      </c>
      <c r="S18" s="13">
        <v>15562</v>
      </c>
      <c r="T18" s="13">
        <v>12433</v>
      </c>
      <c r="U18" s="13">
        <v>3.9734739530000001</v>
      </c>
    </row>
    <row r="19" spans="12:21" ht="18" x14ac:dyDescent="0.2">
      <c r="L19" s="13">
        <v>69</v>
      </c>
      <c r="M19" s="13">
        <v>70</v>
      </c>
      <c r="N19" s="13" t="s">
        <v>83</v>
      </c>
      <c r="O19" s="13" t="s">
        <v>128</v>
      </c>
      <c r="P19" s="13" t="s">
        <v>11</v>
      </c>
      <c r="Q19" s="13" t="s">
        <v>12</v>
      </c>
      <c r="R19" s="13">
        <v>3697</v>
      </c>
      <c r="S19" s="13">
        <v>18966</v>
      </c>
      <c r="T19" s="13">
        <v>15269</v>
      </c>
      <c r="U19" s="13">
        <v>4.1301054910000001</v>
      </c>
    </row>
    <row r="20" spans="12:21" ht="18" x14ac:dyDescent="0.2">
      <c r="L20" s="13">
        <v>133</v>
      </c>
      <c r="M20" s="13">
        <v>134</v>
      </c>
      <c r="N20" s="13" t="s">
        <v>199</v>
      </c>
      <c r="O20" s="13" t="s">
        <v>200</v>
      </c>
      <c r="P20" s="13" t="s">
        <v>35</v>
      </c>
      <c r="Q20" s="13" t="s">
        <v>12</v>
      </c>
      <c r="R20" s="13">
        <v>3586</v>
      </c>
      <c r="S20" s="13">
        <v>18454</v>
      </c>
      <c r="T20" s="13">
        <v>14868</v>
      </c>
      <c r="U20" s="13">
        <v>4.1461238150000002</v>
      </c>
    </row>
    <row r="21" spans="12:21" ht="18" x14ac:dyDescent="0.2">
      <c r="L21" s="13">
        <v>58</v>
      </c>
      <c r="M21" s="13">
        <v>59</v>
      </c>
      <c r="N21" s="13" t="s">
        <v>31</v>
      </c>
      <c r="O21" s="13" t="s">
        <v>118</v>
      </c>
      <c r="P21" s="13" t="s">
        <v>11</v>
      </c>
      <c r="Q21" s="13" t="s">
        <v>12</v>
      </c>
      <c r="R21" s="13">
        <v>3228</v>
      </c>
      <c r="S21" s="13">
        <v>16652</v>
      </c>
      <c r="T21" s="13">
        <v>13424</v>
      </c>
      <c r="U21" s="13">
        <v>4.1586121440000001</v>
      </c>
    </row>
    <row r="24" spans="12:21" x14ac:dyDescent="0.2">
      <c r="M24" s="12"/>
    </row>
    <row r="28" spans="12:21" ht="18" x14ac:dyDescent="0.2">
      <c r="P28" s="16" t="s">
        <v>1</v>
      </c>
      <c r="Q28" s="16" t="s">
        <v>3</v>
      </c>
      <c r="R28" s="16" t="s">
        <v>1</v>
      </c>
      <c r="S28" s="16" t="s">
        <v>3</v>
      </c>
      <c r="T28" s="16" t="s">
        <v>1</v>
      </c>
      <c r="U28" s="16" t="s">
        <v>3</v>
      </c>
    </row>
    <row r="29" spans="12:21" x14ac:dyDescent="0.2">
      <c r="P29" s="17" t="s">
        <v>33</v>
      </c>
      <c r="Q29" s="17" t="s">
        <v>11</v>
      </c>
      <c r="R29" s="17" t="s">
        <v>37</v>
      </c>
      <c r="S29" s="17" t="s">
        <v>35</v>
      </c>
      <c r="T29" s="17" t="s">
        <v>37</v>
      </c>
      <c r="U29" s="17" t="s">
        <v>11</v>
      </c>
    </row>
    <row r="30" spans="12:21" x14ac:dyDescent="0.2">
      <c r="P30" s="18"/>
      <c r="Q30" s="18"/>
      <c r="R30" s="18"/>
      <c r="S30" s="18"/>
      <c r="T30" s="18"/>
      <c r="U30" s="18"/>
    </row>
    <row r="34" spans="8:8" x14ac:dyDescent="0.2">
      <c r="H34" s="12"/>
    </row>
  </sheetData>
  <mergeCells count="6">
    <mergeCell ref="U29:U30"/>
    <mergeCell ref="P29:P30"/>
    <mergeCell ref="Q29:Q30"/>
    <mergeCell ref="R29:R30"/>
    <mergeCell ref="S29:S30"/>
    <mergeCell ref="T29:T30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CB03-D86C-45DB-BFF3-9146E0770FE3}">
  <dimension ref="A1:AO151"/>
  <sheetViews>
    <sheetView rightToLeft="1" zoomScale="87" zoomScaleNormal="130" workbookViewId="0">
      <selection sqref="A1:J1048576"/>
    </sheetView>
  </sheetViews>
  <sheetFormatPr defaultColWidth="8.875" defaultRowHeight="14.25" x14ac:dyDescent="0.2"/>
  <cols>
    <col min="1" max="1" width="4" style="2" bestFit="1" customWidth="1"/>
    <col min="2" max="2" width="12.375" style="2" bestFit="1" customWidth="1"/>
    <col min="3" max="3" width="14.125" style="2" bestFit="1" customWidth="1"/>
    <col min="4" max="4" width="17.375" style="2" bestFit="1" customWidth="1"/>
    <col min="5" max="5" width="16.625" style="2" bestFit="1" customWidth="1"/>
    <col min="6" max="6" width="18.75" style="2" bestFit="1" customWidth="1"/>
    <col min="7" max="7" width="20" style="2" bestFit="1" customWidth="1"/>
    <col min="8" max="8" width="13.125" style="2" bestFit="1" customWidth="1"/>
    <col min="9" max="9" width="10.375" style="2" bestFit="1" customWidth="1"/>
    <col min="10" max="10" width="12.125" style="2" bestFit="1" customWidth="1"/>
    <col min="13" max="13" width="7" style="2" bestFit="1" customWidth="1"/>
    <col min="14" max="14" width="59.25" style="2" bestFit="1" customWidth="1"/>
    <col min="15" max="15" width="14" style="2" bestFit="1" customWidth="1"/>
    <col min="16" max="16" width="8.375" style="2" bestFit="1" customWidth="1"/>
    <col min="17" max="17" width="12.125" style="2" bestFit="1" customWidth="1"/>
    <col min="18" max="18" width="4.625" style="2" bestFit="1" customWidth="1"/>
    <col min="19" max="20" width="3" style="2" bestFit="1" customWidth="1"/>
    <col min="21" max="21" width="8.375" style="2" bestFit="1" customWidth="1"/>
    <col min="22" max="22" width="9.625" style="2" bestFit="1" customWidth="1"/>
    <col min="23" max="23" width="8.125" style="2" bestFit="1" customWidth="1"/>
    <col min="24" max="24" width="3.75" style="2" bestFit="1" customWidth="1"/>
    <col min="25" max="25" width="5" style="2" bestFit="1" customWidth="1"/>
    <col min="26" max="27" width="6" style="2" bestFit="1" customWidth="1"/>
    <col min="28" max="28" width="12.125" style="2" bestFit="1" customWidth="1"/>
    <col min="29" max="29" width="3.75" style="2" bestFit="1" customWidth="1"/>
    <col min="30" max="31" width="4" style="2" bestFit="1" customWidth="1"/>
    <col min="32" max="32" width="8.875" style="2" bestFit="1" customWidth="1"/>
    <col min="33" max="33" width="9.75" style="2" bestFit="1" customWidth="1"/>
    <col min="34" max="34" width="8.125" style="2" bestFit="1" customWidth="1"/>
    <col min="35" max="35" width="3.75" style="2" bestFit="1" customWidth="1"/>
    <col min="36" max="36" width="5" style="2" bestFit="1" customWidth="1"/>
    <col min="37" max="38" width="6" style="2" bestFit="1" customWidth="1"/>
    <col min="39" max="39" width="12.125" style="2" bestFit="1" customWidth="1"/>
    <col min="40" max="40" width="14.125" style="2" bestFit="1" customWidth="1"/>
    <col min="41" max="41" width="8" style="2" bestFit="1" customWidth="1"/>
    <col min="42" max="16384" width="8.875" style="2"/>
  </cols>
  <sheetData>
    <row r="1" spans="1:4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M1" s="2">
        <v>1</v>
      </c>
      <c r="AN1" s="2" t="s">
        <v>31</v>
      </c>
      <c r="AO1" s="2">
        <v>40</v>
      </c>
    </row>
    <row r="2" spans="1:41" x14ac:dyDescent="0.2">
      <c r="A2" s="2">
        <v>0</v>
      </c>
      <c r="B2" s="2">
        <v>1</v>
      </c>
      <c r="C2" s="2" t="s">
        <v>9</v>
      </c>
      <c r="D2" s="2" t="s">
        <v>10</v>
      </c>
      <c r="E2" s="2" t="s">
        <v>11</v>
      </c>
      <c r="F2" s="2" t="s">
        <v>12</v>
      </c>
      <c r="G2" s="2">
        <v>2601</v>
      </c>
      <c r="H2" s="2">
        <v>48610</v>
      </c>
      <c r="I2" s="2">
        <v>46009</v>
      </c>
      <c r="J2" s="2">
        <v>17.68896578</v>
      </c>
      <c r="M2" s="2">
        <v>1</v>
      </c>
      <c r="N2" s="2" t="s">
        <v>13</v>
      </c>
      <c r="O2" s="2" t="s">
        <v>14</v>
      </c>
      <c r="P2" s="2" t="s">
        <v>15</v>
      </c>
      <c r="Q2" s="2" t="s">
        <v>16</v>
      </c>
      <c r="AN2" s="2" t="s">
        <v>17</v>
      </c>
      <c r="AO2" s="2">
        <v>17</v>
      </c>
    </row>
    <row r="3" spans="1:41" x14ac:dyDescent="0.2">
      <c r="A3" s="2">
        <v>1</v>
      </c>
      <c r="B3" s="2">
        <v>2</v>
      </c>
      <c r="C3" s="2" t="s">
        <v>17</v>
      </c>
      <c r="D3" s="2" t="s">
        <v>18</v>
      </c>
      <c r="E3" s="2" t="s">
        <v>11</v>
      </c>
      <c r="F3" s="2" t="s">
        <v>12</v>
      </c>
      <c r="G3" s="2">
        <v>2727</v>
      </c>
      <c r="H3" s="2">
        <v>45689</v>
      </c>
      <c r="I3" s="2">
        <v>42962</v>
      </c>
      <c r="J3" s="2">
        <v>15.754308760000001</v>
      </c>
      <c r="M3" s="2">
        <v>1</v>
      </c>
      <c r="N3" s="2" t="s">
        <v>19</v>
      </c>
      <c r="AN3" s="2" t="s">
        <v>65</v>
      </c>
      <c r="AO3" s="2">
        <v>12</v>
      </c>
    </row>
    <row r="4" spans="1:41" x14ac:dyDescent="0.2">
      <c r="A4" s="2">
        <v>2</v>
      </c>
      <c r="B4" s="2">
        <v>3</v>
      </c>
      <c r="C4" s="2" t="s">
        <v>20</v>
      </c>
      <c r="D4" s="2" t="s">
        <v>21</v>
      </c>
      <c r="E4" s="2" t="s">
        <v>11</v>
      </c>
      <c r="F4" s="2" t="s">
        <v>12</v>
      </c>
      <c r="G4" s="2">
        <v>2768</v>
      </c>
      <c r="H4" s="2">
        <v>49554</v>
      </c>
      <c r="I4" s="2">
        <v>46786</v>
      </c>
      <c r="J4" s="2">
        <v>16.902456650000001</v>
      </c>
      <c r="M4" s="2">
        <v>1</v>
      </c>
      <c r="N4" s="2" t="s">
        <v>22</v>
      </c>
      <c r="AN4" s="2" t="s">
        <v>20</v>
      </c>
      <c r="AO4" s="2">
        <v>7</v>
      </c>
    </row>
    <row r="5" spans="1:41" x14ac:dyDescent="0.2">
      <c r="A5" s="2">
        <v>3</v>
      </c>
      <c r="B5" s="2">
        <v>4</v>
      </c>
      <c r="C5" s="2" t="s">
        <v>17</v>
      </c>
      <c r="D5" s="2" t="s">
        <v>23</v>
      </c>
      <c r="E5" s="2" t="s">
        <v>11</v>
      </c>
      <c r="F5" s="2" t="s">
        <v>12</v>
      </c>
      <c r="G5" s="2">
        <v>2759</v>
      </c>
      <c r="H5" s="2">
        <v>38284</v>
      </c>
      <c r="I5" s="2">
        <v>35525</v>
      </c>
      <c r="J5" s="2">
        <v>12.87604204</v>
      </c>
      <c r="M5" s="2">
        <v>1</v>
      </c>
      <c r="N5" s="2" t="s">
        <v>24</v>
      </c>
      <c r="AN5" s="2" t="s">
        <v>83</v>
      </c>
      <c r="AO5" s="2">
        <v>5</v>
      </c>
    </row>
    <row r="6" spans="1:41" x14ac:dyDescent="0.2">
      <c r="A6" s="2">
        <v>4</v>
      </c>
      <c r="B6" s="2">
        <v>5</v>
      </c>
      <c r="C6" s="2" t="s">
        <v>25</v>
      </c>
      <c r="D6" s="2" t="s">
        <v>26</v>
      </c>
      <c r="E6" s="2" t="s">
        <v>11</v>
      </c>
      <c r="F6" s="2" t="s">
        <v>12</v>
      </c>
      <c r="G6" s="2">
        <v>2869</v>
      </c>
      <c r="H6" s="2">
        <v>59887</v>
      </c>
      <c r="I6" s="2">
        <v>57018</v>
      </c>
      <c r="J6" s="2">
        <v>19.87382363</v>
      </c>
      <c r="M6" s="2">
        <v>1</v>
      </c>
      <c r="N6" s="2" t="s">
        <v>27</v>
      </c>
      <c r="O6" s="2">
        <v>3984</v>
      </c>
      <c r="P6" s="2">
        <v>1811</v>
      </c>
      <c r="Q6" s="2">
        <v>2893.146667</v>
      </c>
      <c r="R6" s="2" t="s">
        <v>28</v>
      </c>
      <c r="S6" s="2">
        <v>86</v>
      </c>
      <c r="T6" s="2">
        <v>87</v>
      </c>
      <c r="U6" s="2" t="s">
        <v>17</v>
      </c>
      <c r="V6" s="2" t="s">
        <v>29</v>
      </c>
      <c r="W6" s="2" t="s">
        <v>11</v>
      </c>
      <c r="X6" s="2" t="s">
        <v>12</v>
      </c>
      <c r="Y6" s="2">
        <v>3984</v>
      </c>
      <c r="Z6" s="2">
        <v>56089</v>
      </c>
      <c r="AA6" s="2">
        <v>52105</v>
      </c>
      <c r="AB6" s="2">
        <v>13.07856426</v>
      </c>
      <c r="AC6" s="2" t="s">
        <v>30</v>
      </c>
      <c r="AD6" s="2">
        <v>135</v>
      </c>
      <c r="AE6" s="2">
        <v>136</v>
      </c>
      <c r="AF6" s="2" t="s">
        <v>31</v>
      </c>
      <c r="AG6" s="2" t="s">
        <v>32</v>
      </c>
      <c r="AH6" s="2" t="s">
        <v>11</v>
      </c>
      <c r="AI6" s="2" t="s">
        <v>12</v>
      </c>
      <c r="AJ6" s="2">
        <v>1811</v>
      </c>
      <c r="AK6" s="2">
        <v>19426</v>
      </c>
      <c r="AL6" s="2">
        <v>17615</v>
      </c>
      <c r="AM6" s="2">
        <v>9.7266703480000007</v>
      </c>
      <c r="AN6" s="2" t="s">
        <v>153</v>
      </c>
      <c r="AO6" s="2">
        <v>5</v>
      </c>
    </row>
    <row r="7" spans="1:41" x14ac:dyDescent="0.2">
      <c r="A7" s="2">
        <v>5</v>
      </c>
      <c r="B7" s="2">
        <v>6</v>
      </c>
      <c r="C7" s="2" t="s">
        <v>33</v>
      </c>
      <c r="D7" s="2" t="s">
        <v>34</v>
      </c>
      <c r="E7" s="2" t="s">
        <v>35</v>
      </c>
      <c r="F7" s="2" t="s">
        <v>12</v>
      </c>
      <c r="G7" s="2">
        <v>3080</v>
      </c>
      <c r="H7" s="2">
        <v>53827</v>
      </c>
      <c r="I7" s="2">
        <v>50747</v>
      </c>
      <c r="J7" s="2">
        <v>16.476298700000001</v>
      </c>
      <c r="M7" s="2">
        <v>1</v>
      </c>
      <c r="N7" s="2" t="s">
        <v>36</v>
      </c>
      <c r="O7" s="2">
        <v>68828</v>
      </c>
      <c r="P7" s="2">
        <v>15562</v>
      </c>
      <c r="Q7" s="2">
        <v>39301.43333</v>
      </c>
      <c r="R7" s="2" t="s">
        <v>28</v>
      </c>
      <c r="S7" s="2">
        <v>63</v>
      </c>
      <c r="T7" s="2">
        <v>64</v>
      </c>
      <c r="U7" s="2" t="s">
        <v>37</v>
      </c>
      <c r="V7" s="2" t="s">
        <v>38</v>
      </c>
      <c r="W7" s="2" t="s">
        <v>11</v>
      </c>
      <c r="X7" s="2" t="s">
        <v>12</v>
      </c>
      <c r="Y7" s="2">
        <v>2440</v>
      </c>
      <c r="Z7" s="2">
        <v>68828</v>
      </c>
      <c r="AA7" s="2">
        <v>66388</v>
      </c>
      <c r="AB7" s="2">
        <v>27.20819672</v>
      </c>
      <c r="AC7" s="2" t="s">
        <v>30</v>
      </c>
      <c r="AD7" s="2">
        <v>62</v>
      </c>
      <c r="AE7" s="2">
        <v>63</v>
      </c>
      <c r="AF7" s="2" t="s">
        <v>31</v>
      </c>
      <c r="AG7" s="2" t="s">
        <v>39</v>
      </c>
      <c r="AH7" s="2" t="s">
        <v>11</v>
      </c>
      <c r="AI7" s="2" t="s">
        <v>12</v>
      </c>
      <c r="AJ7" s="2">
        <v>3924</v>
      </c>
      <c r="AK7" s="2">
        <v>19448</v>
      </c>
      <c r="AL7" s="2">
        <v>15524</v>
      </c>
      <c r="AM7" s="2">
        <v>3.9561671760000001</v>
      </c>
      <c r="AN7" s="2" t="s">
        <v>151</v>
      </c>
      <c r="AO7" s="2">
        <v>4</v>
      </c>
    </row>
    <row r="8" spans="1:41" x14ac:dyDescent="0.2">
      <c r="A8" s="2">
        <v>6</v>
      </c>
      <c r="B8" s="2">
        <v>7</v>
      </c>
      <c r="C8" s="2" t="s">
        <v>40</v>
      </c>
      <c r="D8" s="2" t="s">
        <v>41</v>
      </c>
      <c r="E8" s="2" t="s">
        <v>35</v>
      </c>
      <c r="F8" s="2" t="s">
        <v>12</v>
      </c>
      <c r="G8" s="2">
        <v>3110</v>
      </c>
      <c r="H8" s="2">
        <v>60338</v>
      </c>
      <c r="I8" s="2">
        <v>57228</v>
      </c>
      <c r="J8" s="2">
        <v>18.401286169999999</v>
      </c>
      <c r="M8" s="2">
        <v>1</v>
      </c>
      <c r="N8" s="2" t="s">
        <v>42</v>
      </c>
      <c r="O8" s="2" t="s">
        <v>43</v>
      </c>
      <c r="P8" s="2" t="s">
        <v>44</v>
      </c>
      <c r="AN8" s="2" t="s">
        <v>40</v>
      </c>
      <c r="AO8" s="2">
        <v>4</v>
      </c>
    </row>
    <row r="9" spans="1:41" x14ac:dyDescent="0.2">
      <c r="A9" s="2">
        <v>7</v>
      </c>
      <c r="B9" s="2">
        <v>8</v>
      </c>
      <c r="C9" s="2" t="s">
        <v>31</v>
      </c>
      <c r="D9" s="2" t="s">
        <v>45</v>
      </c>
      <c r="E9" s="2" t="s">
        <v>11</v>
      </c>
      <c r="F9" s="2" t="s">
        <v>12</v>
      </c>
      <c r="G9" s="2">
        <v>2593</v>
      </c>
      <c r="H9" s="2">
        <v>19569</v>
      </c>
      <c r="I9" s="2">
        <v>16976</v>
      </c>
      <c r="J9" s="2">
        <v>6.5468569219999999</v>
      </c>
      <c r="M9" s="2">
        <v>1</v>
      </c>
      <c r="N9" s="2" t="s">
        <v>46</v>
      </c>
      <c r="AN9" s="2" t="s">
        <v>116</v>
      </c>
      <c r="AO9" s="2">
        <v>4</v>
      </c>
    </row>
    <row r="10" spans="1:41" x14ac:dyDescent="0.2">
      <c r="A10" s="2">
        <v>8</v>
      </c>
      <c r="B10" s="2">
        <v>9</v>
      </c>
      <c r="C10" s="2" t="s">
        <v>47</v>
      </c>
      <c r="D10" s="2" t="s">
        <v>48</v>
      </c>
      <c r="E10" s="2" t="s">
        <v>35</v>
      </c>
      <c r="F10" s="2" t="s">
        <v>12</v>
      </c>
      <c r="G10" s="2">
        <v>2675</v>
      </c>
      <c r="H10" s="2">
        <v>59840</v>
      </c>
      <c r="I10" s="2">
        <v>57165</v>
      </c>
      <c r="J10" s="2">
        <v>21.37009346</v>
      </c>
      <c r="M10" s="2">
        <v>1</v>
      </c>
      <c r="N10" s="2" t="s">
        <v>49</v>
      </c>
      <c r="AN10" s="2" t="s">
        <v>77</v>
      </c>
      <c r="AO10" s="2">
        <v>4</v>
      </c>
    </row>
    <row r="11" spans="1:41" x14ac:dyDescent="0.2">
      <c r="A11" s="2">
        <v>9</v>
      </c>
      <c r="B11" s="2">
        <v>10</v>
      </c>
      <c r="C11" s="2" t="s">
        <v>33</v>
      </c>
      <c r="D11" s="2" t="s">
        <v>50</v>
      </c>
      <c r="E11" s="2" t="s">
        <v>35</v>
      </c>
      <c r="F11" s="2" t="s">
        <v>12</v>
      </c>
      <c r="G11" s="2">
        <v>2984</v>
      </c>
      <c r="H11" s="2">
        <v>64906</v>
      </c>
      <c r="I11" s="2">
        <v>61922</v>
      </c>
      <c r="J11" s="2">
        <v>20.75134048</v>
      </c>
      <c r="M11" s="2">
        <v>2</v>
      </c>
      <c r="N11" s="2" t="s">
        <v>51</v>
      </c>
      <c r="AN11" s="2" t="s">
        <v>9</v>
      </c>
      <c r="AO11" s="2">
        <v>3</v>
      </c>
    </row>
    <row r="12" spans="1:41" x14ac:dyDescent="0.2">
      <c r="A12" s="2">
        <v>10</v>
      </c>
      <c r="B12" s="2">
        <v>11</v>
      </c>
      <c r="C12" s="2" t="s">
        <v>31</v>
      </c>
      <c r="D12" s="2" t="s">
        <v>52</v>
      </c>
      <c r="E12" s="2" t="s">
        <v>11</v>
      </c>
      <c r="F12" s="2" t="s">
        <v>12</v>
      </c>
      <c r="G12" s="2">
        <v>2541</v>
      </c>
      <c r="H12" s="2">
        <v>16860</v>
      </c>
      <c r="I12" s="2">
        <v>14319</v>
      </c>
      <c r="J12" s="2">
        <v>5.6351829990000004</v>
      </c>
      <c r="M12" s="2">
        <v>1</v>
      </c>
      <c r="N12" s="2" t="s">
        <v>53</v>
      </c>
      <c r="AN12" s="2" t="s">
        <v>132</v>
      </c>
      <c r="AO12" s="2">
        <v>3</v>
      </c>
    </row>
    <row r="13" spans="1:41" x14ac:dyDescent="0.2">
      <c r="A13" s="2">
        <v>11</v>
      </c>
      <c r="B13" s="2">
        <v>12</v>
      </c>
      <c r="C13" s="2" t="s">
        <v>31</v>
      </c>
      <c r="D13" s="2" t="s">
        <v>54</v>
      </c>
      <c r="E13" s="2" t="s">
        <v>11</v>
      </c>
      <c r="F13" s="2" t="s">
        <v>12</v>
      </c>
      <c r="G13" s="2">
        <v>2651</v>
      </c>
      <c r="H13" s="2">
        <v>21988</v>
      </c>
      <c r="I13" s="2">
        <v>19337</v>
      </c>
      <c r="J13" s="2">
        <v>7.2942285929999997</v>
      </c>
      <c r="M13" s="2">
        <v>1</v>
      </c>
      <c r="N13" s="2" t="s">
        <v>55</v>
      </c>
      <c r="AN13" s="2" t="s">
        <v>119</v>
      </c>
      <c r="AO13" s="2">
        <v>3</v>
      </c>
    </row>
    <row r="14" spans="1:41" x14ac:dyDescent="0.2">
      <c r="A14" s="2">
        <v>12</v>
      </c>
      <c r="B14" s="2">
        <v>13</v>
      </c>
      <c r="C14" s="2" t="s">
        <v>56</v>
      </c>
      <c r="D14" s="2" t="s">
        <v>57</v>
      </c>
      <c r="E14" s="2" t="s">
        <v>11</v>
      </c>
      <c r="F14" s="2" t="s">
        <v>12</v>
      </c>
      <c r="G14" s="2">
        <v>2895</v>
      </c>
      <c r="H14" s="2">
        <v>19888</v>
      </c>
      <c r="I14" s="2">
        <v>16993</v>
      </c>
      <c r="J14" s="2">
        <v>5.869775475</v>
      </c>
      <c r="M14" s="2">
        <v>1</v>
      </c>
      <c r="N14" s="2" t="s">
        <v>58</v>
      </c>
      <c r="O14" s="3">
        <v>5895215</v>
      </c>
      <c r="AN14" s="2" t="s">
        <v>85</v>
      </c>
      <c r="AO14" s="2">
        <v>3</v>
      </c>
    </row>
    <row r="15" spans="1:41" x14ac:dyDescent="0.2">
      <c r="A15" s="2">
        <v>13</v>
      </c>
      <c r="B15" s="2">
        <v>14</v>
      </c>
      <c r="C15" s="2" t="s">
        <v>59</v>
      </c>
      <c r="D15" s="2" t="s">
        <v>60</v>
      </c>
      <c r="E15" s="2" t="s">
        <v>35</v>
      </c>
      <c r="F15" s="2" t="s">
        <v>12</v>
      </c>
      <c r="G15" s="2">
        <v>3466</v>
      </c>
      <c r="H15" s="2">
        <v>54701</v>
      </c>
      <c r="I15" s="2">
        <v>51235</v>
      </c>
      <c r="J15" s="2">
        <v>14.78216965</v>
      </c>
      <c r="M15" s="2">
        <v>1</v>
      </c>
      <c r="N15" s="2" t="s">
        <v>61</v>
      </c>
      <c r="O15" s="3">
        <v>5461243</v>
      </c>
      <c r="AN15" s="2" t="s">
        <v>88</v>
      </c>
      <c r="AO15" s="2">
        <v>3</v>
      </c>
    </row>
    <row r="16" spans="1:41" x14ac:dyDescent="0.2">
      <c r="A16" s="2">
        <v>14</v>
      </c>
      <c r="B16" s="2">
        <v>15</v>
      </c>
      <c r="C16" s="2" t="s">
        <v>62</v>
      </c>
      <c r="D16" s="2" t="s">
        <v>63</v>
      </c>
      <c r="E16" s="2" t="s">
        <v>11</v>
      </c>
      <c r="F16" s="2" t="s">
        <v>12</v>
      </c>
      <c r="G16" s="2">
        <v>2686</v>
      </c>
      <c r="H16" s="2">
        <v>18471</v>
      </c>
      <c r="I16" s="2">
        <v>15785</v>
      </c>
      <c r="J16" s="2">
        <v>5.8767684290000002</v>
      </c>
      <c r="M16" s="2">
        <v>1</v>
      </c>
      <c r="N16" s="2" t="s">
        <v>221</v>
      </c>
      <c r="O16" s="5">
        <f>SUM(I:I)</f>
        <v>5461243</v>
      </c>
      <c r="AN16" s="2" t="s">
        <v>79</v>
      </c>
      <c r="AO16" s="2">
        <v>3</v>
      </c>
    </row>
    <row r="17" spans="1:41" x14ac:dyDescent="0.2">
      <c r="A17" s="2">
        <v>15</v>
      </c>
      <c r="B17" s="2">
        <v>16</v>
      </c>
      <c r="C17" s="2" t="s">
        <v>31</v>
      </c>
      <c r="D17" s="2" t="s">
        <v>64</v>
      </c>
      <c r="E17" s="2" t="s">
        <v>11</v>
      </c>
      <c r="F17" s="2" t="s">
        <v>12</v>
      </c>
      <c r="G17" s="2">
        <v>2795</v>
      </c>
      <c r="H17" s="2">
        <v>16690</v>
      </c>
      <c r="I17" s="2">
        <v>13895</v>
      </c>
      <c r="J17" s="2">
        <v>4.9713774600000002</v>
      </c>
      <c r="M17" s="2">
        <v>1</v>
      </c>
      <c r="N17" s="2" t="s">
        <v>222</v>
      </c>
      <c r="O17" s="5">
        <f>SUM(H:H)</f>
        <v>5895215</v>
      </c>
      <c r="AN17" s="2" t="s">
        <v>47</v>
      </c>
      <c r="AO17" s="2">
        <v>3</v>
      </c>
    </row>
    <row r="18" spans="1:41" x14ac:dyDescent="0.2">
      <c r="A18" s="2">
        <v>16</v>
      </c>
      <c r="B18" s="2">
        <v>17</v>
      </c>
      <c r="C18" s="2" t="s">
        <v>65</v>
      </c>
      <c r="D18" s="2" t="s">
        <v>66</v>
      </c>
      <c r="E18" s="2" t="s">
        <v>35</v>
      </c>
      <c r="F18" s="2" t="s">
        <v>12</v>
      </c>
      <c r="G18" s="2">
        <v>2737</v>
      </c>
      <c r="H18" s="2">
        <v>47729</v>
      </c>
      <c r="I18" s="2">
        <v>44992</v>
      </c>
      <c r="J18" s="2">
        <v>16.438436240000001</v>
      </c>
      <c r="M18" s="2">
        <v>1</v>
      </c>
      <c r="N18" s="2" t="s">
        <v>226</v>
      </c>
      <c r="O18" s="5">
        <f>SUM(G:G)</f>
        <v>433972</v>
      </c>
      <c r="AN18" s="2" t="s">
        <v>25</v>
      </c>
      <c r="AO18" s="2">
        <v>3</v>
      </c>
    </row>
    <row r="19" spans="1:41" x14ac:dyDescent="0.2">
      <c r="A19" s="2">
        <v>17</v>
      </c>
      <c r="B19" s="2">
        <v>18</v>
      </c>
      <c r="C19" s="2" t="s">
        <v>31</v>
      </c>
      <c r="D19" s="2" t="s">
        <v>67</v>
      </c>
      <c r="E19" s="2" t="s">
        <v>11</v>
      </c>
      <c r="F19" s="2" t="s">
        <v>12</v>
      </c>
      <c r="G19" s="2">
        <v>3085</v>
      </c>
      <c r="H19" s="2">
        <v>63027</v>
      </c>
      <c r="I19" s="2">
        <v>59942</v>
      </c>
      <c r="J19" s="2">
        <v>19.43014587</v>
      </c>
      <c r="M19" s="2">
        <v>1</v>
      </c>
      <c r="AN19" s="2" t="s">
        <v>33</v>
      </c>
      <c r="AO19" s="2">
        <v>3</v>
      </c>
    </row>
    <row r="20" spans="1:41" x14ac:dyDescent="0.2">
      <c r="A20" s="2">
        <v>18</v>
      </c>
      <c r="B20" s="2">
        <v>19</v>
      </c>
      <c r="C20" s="2" t="s">
        <v>20</v>
      </c>
      <c r="D20" s="2" t="s">
        <v>68</v>
      </c>
      <c r="E20" s="2" t="s">
        <v>11</v>
      </c>
      <c r="F20" s="2" t="s">
        <v>12</v>
      </c>
      <c r="G20" s="2">
        <v>2894</v>
      </c>
      <c r="H20" s="2">
        <v>43183</v>
      </c>
      <c r="I20" s="2">
        <v>40289</v>
      </c>
      <c r="J20" s="2">
        <v>13.92156185</v>
      </c>
      <c r="M20" s="2">
        <v>1</v>
      </c>
      <c r="O20" s="6"/>
      <c r="AN20" s="2" t="s">
        <v>181</v>
      </c>
      <c r="AO20" s="2">
        <v>2</v>
      </c>
    </row>
    <row r="21" spans="1:41" x14ac:dyDescent="0.2">
      <c r="A21" s="2">
        <v>19</v>
      </c>
      <c r="B21" s="2">
        <v>20</v>
      </c>
      <c r="C21" s="2" t="s">
        <v>69</v>
      </c>
      <c r="D21" s="2" t="s">
        <v>70</v>
      </c>
      <c r="E21" s="2" t="s">
        <v>11</v>
      </c>
      <c r="F21" s="2" t="s">
        <v>12</v>
      </c>
      <c r="G21" s="2">
        <v>2765</v>
      </c>
      <c r="H21" s="2">
        <v>19120</v>
      </c>
      <c r="I21" s="2">
        <v>16355</v>
      </c>
      <c r="J21" s="2">
        <v>5.9150090420000003</v>
      </c>
      <c r="M21" s="2">
        <v>1</v>
      </c>
      <c r="AN21" s="2" t="s">
        <v>146</v>
      </c>
      <c r="AO21" s="2">
        <v>2</v>
      </c>
    </row>
    <row r="22" spans="1:41" x14ac:dyDescent="0.2">
      <c r="A22" s="2">
        <v>20</v>
      </c>
      <c r="B22" s="2">
        <v>21</v>
      </c>
      <c r="C22" s="2" t="s">
        <v>31</v>
      </c>
      <c r="D22" s="2" t="s">
        <v>71</v>
      </c>
      <c r="E22" s="2" t="s">
        <v>11</v>
      </c>
      <c r="F22" s="2" t="s">
        <v>12</v>
      </c>
      <c r="G22" s="2">
        <v>2521</v>
      </c>
      <c r="H22" s="2">
        <v>38178</v>
      </c>
      <c r="I22" s="2">
        <v>35657</v>
      </c>
      <c r="J22" s="2">
        <v>14.143990479999999</v>
      </c>
      <c r="M22" s="2">
        <v>1</v>
      </c>
      <c r="AN22" s="2" t="s">
        <v>107</v>
      </c>
      <c r="AO22" s="2">
        <v>2</v>
      </c>
    </row>
    <row r="23" spans="1:41" x14ac:dyDescent="0.2">
      <c r="A23" s="2">
        <v>21</v>
      </c>
      <c r="B23" s="2">
        <v>22</v>
      </c>
      <c r="C23" s="2" t="s">
        <v>31</v>
      </c>
      <c r="D23" s="2" t="s">
        <v>72</v>
      </c>
      <c r="E23" s="2" t="s">
        <v>11</v>
      </c>
      <c r="F23" s="2" t="s">
        <v>12</v>
      </c>
      <c r="G23" s="2">
        <v>3077</v>
      </c>
      <c r="H23" s="2">
        <v>56836</v>
      </c>
      <c r="I23" s="2">
        <v>53759</v>
      </c>
      <c r="J23" s="2">
        <v>17.47123822</v>
      </c>
      <c r="M23" s="2">
        <v>1</v>
      </c>
      <c r="AN23" s="2" t="s">
        <v>97</v>
      </c>
      <c r="AO23" s="2">
        <v>2</v>
      </c>
    </row>
    <row r="24" spans="1:41" x14ac:dyDescent="0.2">
      <c r="A24" s="2">
        <v>22</v>
      </c>
      <c r="B24" s="2">
        <v>23</v>
      </c>
      <c r="C24" s="2" t="s">
        <v>40</v>
      </c>
      <c r="D24" s="2" t="s">
        <v>73</v>
      </c>
      <c r="E24" s="2" t="s">
        <v>35</v>
      </c>
      <c r="F24" s="2" t="s">
        <v>12</v>
      </c>
      <c r="G24" s="2">
        <v>3287</v>
      </c>
      <c r="H24" s="2">
        <v>52114</v>
      </c>
      <c r="I24" s="2">
        <v>48827</v>
      </c>
      <c r="J24" s="2">
        <v>14.85457864</v>
      </c>
      <c r="M24" s="2">
        <v>1</v>
      </c>
      <c r="AN24" s="2" t="s">
        <v>62</v>
      </c>
      <c r="AO24" s="2">
        <v>2</v>
      </c>
    </row>
    <row r="25" spans="1:41" x14ac:dyDescent="0.2">
      <c r="A25" s="2">
        <v>23</v>
      </c>
      <c r="B25" s="2">
        <v>24</v>
      </c>
      <c r="C25" s="2" t="s">
        <v>31</v>
      </c>
      <c r="D25" s="2" t="s">
        <v>74</v>
      </c>
      <c r="E25" s="2" t="s">
        <v>11</v>
      </c>
      <c r="F25" s="2" t="s">
        <v>12</v>
      </c>
      <c r="G25" s="2">
        <v>3679</v>
      </c>
      <c r="H25" s="2">
        <v>20123</v>
      </c>
      <c r="I25" s="2">
        <v>16444</v>
      </c>
      <c r="J25" s="2">
        <v>4.4696928509999996</v>
      </c>
      <c r="M25" s="2">
        <v>1</v>
      </c>
      <c r="AN25" s="2" t="s">
        <v>59</v>
      </c>
      <c r="AO25" s="2">
        <v>1</v>
      </c>
    </row>
    <row r="26" spans="1:41" x14ac:dyDescent="0.2">
      <c r="A26" s="2">
        <v>24</v>
      </c>
      <c r="B26" s="2">
        <v>25</v>
      </c>
      <c r="C26" s="2" t="s">
        <v>31</v>
      </c>
      <c r="D26" s="2" t="s">
        <v>75</v>
      </c>
      <c r="E26" s="2" t="s">
        <v>11</v>
      </c>
      <c r="F26" s="2" t="s">
        <v>12</v>
      </c>
      <c r="G26" s="2">
        <v>2918</v>
      </c>
      <c r="H26" s="2">
        <v>49856</v>
      </c>
      <c r="I26" s="2">
        <v>46938</v>
      </c>
      <c r="J26" s="2">
        <v>16.085675120000001</v>
      </c>
      <c r="M26" s="2">
        <v>1</v>
      </c>
      <c r="AN26" s="2" t="s">
        <v>56</v>
      </c>
      <c r="AO26" s="2">
        <v>1</v>
      </c>
    </row>
    <row r="27" spans="1:41" x14ac:dyDescent="0.2">
      <c r="A27" s="2">
        <v>25</v>
      </c>
      <c r="B27" s="2">
        <v>26</v>
      </c>
      <c r="C27" s="2" t="s">
        <v>65</v>
      </c>
      <c r="D27" s="2" t="s">
        <v>76</v>
      </c>
      <c r="E27" s="2" t="s">
        <v>35</v>
      </c>
      <c r="F27" s="2" t="s">
        <v>12</v>
      </c>
      <c r="G27" s="2">
        <v>2420</v>
      </c>
      <c r="H27" s="2">
        <v>55790</v>
      </c>
      <c r="I27" s="2">
        <v>53370</v>
      </c>
      <c r="J27" s="2">
        <v>22.053719009999998</v>
      </c>
      <c r="M27" s="2">
        <v>1</v>
      </c>
      <c r="AN27" s="2" t="s">
        <v>37</v>
      </c>
      <c r="AO27" s="2">
        <v>1</v>
      </c>
    </row>
    <row r="28" spans="1:41" x14ac:dyDescent="0.2">
      <c r="A28" s="2">
        <v>26</v>
      </c>
      <c r="B28" s="2">
        <v>27</v>
      </c>
      <c r="C28" s="2" t="s">
        <v>77</v>
      </c>
      <c r="D28" s="2" t="s">
        <v>78</v>
      </c>
      <c r="E28" s="2" t="s">
        <v>35</v>
      </c>
      <c r="F28" s="2" t="s">
        <v>12</v>
      </c>
      <c r="G28" s="2">
        <v>2557</v>
      </c>
      <c r="H28" s="2">
        <v>45017</v>
      </c>
      <c r="I28" s="2">
        <v>42460</v>
      </c>
      <c r="J28" s="2">
        <v>16.605396949999999</v>
      </c>
      <c r="M28" s="2">
        <v>1</v>
      </c>
      <c r="AN28" s="2" t="s">
        <v>110</v>
      </c>
      <c r="AO28" s="2">
        <v>1</v>
      </c>
    </row>
    <row r="29" spans="1:41" x14ac:dyDescent="0.2">
      <c r="A29" s="2">
        <v>27</v>
      </c>
      <c r="B29" s="2">
        <v>28</v>
      </c>
      <c r="C29" s="2" t="s">
        <v>79</v>
      </c>
      <c r="D29" s="2" t="s">
        <v>80</v>
      </c>
      <c r="E29" s="2" t="s">
        <v>11</v>
      </c>
      <c r="F29" s="2" t="s">
        <v>12</v>
      </c>
      <c r="G29" s="2">
        <v>3620</v>
      </c>
      <c r="H29" s="2">
        <v>56921</v>
      </c>
      <c r="I29" s="2">
        <v>53301</v>
      </c>
      <c r="J29" s="2">
        <v>14.72403315</v>
      </c>
      <c r="M29" s="2">
        <v>1</v>
      </c>
      <c r="AN29" s="2" t="s">
        <v>69</v>
      </c>
      <c r="AO29" s="2">
        <v>1</v>
      </c>
    </row>
    <row r="30" spans="1:41" x14ac:dyDescent="0.2">
      <c r="A30" s="2">
        <v>28</v>
      </c>
      <c r="B30" s="2">
        <v>29</v>
      </c>
      <c r="C30" s="2" t="s">
        <v>17</v>
      </c>
      <c r="D30" s="2" t="s">
        <v>81</v>
      </c>
      <c r="E30" s="2" t="s">
        <v>11</v>
      </c>
      <c r="F30" s="2" t="s">
        <v>12</v>
      </c>
      <c r="G30" s="2">
        <v>2483</v>
      </c>
      <c r="H30" s="2">
        <v>39744</v>
      </c>
      <c r="I30" s="2">
        <v>37261</v>
      </c>
      <c r="J30" s="2">
        <v>15.006443819999999</v>
      </c>
      <c r="M30" s="2">
        <v>1</v>
      </c>
      <c r="AN30" s="2" t="s">
        <v>161</v>
      </c>
      <c r="AO30" s="2">
        <v>1</v>
      </c>
    </row>
    <row r="31" spans="1:41" x14ac:dyDescent="0.2">
      <c r="A31" s="2">
        <v>29</v>
      </c>
      <c r="B31" s="2">
        <v>30</v>
      </c>
      <c r="C31" s="2" t="s">
        <v>77</v>
      </c>
      <c r="D31" s="2" t="s">
        <v>82</v>
      </c>
      <c r="E31" s="2" t="s">
        <v>35</v>
      </c>
      <c r="F31" s="2" t="s">
        <v>12</v>
      </c>
      <c r="G31" s="2">
        <v>3131</v>
      </c>
      <c r="H31" s="2">
        <v>22972</v>
      </c>
      <c r="I31" s="2">
        <v>19841</v>
      </c>
      <c r="J31" s="2">
        <v>6.33695305</v>
      </c>
      <c r="M31" s="2">
        <v>1</v>
      </c>
      <c r="AN31" s="2" t="s">
        <v>169</v>
      </c>
      <c r="AO31" s="2">
        <v>1</v>
      </c>
    </row>
    <row r="32" spans="1:41" x14ac:dyDescent="0.2">
      <c r="A32" s="2">
        <v>30</v>
      </c>
      <c r="B32" s="2">
        <v>31</v>
      </c>
      <c r="C32" s="2" t="s">
        <v>83</v>
      </c>
      <c r="D32" s="2" t="s">
        <v>84</v>
      </c>
      <c r="E32" s="2" t="s">
        <v>11</v>
      </c>
      <c r="F32" s="2" t="s">
        <v>12</v>
      </c>
      <c r="G32" s="2">
        <v>3083</v>
      </c>
      <c r="H32" s="2">
        <v>22680</v>
      </c>
      <c r="I32" s="2">
        <v>19597</v>
      </c>
      <c r="J32" s="2">
        <v>6.3564709700000002</v>
      </c>
      <c r="M32" s="2">
        <v>1</v>
      </c>
      <c r="AN32" s="2" t="s">
        <v>172</v>
      </c>
      <c r="AO32" s="2">
        <v>1</v>
      </c>
    </row>
    <row r="33" spans="1:41" x14ac:dyDescent="0.2">
      <c r="A33" s="2">
        <v>31</v>
      </c>
      <c r="B33" s="2">
        <v>32</v>
      </c>
      <c r="C33" s="2" t="s">
        <v>85</v>
      </c>
      <c r="D33" s="2" t="s">
        <v>86</v>
      </c>
      <c r="E33" s="2" t="s">
        <v>35</v>
      </c>
      <c r="F33" s="2" t="s">
        <v>12</v>
      </c>
      <c r="G33" s="2">
        <v>2808</v>
      </c>
      <c r="H33" s="2">
        <v>65475</v>
      </c>
      <c r="I33" s="2">
        <v>62667</v>
      </c>
      <c r="J33" s="2">
        <v>22.31730769</v>
      </c>
      <c r="M33" s="2">
        <v>1</v>
      </c>
      <c r="AN33" s="2" t="s">
        <v>190</v>
      </c>
      <c r="AO33" s="2">
        <v>1</v>
      </c>
    </row>
    <row r="34" spans="1:41" x14ac:dyDescent="0.2">
      <c r="A34" s="2">
        <v>32</v>
      </c>
      <c r="B34" s="2">
        <v>33</v>
      </c>
      <c r="C34" s="2" t="s">
        <v>17</v>
      </c>
      <c r="D34" s="2" t="s">
        <v>87</v>
      </c>
      <c r="E34" s="2" t="s">
        <v>11</v>
      </c>
      <c r="F34" s="2" t="s">
        <v>12</v>
      </c>
      <c r="G34" s="2">
        <v>2984</v>
      </c>
      <c r="H34" s="2">
        <v>21718</v>
      </c>
      <c r="I34" s="2">
        <v>18734</v>
      </c>
      <c r="J34" s="2">
        <v>6.2781501339999997</v>
      </c>
      <c r="M34" s="2">
        <v>1</v>
      </c>
      <c r="AN34" s="2" t="s">
        <v>199</v>
      </c>
      <c r="AO34" s="2">
        <v>1</v>
      </c>
    </row>
    <row r="35" spans="1:41" x14ac:dyDescent="0.2">
      <c r="A35" s="2">
        <v>33</v>
      </c>
      <c r="B35" s="2">
        <v>34</v>
      </c>
      <c r="C35" s="2" t="s">
        <v>88</v>
      </c>
      <c r="D35" s="2" t="s">
        <v>89</v>
      </c>
      <c r="E35" s="2" t="s">
        <v>35</v>
      </c>
      <c r="F35" s="2" t="s">
        <v>12</v>
      </c>
      <c r="G35" s="2">
        <v>2484</v>
      </c>
      <c r="H35" s="2">
        <v>34829</v>
      </c>
      <c r="I35" s="2">
        <v>32345</v>
      </c>
      <c r="J35" s="2">
        <v>13.021336549999999</v>
      </c>
      <c r="M35" s="2">
        <v>1</v>
      </c>
      <c r="AN35" s="2" t="s">
        <v>205</v>
      </c>
      <c r="AO35" s="2">
        <v>1</v>
      </c>
    </row>
    <row r="36" spans="1:41" x14ac:dyDescent="0.2">
      <c r="A36" s="2">
        <v>34</v>
      </c>
      <c r="B36" s="2">
        <v>35</v>
      </c>
      <c r="C36" s="2" t="s">
        <v>40</v>
      </c>
      <c r="D36" s="2" t="s">
        <v>90</v>
      </c>
      <c r="E36" s="2" t="s">
        <v>35</v>
      </c>
      <c r="F36" s="2" t="s">
        <v>12</v>
      </c>
      <c r="G36" s="2">
        <v>3335</v>
      </c>
      <c r="H36" s="2">
        <v>59283</v>
      </c>
      <c r="I36" s="2">
        <v>55948</v>
      </c>
      <c r="J36" s="2">
        <v>16.776011990000001</v>
      </c>
      <c r="M36" s="2">
        <v>1</v>
      </c>
    </row>
    <row r="37" spans="1:41" x14ac:dyDescent="0.2">
      <c r="A37" s="2">
        <v>35</v>
      </c>
      <c r="B37" s="2">
        <v>36</v>
      </c>
      <c r="C37" s="2" t="s">
        <v>17</v>
      </c>
      <c r="D37" s="2" t="s">
        <v>91</v>
      </c>
      <c r="E37" s="2" t="s">
        <v>11</v>
      </c>
      <c r="F37" s="2" t="s">
        <v>12</v>
      </c>
      <c r="G37" s="2">
        <v>3127</v>
      </c>
      <c r="H37" s="2">
        <v>20057</v>
      </c>
      <c r="I37" s="2">
        <v>16930</v>
      </c>
      <c r="J37" s="2">
        <v>5.4141349539999997</v>
      </c>
      <c r="M37" s="2">
        <v>1</v>
      </c>
    </row>
    <row r="38" spans="1:41" x14ac:dyDescent="0.2">
      <c r="A38" s="2">
        <v>36</v>
      </c>
      <c r="B38" s="2">
        <v>37</v>
      </c>
      <c r="C38" s="2" t="s">
        <v>31</v>
      </c>
      <c r="D38" s="2" t="s">
        <v>92</v>
      </c>
      <c r="E38" s="2" t="s">
        <v>11</v>
      </c>
      <c r="F38" s="2" t="s">
        <v>12</v>
      </c>
      <c r="G38" s="2">
        <v>2904</v>
      </c>
      <c r="H38" s="2">
        <v>20455</v>
      </c>
      <c r="I38" s="2">
        <v>17551</v>
      </c>
      <c r="J38" s="2">
        <v>6.0437327820000002</v>
      </c>
      <c r="M38" s="2">
        <v>1</v>
      </c>
      <c r="AN38" s="2" t="s">
        <v>35</v>
      </c>
      <c r="AO38" s="2">
        <v>86</v>
      </c>
    </row>
    <row r="39" spans="1:41" x14ac:dyDescent="0.2">
      <c r="A39" s="2">
        <v>37</v>
      </c>
      <c r="B39" s="2">
        <v>38</v>
      </c>
      <c r="C39" s="2" t="s">
        <v>31</v>
      </c>
      <c r="D39" s="2" t="s">
        <v>93</v>
      </c>
      <c r="E39" s="2" t="s">
        <v>11</v>
      </c>
      <c r="F39" s="2" t="s">
        <v>12</v>
      </c>
      <c r="G39" s="2">
        <v>2318</v>
      </c>
      <c r="H39" s="2">
        <v>64302</v>
      </c>
      <c r="I39" s="2">
        <v>61984</v>
      </c>
      <c r="J39" s="2">
        <v>26.740293359999999</v>
      </c>
      <c r="M39" s="2">
        <v>1</v>
      </c>
      <c r="AN39" s="2" t="s">
        <v>11</v>
      </c>
      <c r="AO39" s="2">
        <v>64</v>
      </c>
    </row>
    <row r="40" spans="1:41" x14ac:dyDescent="0.2">
      <c r="A40" s="2">
        <v>38</v>
      </c>
      <c r="B40" s="2">
        <v>39</v>
      </c>
      <c r="C40" s="2" t="s">
        <v>65</v>
      </c>
      <c r="D40" s="2" t="s">
        <v>94</v>
      </c>
      <c r="E40" s="2" t="s">
        <v>35</v>
      </c>
      <c r="F40" s="2" t="s">
        <v>12</v>
      </c>
      <c r="G40" s="2">
        <v>3488</v>
      </c>
      <c r="H40" s="2">
        <v>49506</v>
      </c>
      <c r="I40" s="2">
        <v>46018</v>
      </c>
      <c r="J40" s="2">
        <v>13.193233940000001</v>
      </c>
      <c r="M40" s="2">
        <v>1</v>
      </c>
    </row>
    <row r="41" spans="1:41" x14ac:dyDescent="0.2">
      <c r="A41" s="2">
        <v>39</v>
      </c>
      <c r="B41" s="2">
        <v>40</v>
      </c>
      <c r="C41" s="2" t="s">
        <v>65</v>
      </c>
      <c r="D41" s="2" t="s">
        <v>95</v>
      </c>
      <c r="E41" s="2" t="s">
        <v>35</v>
      </c>
      <c r="F41" s="2" t="s">
        <v>12</v>
      </c>
      <c r="G41" s="2">
        <v>2886</v>
      </c>
      <c r="H41" s="2">
        <v>52250</v>
      </c>
      <c r="I41" s="2">
        <v>49364</v>
      </c>
      <c r="J41" s="2">
        <v>17.104643100000001</v>
      </c>
      <c r="M41" s="2">
        <v>1</v>
      </c>
    </row>
    <row r="42" spans="1:41" x14ac:dyDescent="0.2">
      <c r="A42" s="2">
        <v>40</v>
      </c>
      <c r="B42" s="2">
        <v>41</v>
      </c>
      <c r="C42" s="2" t="s">
        <v>33</v>
      </c>
      <c r="D42" s="2" t="s">
        <v>96</v>
      </c>
      <c r="E42" s="2" t="s">
        <v>35</v>
      </c>
      <c r="F42" s="2" t="s">
        <v>12</v>
      </c>
      <c r="G42" s="2">
        <v>2373</v>
      </c>
      <c r="H42" s="2">
        <v>41313</v>
      </c>
      <c r="I42" s="2">
        <v>38940</v>
      </c>
      <c r="J42" s="2">
        <v>16.409608089999999</v>
      </c>
      <c r="M42" s="2">
        <v>1</v>
      </c>
    </row>
    <row r="43" spans="1:41" x14ac:dyDescent="0.2">
      <c r="A43" s="2">
        <v>41</v>
      </c>
      <c r="B43" s="2">
        <v>42</v>
      </c>
      <c r="C43" s="2" t="s">
        <v>97</v>
      </c>
      <c r="D43" s="2" t="s">
        <v>98</v>
      </c>
      <c r="E43" s="2" t="s">
        <v>35</v>
      </c>
      <c r="F43" s="2" t="s">
        <v>12</v>
      </c>
      <c r="G43" s="2">
        <v>2758</v>
      </c>
      <c r="H43" s="2">
        <v>57625</v>
      </c>
      <c r="I43" s="2">
        <v>54867</v>
      </c>
      <c r="J43" s="2">
        <v>19.8937636</v>
      </c>
      <c r="M43" s="2">
        <v>1</v>
      </c>
    </row>
    <row r="44" spans="1:41" x14ac:dyDescent="0.2">
      <c r="A44" s="2">
        <v>42</v>
      </c>
      <c r="B44" s="2">
        <v>43</v>
      </c>
      <c r="C44" s="2" t="s">
        <v>17</v>
      </c>
      <c r="D44" s="2" t="s">
        <v>99</v>
      </c>
      <c r="E44" s="2" t="s">
        <v>11</v>
      </c>
      <c r="F44" s="2" t="s">
        <v>12</v>
      </c>
      <c r="G44" s="2">
        <v>2607</v>
      </c>
      <c r="H44" s="2">
        <v>16029</v>
      </c>
      <c r="I44" s="2">
        <v>13422</v>
      </c>
      <c r="J44" s="2">
        <v>5.1484464900000004</v>
      </c>
      <c r="M44" s="2">
        <v>1</v>
      </c>
    </row>
    <row r="45" spans="1:41" x14ac:dyDescent="0.2">
      <c r="A45" s="2">
        <v>43</v>
      </c>
      <c r="B45" s="2">
        <v>44</v>
      </c>
      <c r="C45" s="2" t="s">
        <v>17</v>
      </c>
      <c r="D45" s="2" t="s">
        <v>100</v>
      </c>
      <c r="E45" s="2" t="s">
        <v>11</v>
      </c>
      <c r="F45" s="2" t="s">
        <v>12</v>
      </c>
      <c r="G45" s="2">
        <v>3146</v>
      </c>
      <c r="H45" s="2">
        <v>49191</v>
      </c>
      <c r="I45" s="2">
        <v>46045</v>
      </c>
      <c r="J45" s="2">
        <v>14.636045770000001</v>
      </c>
      <c r="M45" s="2">
        <v>1</v>
      </c>
    </row>
    <row r="46" spans="1:41" x14ac:dyDescent="0.2">
      <c r="A46" s="2">
        <v>44</v>
      </c>
      <c r="B46" s="2">
        <v>45</v>
      </c>
      <c r="C46" s="2" t="s">
        <v>31</v>
      </c>
      <c r="D46" s="2" t="s">
        <v>101</v>
      </c>
      <c r="E46" s="2" t="s">
        <v>11</v>
      </c>
      <c r="F46" s="2" t="s">
        <v>12</v>
      </c>
      <c r="G46" s="2">
        <v>3399</v>
      </c>
      <c r="H46" s="2">
        <v>59870</v>
      </c>
      <c r="I46" s="2">
        <v>56471</v>
      </c>
      <c r="J46" s="2">
        <v>16.614004120000001</v>
      </c>
      <c r="M46" s="2">
        <v>1</v>
      </c>
    </row>
    <row r="47" spans="1:41" x14ac:dyDescent="0.2">
      <c r="A47" s="2">
        <v>45</v>
      </c>
      <c r="B47" s="2">
        <v>46</v>
      </c>
      <c r="C47" s="2" t="s">
        <v>31</v>
      </c>
      <c r="D47" s="2" t="s">
        <v>102</v>
      </c>
      <c r="E47" s="2" t="s">
        <v>11</v>
      </c>
      <c r="F47" s="2" t="s">
        <v>12</v>
      </c>
      <c r="G47" s="2">
        <v>2790</v>
      </c>
      <c r="H47" s="2">
        <v>48254</v>
      </c>
      <c r="I47" s="2">
        <v>45464</v>
      </c>
      <c r="J47" s="2">
        <v>16.295340499999998</v>
      </c>
      <c r="M47" s="2">
        <v>1</v>
      </c>
    </row>
    <row r="48" spans="1:41" x14ac:dyDescent="0.2">
      <c r="A48" s="2">
        <v>46</v>
      </c>
      <c r="B48" s="2">
        <v>47</v>
      </c>
      <c r="C48" s="2" t="s">
        <v>31</v>
      </c>
      <c r="D48" s="2" t="s">
        <v>103</v>
      </c>
      <c r="E48" s="2" t="s">
        <v>11</v>
      </c>
      <c r="F48" s="2" t="s">
        <v>12</v>
      </c>
      <c r="G48" s="2">
        <v>3220</v>
      </c>
      <c r="H48" s="2">
        <v>43397</v>
      </c>
      <c r="I48" s="2">
        <v>40177</v>
      </c>
      <c r="J48" s="2">
        <v>12.477329190000001</v>
      </c>
      <c r="M48" s="2">
        <v>1</v>
      </c>
    </row>
    <row r="49" spans="1:13" x14ac:dyDescent="0.2">
      <c r="A49" s="2">
        <v>47</v>
      </c>
      <c r="B49" s="2">
        <v>48</v>
      </c>
      <c r="C49" s="2" t="s">
        <v>31</v>
      </c>
      <c r="D49" s="2" t="s">
        <v>104</v>
      </c>
      <c r="E49" s="2" t="s">
        <v>11</v>
      </c>
      <c r="F49" s="2" t="s">
        <v>12</v>
      </c>
      <c r="G49" s="2">
        <v>2344</v>
      </c>
      <c r="H49" s="2">
        <v>16372</v>
      </c>
      <c r="I49" s="2">
        <v>14028</v>
      </c>
      <c r="J49" s="2">
        <v>5.9846416380000003</v>
      </c>
      <c r="M49" s="2">
        <v>1</v>
      </c>
    </row>
    <row r="50" spans="1:13" x14ac:dyDescent="0.2">
      <c r="A50" s="2">
        <v>48</v>
      </c>
      <c r="B50" s="2">
        <v>49</v>
      </c>
      <c r="C50" s="2" t="s">
        <v>17</v>
      </c>
      <c r="D50" s="2" t="s">
        <v>105</v>
      </c>
      <c r="E50" s="2" t="s">
        <v>11</v>
      </c>
      <c r="F50" s="2" t="s">
        <v>12</v>
      </c>
      <c r="G50" s="2">
        <v>2939</v>
      </c>
      <c r="H50" s="2">
        <v>50233</v>
      </c>
      <c r="I50" s="2">
        <v>47294</v>
      </c>
      <c r="J50" s="2">
        <v>16.09186798</v>
      </c>
      <c r="M50" s="2">
        <v>1</v>
      </c>
    </row>
    <row r="51" spans="1:13" x14ac:dyDescent="0.2">
      <c r="A51" s="2">
        <v>49</v>
      </c>
      <c r="B51" s="2">
        <v>50</v>
      </c>
      <c r="C51" s="2" t="s">
        <v>25</v>
      </c>
      <c r="D51" s="2" t="s">
        <v>106</v>
      </c>
      <c r="E51" s="2" t="s">
        <v>11</v>
      </c>
      <c r="F51" s="2" t="s">
        <v>12</v>
      </c>
      <c r="G51" s="2">
        <v>3082</v>
      </c>
      <c r="H51" s="2">
        <v>41460</v>
      </c>
      <c r="I51" s="2">
        <v>38378</v>
      </c>
      <c r="J51" s="2">
        <v>12.4523037</v>
      </c>
      <c r="M51" s="2">
        <v>1</v>
      </c>
    </row>
    <row r="52" spans="1:13" x14ac:dyDescent="0.2">
      <c r="A52" s="2">
        <v>50</v>
      </c>
      <c r="B52" s="2">
        <v>51</v>
      </c>
      <c r="C52" s="2" t="s">
        <v>107</v>
      </c>
      <c r="D52" s="2" t="s">
        <v>108</v>
      </c>
      <c r="E52" s="2" t="s">
        <v>35</v>
      </c>
      <c r="F52" s="2" t="s">
        <v>12</v>
      </c>
      <c r="G52" s="2">
        <v>2338</v>
      </c>
      <c r="H52" s="2">
        <v>50364</v>
      </c>
      <c r="I52" s="2">
        <v>48026</v>
      </c>
      <c r="J52" s="2">
        <v>20.541488449999999</v>
      </c>
      <c r="M52" s="2">
        <v>1</v>
      </c>
    </row>
    <row r="53" spans="1:13" x14ac:dyDescent="0.2">
      <c r="A53" s="2">
        <v>51</v>
      </c>
      <c r="B53" s="2">
        <v>52</v>
      </c>
      <c r="C53" s="2" t="s">
        <v>31</v>
      </c>
      <c r="D53" s="2" t="s">
        <v>109</v>
      </c>
      <c r="E53" s="2" t="s">
        <v>11</v>
      </c>
      <c r="F53" s="2" t="s">
        <v>12</v>
      </c>
      <c r="G53" s="2">
        <v>3246</v>
      </c>
      <c r="H53" s="2">
        <v>44223</v>
      </c>
      <c r="I53" s="2">
        <v>40977</v>
      </c>
      <c r="J53" s="2">
        <v>12.62384473</v>
      </c>
      <c r="M53" s="2">
        <v>1</v>
      </c>
    </row>
    <row r="54" spans="1:13" x14ac:dyDescent="0.2">
      <c r="A54" s="2">
        <v>52</v>
      </c>
      <c r="B54" s="2">
        <v>53</v>
      </c>
      <c r="C54" s="2" t="s">
        <v>110</v>
      </c>
      <c r="D54" s="2" t="s">
        <v>111</v>
      </c>
      <c r="E54" s="2" t="s">
        <v>35</v>
      </c>
      <c r="F54" s="2" t="s">
        <v>12</v>
      </c>
      <c r="G54" s="2">
        <v>2374</v>
      </c>
      <c r="H54" s="2">
        <v>17006</v>
      </c>
      <c r="I54" s="2">
        <v>14632</v>
      </c>
      <c r="J54" s="2">
        <v>6.1634372370000001</v>
      </c>
      <c r="M54" s="2">
        <v>1</v>
      </c>
    </row>
    <row r="55" spans="1:13" x14ac:dyDescent="0.2">
      <c r="A55" s="2">
        <v>53</v>
      </c>
      <c r="B55" s="2">
        <v>54</v>
      </c>
      <c r="C55" s="2" t="s">
        <v>20</v>
      </c>
      <c r="D55" s="2" t="s">
        <v>112</v>
      </c>
      <c r="E55" s="2" t="s">
        <v>11</v>
      </c>
      <c r="F55" s="2" t="s">
        <v>12</v>
      </c>
      <c r="G55" s="2">
        <v>3129</v>
      </c>
      <c r="H55" s="2">
        <v>15562</v>
      </c>
      <c r="I55" s="2">
        <v>12433</v>
      </c>
      <c r="J55" s="2">
        <v>3.9734739530000001</v>
      </c>
      <c r="M55" s="2">
        <v>1</v>
      </c>
    </row>
    <row r="56" spans="1:13" x14ac:dyDescent="0.2">
      <c r="A56" s="2">
        <v>54</v>
      </c>
      <c r="B56" s="2">
        <v>55</v>
      </c>
      <c r="C56" s="2" t="s">
        <v>31</v>
      </c>
      <c r="D56" s="2" t="s">
        <v>113</v>
      </c>
      <c r="E56" s="2" t="s">
        <v>11</v>
      </c>
      <c r="F56" s="2" t="s">
        <v>12</v>
      </c>
      <c r="G56" s="2">
        <v>2939</v>
      </c>
      <c r="H56" s="2">
        <v>21824</v>
      </c>
      <c r="I56" s="2">
        <v>18885</v>
      </c>
      <c r="J56" s="2">
        <v>6.4256549850000004</v>
      </c>
      <c r="M56" s="2">
        <v>1</v>
      </c>
    </row>
    <row r="57" spans="1:13" x14ac:dyDescent="0.2">
      <c r="A57" s="2">
        <v>55</v>
      </c>
      <c r="B57" s="2">
        <v>56</v>
      </c>
      <c r="C57" s="2" t="s">
        <v>83</v>
      </c>
      <c r="D57" s="2" t="s">
        <v>114</v>
      </c>
      <c r="E57" s="2" t="s">
        <v>11</v>
      </c>
      <c r="F57" s="2" t="s">
        <v>12</v>
      </c>
      <c r="G57" s="2">
        <v>2642</v>
      </c>
      <c r="H57" s="2">
        <v>46490</v>
      </c>
      <c r="I57" s="2">
        <v>43848</v>
      </c>
      <c r="J57" s="2">
        <v>16.59651779</v>
      </c>
      <c r="M57" s="2">
        <v>1</v>
      </c>
    </row>
    <row r="58" spans="1:13" x14ac:dyDescent="0.2">
      <c r="A58" s="2">
        <v>56</v>
      </c>
      <c r="B58" s="2">
        <v>57</v>
      </c>
      <c r="C58" s="2" t="s">
        <v>97</v>
      </c>
      <c r="D58" s="2" t="s">
        <v>115</v>
      </c>
      <c r="E58" s="2" t="s">
        <v>35</v>
      </c>
      <c r="F58" s="2" t="s">
        <v>12</v>
      </c>
      <c r="G58" s="2">
        <v>2871</v>
      </c>
      <c r="H58" s="2">
        <v>38782</v>
      </c>
      <c r="I58" s="2">
        <v>35911</v>
      </c>
      <c r="J58" s="2">
        <v>12.508185299999999</v>
      </c>
      <c r="M58" s="2">
        <v>1</v>
      </c>
    </row>
    <row r="59" spans="1:13" x14ac:dyDescent="0.2">
      <c r="A59" s="2">
        <v>57</v>
      </c>
      <c r="B59" s="2">
        <v>58</v>
      </c>
      <c r="C59" s="2" t="s">
        <v>116</v>
      </c>
      <c r="D59" s="2" t="s">
        <v>117</v>
      </c>
      <c r="E59" s="2" t="s">
        <v>35</v>
      </c>
      <c r="F59" s="2" t="s">
        <v>12</v>
      </c>
      <c r="G59" s="2">
        <v>3392</v>
      </c>
      <c r="H59" s="2">
        <v>19350</v>
      </c>
      <c r="I59" s="2">
        <v>15958</v>
      </c>
      <c r="J59" s="2">
        <v>4.7045990570000003</v>
      </c>
      <c r="M59" s="2">
        <v>1</v>
      </c>
    </row>
    <row r="60" spans="1:13" x14ac:dyDescent="0.2">
      <c r="A60" s="2">
        <v>58</v>
      </c>
      <c r="B60" s="2">
        <v>59</v>
      </c>
      <c r="C60" s="2" t="s">
        <v>31</v>
      </c>
      <c r="D60" s="2" t="s">
        <v>118</v>
      </c>
      <c r="E60" s="2" t="s">
        <v>11</v>
      </c>
      <c r="F60" s="2" t="s">
        <v>12</v>
      </c>
      <c r="G60" s="2">
        <v>3228</v>
      </c>
      <c r="H60" s="2">
        <v>16652</v>
      </c>
      <c r="I60" s="2">
        <v>13424</v>
      </c>
      <c r="J60" s="2">
        <v>4.1586121440000001</v>
      </c>
      <c r="M60" s="2">
        <v>1</v>
      </c>
    </row>
    <row r="61" spans="1:13" x14ac:dyDescent="0.2">
      <c r="A61" s="2">
        <v>59</v>
      </c>
      <c r="B61" s="2">
        <v>60</v>
      </c>
      <c r="C61" s="2" t="s">
        <v>119</v>
      </c>
      <c r="D61" s="2" t="s">
        <v>120</v>
      </c>
      <c r="E61" s="2" t="s">
        <v>35</v>
      </c>
      <c r="F61" s="2" t="s">
        <v>12</v>
      </c>
      <c r="G61" s="2">
        <v>3175</v>
      </c>
      <c r="H61" s="2">
        <v>23764</v>
      </c>
      <c r="I61" s="2">
        <v>20589</v>
      </c>
      <c r="J61" s="2">
        <v>6.484724409</v>
      </c>
      <c r="M61" s="2">
        <v>1</v>
      </c>
    </row>
    <row r="62" spans="1:13" x14ac:dyDescent="0.2">
      <c r="A62" s="2">
        <v>60</v>
      </c>
      <c r="B62" s="2">
        <v>61</v>
      </c>
      <c r="C62" s="2" t="s">
        <v>88</v>
      </c>
      <c r="D62" s="2" t="s">
        <v>121</v>
      </c>
      <c r="E62" s="2" t="s">
        <v>35</v>
      </c>
      <c r="F62" s="2" t="s">
        <v>12</v>
      </c>
      <c r="G62" s="2">
        <v>2874</v>
      </c>
      <c r="H62" s="2">
        <v>42803</v>
      </c>
      <c r="I62" s="2">
        <v>39929</v>
      </c>
      <c r="J62" s="2">
        <v>13.89318024</v>
      </c>
      <c r="M62" s="2">
        <v>1</v>
      </c>
    </row>
    <row r="63" spans="1:13" x14ac:dyDescent="0.2">
      <c r="A63" s="2">
        <v>61</v>
      </c>
      <c r="B63" s="2">
        <v>62</v>
      </c>
      <c r="C63" s="2" t="s">
        <v>31</v>
      </c>
      <c r="D63" s="2" t="s">
        <v>122</v>
      </c>
      <c r="E63" s="2" t="s">
        <v>11</v>
      </c>
      <c r="F63" s="2" t="s">
        <v>12</v>
      </c>
      <c r="G63" s="2">
        <v>2792</v>
      </c>
      <c r="H63" s="2">
        <v>41110</v>
      </c>
      <c r="I63" s="2">
        <v>38318</v>
      </c>
      <c r="J63" s="2">
        <v>13.72421203</v>
      </c>
      <c r="M63" s="2">
        <v>1</v>
      </c>
    </row>
    <row r="64" spans="1:13" x14ac:dyDescent="0.2">
      <c r="A64" s="2">
        <v>62</v>
      </c>
      <c r="B64" s="2">
        <v>63</v>
      </c>
      <c r="C64" s="2" t="s">
        <v>31</v>
      </c>
      <c r="D64" s="2" t="s">
        <v>39</v>
      </c>
      <c r="E64" s="2" t="s">
        <v>11</v>
      </c>
      <c r="F64" s="2" t="s">
        <v>12</v>
      </c>
      <c r="G64" s="2">
        <v>3924</v>
      </c>
      <c r="H64" s="2">
        <v>19448</v>
      </c>
      <c r="I64" s="2">
        <v>15524</v>
      </c>
      <c r="J64" s="2">
        <v>3.9561671760000001</v>
      </c>
      <c r="M64" s="2">
        <v>1</v>
      </c>
    </row>
    <row r="65" spans="1:13" x14ac:dyDescent="0.2">
      <c r="A65" s="2">
        <v>63</v>
      </c>
      <c r="B65" s="2">
        <v>64</v>
      </c>
      <c r="C65" s="2" t="s">
        <v>37</v>
      </c>
      <c r="D65" s="2" t="s">
        <v>38</v>
      </c>
      <c r="E65" s="2" t="s">
        <v>11</v>
      </c>
      <c r="F65" s="2" t="s">
        <v>12</v>
      </c>
      <c r="G65" s="2">
        <v>2440</v>
      </c>
      <c r="H65" s="2">
        <v>68828</v>
      </c>
      <c r="I65" s="2">
        <v>66388</v>
      </c>
      <c r="J65" s="2">
        <v>27.20819672</v>
      </c>
      <c r="M65" s="2">
        <v>1</v>
      </c>
    </row>
    <row r="66" spans="1:13" x14ac:dyDescent="0.2">
      <c r="A66" s="2">
        <v>64</v>
      </c>
      <c r="B66" s="2">
        <v>65</v>
      </c>
      <c r="C66" s="2" t="s">
        <v>31</v>
      </c>
      <c r="D66" s="2" t="s">
        <v>123</v>
      </c>
      <c r="E66" s="2" t="s">
        <v>11</v>
      </c>
      <c r="F66" s="2" t="s">
        <v>12</v>
      </c>
      <c r="G66" s="2">
        <v>2950</v>
      </c>
      <c r="H66" s="2">
        <v>19529</v>
      </c>
      <c r="I66" s="2">
        <v>16579</v>
      </c>
      <c r="J66" s="2">
        <v>5.62</v>
      </c>
      <c r="M66" s="2">
        <v>1</v>
      </c>
    </row>
    <row r="67" spans="1:13" x14ac:dyDescent="0.2">
      <c r="A67" s="2">
        <v>65</v>
      </c>
      <c r="B67" s="2">
        <v>66</v>
      </c>
      <c r="C67" s="2" t="s">
        <v>31</v>
      </c>
      <c r="D67" s="2" t="s">
        <v>124</v>
      </c>
      <c r="E67" s="2" t="s">
        <v>11</v>
      </c>
      <c r="F67" s="2" t="s">
        <v>12</v>
      </c>
      <c r="G67" s="2">
        <v>2462</v>
      </c>
      <c r="H67" s="2">
        <v>29008</v>
      </c>
      <c r="I67" s="2">
        <v>26546</v>
      </c>
      <c r="J67" s="2">
        <v>10.78229082</v>
      </c>
      <c r="M67" s="2">
        <v>1</v>
      </c>
    </row>
    <row r="68" spans="1:13" x14ac:dyDescent="0.2">
      <c r="A68" s="2">
        <v>66</v>
      </c>
      <c r="B68" s="2">
        <v>67</v>
      </c>
      <c r="C68" s="2" t="s">
        <v>31</v>
      </c>
      <c r="D68" s="2" t="s">
        <v>125</v>
      </c>
      <c r="E68" s="2" t="s">
        <v>11</v>
      </c>
      <c r="F68" s="2" t="s">
        <v>12</v>
      </c>
      <c r="G68" s="2">
        <v>3084</v>
      </c>
      <c r="H68" s="2">
        <v>55684</v>
      </c>
      <c r="I68" s="2">
        <v>52600</v>
      </c>
      <c r="J68" s="2">
        <v>17.05577173</v>
      </c>
      <c r="M68" s="2">
        <v>1</v>
      </c>
    </row>
    <row r="69" spans="1:13" x14ac:dyDescent="0.2">
      <c r="A69" s="2">
        <v>67</v>
      </c>
      <c r="B69" s="2">
        <v>68</v>
      </c>
      <c r="C69" s="2" t="s">
        <v>65</v>
      </c>
      <c r="D69" s="2" t="s">
        <v>126</v>
      </c>
      <c r="E69" s="2" t="s">
        <v>35</v>
      </c>
      <c r="F69" s="2" t="s">
        <v>12</v>
      </c>
      <c r="G69" s="2">
        <v>3177</v>
      </c>
      <c r="H69" s="2">
        <v>45418</v>
      </c>
      <c r="I69" s="2">
        <v>42241</v>
      </c>
      <c r="J69" s="2">
        <v>13.295876610000001</v>
      </c>
      <c r="M69" s="2">
        <v>1</v>
      </c>
    </row>
    <row r="70" spans="1:13" x14ac:dyDescent="0.2">
      <c r="A70" s="2">
        <v>68</v>
      </c>
      <c r="B70" s="2">
        <v>69</v>
      </c>
      <c r="C70" s="2" t="s">
        <v>65</v>
      </c>
      <c r="D70" s="2" t="s">
        <v>127</v>
      </c>
      <c r="E70" s="2" t="s">
        <v>35</v>
      </c>
      <c r="F70" s="2" t="s">
        <v>12</v>
      </c>
      <c r="G70" s="2">
        <v>3003</v>
      </c>
      <c r="H70" s="2">
        <v>18297</v>
      </c>
      <c r="I70" s="2">
        <v>15294</v>
      </c>
      <c r="J70" s="2">
        <v>5.092907093</v>
      </c>
      <c r="M70" s="2">
        <v>1</v>
      </c>
    </row>
    <row r="71" spans="1:13" x14ac:dyDescent="0.2">
      <c r="A71" s="2">
        <v>69</v>
      </c>
      <c r="B71" s="2">
        <v>70</v>
      </c>
      <c r="C71" s="2" t="s">
        <v>83</v>
      </c>
      <c r="D71" s="2" t="s">
        <v>128</v>
      </c>
      <c r="E71" s="2" t="s">
        <v>11</v>
      </c>
      <c r="F71" s="2" t="s">
        <v>12</v>
      </c>
      <c r="G71" s="2">
        <v>3697</v>
      </c>
      <c r="H71" s="2">
        <v>18966</v>
      </c>
      <c r="I71" s="2">
        <v>15269</v>
      </c>
      <c r="J71" s="2">
        <v>4.1301054910000001</v>
      </c>
      <c r="M71" s="2">
        <v>1</v>
      </c>
    </row>
    <row r="72" spans="1:13" x14ac:dyDescent="0.2">
      <c r="A72" s="2">
        <v>70</v>
      </c>
      <c r="B72" s="2">
        <v>71</v>
      </c>
      <c r="C72" s="2" t="s">
        <v>47</v>
      </c>
      <c r="D72" s="2" t="s">
        <v>129</v>
      </c>
      <c r="E72" s="2" t="s">
        <v>35</v>
      </c>
      <c r="F72" s="2" t="s">
        <v>12</v>
      </c>
      <c r="G72" s="2">
        <v>2857</v>
      </c>
      <c r="H72" s="2">
        <v>18838</v>
      </c>
      <c r="I72" s="2">
        <v>15981</v>
      </c>
      <c r="J72" s="2">
        <v>5.5936296810000004</v>
      </c>
      <c r="M72" s="2">
        <v>1</v>
      </c>
    </row>
    <row r="73" spans="1:13" x14ac:dyDescent="0.2">
      <c r="A73" s="2">
        <v>71</v>
      </c>
      <c r="B73" s="2">
        <v>72</v>
      </c>
      <c r="C73" s="2" t="s">
        <v>31</v>
      </c>
      <c r="D73" s="2" t="s">
        <v>130</v>
      </c>
      <c r="E73" s="2" t="s">
        <v>11</v>
      </c>
      <c r="F73" s="2" t="s">
        <v>12</v>
      </c>
      <c r="G73" s="2">
        <v>3168</v>
      </c>
      <c r="H73" s="2">
        <v>52078</v>
      </c>
      <c r="I73" s="2">
        <v>48910</v>
      </c>
      <c r="J73" s="2">
        <v>15.438762629999999</v>
      </c>
      <c r="M73" s="2">
        <v>1</v>
      </c>
    </row>
    <row r="74" spans="1:13" x14ac:dyDescent="0.2">
      <c r="A74" s="2">
        <v>72</v>
      </c>
      <c r="B74" s="2">
        <v>73</v>
      </c>
      <c r="C74" s="2" t="s">
        <v>65</v>
      </c>
      <c r="D74" s="2" t="s">
        <v>131</v>
      </c>
      <c r="E74" s="2" t="s">
        <v>35</v>
      </c>
      <c r="F74" s="2" t="s">
        <v>12</v>
      </c>
      <c r="G74" s="2">
        <v>2943</v>
      </c>
      <c r="H74" s="2">
        <v>25321</v>
      </c>
      <c r="I74" s="2">
        <v>22378</v>
      </c>
      <c r="J74" s="2">
        <v>7.6038056410000001</v>
      </c>
      <c r="M74" s="2">
        <v>1</v>
      </c>
    </row>
    <row r="75" spans="1:13" x14ac:dyDescent="0.2">
      <c r="A75" s="2">
        <v>73</v>
      </c>
      <c r="B75" s="2">
        <v>74</v>
      </c>
      <c r="C75" s="2" t="s">
        <v>132</v>
      </c>
      <c r="D75" s="2" t="s">
        <v>133</v>
      </c>
      <c r="E75" s="2" t="s">
        <v>11</v>
      </c>
      <c r="F75" s="2" t="s">
        <v>12</v>
      </c>
      <c r="G75" s="2">
        <v>2777</v>
      </c>
      <c r="H75" s="2">
        <v>40545</v>
      </c>
      <c r="I75" s="2">
        <v>37768</v>
      </c>
      <c r="J75" s="2">
        <v>13.60028808</v>
      </c>
      <c r="M75" s="2">
        <v>1</v>
      </c>
    </row>
    <row r="76" spans="1:13" x14ac:dyDescent="0.2">
      <c r="A76" s="2">
        <v>74</v>
      </c>
      <c r="B76" s="2">
        <v>75</v>
      </c>
      <c r="C76" s="2" t="s">
        <v>20</v>
      </c>
      <c r="D76" s="2" t="s">
        <v>134</v>
      </c>
      <c r="E76" s="2" t="s">
        <v>11</v>
      </c>
      <c r="F76" s="2" t="s">
        <v>12</v>
      </c>
      <c r="G76" s="2">
        <v>3329</v>
      </c>
      <c r="H76" s="2">
        <v>58951</v>
      </c>
      <c r="I76" s="2">
        <v>55622</v>
      </c>
      <c r="J76" s="2">
        <v>16.708320820000001</v>
      </c>
      <c r="M76" s="2">
        <v>1</v>
      </c>
    </row>
    <row r="77" spans="1:13" x14ac:dyDescent="0.2">
      <c r="A77" s="2">
        <v>75</v>
      </c>
      <c r="B77" s="2">
        <v>76</v>
      </c>
      <c r="C77" s="2" t="s">
        <v>25</v>
      </c>
      <c r="D77" s="2" t="s">
        <v>135</v>
      </c>
      <c r="E77" s="2" t="s">
        <v>11</v>
      </c>
      <c r="F77" s="2" t="s">
        <v>12</v>
      </c>
      <c r="G77" s="2">
        <v>2854</v>
      </c>
      <c r="H77" s="2">
        <v>40921</v>
      </c>
      <c r="I77" s="2">
        <v>38067</v>
      </c>
      <c r="J77" s="2">
        <v>13.33812193</v>
      </c>
      <c r="M77" s="2">
        <v>1</v>
      </c>
    </row>
    <row r="78" spans="1:13" x14ac:dyDescent="0.2">
      <c r="A78" s="2">
        <v>76</v>
      </c>
      <c r="B78" s="2">
        <v>77</v>
      </c>
      <c r="C78" s="2" t="s">
        <v>79</v>
      </c>
      <c r="D78" s="2" t="s">
        <v>136</v>
      </c>
      <c r="E78" s="2" t="s">
        <v>11</v>
      </c>
      <c r="F78" s="2" t="s">
        <v>12</v>
      </c>
      <c r="G78" s="2">
        <v>2555</v>
      </c>
      <c r="H78" s="2">
        <v>49609</v>
      </c>
      <c r="I78" s="2">
        <v>47054</v>
      </c>
      <c r="J78" s="2">
        <v>18.416438360000001</v>
      </c>
      <c r="M78" s="2">
        <v>1</v>
      </c>
    </row>
    <row r="79" spans="1:13" x14ac:dyDescent="0.2">
      <c r="A79" s="2">
        <v>77</v>
      </c>
      <c r="B79" s="2">
        <v>78</v>
      </c>
      <c r="C79" s="2" t="s">
        <v>116</v>
      </c>
      <c r="D79" s="2" t="s">
        <v>137</v>
      </c>
      <c r="E79" s="2" t="s">
        <v>35</v>
      </c>
      <c r="F79" s="2" t="s">
        <v>12</v>
      </c>
      <c r="G79" s="2">
        <v>3162</v>
      </c>
      <c r="H79" s="2">
        <v>45550</v>
      </c>
      <c r="I79" s="2">
        <v>42388</v>
      </c>
      <c r="J79" s="2">
        <v>13.405439599999999</v>
      </c>
      <c r="M79" s="2">
        <v>1</v>
      </c>
    </row>
    <row r="80" spans="1:13" x14ac:dyDescent="0.2">
      <c r="A80" s="2">
        <v>78</v>
      </c>
      <c r="B80" s="2">
        <v>79</v>
      </c>
      <c r="C80" s="2" t="s">
        <v>83</v>
      </c>
      <c r="D80" s="2" t="s">
        <v>138</v>
      </c>
      <c r="E80" s="2" t="s">
        <v>11</v>
      </c>
      <c r="F80" s="2" t="s">
        <v>12</v>
      </c>
      <c r="G80" s="2">
        <v>2928</v>
      </c>
      <c r="H80" s="2">
        <v>19563</v>
      </c>
      <c r="I80" s="2">
        <v>16635</v>
      </c>
      <c r="J80" s="2">
        <v>5.6813524590000002</v>
      </c>
      <c r="M80" s="2">
        <v>1</v>
      </c>
    </row>
    <row r="81" spans="1:13" x14ac:dyDescent="0.2">
      <c r="A81" s="2">
        <v>79</v>
      </c>
      <c r="B81" s="2">
        <v>80</v>
      </c>
      <c r="C81" s="2" t="s">
        <v>31</v>
      </c>
      <c r="D81" s="2" t="s">
        <v>139</v>
      </c>
      <c r="E81" s="2" t="s">
        <v>11</v>
      </c>
      <c r="F81" s="2" t="s">
        <v>12</v>
      </c>
      <c r="G81" s="2">
        <v>2275</v>
      </c>
      <c r="H81" s="2">
        <v>41361</v>
      </c>
      <c r="I81" s="2">
        <v>39086</v>
      </c>
      <c r="J81" s="2">
        <v>17.180659339999998</v>
      </c>
      <c r="M81" s="2">
        <v>1</v>
      </c>
    </row>
    <row r="82" spans="1:13" x14ac:dyDescent="0.2">
      <c r="A82" s="2">
        <v>80</v>
      </c>
      <c r="B82" s="2">
        <v>81</v>
      </c>
      <c r="C82" s="2" t="s">
        <v>31</v>
      </c>
      <c r="D82" s="2" t="s">
        <v>140</v>
      </c>
      <c r="E82" s="2" t="s">
        <v>11</v>
      </c>
      <c r="F82" s="2" t="s">
        <v>12</v>
      </c>
      <c r="G82" s="2">
        <v>3285</v>
      </c>
      <c r="H82" s="2">
        <v>57530</v>
      </c>
      <c r="I82" s="2">
        <v>54245</v>
      </c>
      <c r="J82" s="2">
        <v>16.512937600000001</v>
      </c>
      <c r="M82" s="2">
        <v>1</v>
      </c>
    </row>
    <row r="83" spans="1:13" x14ac:dyDescent="0.2">
      <c r="A83" s="2">
        <v>81</v>
      </c>
      <c r="B83" s="2">
        <v>82</v>
      </c>
      <c r="C83" s="2" t="s">
        <v>65</v>
      </c>
      <c r="D83" s="2" t="s">
        <v>141</v>
      </c>
      <c r="E83" s="2" t="s">
        <v>35</v>
      </c>
      <c r="F83" s="2" t="s">
        <v>12</v>
      </c>
      <c r="G83" s="2">
        <v>3217</v>
      </c>
      <c r="H83" s="2">
        <v>54768</v>
      </c>
      <c r="I83" s="2">
        <v>51551</v>
      </c>
      <c r="J83" s="2">
        <v>16.024557040000001</v>
      </c>
      <c r="M83" s="2">
        <v>1</v>
      </c>
    </row>
    <row r="84" spans="1:13" x14ac:dyDescent="0.2">
      <c r="A84" s="2">
        <v>82</v>
      </c>
      <c r="B84" s="2">
        <v>83</v>
      </c>
      <c r="C84" s="2" t="s">
        <v>88</v>
      </c>
      <c r="D84" s="2" t="s">
        <v>142</v>
      </c>
      <c r="E84" s="2" t="s">
        <v>35</v>
      </c>
      <c r="F84" s="2" t="s">
        <v>12</v>
      </c>
      <c r="G84" s="2">
        <v>3115</v>
      </c>
      <c r="H84" s="2">
        <v>18754</v>
      </c>
      <c r="I84" s="2">
        <v>15639</v>
      </c>
      <c r="J84" s="2">
        <v>5.0205457459999998</v>
      </c>
      <c r="M84" s="2">
        <v>1</v>
      </c>
    </row>
    <row r="85" spans="1:13" x14ac:dyDescent="0.2">
      <c r="A85" s="2">
        <v>83</v>
      </c>
      <c r="B85" s="2">
        <v>84</v>
      </c>
      <c r="C85" s="2" t="s">
        <v>47</v>
      </c>
      <c r="D85" s="2" t="s">
        <v>143</v>
      </c>
      <c r="E85" s="2" t="s">
        <v>35</v>
      </c>
      <c r="F85" s="2" t="s">
        <v>12</v>
      </c>
      <c r="G85" s="2">
        <v>2779</v>
      </c>
      <c r="H85" s="2">
        <v>21286</v>
      </c>
      <c r="I85" s="2">
        <v>18507</v>
      </c>
      <c r="J85" s="2">
        <v>6.6595897800000001</v>
      </c>
      <c r="M85" s="2">
        <v>1</v>
      </c>
    </row>
    <row r="86" spans="1:13" x14ac:dyDescent="0.2">
      <c r="A86" s="2">
        <v>84</v>
      </c>
      <c r="B86" s="2">
        <v>85</v>
      </c>
      <c r="C86" s="2" t="s">
        <v>83</v>
      </c>
      <c r="D86" s="2" t="s">
        <v>144</v>
      </c>
      <c r="E86" s="2" t="s">
        <v>11</v>
      </c>
      <c r="F86" s="2" t="s">
        <v>12</v>
      </c>
      <c r="G86" s="2">
        <v>3277</v>
      </c>
      <c r="H86" s="2">
        <v>48796</v>
      </c>
      <c r="I86" s="2">
        <v>45519</v>
      </c>
      <c r="J86" s="2">
        <v>13.890448579999999</v>
      </c>
      <c r="M86" s="2">
        <v>1</v>
      </c>
    </row>
    <row r="87" spans="1:13" x14ac:dyDescent="0.2">
      <c r="A87" s="2">
        <v>85</v>
      </c>
      <c r="B87" s="2">
        <v>86</v>
      </c>
      <c r="C87" s="2" t="s">
        <v>62</v>
      </c>
      <c r="D87" s="2" t="s">
        <v>145</v>
      </c>
      <c r="E87" s="2" t="s">
        <v>11</v>
      </c>
      <c r="F87" s="2" t="s">
        <v>12</v>
      </c>
      <c r="G87" s="2">
        <v>2745</v>
      </c>
      <c r="H87" s="2">
        <v>19708</v>
      </c>
      <c r="I87" s="2">
        <v>16963</v>
      </c>
      <c r="J87" s="2">
        <v>6.1795992709999998</v>
      </c>
      <c r="M87" s="2">
        <v>1</v>
      </c>
    </row>
    <row r="88" spans="1:13" x14ac:dyDescent="0.2">
      <c r="A88" s="2">
        <v>86</v>
      </c>
      <c r="B88" s="2">
        <v>87</v>
      </c>
      <c r="C88" s="2" t="s">
        <v>17</v>
      </c>
      <c r="D88" s="2" t="s">
        <v>29</v>
      </c>
      <c r="E88" s="2" t="s">
        <v>11</v>
      </c>
      <c r="F88" s="2" t="s">
        <v>12</v>
      </c>
      <c r="G88" s="2">
        <v>3984</v>
      </c>
      <c r="H88" s="2">
        <v>56089</v>
      </c>
      <c r="I88" s="2">
        <v>52105</v>
      </c>
      <c r="J88" s="2">
        <v>13.07856426</v>
      </c>
      <c r="M88" s="2">
        <v>1</v>
      </c>
    </row>
    <row r="89" spans="1:13" x14ac:dyDescent="0.2">
      <c r="A89" s="2">
        <v>87</v>
      </c>
      <c r="B89" s="2">
        <v>88</v>
      </c>
      <c r="C89" s="2" t="s">
        <v>146</v>
      </c>
      <c r="D89" s="2" t="s">
        <v>147</v>
      </c>
      <c r="E89" s="2" t="s">
        <v>35</v>
      </c>
      <c r="F89" s="2" t="s">
        <v>12</v>
      </c>
      <c r="G89" s="2">
        <v>3262</v>
      </c>
      <c r="H89" s="2">
        <v>19752</v>
      </c>
      <c r="I89" s="2">
        <v>16490</v>
      </c>
      <c r="J89" s="2">
        <v>5.0551808710000001</v>
      </c>
      <c r="M89" s="2">
        <v>1</v>
      </c>
    </row>
    <row r="90" spans="1:13" x14ac:dyDescent="0.2">
      <c r="A90" s="2">
        <v>88</v>
      </c>
      <c r="B90" s="2">
        <v>89</v>
      </c>
      <c r="C90" s="2" t="s">
        <v>31</v>
      </c>
      <c r="D90" s="2" t="s">
        <v>148</v>
      </c>
      <c r="E90" s="2" t="s">
        <v>11</v>
      </c>
      <c r="F90" s="2" t="s">
        <v>12</v>
      </c>
      <c r="G90" s="2">
        <v>2718</v>
      </c>
      <c r="H90" s="2">
        <v>20949</v>
      </c>
      <c r="I90" s="2">
        <v>18231</v>
      </c>
      <c r="J90" s="2">
        <v>6.7075055189999997</v>
      </c>
      <c r="M90" s="2">
        <v>1</v>
      </c>
    </row>
    <row r="91" spans="1:13" x14ac:dyDescent="0.2">
      <c r="A91" s="2">
        <v>89</v>
      </c>
      <c r="B91" s="2">
        <v>90</v>
      </c>
      <c r="C91" s="2" t="s">
        <v>20</v>
      </c>
      <c r="D91" s="2" t="s">
        <v>149</v>
      </c>
      <c r="E91" s="2" t="s">
        <v>11</v>
      </c>
      <c r="F91" s="2" t="s">
        <v>12</v>
      </c>
      <c r="G91" s="2">
        <v>2552</v>
      </c>
      <c r="H91" s="2">
        <v>45666</v>
      </c>
      <c r="I91" s="2">
        <v>43114</v>
      </c>
      <c r="J91" s="2">
        <v>16.89420063</v>
      </c>
      <c r="M91" s="2">
        <v>1</v>
      </c>
    </row>
    <row r="92" spans="1:13" x14ac:dyDescent="0.2">
      <c r="A92" s="2">
        <v>90</v>
      </c>
      <c r="B92" s="2">
        <v>91</v>
      </c>
      <c r="C92" s="2" t="s">
        <v>17</v>
      </c>
      <c r="D92" s="2" t="s">
        <v>150</v>
      </c>
      <c r="E92" s="2" t="s">
        <v>11</v>
      </c>
      <c r="F92" s="2" t="s">
        <v>12</v>
      </c>
      <c r="G92" s="2">
        <v>3072</v>
      </c>
      <c r="H92" s="2">
        <v>40779</v>
      </c>
      <c r="I92" s="2">
        <v>37707</v>
      </c>
      <c r="J92" s="2">
        <v>12.27441406</v>
      </c>
      <c r="M92" s="2">
        <v>1</v>
      </c>
    </row>
    <row r="93" spans="1:13" x14ac:dyDescent="0.2">
      <c r="A93" s="2">
        <v>91</v>
      </c>
      <c r="B93" s="2">
        <v>92</v>
      </c>
      <c r="C93" s="2" t="s">
        <v>151</v>
      </c>
      <c r="D93" s="2" t="s">
        <v>152</v>
      </c>
      <c r="E93" s="2" t="s">
        <v>35</v>
      </c>
      <c r="F93" s="2" t="s">
        <v>12</v>
      </c>
      <c r="G93" s="2">
        <v>2676</v>
      </c>
      <c r="H93" s="2">
        <v>47482</v>
      </c>
      <c r="I93" s="2">
        <v>44806</v>
      </c>
      <c r="J93" s="2">
        <v>16.743647230000001</v>
      </c>
      <c r="M93" s="2">
        <v>1</v>
      </c>
    </row>
    <row r="94" spans="1:13" x14ac:dyDescent="0.2">
      <c r="A94" s="2">
        <v>92</v>
      </c>
      <c r="B94" s="2">
        <v>93</v>
      </c>
      <c r="C94" s="2" t="s">
        <v>153</v>
      </c>
      <c r="D94" s="2" t="s">
        <v>154</v>
      </c>
      <c r="E94" s="2" t="s">
        <v>35</v>
      </c>
      <c r="F94" s="2" t="s">
        <v>12</v>
      </c>
      <c r="G94" s="2">
        <v>2553</v>
      </c>
      <c r="H94" s="2">
        <v>18215</v>
      </c>
      <c r="I94" s="2">
        <v>15662</v>
      </c>
      <c r="J94" s="2">
        <v>6.1347434390000002</v>
      </c>
      <c r="M94" s="2">
        <v>1</v>
      </c>
    </row>
    <row r="95" spans="1:13" x14ac:dyDescent="0.2">
      <c r="A95" s="2">
        <v>93</v>
      </c>
      <c r="B95" s="2">
        <v>94</v>
      </c>
      <c r="C95" s="2" t="s">
        <v>153</v>
      </c>
      <c r="D95" s="2" t="s">
        <v>155</v>
      </c>
      <c r="E95" s="2" t="s">
        <v>35</v>
      </c>
      <c r="F95" s="2" t="s">
        <v>12</v>
      </c>
      <c r="G95" s="2">
        <v>2685</v>
      </c>
      <c r="H95" s="2">
        <v>50650</v>
      </c>
      <c r="I95" s="2">
        <v>47965</v>
      </c>
      <c r="J95" s="2">
        <v>17.86405959</v>
      </c>
      <c r="M95" s="2">
        <v>1</v>
      </c>
    </row>
    <row r="96" spans="1:13" x14ac:dyDescent="0.2">
      <c r="A96" s="2">
        <v>94</v>
      </c>
      <c r="B96" s="2">
        <v>95</v>
      </c>
      <c r="C96" s="2" t="s">
        <v>65</v>
      </c>
      <c r="D96" s="2" t="s">
        <v>156</v>
      </c>
      <c r="E96" s="2" t="s">
        <v>35</v>
      </c>
      <c r="F96" s="2" t="s">
        <v>12</v>
      </c>
      <c r="G96" s="2">
        <v>2990</v>
      </c>
      <c r="H96" s="2">
        <v>48933</v>
      </c>
      <c r="I96" s="2">
        <v>45943</v>
      </c>
      <c r="J96" s="2">
        <v>15.36555184</v>
      </c>
      <c r="M96" s="2">
        <v>1</v>
      </c>
    </row>
    <row r="97" spans="1:13" x14ac:dyDescent="0.2">
      <c r="A97" s="2">
        <v>95</v>
      </c>
      <c r="B97" s="2">
        <v>96</v>
      </c>
      <c r="C97" s="2" t="s">
        <v>107</v>
      </c>
      <c r="D97" s="2" t="s">
        <v>157</v>
      </c>
      <c r="E97" s="2" t="s">
        <v>35</v>
      </c>
      <c r="F97" s="2" t="s">
        <v>12</v>
      </c>
      <c r="G97" s="2">
        <v>2805</v>
      </c>
      <c r="H97" s="2">
        <v>42026</v>
      </c>
      <c r="I97" s="2">
        <v>39221</v>
      </c>
      <c r="J97" s="2">
        <v>13.98253119</v>
      </c>
      <c r="M97" s="2">
        <v>1</v>
      </c>
    </row>
    <row r="98" spans="1:13" x14ac:dyDescent="0.2">
      <c r="A98" s="2">
        <v>96</v>
      </c>
      <c r="B98" s="2">
        <v>97</v>
      </c>
      <c r="C98" s="2" t="s">
        <v>17</v>
      </c>
      <c r="D98" s="2" t="s">
        <v>158</v>
      </c>
      <c r="E98" s="2" t="s">
        <v>11</v>
      </c>
      <c r="F98" s="2" t="s">
        <v>12</v>
      </c>
      <c r="G98" s="2">
        <v>2846</v>
      </c>
      <c r="H98" s="2">
        <v>15735</v>
      </c>
      <c r="I98" s="2">
        <v>12889</v>
      </c>
      <c r="J98" s="2">
        <v>4.5288123679999996</v>
      </c>
      <c r="M98" s="2">
        <v>1</v>
      </c>
    </row>
    <row r="99" spans="1:13" x14ac:dyDescent="0.2">
      <c r="A99" s="2">
        <v>97</v>
      </c>
      <c r="B99" s="2">
        <v>98</v>
      </c>
      <c r="C99" s="2" t="s">
        <v>153</v>
      </c>
      <c r="D99" s="2" t="s">
        <v>159</v>
      </c>
      <c r="E99" s="2" t="s">
        <v>35</v>
      </c>
      <c r="F99" s="2" t="s">
        <v>12</v>
      </c>
      <c r="G99" s="2">
        <v>2699</v>
      </c>
      <c r="H99" s="2">
        <v>39856</v>
      </c>
      <c r="I99" s="2">
        <v>37157</v>
      </c>
      <c r="J99" s="2">
        <v>13.766950720000001</v>
      </c>
      <c r="M99" s="2">
        <v>1</v>
      </c>
    </row>
    <row r="100" spans="1:13" x14ac:dyDescent="0.2">
      <c r="A100" s="2">
        <v>98</v>
      </c>
      <c r="B100" s="2">
        <v>99</v>
      </c>
      <c r="C100" s="2" t="s">
        <v>31</v>
      </c>
      <c r="D100" s="2" t="s">
        <v>160</v>
      </c>
      <c r="E100" s="2" t="s">
        <v>11</v>
      </c>
      <c r="F100" s="2" t="s">
        <v>12</v>
      </c>
      <c r="G100" s="2">
        <v>2901</v>
      </c>
      <c r="H100" s="2">
        <v>20669</v>
      </c>
      <c r="I100" s="2">
        <v>17768</v>
      </c>
      <c r="J100" s="2">
        <v>6.1247845569999999</v>
      </c>
      <c r="M100" s="2">
        <v>1</v>
      </c>
    </row>
    <row r="101" spans="1:13" x14ac:dyDescent="0.2">
      <c r="A101" s="2">
        <v>99</v>
      </c>
      <c r="B101" s="2">
        <v>100</v>
      </c>
      <c r="C101" s="2" t="s">
        <v>161</v>
      </c>
      <c r="D101" s="2" t="s">
        <v>162</v>
      </c>
      <c r="E101" s="2" t="s">
        <v>35</v>
      </c>
      <c r="F101" s="2" t="s">
        <v>12</v>
      </c>
      <c r="G101" s="2">
        <v>3015</v>
      </c>
      <c r="H101" s="2">
        <v>20541</v>
      </c>
      <c r="I101" s="2">
        <v>17526</v>
      </c>
      <c r="J101" s="2">
        <v>5.8129353229999996</v>
      </c>
      <c r="M101" s="2">
        <v>1</v>
      </c>
    </row>
    <row r="102" spans="1:13" x14ac:dyDescent="0.2">
      <c r="A102" s="2">
        <v>100</v>
      </c>
      <c r="B102" s="2">
        <v>101</v>
      </c>
      <c r="C102" s="2" t="s">
        <v>9</v>
      </c>
      <c r="D102" s="2" t="s">
        <v>163</v>
      </c>
      <c r="E102" s="2" t="s">
        <v>11</v>
      </c>
      <c r="F102" s="2" t="s">
        <v>12</v>
      </c>
      <c r="G102" s="2">
        <v>2160</v>
      </c>
      <c r="H102" s="2">
        <v>33647</v>
      </c>
      <c r="I102" s="2">
        <v>31487</v>
      </c>
      <c r="J102" s="2">
        <v>14.577314810000001</v>
      </c>
      <c r="M102" s="2">
        <v>1</v>
      </c>
    </row>
    <row r="103" spans="1:13" x14ac:dyDescent="0.2">
      <c r="A103" s="2">
        <v>101</v>
      </c>
      <c r="B103" s="2">
        <v>102</v>
      </c>
      <c r="C103" s="2" t="s">
        <v>65</v>
      </c>
      <c r="D103" s="2" t="s">
        <v>164</v>
      </c>
      <c r="E103" s="2" t="s">
        <v>35</v>
      </c>
      <c r="F103" s="2" t="s">
        <v>12</v>
      </c>
      <c r="G103" s="2">
        <v>3079</v>
      </c>
      <c r="H103" s="2">
        <v>41319</v>
      </c>
      <c r="I103" s="2">
        <v>38240</v>
      </c>
      <c r="J103" s="2">
        <v>12.41961676</v>
      </c>
      <c r="M103" s="2">
        <v>1</v>
      </c>
    </row>
    <row r="104" spans="1:13" x14ac:dyDescent="0.2">
      <c r="A104" s="2">
        <v>102</v>
      </c>
      <c r="B104" s="2">
        <v>103</v>
      </c>
      <c r="C104" s="2" t="s">
        <v>31</v>
      </c>
      <c r="D104" s="2" t="s">
        <v>165</v>
      </c>
      <c r="E104" s="2" t="s">
        <v>11</v>
      </c>
      <c r="F104" s="2" t="s">
        <v>12</v>
      </c>
      <c r="G104" s="2">
        <v>2104</v>
      </c>
      <c r="H104" s="2">
        <v>45632</v>
      </c>
      <c r="I104" s="2">
        <v>43528</v>
      </c>
      <c r="J104" s="2">
        <v>20.688212929999999</v>
      </c>
      <c r="M104" s="2">
        <v>1</v>
      </c>
    </row>
    <row r="105" spans="1:13" x14ac:dyDescent="0.2">
      <c r="A105" s="2">
        <v>103</v>
      </c>
      <c r="B105" s="2">
        <v>104</v>
      </c>
      <c r="C105" s="2" t="s">
        <v>17</v>
      </c>
      <c r="D105" s="2" t="s">
        <v>166</v>
      </c>
      <c r="E105" s="2" t="s">
        <v>11</v>
      </c>
      <c r="F105" s="2" t="s">
        <v>12</v>
      </c>
      <c r="G105" s="2">
        <v>2962</v>
      </c>
      <c r="H105" s="2">
        <v>43773</v>
      </c>
      <c r="I105" s="2">
        <v>40811</v>
      </c>
      <c r="J105" s="2">
        <v>13.778190410000001</v>
      </c>
      <c r="M105" s="2">
        <v>1</v>
      </c>
    </row>
    <row r="106" spans="1:13" x14ac:dyDescent="0.2">
      <c r="A106" s="2">
        <v>104</v>
      </c>
      <c r="B106" s="2">
        <v>105</v>
      </c>
      <c r="C106" s="2" t="s">
        <v>31</v>
      </c>
      <c r="D106" s="2" t="s">
        <v>167</v>
      </c>
      <c r="E106" s="2" t="s">
        <v>11</v>
      </c>
      <c r="F106" s="2" t="s">
        <v>12</v>
      </c>
      <c r="G106" s="2">
        <v>2830</v>
      </c>
      <c r="H106" s="2">
        <v>36821</v>
      </c>
      <c r="I106" s="2">
        <v>33991</v>
      </c>
      <c r="J106" s="2">
        <v>12.01095406</v>
      </c>
      <c r="M106" s="2">
        <v>1</v>
      </c>
    </row>
    <row r="107" spans="1:13" x14ac:dyDescent="0.2">
      <c r="A107" s="2">
        <v>105</v>
      </c>
      <c r="B107" s="2">
        <v>106</v>
      </c>
      <c r="C107" s="2" t="s">
        <v>17</v>
      </c>
      <c r="D107" s="2" t="s">
        <v>168</v>
      </c>
      <c r="E107" s="2" t="s">
        <v>11</v>
      </c>
      <c r="F107" s="2" t="s">
        <v>12</v>
      </c>
      <c r="G107" s="2">
        <v>3228</v>
      </c>
      <c r="H107" s="2">
        <v>22824</v>
      </c>
      <c r="I107" s="2">
        <v>19596</v>
      </c>
      <c r="J107" s="2">
        <v>6.07063197</v>
      </c>
      <c r="M107" s="2">
        <v>1</v>
      </c>
    </row>
    <row r="108" spans="1:13" x14ac:dyDescent="0.2">
      <c r="A108" s="2">
        <v>106</v>
      </c>
      <c r="B108" s="2">
        <v>107</v>
      </c>
      <c r="C108" s="2" t="s">
        <v>169</v>
      </c>
      <c r="D108" s="2" t="s">
        <v>170</v>
      </c>
      <c r="E108" s="2" t="s">
        <v>35</v>
      </c>
      <c r="F108" s="2" t="s">
        <v>12</v>
      </c>
      <c r="G108" s="2">
        <v>3005</v>
      </c>
      <c r="H108" s="2">
        <v>21953</v>
      </c>
      <c r="I108" s="2">
        <v>18948</v>
      </c>
      <c r="J108" s="2">
        <v>6.3054908489999999</v>
      </c>
      <c r="M108" s="2">
        <v>1</v>
      </c>
    </row>
    <row r="109" spans="1:13" x14ac:dyDescent="0.2">
      <c r="A109" s="2">
        <v>107</v>
      </c>
      <c r="B109" s="2">
        <v>108</v>
      </c>
      <c r="C109" s="2" t="s">
        <v>146</v>
      </c>
      <c r="D109" s="2" t="s">
        <v>171</v>
      </c>
      <c r="E109" s="2" t="s">
        <v>35</v>
      </c>
      <c r="F109" s="2" t="s">
        <v>12</v>
      </c>
      <c r="G109" s="2">
        <v>3020</v>
      </c>
      <c r="H109" s="2">
        <v>51229</v>
      </c>
      <c r="I109" s="2">
        <v>48209</v>
      </c>
      <c r="J109" s="2">
        <v>15.96324503</v>
      </c>
      <c r="M109" s="2">
        <v>1</v>
      </c>
    </row>
    <row r="110" spans="1:13" x14ac:dyDescent="0.2">
      <c r="A110" s="2">
        <v>108</v>
      </c>
      <c r="B110" s="2">
        <v>109</v>
      </c>
      <c r="C110" s="2" t="s">
        <v>172</v>
      </c>
      <c r="D110" s="2" t="s">
        <v>173</v>
      </c>
      <c r="E110" s="2" t="s">
        <v>35</v>
      </c>
      <c r="F110" s="2" t="s">
        <v>12</v>
      </c>
      <c r="G110" s="2">
        <v>2947</v>
      </c>
      <c r="H110" s="2">
        <v>50583</v>
      </c>
      <c r="I110" s="2">
        <v>47636</v>
      </c>
      <c r="J110" s="2">
        <v>16.164234820000001</v>
      </c>
      <c r="M110" s="2">
        <v>1</v>
      </c>
    </row>
    <row r="111" spans="1:13" x14ac:dyDescent="0.2">
      <c r="A111" s="2">
        <v>109</v>
      </c>
      <c r="B111" s="2">
        <v>110</v>
      </c>
      <c r="C111" s="2" t="s">
        <v>17</v>
      </c>
      <c r="D111" s="2" t="s">
        <v>174</v>
      </c>
      <c r="E111" s="2" t="s">
        <v>11</v>
      </c>
      <c r="F111" s="2" t="s">
        <v>12</v>
      </c>
      <c r="G111" s="2">
        <v>3131</v>
      </c>
      <c r="H111" s="2">
        <v>50895</v>
      </c>
      <c r="I111" s="2">
        <v>47764</v>
      </c>
      <c r="J111" s="2">
        <v>15.25519004</v>
      </c>
      <c r="M111" s="2">
        <v>1</v>
      </c>
    </row>
    <row r="112" spans="1:13" x14ac:dyDescent="0.2">
      <c r="A112" s="2">
        <v>110</v>
      </c>
      <c r="B112" s="2">
        <v>111</v>
      </c>
      <c r="C112" s="2" t="s">
        <v>116</v>
      </c>
      <c r="D112" s="2" t="s">
        <v>175</v>
      </c>
      <c r="E112" s="2" t="s">
        <v>35</v>
      </c>
      <c r="F112" s="2" t="s">
        <v>12</v>
      </c>
      <c r="G112" s="2">
        <v>2901</v>
      </c>
      <c r="H112" s="2">
        <v>46503</v>
      </c>
      <c r="I112" s="2">
        <v>43602</v>
      </c>
      <c r="J112" s="2">
        <v>15.02998966</v>
      </c>
      <c r="M112" s="2">
        <v>1</v>
      </c>
    </row>
    <row r="113" spans="1:13" x14ac:dyDescent="0.2">
      <c r="A113" s="2">
        <v>111</v>
      </c>
      <c r="B113" s="2">
        <v>112</v>
      </c>
      <c r="C113" s="2" t="s">
        <v>65</v>
      </c>
      <c r="D113" s="2" t="s">
        <v>176</v>
      </c>
      <c r="E113" s="2" t="s">
        <v>35</v>
      </c>
      <c r="F113" s="2" t="s">
        <v>12</v>
      </c>
      <c r="G113" s="2">
        <v>2926</v>
      </c>
      <c r="H113" s="2">
        <v>18089</v>
      </c>
      <c r="I113" s="2">
        <v>15163</v>
      </c>
      <c r="J113" s="2">
        <v>5.1821599450000004</v>
      </c>
      <c r="M113" s="2">
        <v>1</v>
      </c>
    </row>
    <row r="114" spans="1:13" x14ac:dyDescent="0.2">
      <c r="A114" s="2">
        <v>112</v>
      </c>
      <c r="B114" s="2">
        <v>113</v>
      </c>
      <c r="C114" s="2" t="s">
        <v>132</v>
      </c>
      <c r="D114" s="2" t="s">
        <v>177</v>
      </c>
      <c r="E114" s="2" t="s">
        <v>11</v>
      </c>
      <c r="F114" s="2" t="s">
        <v>12</v>
      </c>
      <c r="G114" s="2">
        <v>3086</v>
      </c>
      <c r="H114" s="2">
        <v>56504</v>
      </c>
      <c r="I114" s="2">
        <v>53418</v>
      </c>
      <c r="J114" s="2">
        <v>17.309786129999999</v>
      </c>
      <c r="M114" s="2">
        <v>1</v>
      </c>
    </row>
    <row r="115" spans="1:13" x14ac:dyDescent="0.2">
      <c r="A115" s="2">
        <v>113</v>
      </c>
      <c r="B115" s="2">
        <v>114</v>
      </c>
      <c r="C115" s="2" t="s">
        <v>20</v>
      </c>
      <c r="D115" s="2" t="s">
        <v>178</v>
      </c>
      <c r="E115" s="2" t="s">
        <v>11</v>
      </c>
      <c r="F115" s="2" t="s">
        <v>12</v>
      </c>
      <c r="G115" s="2">
        <v>2754</v>
      </c>
      <c r="H115" s="2">
        <v>44635</v>
      </c>
      <c r="I115" s="2">
        <v>41881</v>
      </c>
      <c r="J115" s="2">
        <v>15.207334790000001</v>
      </c>
      <c r="M115" s="2">
        <v>1</v>
      </c>
    </row>
    <row r="116" spans="1:13" x14ac:dyDescent="0.2">
      <c r="A116" s="2">
        <v>114</v>
      </c>
      <c r="B116" s="2">
        <v>115</v>
      </c>
      <c r="C116" s="2" t="s">
        <v>17</v>
      </c>
      <c r="D116" s="2" t="s">
        <v>179</v>
      </c>
      <c r="E116" s="2" t="s">
        <v>11</v>
      </c>
      <c r="F116" s="2" t="s">
        <v>12</v>
      </c>
      <c r="G116" s="2">
        <v>2282</v>
      </c>
      <c r="H116" s="2">
        <v>43924</v>
      </c>
      <c r="I116" s="2">
        <v>41642</v>
      </c>
      <c r="J116" s="2">
        <v>18.248028049999999</v>
      </c>
      <c r="M116" s="2">
        <v>1</v>
      </c>
    </row>
    <row r="117" spans="1:13" x14ac:dyDescent="0.2">
      <c r="A117" s="2">
        <v>115</v>
      </c>
      <c r="B117" s="2">
        <v>116</v>
      </c>
      <c r="C117" s="2" t="s">
        <v>77</v>
      </c>
      <c r="D117" s="2" t="s">
        <v>180</v>
      </c>
      <c r="E117" s="2" t="s">
        <v>35</v>
      </c>
      <c r="F117" s="2" t="s">
        <v>12</v>
      </c>
      <c r="G117" s="2">
        <v>3319</v>
      </c>
      <c r="H117" s="2">
        <v>19811</v>
      </c>
      <c r="I117" s="2">
        <v>16492</v>
      </c>
      <c r="J117" s="2">
        <v>4.9689665559999998</v>
      </c>
      <c r="M117" s="2">
        <v>1</v>
      </c>
    </row>
    <row r="118" spans="1:13" x14ac:dyDescent="0.2">
      <c r="A118" s="2">
        <v>116</v>
      </c>
      <c r="B118" s="2">
        <v>117</v>
      </c>
      <c r="C118" s="2" t="s">
        <v>181</v>
      </c>
      <c r="D118" s="2" t="s">
        <v>182</v>
      </c>
      <c r="E118" s="2" t="s">
        <v>35</v>
      </c>
      <c r="F118" s="2" t="s">
        <v>12</v>
      </c>
      <c r="G118" s="2">
        <v>3081</v>
      </c>
      <c r="H118" s="2">
        <v>56140</v>
      </c>
      <c r="I118" s="2">
        <v>53059</v>
      </c>
      <c r="J118" s="2">
        <v>17.221356700000001</v>
      </c>
      <c r="M118" s="2">
        <v>1</v>
      </c>
    </row>
    <row r="119" spans="1:13" x14ac:dyDescent="0.2">
      <c r="A119" s="2">
        <v>117</v>
      </c>
      <c r="B119" s="2">
        <v>118</v>
      </c>
      <c r="C119" s="2" t="s">
        <v>20</v>
      </c>
      <c r="D119" s="2" t="s">
        <v>183</v>
      </c>
      <c r="E119" s="2" t="s">
        <v>11</v>
      </c>
      <c r="F119" s="2" t="s">
        <v>12</v>
      </c>
      <c r="G119" s="2">
        <v>2542</v>
      </c>
      <c r="H119" s="2">
        <v>40462</v>
      </c>
      <c r="I119" s="2">
        <v>37920</v>
      </c>
      <c r="J119" s="2">
        <v>14.91738788</v>
      </c>
      <c r="M119" s="2">
        <v>1</v>
      </c>
    </row>
    <row r="120" spans="1:13" x14ac:dyDescent="0.2">
      <c r="A120" s="2">
        <v>118</v>
      </c>
      <c r="B120" s="2">
        <v>119</v>
      </c>
      <c r="C120" s="2" t="s">
        <v>31</v>
      </c>
      <c r="D120" s="2" t="s">
        <v>184</v>
      </c>
      <c r="E120" s="2" t="s">
        <v>11</v>
      </c>
      <c r="F120" s="2" t="s">
        <v>12</v>
      </c>
      <c r="G120" s="2">
        <v>2527</v>
      </c>
      <c r="H120" s="2">
        <v>54145</v>
      </c>
      <c r="I120" s="2">
        <v>51618</v>
      </c>
      <c r="J120" s="2">
        <v>20.426592800000002</v>
      </c>
      <c r="M120" s="2">
        <v>1</v>
      </c>
    </row>
    <row r="121" spans="1:13" x14ac:dyDescent="0.2">
      <c r="A121" s="2">
        <v>119</v>
      </c>
      <c r="B121" s="2">
        <v>120</v>
      </c>
      <c r="C121" s="2" t="s">
        <v>31</v>
      </c>
      <c r="D121" s="2" t="s">
        <v>185</v>
      </c>
      <c r="E121" s="2" t="s">
        <v>11</v>
      </c>
      <c r="F121" s="2" t="s">
        <v>12</v>
      </c>
      <c r="G121" s="2">
        <v>2967</v>
      </c>
      <c r="H121" s="2">
        <v>51882</v>
      </c>
      <c r="I121" s="2">
        <v>48915</v>
      </c>
      <c r="J121" s="2">
        <v>16.48634985</v>
      </c>
      <c r="M121" s="2">
        <v>1</v>
      </c>
    </row>
    <row r="122" spans="1:13" x14ac:dyDescent="0.2">
      <c r="A122" s="2">
        <v>120</v>
      </c>
      <c r="B122" s="2">
        <v>121</v>
      </c>
      <c r="C122" s="2" t="s">
        <v>85</v>
      </c>
      <c r="D122" s="2" t="s">
        <v>186</v>
      </c>
      <c r="E122" s="2" t="s">
        <v>35</v>
      </c>
      <c r="F122" s="2" t="s">
        <v>12</v>
      </c>
      <c r="G122" s="2">
        <v>2357</v>
      </c>
      <c r="H122" s="2">
        <v>35022</v>
      </c>
      <c r="I122" s="2">
        <v>32665</v>
      </c>
      <c r="J122" s="2">
        <v>13.85871871</v>
      </c>
      <c r="M122" s="2">
        <v>1</v>
      </c>
    </row>
    <row r="123" spans="1:13" x14ac:dyDescent="0.2">
      <c r="A123" s="2">
        <v>121</v>
      </c>
      <c r="B123" s="2">
        <v>122</v>
      </c>
      <c r="C123" s="2" t="s">
        <v>40</v>
      </c>
      <c r="D123" s="2" t="s">
        <v>187</v>
      </c>
      <c r="E123" s="2" t="s">
        <v>35</v>
      </c>
      <c r="F123" s="2" t="s">
        <v>12</v>
      </c>
      <c r="G123" s="2">
        <v>2838</v>
      </c>
      <c r="H123" s="2">
        <v>49290</v>
      </c>
      <c r="I123" s="2">
        <v>46452</v>
      </c>
      <c r="J123" s="2">
        <v>16.367864690000001</v>
      </c>
      <c r="M123" s="2">
        <v>1</v>
      </c>
    </row>
    <row r="124" spans="1:13" x14ac:dyDescent="0.2">
      <c r="A124" s="2">
        <v>122</v>
      </c>
      <c r="B124" s="2">
        <v>123</v>
      </c>
      <c r="C124" s="2" t="s">
        <v>116</v>
      </c>
      <c r="D124" s="2" t="s">
        <v>188</v>
      </c>
      <c r="E124" s="2" t="s">
        <v>35</v>
      </c>
      <c r="F124" s="2" t="s">
        <v>12</v>
      </c>
      <c r="G124" s="2">
        <v>2914</v>
      </c>
      <c r="H124" s="2">
        <v>47108</v>
      </c>
      <c r="I124" s="2">
        <v>44194</v>
      </c>
      <c r="J124" s="2">
        <v>15.16609472</v>
      </c>
      <c r="M124" s="2">
        <v>1</v>
      </c>
    </row>
    <row r="125" spans="1:13" x14ac:dyDescent="0.2">
      <c r="A125" s="2">
        <v>123</v>
      </c>
      <c r="B125" s="2">
        <v>124</v>
      </c>
      <c r="C125" s="2" t="s">
        <v>31</v>
      </c>
      <c r="D125" s="2" t="s">
        <v>189</v>
      </c>
      <c r="E125" s="2" t="s">
        <v>11</v>
      </c>
      <c r="F125" s="2" t="s">
        <v>12</v>
      </c>
      <c r="G125" s="2">
        <v>2658</v>
      </c>
      <c r="H125" s="2">
        <v>20703</v>
      </c>
      <c r="I125" s="2">
        <v>18045</v>
      </c>
      <c r="J125" s="2">
        <v>6.7889390519999999</v>
      </c>
      <c r="M125" s="2">
        <v>1</v>
      </c>
    </row>
    <row r="126" spans="1:13" x14ac:dyDescent="0.2">
      <c r="A126" s="2">
        <v>124</v>
      </c>
      <c r="B126" s="2">
        <v>125</v>
      </c>
      <c r="C126" s="2" t="s">
        <v>190</v>
      </c>
      <c r="D126" s="2" t="s">
        <v>50</v>
      </c>
      <c r="E126" s="2" t="s">
        <v>35</v>
      </c>
      <c r="F126" s="2" t="s">
        <v>12</v>
      </c>
      <c r="G126" s="2">
        <v>2854</v>
      </c>
      <c r="H126" s="2">
        <v>18099</v>
      </c>
      <c r="I126" s="2">
        <v>15245</v>
      </c>
      <c r="J126" s="2">
        <v>5.341625788</v>
      </c>
      <c r="M126" s="2">
        <v>1</v>
      </c>
    </row>
    <row r="127" spans="1:13" x14ac:dyDescent="0.2">
      <c r="A127" s="2">
        <v>125</v>
      </c>
      <c r="B127" s="2">
        <v>126</v>
      </c>
      <c r="C127" s="2" t="s">
        <v>151</v>
      </c>
      <c r="D127" s="2" t="s">
        <v>191</v>
      </c>
      <c r="E127" s="2" t="s">
        <v>35</v>
      </c>
      <c r="F127" s="2" t="s">
        <v>12</v>
      </c>
      <c r="G127" s="2">
        <v>2759</v>
      </c>
      <c r="H127" s="2">
        <v>18942</v>
      </c>
      <c r="I127" s="2">
        <v>16183</v>
      </c>
      <c r="J127" s="2">
        <v>5.8655309889999998</v>
      </c>
      <c r="M127" s="2">
        <v>1</v>
      </c>
    </row>
    <row r="128" spans="1:13" x14ac:dyDescent="0.2">
      <c r="A128" s="2">
        <v>126</v>
      </c>
      <c r="B128" s="2">
        <v>127</v>
      </c>
      <c r="C128" s="2" t="s">
        <v>119</v>
      </c>
      <c r="D128" s="2" t="s">
        <v>192</v>
      </c>
      <c r="E128" s="2" t="s">
        <v>35</v>
      </c>
      <c r="F128" s="2" t="s">
        <v>12</v>
      </c>
      <c r="G128" s="2">
        <v>2553</v>
      </c>
      <c r="H128" s="2">
        <v>52072</v>
      </c>
      <c r="I128" s="2">
        <v>49519</v>
      </c>
      <c r="J128" s="2">
        <v>19.3963964</v>
      </c>
      <c r="M128" s="2">
        <v>1</v>
      </c>
    </row>
    <row r="129" spans="1:13" x14ac:dyDescent="0.2">
      <c r="A129" s="2">
        <v>127</v>
      </c>
      <c r="B129" s="2">
        <v>128</v>
      </c>
      <c r="C129" s="2" t="s">
        <v>151</v>
      </c>
      <c r="D129" s="2" t="s">
        <v>193</v>
      </c>
      <c r="E129" s="2" t="s">
        <v>35</v>
      </c>
      <c r="F129" s="2" t="s">
        <v>12</v>
      </c>
      <c r="G129" s="2">
        <v>2877</v>
      </c>
      <c r="H129" s="2">
        <v>55203</v>
      </c>
      <c r="I129" s="2">
        <v>52326</v>
      </c>
      <c r="J129" s="2">
        <v>18.187695519999998</v>
      </c>
      <c r="M129" s="2">
        <v>1</v>
      </c>
    </row>
    <row r="130" spans="1:13" x14ac:dyDescent="0.2">
      <c r="A130" s="2">
        <v>128</v>
      </c>
      <c r="B130" s="2">
        <v>129</v>
      </c>
      <c r="C130" s="2" t="s">
        <v>31</v>
      </c>
      <c r="D130" s="2" t="s">
        <v>194</v>
      </c>
      <c r="E130" s="2" t="s">
        <v>11</v>
      </c>
      <c r="F130" s="2" t="s">
        <v>12</v>
      </c>
      <c r="G130" s="2">
        <v>3507</v>
      </c>
      <c r="H130" s="2">
        <v>59254</v>
      </c>
      <c r="I130" s="2">
        <v>55747</v>
      </c>
      <c r="J130" s="2">
        <v>15.89592244</v>
      </c>
      <c r="M130" s="2">
        <v>1</v>
      </c>
    </row>
    <row r="131" spans="1:13" x14ac:dyDescent="0.2">
      <c r="A131" s="2">
        <v>129</v>
      </c>
      <c r="B131" s="2">
        <v>130</v>
      </c>
      <c r="C131" s="2" t="s">
        <v>65</v>
      </c>
      <c r="D131" s="2" t="s">
        <v>195</v>
      </c>
      <c r="E131" s="2" t="s">
        <v>35</v>
      </c>
      <c r="F131" s="2" t="s">
        <v>12</v>
      </c>
      <c r="G131" s="2">
        <v>2608</v>
      </c>
      <c r="H131" s="2">
        <v>21603</v>
      </c>
      <c r="I131" s="2">
        <v>18995</v>
      </c>
      <c r="J131" s="2">
        <v>7.2833588960000002</v>
      </c>
      <c r="M131" s="2">
        <v>1</v>
      </c>
    </row>
    <row r="132" spans="1:13" x14ac:dyDescent="0.2">
      <c r="A132" s="2">
        <v>130</v>
      </c>
      <c r="B132" s="2">
        <v>131</v>
      </c>
      <c r="C132" s="2" t="s">
        <v>151</v>
      </c>
      <c r="D132" s="2" t="s">
        <v>196</v>
      </c>
      <c r="E132" s="2" t="s">
        <v>35</v>
      </c>
      <c r="F132" s="2" t="s">
        <v>12</v>
      </c>
      <c r="G132" s="2">
        <v>2028</v>
      </c>
      <c r="H132" s="2">
        <v>36029</v>
      </c>
      <c r="I132" s="2">
        <v>34001</v>
      </c>
      <c r="J132" s="2">
        <v>16.765779089999999</v>
      </c>
      <c r="M132" s="2">
        <v>1</v>
      </c>
    </row>
    <row r="133" spans="1:13" x14ac:dyDescent="0.2">
      <c r="A133" s="2">
        <v>131</v>
      </c>
      <c r="B133" s="2">
        <v>132</v>
      </c>
      <c r="C133" s="2" t="s">
        <v>79</v>
      </c>
      <c r="D133" s="2" t="s">
        <v>197</v>
      </c>
      <c r="E133" s="2" t="s">
        <v>11</v>
      </c>
      <c r="F133" s="2" t="s">
        <v>12</v>
      </c>
      <c r="G133" s="2">
        <v>2773</v>
      </c>
      <c r="H133" s="2">
        <v>21056</v>
      </c>
      <c r="I133" s="2">
        <v>18283</v>
      </c>
      <c r="J133" s="2">
        <v>6.5932203390000002</v>
      </c>
      <c r="M133" s="2">
        <v>1</v>
      </c>
    </row>
    <row r="134" spans="1:13" x14ac:dyDescent="0.2">
      <c r="A134" s="2">
        <v>132</v>
      </c>
      <c r="B134" s="2">
        <v>133</v>
      </c>
      <c r="C134" s="2" t="s">
        <v>119</v>
      </c>
      <c r="D134" s="2" t="s">
        <v>198</v>
      </c>
      <c r="E134" s="2" t="s">
        <v>35</v>
      </c>
      <c r="F134" s="2" t="s">
        <v>12</v>
      </c>
      <c r="G134" s="2">
        <v>2995</v>
      </c>
      <c r="H134" s="2">
        <v>57432</v>
      </c>
      <c r="I134" s="2">
        <v>54437</v>
      </c>
      <c r="J134" s="2">
        <v>18.175959930000001</v>
      </c>
      <c r="M134" s="2">
        <v>1</v>
      </c>
    </row>
    <row r="135" spans="1:13" x14ac:dyDescent="0.2">
      <c r="A135" s="2">
        <v>133</v>
      </c>
      <c r="B135" s="2">
        <v>134</v>
      </c>
      <c r="C135" s="2" t="s">
        <v>199</v>
      </c>
      <c r="D135" s="2" t="s">
        <v>200</v>
      </c>
      <c r="E135" s="2" t="s">
        <v>35</v>
      </c>
      <c r="F135" s="2" t="s">
        <v>12</v>
      </c>
      <c r="G135" s="2">
        <v>3586</v>
      </c>
      <c r="H135" s="2">
        <v>18454</v>
      </c>
      <c r="I135" s="2">
        <v>14868</v>
      </c>
      <c r="J135" s="2">
        <v>4.1461238150000002</v>
      </c>
      <c r="M135" s="2">
        <v>1</v>
      </c>
    </row>
    <row r="136" spans="1:13" x14ac:dyDescent="0.2">
      <c r="A136" s="2">
        <v>134</v>
      </c>
      <c r="B136" s="2">
        <v>135</v>
      </c>
      <c r="C136" s="2" t="s">
        <v>31</v>
      </c>
      <c r="D136" s="2" t="s">
        <v>201</v>
      </c>
      <c r="E136" s="2" t="s">
        <v>11</v>
      </c>
      <c r="F136" s="2" t="s">
        <v>12</v>
      </c>
      <c r="G136" s="2">
        <v>3067</v>
      </c>
      <c r="H136" s="2">
        <v>59060</v>
      </c>
      <c r="I136" s="2">
        <v>55993</v>
      </c>
      <c r="J136" s="2">
        <v>18.256602539999999</v>
      </c>
      <c r="M136" s="2">
        <v>1</v>
      </c>
    </row>
    <row r="137" spans="1:13" x14ac:dyDescent="0.2">
      <c r="A137" s="2">
        <v>135</v>
      </c>
      <c r="B137" s="2">
        <v>136</v>
      </c>
      <c r="C137" s="2" t="s">
        <v>31</v>
      </c>
      <c r="D137" s="2" t="s">
        <v>32</v>
      </c>
      <c r="E137" s="2" t="s">
        <v>11</v>
      </c>
      <c r="F137" s="2" t="s">
        <v>12</v>
      </c>
      <c r="G137" s="2">
        <v>1811</v>
      </c>
      <c r="H137" s="2">
        <v>19426</v>
      </c>
      <c r="I137" s="2">
        <v>17615</v>
      </c>
      <c r="J137" s="2">
        <v>9.7266703480000007</v>
      </c>
      <c r="M137" s="2">
        <v>1</v>
      </c>
    </row>
    <row r="138" spans="1:13" x14ac:dyDescent="0.2">
      <c r="A138" s="2">
        <v>136</v>
      </c>
      <c r="B138" s="2">
        <v>137</v>
      </c>
      <c r="C138" s="2" t="s">
        <v>85</v>
      </c>
      <c r="D138" s="2" t="s">
        <v>202</v>
      </c>
      <c r="E138" s="2" t="s">
        <v>35</v>
      </c>
      <c r="F138" s="2" t="s">
        <v>12</v>
      </c>
      <c r="G138" s="2">
        <v>2736</v>
      </c>
      <c r="H138" s="2">
        <v>47262</v>
      </c>
      <c r="I138" s="2">
        <v>44526</v>
      </c>
      <c r="J138" s="2">
        <v>16.274122810000001</v>
      </c>
      <c r="M138" s="2">
        <v>1</v>
      </c>
    </row>
    <row r="139" spans="1:13" x14ac:dyDescent="0.2">
      <c r="A139" s="2">
        <v>137</v>
      </c>
      <c r="B139" s="2">
        <v>138</v>
      </c>
      <c r="C139" s="2" t="s">
        <v>31</v>
      </c>
      <c r="D139" s="2" t="s">
        <v>203</v>
      </c>
      <c r="E139" s="2" t="s">
        <v>11</v>
      </c>
      <c r="F139" s="2" t="s">
        <v>12</v>
      </c>
      <c r="G139" s="2">
        <v>3112</v>
      </c>
      <c r="H139" s="2">
        <v>19703</v>
      </c>
      <c r="I139" s="2">
        <v>16591</v>
      </c>
      <c r="J139" s="2">
        <v>5.3312982010000001</v>
      </c>
      <c r="M139" s="2">
        <v>1</v>
      </c>
    </row>
    <row r="140" spans="1:13" x14ac:dyDescent="0.2">
      <c r="A140" s="2">
        <v>138</v>
      </c>
      <c r="B140" s="2">
        <v>139</v>
      </c>
      <c r="C140" s="2" t="s">
        <v>181</v>
      </c>
      <c r="D140" s="2" t="s">
        <v>204</v>
      </c>
      <c r="E140" s="2" t="s">
        <v>35</v>
      </c>
      <c r="F140" s="2" t="s">
        <v>12</v>
      </c>
      <c r="G140" s="2">
        <v>2603</v>
      </c>
      <c r="H140" s="2">
        <v>40255</v>
      </c>
      <c r="I140" s="2">
        <v>37652</v>
      </c>
      <c r="J140" s="2">
        <v>14.464848249999999</v>
      </c>
      <c r="M140" s="2">
        <v>1</v>
      </c>
    </row>
    <row r="141" spans="1:13" x14ac:dyDescent="0.2">
      <c r="A141" s="2">
        <v>139</v>
      </c>
      <c r="B141" s="2">
        <v>140</v>
      </c>
      <c r="C141" s="2" t="s">
        <v>205</v>
      </c>
      <c r="D141" s="2" t="s">
        <v>206</v>
      </c>
      <c r="E141" s="2" t="s">
        <v>35</v>
      </c>
      <c r="F141" s="2" t="s">
        <v>12</v>
      </c>
      <c r="G141" s="2">
        <v>3191</v>
      </c>
      <c r="H141" s="2">
        <v>62337</v>
      </c>
      <c r="I141" s="2">
        <v>59146</v>
      </c>
      <c r="J141" s="2">
        <v>18.535255410000001</v>
      </c>
      <c r="M141" s="2">
        <v>1</v>
      </c>
    </row>
    <row r="142" spans="1:13" x14ac:dyDescent="0.2">
      <c r="A142" s="2">
        <v>140</v>
      </c>
      <c r="B142" s="2">
        <v>141</v>
      </c>
      <c r="C142" s="2" t="s">
        <v>132</v>
      </c>
      <c r="D142" s="2" t="s">
        <v>207</v>
      </c>
      <c r="E142" s="2" t="s">
        <v>11</v>
      </c>
      <c r="F142" s="2" t="s">
        <v>208</v>
      </c>
      <c r="G142" s="2">
        <v>3587</v>
      </c>
      <c r="H142" s="2">
        <v>55357</v>
      </c>
      <c r="I142" s="2">
        <v>51770</v>
      </c>
      <c r="J142" s="2">
        <v>14.43267354</v>
      </c>
      <c r="M142" s="2">
        <v>1</v>
      </c>
    </row>
    <row r="143" spans="1:13" x14ac:dyDescent="0.2">
      <c r="A143" s="2">
        <v>141</v>
      </c>
      <c r="B143" s="2">
        <v>142</v>
      </c>
      <c r="C143" s="2" t="s">
        <v>9</v>
      </c>
      <c r="D143" s="2" t="s">
        <v>209</v>
      </c>
      <c r="E143" s="2" t="s">
        <v>11</v>
      </c>
      <c r="F143" s="2" t="s">
        <v>208</v>
      </c>
      <c r="G143" s="2">
        <v>2911</v>
      </c>
      <c r="H143" s="2">
        <v>48954</v>
      </c>
      <c r="I143" s="2">
        <v>46043</v>
      </c>
      <c r="J143" s="2">
        <v>15.81690141</v>
      </c>
      <c r="M143" s="2">
        <v>1</v>
      </c>
    </row>
    <row r="144" spans="1:13" x14ac:dyDescent="0.2">
      <c r="A144" s="2">
        <v>142</v>
      </c>
      <c r="B144" s="2">
        <v>143</v>
      </c>
      <c r="C144" s="2" t="s">
        <v>153</v>
      </c>
      <c r="D144" s="2" t="s">
        <v>210</v>
      </c>
      <c r="E144" s="2" t="s">
        <v>35</v>
      </c>
      <c r="F144" s="2" t="s">
        <v>208</v>
      </c>
      <c r="G144" s="2">
        <v>3279</v>
      </c>
      <c r="H144" s="2">
        <v>48315</v>
      </c>
      <c r="I144" s="2">
        <v>45036</v>
      </c>
      <c r="J144" s="2">
        <v>13.734675210000001</v>
      </c>
      <c r="M144" s="2">
        <v>1</v>
      </c>
    </row>
    <row r="145" spans="1:13" x14ac:dyDescent="0.2">
      <c r="A145" s="2">
        <v>143</v>
      </c>
      <c r="B145" s="2">
        <v>144</v>
      </c>
      <c r="C145" s="2" t="s">
        <v>31</v>
      </c>
      <c r="D145" s="2" t="s">
        <v>211</v>
      </c>
      <c r="E145" s="2" t="s">
        <v>11</v>
      </c>
      <c r="F145" s="2" t="s">
        <v>208</v>
      </c>
      <c r="G145" s="2">
        <v>2945</v>
      </c>
      <c r="H145" s="2">
        <v>52366</v>
      </c>
      <c r="I145" s="2">
        <v>49421</v>
      </c>
      <c r="J145" s="2">
        <v>16.78132428</v>
      </c>
      <c r="M145" s="2">
        <v>1</v>
      </c>
    </row>
    <row r="146" spans="1:13" x14ac:dyDescent="0.2">
      <c r="A146" s="2">
        <v>144</v>
      </c>
      <c r="B146" s="2">
        <v>145</v>
      </c>
      <c r="C146" s="2" t="s">
        <v>31</v>
      </c>
      <c r="D146" s="2" t="s">
        <v>212</v>
      </c>
      <c r="E146" s="2" t="s">
        <v>11</v>
      </c>
      <c r="F146" s="2" t="s">
        <v>208</v>
      </c>
      <c r="G146" s="2">
        <v>2363</v>
      </c>
      <c r="H146" s="2">
        <v>49376</v>
      </c>
      <c r="I146" s="2">
        <v>47013</v>
      </c>
      <c r="J146" s="2">
        <v>19.895471860000001</v>
      </c>
      <c r="M146" s="2">
        <v>1</v>
      </c>
    </row>
    <row r="147" spans="1:13" x14ac:dyDescent="0.2">
      <c r="A147" s="2">
        <v>145</v>
      </c>
      <c r="B147" s="2">
        <v>146</v>
      </c>
      <c r="C147" s="2" t="s">
        <v>77</v>
      </c>
      <c r="D147" s="2" t="s">
        <v>213</v>
      </c>
      <c r="E147" s="2" t="s">
        <v>35</v>
      </c>
      <c r="F147" s="2" t="s">
        <v>208</v>
      </c>
      <c r="G147" s="2">
        <v>2251</v>
      </c>
      <c r="H147" s="2">
        <v>34603</v>
      </c>
      <c r="I147" s="2">
        <v>32352</v>
      </c>
      <c r="J147" s="2">
        <v>14.37227899</v>
      </c>
      <c r="M147" s="2">
        <v>1</v>
      </c>
    </row>
    <row r="148" spans="1:13" x14ac:dyDescent="0.2">
      <c r="A148" s="2">
        <v>146</v>
      </c>
      <c r="B148" s="2">
        <v>147</v>
      </c>
      <c r="C148" s="2" t="s">
        <v>17</v>
      </c>
      <c r="D148" s="2" t="s">
        <v>214</v>
      </c>
      <c r="E148" s="2" t="s">
        <v>11</v>
      </c>
      <c r="F148" s="2" t="s">
        <v>208</v>
      </c>
      <c r="G148" s="2">
        <v>3675</v>
      </c>
      <c r="H148" s="2">
        <v>63148</v>
      </c>
      <c r="I148" s="2">
        <v>59473</v>
      </c>
      <c r="J148" s="2">
        <v>16.18312925</v>
      </c>
      <c r="M148" s="2">
        <v>1</v>
      </c>
    </row>
    <row r="149" spans="1:13" x14ac:dyDescent="0.2">
      <c r="A149" s="2">
        <v>147</v>
      </c>
      <c r="B149" s="2">
        <v>148</v>
      </c>
      <c r="C149" s="2" t="s">
        <v>153</v>
      </c>
      <c r="D149" s="2" t="s">
        <v>215</v>
      </c>
      <c r="E149" s="2" t="s">
        <v>35</v>
      </c>
      <c r="F149" s="2" t="s">
        <v>208</v>
      </c>
      <c r="G149" s="2">
        <v>2648</v>
      </c>
      <c r="H149" s="2">
        <v>43377</v>
      </c>
      <c r="I149" s="2">
        <v>40729</v>
      </c>
      <c r="J149" s="2">
        <v>15.381042300000001</v>
      </c>
      <c r="M149" s="2">
        <v>1</v>
      </c>
    </row>
    <row r="150" spans="1:13" x14ac:dyDescent="0.2">
      <c r="A150" s="2">
        <v>148</v>
      </c>
      <c r="B150" s="2">
        <v>149</v>
      </c>
      <c r="C150" s="2" t="s">
        <v>17</v>
      </c>
      <c r="D150" s="2" t="s">
        <v>216</v>
      </c>
      <c r="E150" s="2" t="s">
        <v>11</v>
      </c>
      <c r="F150" s="2" t="s">
        <v>208</v>
      </c>
      <c r="G150" s="2">
        <v>2994</v>
      </c>
      <c r="H150" s="2">
        <v>22457</v>
      </c>
      <c r="I150" s="2">
        <v>19463</v>
      </c>
      <c r="J150" s="2">
        <v>6.5006680030000004</v>
      </c>
      <c r="M150" s="2">
        <v>1</v>
      </c>
    </row>
    <row r="151" spans="1:13" x14ac:dyDescent="0.2">
      <c r="A151" s="2">
        <v>149</v>
      </c>
      <c r="B151" s="2">
        <v>150</v>
      </c>
      <c r="C151" s="2" t="s">
        <v>31</v>
      </c>
      <c r="D151" s="2" t="s">
        <v>217</v>
      </c>
      <c r="E151" s="2" t="s">
        <v>11</v>
      </c>
      <c r="F151" s="2" t="s">
        <v>208</v>
      </c>
      <c r="G151" s="2">
        <v>2431</v>
      </c>
      <c r="H151" s="2">
        <v>40141</v>
      </c>
      <c r="I151" s="2">
        <v>37710</v>
      </c>
      <c r="J151" s="2">
        <v>15.512134919999999</v>
      </c>
      <c r="M151" s="2">
        <v>1</v>
      </c>
    </row>
  </sheetData>
  <autoFilter ref="A1:AM151" xr:uid="{00000000-0001-0000-0000-000000000000}">
    <sortState xmlns:xlrd2="http://schemas.microsoft.com/office/spreadsheetml/2017/richdata2" ref="A2:AM151">
      <sortCondition ref="A1:A15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1"/>
  <sheetViews>
    <sheetView rightToLeft="1" zoomScale="87" zoomScaleNormal="130" workbookViewId="0">
      <selection activeCell="E151" sqref="E151"/>
    </sheetView>
  </sheetViews>
  <sheetFormatPr defaultColWidth="8.875" defaultRowHeight="14.25" x14ac:dyDescent="0.2"/>
  <cols>
    <col min="1" max="1" width="4.25" style="2" bestFit="1" customWidth="1"/>
    <col min="2" max="2" width="7.875" style="2" bestFit="1" customWidth="1"/>
    <col min="3" max="3" width="14.75" style="2" bestFit="1" customWidth="1"/>
    <col min="4" max="4" width="17.75" style="2" bestFit="1" customWidth="1"/>
    <col min="5" max="5" width="11.375" style="2" bestFit="1" customWidth="1"/>
    <col min="6" max="6" width="13.875" style="2" bestFit="1" customWidth="1"/>
    <col min="7" max="7" width="15.625" style="2" bestFit="1" customWidth="1"/>
    <col min="8" max="8" width="8.25" style="2" bestFit="1" customWidth="1"/>
    <col min="9" max="9" width="6.375" style="2" bestFit="1" customWidth="1"/>
    <col min="10" max="10" width="13.125" style="2" bestFit="1" customWidth="1"/>
    <col min="11" max="11" width="8.875" style="2"/>
    <col min="12" max="12" width="14" style="2" bestFit="1" customWidth="1"/>
    <col min="13" max="13" width="3" style="2" bestFit="1" customWidth="1"/>
    <col min="14" max="14" width="64.125" style="2" bestFit="1" customWidth="1"/>
    <col min="15" max="15" width="14.375" style="2" bestFit="1" customWidth="1"/>
    <col min="16" max="16" width="8.75" style="2" customWidth="1"/>
    <col min="17" max="17" width="13.125" style="2" customWidth="1"/>
    <col min="18" max="18" width="5" style="2" customWidth="1"/>
    <col min="19" max="19" width="3.25" style="2" customWidth="1"/>
    <col min="20" max="20" width="3.25" style="2" bestFit="1" customWidth="1"/>
    <col min="21" max="21" width="8.75" style="2" bestFit="1" customWidth="1"/>
    <col min="22" max="22" width="9.625" style="2" bestFit="1" customWidth="1"/>
    <col min="23" max="23" width="8.25" style="2" bestFit="1" customWidth="1"/>
    <col min="24" max="24" width="4" style="2" bestFit="1" customWidth="1"/>
    <col min="25" max="25" width="5.375" style="2" bestFit="1" customWidth="1"/>
    <col min="26" max="27" width="6.375" style="2" bestFit="1" customWidth="1"/>
    <col min="28" max="28" width="13.125" style="2" bestFit="1" customWidth="1"/>
    <col min="29" max="29" width="4" style="2" bestFit="1" customWidth="1"/>
    <col min="30" max="31" width="4.25" style="2" bestFit="1" customWidth="1"/>
    <col min="32" max="32" width="9" style="2" bestFit="1" customWidth="1"/>
    <col min="33" max="33" width="10" style="2" bestFit="1" customWidth="1"/>
    <col min="34" max="34" width="8.25" style="2" bestFit="1" customWidth="1"/>
    <col min="35" max="35" width="4" style="2" bestFit="1" customWidth="1"/>
    <col min="36" max="36" width="5.375" style="2" bestFit="1" customWidth="1"/>
    <col min="37" max="38" width="6.375" style="2" bestFit="1" customWidth="1"/>
    <col min="39" max="39" width="13.125" style="2" bestFit="1" customWidth="1"/>
    <col min="40" max="16384" width="8.875" style="2"/>
  </cols>
  <sheetData>
    <row r="1" spans="1:39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>
        <v>1</v>
      </c>
      <c r="L1" s="2" t="s">
        <v>31</v>
      </c>
      <c r="M1" s="2">
        <v>40</v>
      </c>
    </row>
    <row r="2" spans="1:39" x14ac:dyDescent="0.2">
      <c r="A2" s="2">
        <v>0</v>
      </c>
      <c r="B2" s="2">
        <v>1</v>
      </c>
      <c r="C2" s="2" t="s">
        <v>9</v>
      </c>
      <c r="D2" s="2" t="s">
        <v>10</v>
      </c>
      <c r="E2" s="2" t="s">
        <v>11</v>
      </c>
      <c r="F2" s="2" t="s">
        <v>12</v>
      </c>
      <c r="G2" s="2">
        <v>2601</v>
      </c>
      <c r="H2" s="2">
        <v>48610</v>
      </c>
      <c r="I2" s="2">
        <v>46009</v>
      </c>
      <c r="J2" s="2">
        <v>17.68896578</v>
      </c>
      <c r="K2" s="2">
        <v>1</v>
      </c>
      <c r="L2" s="2" t="s">
        <v>17</v>
      </c>
      <c r="M2" s="2">
        <v>17</v>
      </c>
      <c r="N2" s="2" t="s">
        <v>13</v>
      </c>
      <c r="O2" s="2" t="s">
        <v>14</v>
      </c>
      <c r="P2" s="2" t="s">
        <v>15</v>
      </c>
      <c r="Q2" s="2" t="s">
        <v>16</v>
      </c>
    </row>
    <row r="3" spans="1:39" x14ac:dyDescent="0.2">
      <c r="A3" s="2">
        <v>1</v>
      </c>
      <c r="B3" s="2">
        <v>2</v>
      </c>
      <c r="C3" s="2" t="s">
        <v>17</v>
      </c>
      <c r="D3" s="2" t="s">
        <v>18</v>
      </c>
      <c r="E3" s="2" t="s">
        <v>11</v>
      </c>
      <c r="F3" s="2" t="s">
        <v>12</v>
      </c>
      <c r="G3" s="2">
        <v>2727</v>
      </c>
      <c r="H3" s="2">
        <v>45689</v>
      </c>
      <c r="I3" s="2">
        <v>42962</v>
      </c>
      <c r="J3" s="2">
        <v>15.754308760000001</v>
      </c>
      <c r="K3" s="2">
        <v>1</v>
      </c>
      <c r="L3" s="2" t="s">
        <v>65</v>
      </c>
      <c r="M3" s="2">
        <v>12</v>
      </c>
      <c r="N3" s="2" t="s">
        <v>19</v>
      </c>
    </row>
    <row r="4" spans="1:39" x14ac:dyDescent="0.2">
      <c r="A4" s="2">
        <v>2</v>
      </c>
      <c r="B4" s="2">
        <v>3</v>
      </c>
      <c r="C4" s="2" t="s">
        <v>20</v>
      </c>
      <c r="D4" s="2" t="s">
        <v>21</v>
      </c>
      <c r="E4" s="2" t="s">
        <v>11</v>
      </c>
      <c r="F4" s="2" t="s">
        <v>12</v>
      </c>
      <c r="G4" s="2">
        <v>2768</v>
      </c>
      <c r="H4" s="2">
        <v>49554</v>
      </c>
      <c r="I4" s="2">
        <v>46786</v>
      </c>
      <c r="J4" s="2">
        <v>16.902456650000001</v>
      </c>
      <c r="K4" s="2">
        <v>1</v>
      </c>
      <c r="L4" s="2" t="s">
        <v>20</v>
      </c>
      <c r="M4" s="2">
        <v>7</v>
      </c>
      <c r="N4" s="2" t="s">
        <v>22</v>
      </c>
    </row>
    <row r="5" spans="1:39" x14ac:dyDescent="0.2">
      <c r="A5" s="2">
        <v>3</v>
      </c>
      <c r="B5" s="2">
        <v>4</v>
      </c>
      <c r="C5" s="2" t="s">
        <v>17</v>
      </c>
      <c r="D5" s="2" t="s">
        <v>23</v>
      </c>
      <c r="E5" s="2" t="s">
        <v>11</v>
      </c>
      <c r="F5" s="2" t="s">
        <v>12</v>
      </c>
      <c r="G5" s="2">
        <v>2759</v>
      </c>
      <c r="H5" s="2">
        <v>38284</v>
      </c>
      <c r="I5" s="2">
        <v>35525</v>
      </c>
      <c r="J5" s="2">
        <v>12.87604204</v>
      </c>
      <c r="K5" s="2">
        <v>1</v>
      </c>
      <c r="L5" s="2" t="s">
        <v>83</v>
      </c>
      <c r="M5" s="2">
        <v>5</v>
      </c>
      <c r="N5" s="2" t="s">
        <v>24</v>
      </c>
    </row>
    <row r="6" spans="1:39" x14ac:dyDescent="0.2">
      <c r="A6" s="2">
        <v>4</v>
      </c>
      <c r="B6" s="2">
        <v>5</v>
      </c>
      <c r="C6" s="2" t="s">
        <v>25</v>
      </c>
      <c r="D6" s="2" t="s">
        <v>26</v>
      </c>
      <c r="E6" s="2" t="s">
        <v>11</v>
      </c>
      <c r="F6" s="2" t="s">
        <v>12</v>
      </c>
      <c r="G6" s="2">
        <v>2869</v>
      </c>
      <c r="H6" s="2">
        <v>59887</v>
      </c>
      <c r="I6" s="2">
        <v>57018</v>
      </c>
      <c r="J6" s="2">
        <v>19.87382363</v>
      </c>
      <c r="K6" s="2">
        <v>1</v>
      </c>
      <c r="L6" s="2" t="s">
        <v>153</v>
      </c>
      <c r="M6" s="2">
        <v>5</v>
      </c>
      <c r="N6" s="2" t="s">
        <v>27</v>
      </c>
      <c r="O6" s="2">
        <v>3984</v>
      </c>
      <c r="P6" s="2">
        <v>1811</v>
      </c>
      <c r="Q6" s="2">
        <v>2893.146667</v>
      </c>
      <c r="R6" s="2" t="s">
        <v>28</v>
      </c>
      <c r="S6" s="2">
        <v>86</v>
      </c>
      <c r="T6" s="2">
        <v>87</v>
      </c>
      <c r="U6" s="2" t="s">
        <v>17</v>
      </c>
      <c r="V6" s="2" t="s">
        <v>29</v>
      </c>
      <c r="W6" s="2" t="s">
        <v>11</v>
      </c>
      <c r="X6" s="2" t="s">
        <v>12</v>
      </c>
      <c r="Y6" s="2">
        <v>3984</v>
      </c>
      <c r="Z6" s="2">
        <v>56089</v>
      </c>
      <c r="AA6" s="2">
        <v>52105</v>
      </c>
      <c r="AB6" s="2">
        <v>13.07856426</v>
      </c>
      <c r="AC6" s="2" t="s">
        <v>30</v>
      </c>
      <c r="AD6" s="2">
        <v>135</v>
      </c>
      <c r="AE6" s="2">
        <v>136</v>
      </c>
      <c r="AF6" s="2" t="s">
        <v>31</v>
      </c>
      <c r="AG6" s="2" t="s">
        <v>32</v>
      </c>
      <c r="AH6" s="2" t="s">
        <v>11</v>
      </c>
      <c r="AI6" s="2" t="s">
        <v>12</v>
      </c>
      <c r="AJ6" s="2">
        <v>1811</v>
      </c>
      <c r="AK6" s="2">
        <v>19426</v>
      </c>
      <c r="AL6" s="2">
        <v>17615</v>
      </c>
      <c r="AM6" s="2">
        <v>9.7266703480000007</v>
      </c>
    </row>
    <row r="7" spans="1:39" x14ac:dyDescent="0.2">
      <c r="A7" s="2">
        <v>5</v>
      </c>
      <c r="B7" s="2">
        <v>6</v>
      </c>
      <c r="C7" s="2" t="s">
        <v>33</v>
      </c>
      <c r="D7" s="2" t="s">
        <v>34</v>
      </c>
      <c r="E7" s="2" t="s">
        <v>35</v>
      </c>
      <c r="F7" s="2" t="s">
        <v>12</v>
      </c>
      <c r="G7" s="2">
        <v>3080</v>
      </c>
      <c r="H7" s="2">
        <v>53827</v>
      </c>
      <c r="I7" s="2">
        <v>50747</v>
      </c>
      <c r="J7" s="2">
        <v>16.476298700000001</v>
      </c>
      <c r="K7" s="2">
        <v>1</v>
      </c>
      <c r="L7" s="2" t="s">
        <v>151</v>
      </c>
      <c r="M7" s="2">
        <v>4</v>
      </c>
      <c r="N7" s="2" t="s">
        <v>36</v>
      </c>
      <c r="O7" s="2">
        <v>68828</v>
      </c>
      <c r="P7" s="2">
        <v>15562</v>
      </c>
      <c r="Q7" s="2">
        <v>39301.43333</v>
      </c>
      <c r="R7" s="2" t="s">
        <v>28</v>
      </c>
      <c r="S7" s="2">
        <v>63</v>
      </c>
      <c r="T7" s="2">
        <v>64</v>
      </c>
      <c r="U7" s="2" t="s">
        <v>37</v>
      </c>
      <c r="V7" s="2" t="s">
        <v>38</v>
      </c>
      <c r="W7" s="2" t="s">
        <v>11</v>
      </c>
      <c r="X7" s="2" t="s">
        <v>12</v>
      </c>
      <c r="Y7" s="2">
        <v>2440</v>
      </c>
      <c r="Z7" s="2">
        <v>68828</v>
      </c>
      <c r="AA7" s="2">
        <v>66388</v>
      </c>
      <c r="AB7" s="2">
        <v>27.20819672</v>
      </c>
      <c r="AC7" s="2" t="s">
        <v>30</v>
      </c>
      <c r="AD7" s="2">
        <v>62</v>
      </c>
      <c r="AE7" s="2">
        <v>63</v>
      </c>
      <c r="AF7" s="2" t="s">
        <v>31</v>
      </c>
      <c r="AG7" s="2" t="s">
        <v>39</v>
      </c>
      <c r="AH7" s="2" t="s">
        <v>11</v>
      </c>
      <c r="AI7" s="2" t="s">
        <v>12</v>
      </c>
      <c r="AJ7" s="2">
        <v>3924</v>
      </c>
      <c r="AK7" s="2">
        <v>19448</v>
      </c>
      <c r="AL7" s="2">
        <v>15524</v>
      </c>
      <c r="AM7" s="2">
        <v>3.9561671760000001</v>
      </c>
    </row>
    <row r="8" spans="1:39" x14ac:dyDescent="0.2">
      <c r="A8" s="2">
        <v>6</v>
      </c>
      <c r="B8" s="2">
        <v>7</v>
      </c>
      <c r="C8" s="2" t="s">
        <v>40</v>
      </c>
      <c r="D8" s="2" t="s">
        <v>41</v>
      </c>
      <c r="E8" s="2" t="s">
        <v>35</v>
      </c>
      <c r="F8" s="2" t="s">
        <v>12</v>
      </c>
      <c r="G8" s="2">
        <v>3110</v>
      </c>
      <c r="H8" s="2">
        <v>60338</v>
      </c>
      <c r="I8" s="2">
        <v>57228</v>
      </c>
      <c r="J8" s="2">
        <v>18.401286169999999</v>
      </c>
      <c r="K8" s="2">
        <v>1</v>
      </c>
      <c r="L8" s="2" t="s">
        <v>40</v>
      </c>
      <c r="M8" s="2">
        <v>4</v>
      </c>
      <c r="N8" s="2" t="s">
        <v>42</v>
      </c>
      <c r="O8" s="2" t="s">
        <v>43</v>
      </c>
      <c r="P8" s="2" t="s">
        <v>44</v>
      </c>
    </row>
    <row r="9" spans="1:39" x14ac:dyDescent="0.2">
      <c r="A9" s="2">
        <v>7</v>
      </c>
      <c r="B9" s="2">
        <v>8</v>
      </c>
      <c r="C9" s="2" t="s">
        <v>31</v>
      </c>
      <c r="D9" s="2" t="s">
        <v>45</v>
      </c>
      <c r="E9" s="2" t="s">
        <v>11</v>
      </c>
      <c r="F9" s="2" t="s">
        <v>12</v>
      </c>
      <c r="G9" s="2">
        <v>2593</v>
      </c>
      <c r="H9" s="2">
        <v>19569</v>
      </c>
      <c r="I9" s="2">
        <v>16976</v>
      </c>
      <c r="J9" s="2">
        <v>6.5468569219999999</v>
      </c>
      <c r="K9" s="2">
        <v>1</v>
      </c>
      <c r="L9" s="2" t="s">
        <v>116</v>
      </c>
      <c r="M9" s="2">
        <v>4</v>
      </c>
      <c r="N9" s="2" t="s">
        <v>46</v>
      </c>
    </row>
    <row r="10" spans="1:39" x14ac:dyDescent="0.2">
      <c r="A10" s="2">
        <v>8</v>
      </c>
      <c r="B10" s="2">
        <v>9</v>
      </c>
      <c r="C10" s="2" t="s">
        <v>47</v>
      </c>
      <c r="D10" s="2" t="s">
        <v>48</v>
      </c>
      <c r="E10" s="2" t="s">
        <v>35</v>
      </c>
      <c r="F10" s="2" t="s">
        <v>12</v>
      </c>
      <c r="G10" s="2">
        <v>2675</v>
      </c>
      <c r="H10" s="2">
        <v>59840</v>
      </c>
      <c r="I10" s="2">
        <v>57165</v>
      </c>
      <c r="J10" s="2">
        <v>21.37009346</v>
      </c>
      <c r="K10" s="2">
        <v>1</v>
      </c>
      <c r="L10" s="2" t="s">
        <v>77</v>
      </c>
      <c r="M10" s="2">
        <v>4</v>
      </c>
      <c r="N10" s="2" t="s">
        <v>49</v>
      </c>
    </row>
    <row r="11" spans="1:39" x14ac:dyDescent="0.2">
      <c r="A11" s="2">
        <v>9</v>
      </c>
      <c r="B11" s="2">
        <v>10</v>
      </c>
      <c r="C11" s="2" t="s">
        <v>33</v>
      </c>
      <c r="D11" s="2" t="s">
        <v>50</v>
      </c>
      <c r="E11" s="2" t="s">
        <v>35</v>
      </c>
      <c r="F11" s="2" t="s">
        <v>12</v>
      </c>
      <c r="G11" s="2">
        <v>2984</v>
      </c>
      <c r="H11" s="2">
        <v>64906</v>
      </c>
      <c r="I11" s="2">
        <v>61922</v>
      </c>
      <c r="J11" s="2">
        <v>20.75134048</v>
      </c>
      <c r="K11" s="2">
        <v>2</v>
      </c>
      <c r="L11" s="2" t="s">
        <v>9</v>
      </c>
      <c r="M11" s="2">
        <v>3</v>
      </c>
      <c r="N11" s="2" t="s">
        <v>51</v>
      </c>
    </row>
    <row r="12" spans="1:39" x14ac:dyDescent="0.2">
      <c r="A12" s="2">
        <v>10</v>
      </c>
      <c r="B12" s="2">
        <v>11</v>
      </c>
      <c r="C12" s="2" t="s">
        <v>31</v>
      </c>
      <c r="D12" s="2" t="s">
        <v>52</v>
      </c>
      <c r="E12" s="2" t="s">
        <v>11</v>
      </c>
      <c r="F12" s="2" t="s">
        <v>12</v>
      </c>
      <c r="G12" s="2">
        <v>2541</v>
      </c>
      <c r="H12" s="2">
        <v>16860</v>
      </c>
      <c r="I12" s="2">
        <v>14319</v>
      </c>
      <c r="J12" s="2">
        <v>5.6351829990000004</v>
      </c>
      <c r="K12" s="2">
        <v>1</v>
      </c>
      <c r="L12" s="2" t="s">
        <v>132</v>
      </c>
      <c r="M12" s="2">
        <v>3</v>
      </c>
      <c r="N12" s="2" t="s">
        <v>53</v>
      </c>
    </row>
    <row r="13" spans="1:39" x14ac:dyDescent="0.2">
      <c r="A13" s="2">
        <v>11</v>
      </c>
      <c r="B13" s="2">
        <v>12</v>
      </c>
      <c r="C13" s="2" t="s">
        <v>31</v>
      </c>
      <c r="D13" s="2" t="s">
        <v>54</v>
      </c>
      <c r="E13" s="2" t="s">
        <v>11</v>
      </c>
      <c r="F13" s="2" t="s">
        <v>12</v>
      </c>
      <c r="G13" s="2">
        <v>2651</v>
      </c>
      <c r="H13" s="2">
        <v>21988</v>
      </c>
      <c r="I13" s="2">
        <v>19337</v>
      </c>
      <c r="J13" s="2">
        <v>7.2942285929999997</v>
      </c>
      <c r="K13" s="2">
        <v>1</v>
      </c>
      <c r="L13" s="2" t="s">
        <v>119</v>
      </c>
      <c r="M13" s="2">
        <v>3</v>
      </c>
      <c r="N13" s="2" t="s">
        <v>55</v>
      </c>
    </row>
    <row r="14" spans="1:39" x14ac:dyDescent="0.2">
      <c r="A14" s="2">
        <v>12</v>
      </c>
      <c r="B14" s="2">
        <v>13</v>
      </c>
      <c r="C14" s="2" t="s">
        <v>56</v>
      </c>
      <c r="D14" s="2" t="s">
        <v>57</v>
      </c>
      <c r="E14" s="2" t="s">
        <v>11</v>
      </c>
      <c r="F14" s="2" t="s">
        <v>12</v>
      </c>
      <c r="G14" s="2">
        <v>2895</v>
      </c>
      <c r="H14" s="2">
        <v>19888</v>
      </c>
      <c r="I14" s="2">
        <v>16993</v>
      </c>
      <c r="J14" s="2">
        <v>5.869775475</v>
      </c>
      <c r="K14" s="2">
        <v>1</v>
      </c>
      <c r="L14" s="2" t="s">
        <v>85</v>
      </c>
      <c r="M14" s="2">
        <v>3</v>
      </c>
      <c r="N14" s="2" t="s">
        <v>58</v>
      </c>
      <c r="O14" s="3">
        <v>5895215</v>
      </c>
    </row>
    <row r="15" spans="1:39" x14ac:dyDescent="0.2">
      <c r="A15" s="2">
        <v>13</v>
      </c>
      <c r="B15" s="2">
        <v>14</v>
      </c>
      <c r="C15" s="2" t="s">
        <v>59</v>
      </c>
      <c r="D15" s="2" t="s">
        <v>60</v>
      </c>
      <c r="E15" s="2" t="s">
        <v>35</v>
      </c>
      <c r="F15" s="2" t="s">
        <v>12</v>
      </c>
      <c r="G15" s="2">
        <v>3466</v>
      </c>
      <c r="H15" s="2">
        <v>54701</v>
      </c>
      <c r="I15" s="2">
        <v>51235</v>
      </c>
      <c r="J15" s="2">
        <v>14.78216965</v>
      </c>
      <c r="K15" s="2">
        <v>1</v>
      </c>
      <c r="L15" s="2" t="s">
        <v>88</v>
      </c>
      <c r="M15" s="2">
        <v>3</v>
      </c>
      <c r="N15" s="2" t="s">
        <v>61</v>
      </c>
      <c r="O15" s="3">
        <v>5461243</v>
      </c>
    </row>
    <row r="16" spans="1:39" x14ac:dyDescent="0.2">
      <c r="A16" s="2">
        <v>14</v>
      </c>
      <c r="B16" s="2">
        <v>15</v>
      </c>
      <c r="C16" s="2" t="s">
        <v>62</v>
      </c>
      <c r="D16" s="2" t="s">
        <v>63</v>
      </c>
      <c r="E16" s="2" t="s">
        <v>11</v>
      </c>
      <c r="F16" s="2" t="s">
        <v>12</v>
      </c>
      <c r="G16" s="2">
        <v>2686</v>
      </c>
      <c r="H16" s="2">
        <v>18471</v>
      </c>
      <c r="I16" s="2">
        <v>15785</v>
      </c>
      <c r="J16" s="2">
        <v>5.8767684290000002</v>
      </c>
      <c r="K16" s="2">
        <v>1</v>
      </c>
      <c r="L16" s="2" t="s">
        <v>79</v>
      </c>
      <c r="M16" s="2">
        <v>3</v>
      </c>
      <c r="N16" s="2" t="s">
        <v>221</v>
      </c>
      <c r="O16" s="5">
        <f>SUM(I:I)</f>
        <v>5461243</v>
      </c>
    </row>
    <row r="17" spans="1:15" x14ac:dyDescent="0.2">
      <c r="A17" s="2">
        <v>15</v>
      </c>
      <c r="B17" s="2">
        <v>16</v>
      </c>
      <c r="C17" s="2" t="s">
        <v>31</v>
      </c>
      <c r="D17" s="2" t="s">
        <v>64</v>
      </c>
      <c r="E17" s="2" t="s">
        <v>11</v>
      </c>
      <c r="F17" s="2" t="s">
        <v>12</v>
      </c>
      <c r="G17" s="2">
        <v>2795</v>
      </c>
      <c r="H17" s="2">
        <v>16690</v>
      </c>
      <c r="I17" s="2">
        <v>13895</v>
      </c>
      <c r="J17" s="2">
        <v>4.9713774600000002</v>
      </c>
      <c r="K17" s="2">
        <v>1</v>
      </c>
      <c r="L17" s="2" t="s">
        <v>47</v>
      </c>
      <c r="M17" s="2">
        <v>3</v>
      </c>
      <c r="N17" s="2" t="s">
        <v>222</v>
      </c>
      <c r="O17" s="5">
        <f>SUM(H:H)</f>
        <v>5895215</v>
      </c>
    </row>
    <row r="18" spans="1:15" x14ac:dyDescent="0.2">
      <c r="A18" s="2">
        <v>16</v>
      </c>
      <c r="B18" s="2">
        <v>17</v>
      </c>
      <c r="C18" s="2" t="s">
        <v>65</v>
      </c>
      <c r="D18" s="2" t="s">
        <v>66</v>
      </c>
      <c r="E18" s="2" t="s">
        <v>35</v>
      </c>
      <c r="F18" s="2" t="s">
        <v>12</v>
      </c>
      <c r="G18" s="2">
        <v>2737</v>
      </c>
      <c r="H18" s="2">
        <v>47729</v>
      </c>
      <c r="I18" s="2">
        <v>44992</v>
      </c>
      <c r="J18" s="2">
        <v>16.438436240000001</v>
      </c>
      <c r="K18" s="2">
        <v>1</v>
      </c>
      <c r="L18" s="2" t="s">
        <v>25</v>
      </c>
      <c r="M18" s="2">
        <v>3</v>
      </c>
      <c r="N18" s="2" t="s">
        <v>226</v>
      </c>
      <c r="O18" s="5">
        <f>SUM(G:G)</f>
        <v>433972</v>
      </c>
    </row>
    <row r="19" spans="1:15" x14ac:dyDescent="0.2">
      <c r="A19" s="2">
        <v>17</v>
      </c>
      <c r="B19" s="2">
        <v>18</v>
      </c>
      <c r="C19" s="2" t="s">
        <v>31</v>
      </c>
      <c r="D19" s="2" t="s">
        <v>67</v>
      </c>
      <c r="E19" s="2" t="s">
        <v>11</v>
      </c>
      <c r="F19" s="2" t="s">
        <v>12</v>
      </c>
      <c r="G19" s="2">
        <v>3085</v>
      </c>
      <c r="H19" s="2">
        <v>63027</v>
      </c>
      <c r="I19" s="2">
        <v>59942</v>
      </c>
      <c r="J19" s="2">
        <v>19.43014587</v>
      </c>
      <c r="K19" s="2">
        <v>1</v>
      </c>
      <c r="L19" s="2" t="s">
        <v>33</v>
      </c>
      <c r="M19" s="2">
        <v>3</v>
      </c>
    </row>
    <row r="20" spans="1:15" x14ac:dyDescent="0.2">
      <c r="A20" s="2">
        <v>18</v>
      </c>
      <c r="B20" s="2">
        <v>19</v>
      </c>
      <c r="C20" s="2" t="s">
        <v>20</v>
      </c>
      <c r="D20" s="2" t="s">
        <v>68</v>
      </c>
      <c r="E20" s="2" t="s">
        <v>11</v>
      </c>
      <c r="F20" s="2" t="s">
        <v>12</v>
      </c>
      <c r="G20" s="2">
        <v>2894</v>
      </c>
      <c r="H20" s="2">
        <v>43183</v>
      </c>
      <c r="I20" s="2">
        <v>40289</v>
      </c>
      <c r="J20" s="2">
        <v>13.92156185</v>
      </c>
      <c r="K20" s="2">
        <v>1</v>
      </c>
      <c r="L20" s="2" t="s">
        <v>181</v>
      </c>
      <c r="M20" s="2">
        <v>2</v>
      </c>
      <c r="O20" s="6"/>
    </row>
    <row r="21" spans="1:15" x14ac:dyDescent="0.2">
      <c r="A21" s="2">
        <v>19</v>
      </c>
      <c r="B21" s="2">
        <v>20</v>
      </c>
      <c r="C21" s="2" t="s">
        <v>69</v>
      </c>
      <c r="D21" s="2" t="s">
        <v>70</v>
      </c>
      <c r="E21" s="2" t="s">
        <v>11</v>
      </c>
      <c r="F21" s="2" t="s">
        <v>12</v>
      </c>
      <c r="G21" s="2">
        <v>2765</v>
      </c>
      <c r="H21" s="2">
        <v>19120</v>
      </c>
      <c r="I21" s="2">
        <v>16355</v>
      </c>
      <c r="J21" s="2">
        <v>5.9150090420000003</v>
      </c>
      <c r="K21" s="2">
        <v>1</v>
      </c>
      <c r="L21" s="2" t="s">
        <v>146</v>
      </c>
      <c r="M21" s="2">
        <v>2</v>
      </c>
    </row>
    <row r="22" spans="1:15" x14ac:dyDescent="0.2">
      <c r="A22" s="2">
        <v>20</v>
      </c>
      <c r="B22" s="2">
        <v>21</v>
      </c>
      <c r="C22" s="2" t="s">
        <v>31</v>
      </c>
      <c r="D22" s="2" t="s">
        <v>71</v>
      </c>
      <c r="E22" s="2" t="s">
        <v>11</v>
      </c>
      <c r="F22" s="2" t="s">
        <v>12</v>
      </c>
      <c r="G22" s="2">
        <v>2521</v>
      </c>
      <c r="H22" s="2">
        <v>38178</v>
      </c>
      <c r="I22" s="2">
        <v>35657</v>
      </c>
      <c r="J22" s="2">
        <v>14.143990479999999</v>
      </c>
      <c r="K22" s="2">
        <v>1</v>
      </c>
      <c r="L22" s="2" t="s">
        <v>107</v>
      </c>
      <c r="M22" s="2">
        <v>2</v>
      </c>
    </row>
    <row r="23" spans="1:15" x14ac:dyDescent="0.2">
      <c r="A23" s="2">
        <v>21</v>
      </c>
      <c r="B23" s="2">
        <v>22</v>
      </c>
      <c r="C23" s="2" t="s">
        <v>31</v>
      </c>
      <c r="D23" s="2" t="s">
        <v>72</v>
      </c>
      <c r="E23" s="2" t="s">
        <v>11</v>
      </c>
      <c r="F23" s="2" t="s">
        <v>12</v>
      </c>
      <c r="G23" s="2">
        <v>3077</v>
      </c>
      <c r="H23" s="2">
        <v>56836</v>
      </c>
      <c r="I23" s="2">
        <v>53759</v>
      </c>
      <c r="J23" s="2">
        <v>17.47123822</v>
      </c>
      <c r="K23" s="2">
        <v>1</v>
      </c>
      <c r="L23" s="2" t="s">
        <v>97</v>
      </c>
      <c r="M23" s="2">
        <v>2</v>
      </c>
    </row>
    <row r="24" spans="1:15" x14ac:dyDescent="0.2">
      <c r="A24" s="2">
        <v>22</v>
      </c>
      <c r="B24" s="2">
        <v>23</v>
      </c>
      <c r="C24" s="2" t="s">
        <v>40</v>
      </c>
      <c r="D24" s="2" t="s">
        <v>73</v>
      </c>
      <c r="E24" s="2" t="s">
        <v>35</v>
      </c>
      <c r="F24" s="2" t="s">
        <v>12</v>
      </c>
      <c r="G24" s="2">
        <v>3287</v>
      </c>
      <c r="H24" s="2">
        <v>52114</v>
      </c>
      <c r="I24" s="2">
        <v>48827</v>
      </c>
      <c r="J24" s="2">
        <v>14.85457864</v>
      </c>
      <c r="K24" s="2">
        <v>1</v>
      </c>
      <c r="L24" s="2" t="s">
        <v>62</v>
      </c>
      <c r="M24" s="2">
        <v>2</v>
      </c>
    </row>
    <row r="25" spans="1:15" x14ac:dyDescent="0.2">
      <c r="A25" s="2">
        <v>23</v>
      </c>
      <c r="B25" s="2">
        <v>24</v>
      </c>
      <c r="C25" s="2" t="s">
        <v>31</v>
      </c>
      <c r="D25" s="2" t="s">
        <v>74</v>
      </c>
      <c r="E25" s="2" t="s">
        <v>11</v>
      </c>
      <c r="F25" s="2" t="s">
        <v>12</v>
      </c>
      <c r="G25" s="2">
        <v>3679</v>
      </c>
      <c r="H25" s="2">
        <v>20123</v>
      </c>
      <c r="I25" s="2">
        <v>16444</v>
      </c>
      <c r="J25" s="2">
        <v>4.4696928509999996</v>
      </c>
      <c r="K25" s="2">
        <v>1</v>
      </c>
      <c r="L25" s="2" t="s">
        <v>59</v>
      </c>
      <c r="M25" s="2">
        <v>1</v>
      </c>
    </row>
    <row r="26" spans="1:15" x14ac:dyDescent="0.2">
      <c r="A26" s="2">
        <v>24</v>
      </c>
      <c r="B26" s="2">
        <v>25</v>
      </c>
      <c r="C26" s="2" t="s">
        <v>31</v>
      </c>
      <c r="D26" s="2" t="s">
        <v>75</v>
      </c>
      <c r="E26" s="2" t="s">
        <v>11</v>
      </c>
      <c r="F26" s="2" t="s">
        <v>12</v>
      </c>
      <c r="G26" s="2">
        <v>2918</v>
      </c>
      <c r="H26" s="2">
        <v>49856</v>
      </c>
      <c r="I26" s="2">
        <v>46938</v>
      </c>
      <c r="J26" s="2">
        <v>16.085675120000001</v>
      </c>
      <c r="K26" s="2">
        <v>1</v>
      </c>
      <c r="L26" s="2" t="s">
        <v>56</v>
      </c>
      <c r="M26" s="2">
        <v>1</v>
      </c>
    </row>
    <row r="27" spans="1:15" x14ac:dyDescent="0.2">
      <c r="A27" s="2">
        <v>25</v>
      </c>
      <c r="B27" s="2">
        <v>26</v>
      </c>
      <c r="C27" s="2" t="s">
        <v>65</v>
      </c>
      <c r="D27" s="2" t="s">
        <v>76</v>
      </c>
      <c r="E27" s="2" t="s">
        <v>35</v>
      </c>
      <c r="F27" s="2" t="s">
        <v>12</v>
      </c>
      <c r="G27" s="2">
        <v>2420</v>
      </c>
      <c r="H27" s="2">
        <v>55790</v>
      </c>
      <c r="I27" s="2">
        <v>53370</v>
      </c>
      <c r="J27" s="2">
        <v>22.053719009999998</v>
      </c>
      <c r="K27" s="2">
        <v>1</v>
      </c>
      <c r="L27" s="2" t="s">
        <v>37</v>
      </c>
      <c r="M27" s="2">
        <v>1</v>
      </c>
    </row>
    <row r="28" spans="1:15" x14ac:dyDescent="0.2">
      <c r="A28" s="2">
        <v>26</v>
      </c>
      <c r="B28" s="2">
        <v>27</v>
      </c>
      <c r="C28" s="2" t="s">
        <v>77</v>
      </c>
      <c r="D28" s="2" t="s">
        <v>78</v>
      </c>
      <c r="E28" s="2" t="s">
        <v>35</v>
      </c>
      <c r="F28" s="2" t="s">
        <v>12</v>
      </c>
      <c r="G28" s="2">
        <v>2557</v>
      </c>
      <c r="H28" s="2">
        <v>45017</v>
      </c>
      <c r="I28" s="2">
        <v>42460</v>
      </c>
      <c r="J28" s="2">
        <v>16.605396949999999</v>
      </c>
      <c r="K28" s="2">
        <v>1</v>
      </c>
      <c r="L28" s="2" t="s">
        <v>110</v>
      </c>
      <c r="M28" s="2">
        <v>1</v>
      </c>
    </row>
    <row r="29" spans="1:15" x14ac:dyDescent="0.2">
      <c r="A29" s="2">
        <v>27</v>
      </c>
      <c r="B29" s="2">
        <v>28</v>
      </c>
      <c r="C29" s="2" t="s">
        <v>79</v>
      </c>
      <c r="D29" s="2" t="s">
        <v>80</v>
      </c>
      <c r="E29" s="2" t="s">
        <v>11</v>
      </c>
      <c r="F29" s="2" t="s">
        <v>12</v>
      </c>
      <c r="G29" s="2">
        <v>3620</v>
      </c>
      <c r="H29" s="2">
        <v>56921</v>
      </c>
      <c r="I29" s="2">
        <v>53301</v>
      </c>
      <c r="J29" s="2">
        <v>14.72403315</v>
      </c>
      <c r="K29" s="2">
        <v>1</v>
      </c>
      <c r="L29" s="2" t="s">
        <v>69</v>
      </c>
      <c r="M29" s="2">
        <v>1</v>
      </c>
    </row>
    <row r="30" spans="1:15" x14ac:dyDescent="0.2">
      <c r="A30" s="2">
        <v>28</v>
      </c>
      <c r="B30" s="2">
        <v>29</v>
      </c>
      <c r="C30" s="2" t="s">
        <v>17</v>
      </c>
      <c r="D30" s="2" t="s">
        <v>81</v>
      </c>
      <c r="E30" s="2" t="s">
        <v>11</v>
      </c>
      <c r="F30" s="2" t="s">
        <v>12</v>
      </c>
      <c r="G30" s="2">
        <v>2483</v>
      </c>
      <c r="H30" s="2">
        <v>39744</v>
      </c>
      <c r="I30" s="2">
        <v>37261</v>
      </c>
      <c r="J30" s="2">
        <v>15.006443819999999</v>
      </c>
      <c r="K30" s="2">
        <v>1</v>
      </c>
      <c r="L30" s="2" t="s">
        <v>161</v>
      </c>
      <c r="M30" s="2">
        <v>1</v>
      </c>
    </row>
    <row r="31" spans="1:15" x14ac:dyDescent="0.2">
      <c r="A31" s="2">
        <v>29</v>
      </c>
      <c r="B31" s="2">
        <v>30</v>
      </c>
      <c r="C31" s="2" t="s">
        <v>77</v>
      </c>
      <c r="D31" s="2" t="s">
        <v>82</v>
      </c>
      <c r="E31" s="2" t="s">
        <v>35</v>
      </c>
      <c r="F31" s="2" t="s">
        <v>12</v>
      </c>
      <c r="G31" s="2">
        <v>3131</v>
      </c>
      <c r="H31" s="2">
        <v>22972</v>
      </c>
      <c r="I31" s="2">
        <v>19841</v>
      </c>
      <c r="J31" s="2">
        <v>6.33695305</v>
      </c>
      <c r="K31" s="2">
        <v>1</v>
      </c>
      <c r="L31" s="2" t="s">
        <v>169</v>
      </c>
      <c r="M31" s="2">
        <v>1</v>
      </c>
    </row>
    <row r="32" spans="1:15" x14ac:dyDescent="0.2">
      <c r="A32" s="2">
        <v>30</v>
      </c>
      <c r="B32" s="2">
        <v>31</v>
      </c>
      <c r="C32" s="2" t="s">
        <v>83</v>
      </c>
      <c r="D32" s="2" t="s">
        <v>84</v>
      </c>
      <c r="E32" s="2" t="s">
        <v>11</v>
      </c>
      <c r="F32" s="2" t="s">
        <v>12</v>
      </c>
      <c r="G32" s="2">
        <v>3083</v>
      </c>
      <c r="H32" s="2">
        <v>22680</v>
      </c>
      <c r="I32" s="2">
        <v>19597</v>
      </c>
      <c r="J32" s="2">
        <v>6.3564709700000002</v>
      </c>
      <c r="K32" s="2">
        <v>1</v>
      </c>
      <c r="L32" s="2" t="s">
        <v>172</v>
      </c>
      <c r="M32" s="2">
        <v>1</v>
      </c>
    </row>
    <row r="33" spans="1:13" x14ac:dyDescent="0.2">
      <c r="A33" s="2">
        <v>31</v>
      </c>
      <c r="B33" s="2">
        <v>32</v>
      </c>
      <c r="C33" s="2" t="s">
        <v>85</v>
      </c>
      <c r="D33" s="2" t="s">
        <v>86</v>
      </c>
      <c r="E33" s="2" t="s">
        <v>35</v>
      </c>
      <c r="F33" s="2" t="s">
        <v>12</v>
      </c>
      <c r="G33" s="2">
        <v>2808</v>
      </c>
      <c r="H33" s="2">
        <v>65475</v>
      </c>
      <c r="I33" s="2">
        <v>62667</v>
      </c>
      <c r="J33" s="2">
        <v>22.31730769</v>
      </c>
      <c r="K33" s="2">
        <v>1</v>
      </c>
      <c r="L33" s="2" t="s">
        <v>190</v>
      </c>
      <c r="M33" s="2">
        <v>1</v>
      </c>
    </row>
    <row r="34" spans="1:13" x14ac:dyDescent="0.2">
      <c r="A34" s="2">
        <v>32</v>
      </c>
      <c r="B34" s="2">
        <v>33</v>
      </c>
      <c r="C34" s="2" t="s">
        <v>17</v>
      </c>
      <c r="D34" s="2" t="s">
        <v>87</v>
      </c>
      <c r="E34" s="2" t="s">
        <v>11</v>
      </c>
      <c r="F34" s="2" t="s">
        <v>12</v>
      </c>
      <c r="G34" s="2">
        <v>2984</v>
      </c>
      <c r="H34" s="2">
        <v>21718</v>
      </c>
      <c r="I34" s="2">
        <v>18734</v>
      </c>
      <c r="J34" s="2">
        <v>6.2781501339999997</v>
      </c>
      <c r="K34" s="2">
        <v>1</v>
      </c>
      <c r="L34" s="2" t="s">
        <v>199</v>
      </c>
      <c r="M34" s="2">
        <v>1</v>
      </c>
    </row>
    <row r="35" spans="1:13" x14ac:dyDescent="0.2">
      <c r="A35" s="2">
        <v>33</v>
      </c>
      <c r="B35" s="2">
        <v>34</v>
      </c>
      <c r="C35" s="2" t="s">
        <v>88</v>
      </c>
      <c r="D35" s="2" t="s">
        <v>89</v>
      </c>
      <c r="E35" s="2" t="s">
        <v>35</v>
      </c>
      <c r="F35" s="2" t="s">
        <v>12</v>
      </c>
      <c r="G35" s="2">
        <v>2484</v>
      </c>
      <c r="H35" s="2">
        <v>34829</v>
      </c>
      <c r="I35" s="2">
        <v>32345</v>
      </c>
      <c r="J35" s="2">
        <v>13.021336549999999</v>
      </c>
      <c r="K35" s="2">
        <v>1</v>
      </c>
      <c r="L35" s="2" t="s">
        <v>205</v>
      </c>
      <c r="M35" s="2">
        <v>1</v>
      </c>
    </row>
    <row r="36" spans="1:13" x14ac:dyDescent="0.2">
      <c r="A36" s="2">
        <v>34</v>
      </c>
      <c r="B36" s="2">
        <v>35</v>
      </c>
      <c r="C36" s="2" t="s">
        <v>40</v>
      </c>
      <c r="D36" s="2" t="s">
        <v>90</v>
      </c>
      <c r="E36" s="2" t="s">
        <v>35</v>
      </c>
      <c r="F36" s="2" t="s">
        <v>12</v>
      </c>
      <c r="G36" s="2">
        <v>3335</v>
      </c>
      <c r="H36" s="2">
        <v>59283</v>
      </c>
      <c r="I36" s="2">
        <v>55948</v>
      </c>
      <c r="J36" s="2">
        <v>16.776011990000001</v>
      </c>
      <c r="K36" s="2">
        <v>1</v>
      </c>
    </row>
    <row r="37" spans="1:13" x14ac:dyDescent="0.2">
      <c r="A37" s="2">
        <v>35</v>
      </c>
      <c r="B37" s="2">
        <v>36</v>
      </c>
      <c r="C37" s="2" t="s">
        <v>17</v>
      </c>
      <c r="D37" s="2" t="s">
        <v>91</v>
      </c>
      <c r="E37" s="2" t="s">
        <v>11</v>
      </c>
      <c r="F37" s="2" t="s">
        <v>12</v>
      </c>
      <c r="G37" s="2">
        <v>3127</v>
      </c>
      <c r="H37" s="2">
        <v>20057</v>
      </c>
      <c r="I37" s="2">
        <v>16930</v>
      </c>
      <c r="J37" s="2">
        <v>5.4141349539999997</v>
      </c>
      <c r="K37" s="2">
        <v>1</v>
      </c>
    </row>
    <row r="38" spans="1:13" x14ac:dyDescent="0.2">
      <c r="A38" s="2">
        <v>36</v>
      </c>
      <c r="B38" s="2">
        <v>37</v>
      </c>
      <c r="C38" s="2" t="s">
        <v>31</v>
      </c>
      <c r="D38" s="2" t="s">
        <v>92</v>
      </c>
      <c r="E38" s="2" t="s">
        <v>11</v>
      </c>
      <c r="F38" s="2" t="s">
        <v>12</v>
      </c>
      <c r="G38" s="2">
        <v>2904</v>
      </c>
      <c r="H38" s="2">
        <v>20455</v>
      </c>
      <c r="I38" s="2">
        <v>17551</v>
      </c>
      <c r="J38" s="2">
        <v>6.0437327820000002</v>
      </c>
      <c r="K38" s="2">
        <v>1</v>
      </c>
      <c r="L38" s="2" t="s">
        <v>35</v>
      </c>
      <c r="M38" s="2">
        <v>86</v>
      </c>
    </row>
    <row r="39" spans="1:13" x14ac:dyDescent="0.2">
      <c r="A39" s="2">
        <v>37</v>
      </c>
      <c r="B39" s="2">
        <v>38</v>
      </c>
      <c r="C39" s="2" t="s">
        <v>31</v>
      </c>
      <c r="D39" s="2" t="s">
        <v>93</v>
      </c>
      <c r="E39" s="2" t="s">
        <v>11</v>
      </c>
      <c r="F39" s="2" t="s">
        <v>12</v>
      </c>
      <c r="G39" s="2">
        <v>2318</v>
      </c>
      <c r="H39" s="2">
        <v>64302</v>
      </c>
      <c r="I39" s="2">
        <v>61984</v>
      </c>
      <c r="J39" s="2">
        <v>26.740293359999999</v>
      </c>
      <c r="K39" s="2">
        <v>1</v>
      </c>
      <c r="L39" s="2" t="s">
        <v>11</v>
      </c>
      <c r="M39" s="2">
        <v>64</v>
      </c>
    </row>
    <row r="40" spans="1:13" x14ac:dyDescent="0.2">
      <c r="A40" s="2">
        <v>38</v>
      </c>
      <c r="B40" s="2">
        <v>39</v>
      </c>
      <c r="C40" s="2" t="s">
        <v>65</v>
      </c>
      <c r="D40" s="2" t="s">
        <v>94</v>
      </c>
      <c r="E40" s="2" t="s">
        <v>35</v>
      </c>
      <c r="F40" s="2" t="s">
        <v>12</v>
      </c>
      <c r="G40" s="2">
        <v>3488</v>
      </c>
      <c r="H40" s="2">
        <v>49506</v>
      </c>
      <c r="I40" s="2">
        <v>46018</v>
      </c>
      <c r="J40" s="2">
        <v>13.193233940000001</v>
      </c>
      <c r="K40" s="2">
        <v>1</v>
      </c>
    </row>
    <row r="41" spans="1:13" x14ac:dyDescent="0.2">
      <c r="A41" s="2">
        <v>39</v>
      </c>
      <c r="B41" s="2">
        <v>40</v>
      </c>
      <c r="C41" s="2" t="s">
        <v>65</v>
      </c>
      <c r="D41" s="2" t="s">
        <v>95</v>
      </c>
      <c r="E41" s="2" t="s">
        <v>35</v>
      </c>
      <c r="F41" s="2" t="s">
        <v>12</v>
      </c>
      <c r="G41" s="2">
        <v>2886</v>
      </c>
      <c r="H41" s="2">
        <v>52250</v>
      </c>
      <c r="I41" s="2">
        <v>49364</v>
      </c>
      <c r="J41" s="2">
        <v>17.104643100000001</v>
      </c>
      <c r="K41" s="2">
        <v>1</v>
      </c>
    </row>
    <row r="42" spans="1:13" x14ac:dyDescent="0.2">
      <c r="A42" s="2">
        <v>40</v>
      </c>
      <c r="B42" s="2">
        <v>41</v>
      </c>
      <c r="C42" s="2" t="s">
        <v>33</v>
      </c>
      <c r="D42" s="2" t="s">
        <v>96</v>
      </c>
      <c r="E42" s="2" t="s">
        <v>35</v>
      </c>
      <c r="F42" s="2" t="s">
        <v>12</v>
      </c>
      <c r="G42" s="2">
        <v>2373</v>
      </c>
      <c r="H42" s="2">
        <v>41313</v>
      </c>
      <c r="I42" s="2">
        <v>38940</v>
      </c>
      <c r="J42" s="2">
        <v>16.409608089999999</v>
      </c>
      <c r="K42" s="2">
        <v>1</v>
      </c>
    </row>
    <row r="43" spans="1:13" x14ac:dyDescent="0.2">
      <c r="A43" s="2">
        <v>41</v>
      </c>
      <c r="B43" s="2">
        <v>42</v>
      </c>
      <c r="C43" s="2" t="s">
        <v>97</v>
      </c>
      <c r="D43" s="2" t="s">
        <v>98</v>
      </c>
      <c r="E43" s="2" t="s">
        <v>35</v>
      </c>
      <c r="F43" s="2" t="s">
        <v>12</v>
      </c>
      <c r="G43" s="2">
        <v>2758</v>
      </c>
      <c r="H43" s="2">
        <v>57625</v>
      </c>
      <c r="I43" s="2">
        <v>54867</v>
      </c>
      <c r="J43" s="2">
        <v>19.8937636</v>
      </c>
      <c r="K43" s="2">
        <v>1</v>
      </c>
    </row>
    <row r="44" spans="1:13" x14ac:dyDescent="0.2">
      <c r="A44" s="2">
        <v>42</v>
      </c>
      <c r="B44" s="2">
        <v>43</v>
      </c>
      <c r="C44" s="2" t="s">
        <v>17</v>
      </c>
      <c r="D44" s="2" t="s">
        <v>99</v>
      </c>
      <c r="E44" s="2" t="s">
        <v>11</v>
      </c>
      <c r="F44" s="2" t="s">
        <v>12</v>
      </c>
      <c r="G44" s="2">
        <v>2607</v>
      </c>
      <c r="H44" s="2">
        <v>16029</v>
      </c>
      <c r="I44" s="2">
        <v>13422</v>
      </c>
      <c r="J44" s="2">
        <v>5.1484464900000004</v>
      </c>
      <c r="K44" s="2">
        <v>1</v>
      </c>
    </row>
    <row r="45" spans="1:13" x14ac:dyDescent="0.2">
      <c r="A45" s="2">
        <v>43</v>
      </c>
      <c r="B45" s="2">
        <v>44</v>
      </c>
      <c r="C45" s="2" t="s">
        <v>17</v>
      </c>
      <c r="D45" s="2" t="s">
        <v>100</v>
      </c>
      <c r="E45" s="2" t="s">
        <v>11</v>
      </c>
      <c r="F45" s="2" t="s">
        <v>12</v>
      </c>
      <c r="G45" s="2">
        <v>3146</v>
      </c>
      <c r="H45" s="2">
        <v>49191</v>
      </c>
      <c r="I45" s="2">
        <v>46045</v>
      </c>
      <c r="J45" s="2">
        <v>14.636045770000001</v>
      </c>
      <c r="K45" s="2">
        <v>1</v>
      </c>
    </row>
    <row r="46" spans="1:13" x14ac:dyDescent="0.2">
      <c r="A46" s="2">
        <v>44</v>
      </c>
      <c r="B46" s="2">
        <v>45</v>
      </c>
      <c r="C46" s="2" t="s">
        <v>31</v>
      </c>
      <c r="D46" s="2" t="s">
        <v>101</v>
      </c>
      <c r="E46" s="2" t="s">
        <v>11</v>
      </c>
      <c r="F46" s="2" t="s">
        <v>12</v>
      </c>
      <c r="G46" s="2">
        <v>3399</v>
      </c>
      <c r="H46" s="2">
        <v>59870</v>
      </c>
      <c r="I46" s="2">
        <v>56471</v>
      </c>
      <c r="J46" s="2">
        <v>16.614004120000001</v>
      </c>
      <c r="K46" s="2">
        <v>1</v>
      </c>
    </row>
    <row r="47" spans="1:13" x14ac:dyDescent="0.2">
      <c r="A47" s="2">
        <v>45</v>
      </c>
      <c r="B47" s="2">
        <v>46</v>
      </c>
      <c r="C47" s="2" t="s">
        <v>31</v>
      </c>
      <c r="D47" s="2" t="s">
        <v>102</v>
      </c>
      <c r="E47" s="2" t="s">
        <v>11</v>
      </c>
      <c r="F47" s="2" t="s">
        <v>12</v>
      </c>
      <c r="G47" s="2">
        <v>2790</v>
      </c>
      <c r="H47" s="2">
        <v>48254</v>
      </c>
      <c r="I47" s="2">
        <v>45464</v>
      </c>
      <c r="J47" s="2">
        <v>16.295340499999998</v>
      </c>
      <c r="K47" s="2">
        <v>1</v>
      </c>
    </row>
    <row r="48" spans="1:13" x14ac:dyDescent="0.2">
      <c r="A48" s="2">
        <v>46</v>
      </c>
      <c r="B48" s="2">
        <v>47</v>
      </c>
      <c r="C48" s="2" t="s">
        <v>31</v>
      </c>
      <c r="D48" s="2" t="s">
        <v>103</v>
      </c>
      <c r="E48" s="2" t="s">
        <v>11</v>
      </c>
      <c r="F48" s="2" t="s">
        <v>12</v>
      </c>
      <c r="G48" s="2">
        <v>3220</v>
      </c>
      <c r="H48" s="2">
        <v>43397</v>
      </c>
      <c r="I48" s="2">
        <v>40177</v>
      </c>
      <c r="J48" s="2">
        <v>12.477329190000001</v>
      </c>
      <c r="K48" s="2">
        <v>1</v>
      </c>
    </row>
    <row r="49" spans="1:11" x14ac:dyDescent="0.2">
      <c r="A49" s="2">
        <v>47</v>
      </c>
      <c r="B49" s="2">
        <v>48</v>
      </c>
      <c r="C49" s="2" t="s">
        <v>31</v>
      </c>
      <c r="D49" s="2" t="s">
        <v>104</v>
      </c>
      <c r="E49" s="2" t="s">
        <v>11</v>
      </c>
      <c r="F49" s="2" t="s">
        <v>12</v>
      </c>
      <c r="G49" s="2">
        <v>2344</v>
      </c>
      <c r="H49" s="2">
        <v>16372</v>
      </c>
      <c r="I49" s="2">
        <v>14028</v>
      </c>
      <c r="J49" s="2">
        <v>5.9846416380000003</v>
      </c>
      <c r="K49" s="2">
        <v>1</v>
      </c>
    </row>
    <row r="50" spans="1:11" x14ac:dyDescent="0.2">
      <c r="A50" s="2">
        <v>48</v>
      </c>
      <c r="B50" s="2">
        <v>49</v>
      </c>
      <c r="C50" s="2" t="s">
        <v>17</v>
      </c>
      <c r="D50" s="2" t="s">
        <v>105</v>
      </c>
      <c r="E50" s="2" t="s">
        <v>11</v>
      </c>
      <c r="F50" s="2" t="s">
        <v>12</v>
      </c>
      <c r="G50" s="2">
        <v>2939</v>
      </c>
      <c r="H50" s="2">
        <v>50233</v>
      </c>
      <c r="I50" s="2">
        <v>47294</v>
      </c>
      <c r="J50" s="2">
        <v>16.09186798</v>
      </c>
      <c r="K50" s="2">
        <v>1</v>
      </c>
    </row>
    <row r="51" spans="1:11" x14ac:dyDescent="0.2">
      <c r="A51" s="2">
        <v>49</v>
      </c>
      <c r="B51" s="2">
        <v>50</v>
      </c>
      <c r="C51" s="2" t="s">
        <v>25</v>
      </c>
      <c r="D51" s="2" t="s">
        <v>106</v>
      </c>
      <c r="E51" s="2" t="s">
        <v>11</v>
      </c>
      <c r="F51" s="2" t="s">
        <v>12</v>
      </c>
      <c r="G51" s="2">
        <v>3082</v>
      </c>
      <c r="H51" s="2">
        <v>41460</v>
      </c>
      <c r="I51" s="2">
        <v>38378</v>
      </c>
      <c r="J51" s="2">
        <v>12.4523037</v>
      </c>
      <c r="K51" s="2">
        <v>1</v>
      </c>
    </row>
    <row r="52" spans="1:11" x14ac:dyDescent="0.2">
      <c r="A52" s="2">
        <v>50</v>
      </c>
      <c r="B52" s="2">
        <v>51</v>
      </c>
      <c r="C52" s="2" t="s">
        <v>107</v>
      </c>
      <c r="D52" s="2" t="s">
        <v>108</v>
      </c>
      <c r="E52" s="2" t="s">
        <v>35</v>
      </c>
      <c r="F52" s="2" t="s">
        <v>12</v>
      </c>
      <c r="G52" s="2">
        <v>2338</v>
      </c>
      <c r="H52" s="2">
        <v>50364</v>
      </c>
      <c r="I52" s="2">
        <v>48026</v>
      </c>
      <c r="J52" s="2">
        <v>20.541488449999999</v>
      </c>
      <c r="K52" s="2">
        <v>1</v>
      </c>
    </row>
    <row r="53" spans="1:11" x14ac:dyDescent="0.2">
      <c r="A53" s="2">
        <v>51</v>
      </c>
      <c r="B53" s="2">
        <v>52</v>
      </c>
      <c r="C53" s="2" t="s">
        <v>31</v>
      </c>
      <c r="D53" s="2" t="s">
        <v>109</v>
      </c>
      <c r="E53" s="2" t="s">
        <v>11</v>
      </c>
      <c r="F53" s="2" t="s">
        <v>12</v>
      </c>
      <c r="G53" s="2">
        <v>3246</v>
      </c>
      <c r="H53" s="2">
        <v>44223</v>
      </c>
      <c r="I53" s="2">
        <v>40977</v>
      </c>
      <c r="J53" s="2">
        <v>12.62384473</v>
      </c>
      <c r="K53" s="2">
        <v>1</v>
      </c>
    </row>
    <row r="54" spans="1:11" x14ac:dyDescent="0.2">
      <c r="A54" s="2">
        <v>52</v>
      </c>
      <c r="B54" s="2">
        <v>53</v>
      </c>
      <c r="C54" s="2" t="s">
        <v>110</v>
      </c>
      <c r="D54" s="2" t="s">
        <v>111</v>
      </c>
      <c r="E54" s="2" t="s">
        <v>35</v>
      </c>
      <c r="F54" s="2" t="s">
        <v>12</v>
      </c>
      <c r="G54" s="2">
        <v>2374</v>
      </c>
      <c r="H54" s="2">
        <v>17006</v>
      </c>
      <c r="I54" s="2">
        <v>14632</v>
      </c>
      <c r="J54" s="2">
        <v>6.1634372370000001</v>
      </c>
      <c r="K54" s="2">
        <v>1</v>
      </c>
    </row>
    <row r="55" spans="1:11" x14ac:dyDescent="0.2">
      <c r="A55" s="2">
        <v>53</v>
      </c>
      <c r="B55" s="2">
        <v>54</v>
      </c>
      <c r="C55" s="2" t="s">
        <v>20</v>
      </c>
      <c r="D55" s="2" t="s">
        <v>112</v>
      </c>
      <c r="E55" s="2" t="s">
        <v>11</v>
      </c>
      <c r="F55" s="2" t="s">
        <v>12</v>
      </c>
      <c r="G55" s="2">
        <v>3129</v>
      </c>
      <c r="H55" s="2">
        <v>15562</v>
      </c>
      <c r="I55" s="2">
        <v>12433</v>
      </c>
      <c r="J55" s="2">
        <v>3.9734739530000001</v>
      </c>
      <c r="K55" s="2">
        <v>1</v>
      </c>
    </row>
    <row r="56" spans="1:11" x14ac:dyDescent="0.2">
      <c r="A56" s="2">
        <v>54</v>
      </c>
      <c r="B56" s="2">
        <v>55</v>
      </c>
      <c r="C56" s="2" t="s">
        <v>31</v>
      </c>
      <c r="D56" s="2" t="s">
        <v>113</v>
      </c>
      <c r="E56" s="2" t="s">
        <v>11</v>
      </c>
      <c r="F56" s="2" t="s">
        <v>12</v>
      </c>
      <c r="G56" s="2">
        <v>2939</v>
      </c>
      <c r="H56" s="2">
        <v>21824</v>
      </c>
      <c r="I56" s="2">
        <v>18885</v>
      </c>
      <c r="J56" s="2">
        <v>6.4256549850000004</v>
      </c>
      <c r="K56" s="2">
        <v>1</v>
      </c>
    </row>
    <row r="57" spans="1:11" x14ac:dyDescent="0.2">
      <c r="A57" s="2">
        <v>55</v>
      </c>
      <c r="B57" s="2">
        <v>56</v>
      </c>
      <c r="C57" s="2" t="s">
        <v>83</v>
      </c>
      <c r="D57" s="2" t="s">
        <v>114</v>
      </c>
      <c r="E57" s="2" t="s">
        <v>11</v>
      </c>
      <c r="F57" s="2" t="s">
        <v>12</v>
      </c>
      <c r="G57" s="2">
        <v>2642</v>
      </c>
      <c r="H57" s="2">
        <v>46490</v>
      </c>
      <c r="I57" s="2">
        <v>43848</v>
      </c>
      <c r="J57" s="2">
        <v>16.59651779</v>
      </c>
      <c r="K57" s="2">
        <v>1</v>
      </c>
    </row>
    <row r="58" spans="1:11" x14ac:dyDescent="0.2">
      <c r="A58" s="2">
        <v>56</v>
      </c>
      <c r="B58" s="2">
        <v>57</v>
      </c>
      <c r="C58" s="2" t="s">
        <v>97</v>
      </c>
      <c r="D58" s="2" t="s">
        <v>115</v>
      </c>
      <c r="E58" s="2" t="s">
        <v>35</v>
      </c>
      <c r="F58" s="2" t="s">
        <v>12</v>
      </c>
      <c r="G58" s="2">
        <v>2871</v>
      </c>
      <c r="H58" s="2">
        <v>38782</v>
      </c>
      <c r="I58" s="2">
        <v>35911</v>
      </c>
      <c r="J58" s="2">
        <v>12.508185299999999</v>
      </c>
      <c r="K58" s="2">
        <v>1</v>
      </c>
    </row>
    <row r="59" spans="1:11" x14ac:dyDescent="0.2">
      <c r="A59" s="2">
        <v>57</v>
      </c>
      <c r="B59" s="2">
        <v>58</v>
      </c>
      <c r="C59" s="2" t="s">
        <v>116</v>
      </c>
      <c r="D59" s="2" t="s">
        <v>117</v>
      </c>
      <c r="E59" s="2" t="s">
        <v>35</v>
      </c>
      <c r="F59" s="2" t="s">
        <v>12</v>
      </c>
      <c r="G59" s="2">
        <v>3392</v>
      </c>
      <c r="H59" s="2">
        <v>19350</v>
      </c>
      <c r="I59" s="2">
        <v>15958</v>
      </c>
      <c r="J59" s="2">
        <v>4.7045990570000003</v>
      </c>
      <c r="K59" s="2">
        <v>1</v>
      </c>
    </row>
    <row r="60" spans="1:11" x14ac:dyDescent="0.2">
      <c r="A60" s="2">
        <v>58</v>
      </c>
      <c r="B60" s="2">
        <v>59</v>
      </c>
      <c r="C60" s="2" t="s">
        <v>31</v>
      </c>
      <c r="D60" s="2" t="s">
        <v>118</v>
      </c>
      <c r="E60" s="2" t="s">
        <v>11</v>
      </c>
      <c r="F60" s="2" t="s">
        <v>12</v>
      </c>
      <c r="G60" s="2">
        <v>3228</v>
      </c>
      <c r="H60" s="2">
        <v>16652</v>
      </c>
      <c r="I60" s="2">
        <v>13424</v>
      </c>
      <c r="J60" s="2">
        <v>4.1586121440000001</v>
      </c>
      <c r="K60" s="2">
        <v>1</v>
      </c>
    </row>
    <row r="61" spans="1:11" x14ac:dyDescent="0.2">
      <c r="A61" s="2">
        <v>59</v>
      </c>
      <c r="B61" s="2">
        <v>60</v>
      </c>
      <c r="C61" s="2" t="s">
        <v>119</v>
      </c>
      <c r="D61" s="2" t="s">
        <v>120</v>
      </c>
      <c r="E61" s="2" t="s">
        <v>35</v>
      </c>
      <c r="F61" s="2" t="s">
        <v>12</v>
      </c>
      <c r="G61" s="2">
        <v>3175</v>
      </c>
      <c r="H61" s="2">
        <v>23764</v>
      </c>
      <c r="I61" s="2">
        <v>20589</v>
      </c>
      <c r="J61" s="2">
        <v>6.484724409</v>
      </c>
      <c r="K61" s="2">
        <v>1</v>
      </c>
    </row>
    <row r="62" spans="1:11" x14ac:dyDescent="0.2">
      <c r="A62" s="2">
        <v>60</v>
      </c>
      <c r="B62" s="2">
        <v>61</v>
      </c>
      <c r="C62" s="2" t="s">
        <v>88</v>
      </c>
      <c r="D62" s="2" t="s">
        <v>121</v>
      </c>
      <c r="E62" s="2" t="s">
        <v>35</v>
      </c>
      <c r="F62" s="2" t="s">
        <v>12</v>
      </c>
      <c r="G62" s="2">
        <v>2874</v>
      </c>
      <c r="H62" s="2">
        <v>42803</v>
      </c>
      <c r="I62" s="2">
        <v>39929</v>
      </c>
      <c r="J62" s="2">
        <v>13.89318024</v>
      </c>
      <c r="K62" s="2">
        <v>1</v>
      </c>
    </row>
    <row r="63" spans="1:11" x14ac:dyDescent="0.2">
      <c r="A63" s="2">
        <v>61</v>
      </c>
      <c r="B63" s="2">
        <v>62</v>
      </c>
      <c r="C63" s="2" t="s">
        <v>31</v>
      </c>
      <c r="D63" s="2" t="s">
        <v>122</v>
      </c>
      <c r="E63" s="2" t="s">
        <v>11</v>
      </c>
      <c r="F63" s="2" t="s">
        <v>12</v>
      </c>
      <c r="G63" s="2">
        <v>2792</v>
      </c>
      <c r="H63" s="2">
        <v>41110</v>
      </c>
      <c r="I63" s="2">
        <v>38318</v>
      </c>
      <c r="J63" s="2">
        <v>13.72421203</v>
      </c>
      <c r="K63" s="2">
        <v>1</v>
      </c>
    </row>
    <row r="64" spans="1:11" x14ac:dyDescent="0.2">
      <c r="A64" s="2">
        <v>62</v>
      </c>
      <c r="B64" s="2">
        <v>63</v>
      </c>
      <c r="C64" s="2" t="s">
        <v>31</v>
      </c>
      <c r="D64" s="2" t="s">
        <v>39</v>
      </c>
      <c r="E64" s="2" t="s">
        <v>11</v>
      </c>
      <c r="F64" s="2" t="s">
        <v>12</v>
      </c>
      <c r="G64" s="2">
        <v>3924</v>
      </c>
      <c r="H64" s="2">
        <v>19448</v>
      </c>
      <c r="I64" s="2">
        <v>15524</v>
      </c>
      <c r="J64" s="2">
        <v>3.9561671760000001</v>
      </c>
      <c r="K64" s="2">
        <v>1</v>
      </c>
    </row>
    <row r="65" spans="1:11" x14ac:dyDescent="0.2">
      <c r="A65" s="2">
        <v>63</v>
      </c>
      <c r="B65" s="2">
        <v>64</v>
      </c>
      <c r="C65" s="2" t="s">
        <v>37</v>
      </c>
      <c r="D65" s="2" t="s">
        <v>38</v>
      </c>
      <c r="E65" s="2" t="s">
        <v>11</v>
      </c>
      <c r="F65" s="2" t="s">
        <v>12</v>
      </c>
      <c r="G65" s="2">
        <v>2440</v>
      </c>
      <c r="H65" s="2">
        <v>68828</v>
      </c>
      <c r="I65" s="2">
        <v>66388</v>
      </c>
      <c r="J65" s="2">
        <v>27.20819672</v>
      </c>
      <c r="K65" s="2">
        <v>1</v>
      </c>
    </row>
    <row r="66" spans="1:11" x14ac:dyDescent="0.2">
      <c r="A66" s="2">
        <v>64</v>
      </c>
      <c r="B66" s="2">
        <v>65</v>
      </c>
      <c r="C66" s="2" t="s">
        <v>31</v>
      </c>
      <c r="D66" s="2" t="s">
        <v>123</v>
      </c>
      <c r="E66" s="2" t="s">
        <v>11</v>
      </c>
      <c r="F66" s="2" t="s">
        <v>12</v>
      </c>
      <c r="G66" s="2">
        <v>2950</v>
      </c>
      <c r="H66" s="2">
        <v>19529</v>
      </c>
      <c r="I66" s="2">
        <v>16579</v>
      </c>
      <c r="J66" s="2">
        <v>5.62</v>
      </c>
      <c r="K66" s="2">
        <v>1</v>
      </c>
    </row>
    <row r="67" spans="1:11" x14ac:dyDescent="0.2">
      <c r="A67" s="2">
        <v>65</v>
      </c>
      <c r="B67" s="2">
        <v>66</v>
      </c>
      <c r="C67" s="2" t="s">
        <v>31</v>
      </c>
      <c r="D67" s="2" t="s">
        <v>124</v>
      </c>
      <c r="E67" s="2" t="s">
        <v>11</v>
      </c>
      <c r="F67" s="2" t="s">
        <v>12</v>
      </c>
      <c r="G67" s="2">
        <v>2462</v>
      </c>
      <c r="H67" s="2">
        <v>29008</v>
      </c>
      <c r="I67" s="2">
        <v>26546</v>
      </c>
      <c r="J67" s="2">
        <v>10.78229082</v>
      </c>
      <c r="K67" s="2">
        <v>1</v>
      </c>
    </row>
    <row r="68" spans="1:11" x14ac:dyDescent="0.2">
      <c r="A68" s="2">
        <v>66</v>
      </c>
      <c r="B68" s="2">
        <v>67</v>
      </c>
      <c r="C68" s="2" t="s">
        <v>31</v>
      </c>
      <c r="D68" s="2" t="s">
        <v>125</v>
      </c>
      <c r="E68" s="2" t="s">
        <v>11</v>
      </c>
      <c r="F68" s="2" t="s">
        <v>12</v>
      </c>
      <c r="G68" s="2">
        <v>3084</v>
      </c>
      <c r="H68" s="2">
        <v>55684</v>
      </c>
      <c r="I68" s="2">
        <v>52600</v>
      </c>
      <c r="J68" s="2">
        <v>17.05577173</v>
      </c>
      <c r="K68" s="2">
        <v>1</v>
      </c>
    </row>
    <row r="69" spans="1:11" x14ac:dyDescent="0.2">
      <c r="A69" s="2">
        <v>67</v>
      </c>
      <c r="B69" s="2">
        <v>68</v>
      </c>
      <c r="C69" s="2" t="s">
        <v>65</v>
      </c>
      <c r="D69" s="2" t="s">
        <v>126</v>
      </c>
      <c r="E69" s="2" t="s">
        <v>35</v>
      </c>
      <c r="F69" s="2" t="s">
        <v>12</v>
      </c>
      <c r="G69" s="2">
        <v>3177</v>
      </c>
      <c r="H69" s="2">
        <v>45418</v>
      </c>
      <c r="I69" s="2">
        <v>42241</v>
      </c>
      <c r="J69" s="2">
        <v>13.295876610000001</v>
      </c>
      <c r="K69" s="2">
        <v>1</v>
      </c>
    </row>
    <row r="70" spans="1:11" x14ac:dyDescent="0.2">
      <c r="A70" s="2">
        <v>68</v>
      </c>
      <c r="B70" s="2">
        <v>69</v>
      </c>
      <c r="C70" s="2" t="s">
        <v>65</v>
      </c>
      <c r="D70" s="2" t="s">
        <v>127</v>
      </c>
      <c r="E70" s="2" t="s">
        <v>35</v>
      </c>
      <c r="F70" s="2" t="s">
        <v>12</v>
      </c>
      <c r="G70" s="2">
        <v>3003</v>
      </c>
      <c r="H70" s="2">
        <v>18297</v>
      </c>
      <c r="I70" s="2">
        <v>15294</v>
      </c>
      <c r="J70" s="2">
        <v>5.092907093</v>
      </c>
      <c r="K70" s="2">
        <v>1</v>
      </c>
    </row>
    <row r="71" spans="1:11" x14ac:dyDescent="0.2">
      <c r="A71" s="2">
        <v>69</v>
      </c>
      <c r="B71" s="2">
        <v>70</v>
      </c>
      <c r="C71" s="2" t="s">
        <v>83</v>
      </c>
      <c r="D71" s="2" t="s">
        <v>128</v>
      </c>
      <c r="E71" s="2" t="s">
        <v>11</v>
      </c>
      <c r="F71" s="2" t="s">
        <v>12</v>
      </c>
      <c r="G71" s="2">
        <v>3697</v>
      </c>
      <c r="H71" s="2">
        <v>18966</v>
      </c>
      <c r="I71" s="2">
        <v>15269</v>
      </c>
      <c r="J71" s="2">
        <v>4.1301054910000001</v>
      </c>
      <c r="K71" s="2">
        <v>1</v>
      </c>
    </row>
    <row r="72" spans="1:11" x14ac:dyDescent="0.2">
      <c r="A72" s="2">
        <v>70</v>
      </c>
      <c r="B72" s="2">
        <v>71</v>
      </c>
      <c r="C72" s="2" t="s">
        <v>47</v>
      </c>
      <c r="D72" s="2" t="s">
        <v>129</v>
      </c>
      <c r="E72" s="2" t="s">
        <v>35</v>
      </c>
      <c r="F72" s="2" t="s">
        <v>12</v>
      </c>
      <c r="G72" s="2">
        <v>2857</v>
      </c>
      <c r="H72" s="2">
        <v>18838</v>
      </c>
      <c r="I72" s="2">
        <v>15981</v>
      </c>
      <c r="J72" s="2">
        <v>5.5936296810000004</v>
      </c>
      <c r="K72" s="2">
        <v>1</v>
      </c>
    </row>
    <row r="73" spans="1:11" x14ac:dyDescent="0.2">
      <c r="A73" s="2">
        <v>71</v>
      </c>
      <c r="B73" s="2">
        <v>72</v>
      </c>
      <c r="C73" s="2" t="s">
        <v>31</v>
      </c>
      <c r="D73" s="2" t="s">
        <v>130</v>
      </c>
      <c r="E73" s="2" t="s">
        <v>11</v>
      </c>
      <c r="F73" s="2" t="s">
        <v>12</v>
      </c>
      <c r="G73" s="2">
        <v>3168</v>
      </c>
      <c r="H73" s="2">
        <v>52078</v>
      </c>
      <c r="I73" s="2">
        <v>48910</v>
      </c>
      <c r="J73" s="2">
        <v>15.438762629999999</v>
      </c>
      <c r="K73" s="2">
        <v>1</v>
      </c>
    </row>
    <row r="74" spans="1:11" x14ac:dyDescent="0.2">
      <c r="A74" s="2">
        <v>72</v>
      </c>
      <c r="B74" s="2">
        <v>73</v>
      </c>
      <c r="C74" s="2" t="s">
        <v>65</v>
      </c>
      <c r="D74" s="2" t="s">
        <v>131</v>
      </c>
      <c r="E74" s="2" t="s">
        <v>35</v>
      </c>
      <c r="F74" s="2" t="s">
        <v>12</v>
      </c>
      <c r="G74" s="2">
        <v>2943</v>
      </c>
      <c r="H74" s="2">
        <v>25321</v>
      </c>
      <c r="I74" s="2">
        <v>22378</v>
      </c>
      <c r="J74" s="2">
        <v>7.6038056410000001</v>
      </c>
      <c r="K74" s="2">
        <v>1</v>
      </c>
    </row>
    <row r="75" spans="1:11" x14ac:dyDescent="0.2">
      <c r="A75" s="2">
        <v>73</v>
      </c>
      <c r="B75" s="2">
        <v>74</v>
      </c>
      <c r="C75" s="2" t="s">
        <v>132</v>
      </c>
      <c r="D75" s="2" t="s">
        <v>133</v>
      </c>
      <c r="E75" s="2" t="s">
        <v>11</v>
      </c>
      <c r="F75" s="2" t="s">
        <v>12</v>
      </c>
      <c r="G75" s="2">
        <v>2777</v>
      </c>
      <c r="H75" s="2">
        <v>40545</v>
      </c>
      <c r="I75" s="2">
        <v>37768</v>
      </c>
      <c r="J75" s="2">
        <v>13.60028808</v>
      </c>
      <c r="K75" s="2">
        <v>1</v>
      </c>
    </row>
    <row r="76" spans="1:11" x14ac:dyDescent="0.2">
      <c r="A76" s="2">
        <v>74</v>
      </c>
      <c r="B76" s="2">
        <v>75</v>
      </c>
      <c r="C76" s="2" t="s">
        <v>20</v>
      </c>
      <c r="D76" s="2" t="s">
        <v>134</v>
      </c>
      <c r="E76" s="2" t="s">
        <v>11</v>
      </c>
      <c r="F76" s="2" t="s">
        <v>12</v>
      </c>
      <c r="G76" s="2">
        <v>3329</v>
      </c>
      <c r="H76" s="2">
        <v>58951</v>
      </c>
      <c r="I76" s="2">
        <v>55622</v>
      </c>
      <c r="J76" s="2">
        <v>16.708320820000001</v>
      </c>
      <c r="K76" s="2">
        <v>1</v>
      </c>
    </row>
    <row r="77" spans="1:11" x14ac:dyDescent="0.2">
      <c r="A77" s="2">
        <v>75</v>
      </c>
      <c r="B77" s="2">
        <v>76</v>
      </c>
      <c r="C77" s="2" t="s">
        <v>25</v>
      </c>
      <c r="D77" s="2" t="s">
        <v>135</v>
      </c>
      <c r="E77" s="2" t="s">
        <v>11</v>
      </c>
      <c r="F77" s="2" t="s">
        <v>12</v>
      </c>
      <c r="G77" s="2">
        <v>2854</v>
      </c>
      <c r="H77" s="2">
        <v>40921</v>
      </c>
      <c r="I77" s="2">
        <v>38067</v>
      </c>
      <c r="J77" s="2">
        <v>13.33812193</v>
      </c>
      <c r="K77" s="2">
        <v>1</v>
      </c>
    </row>
    <row r="78" spans="1:11" x14ac:dyDescent="0.2">
      <c r="A78" s="2">
        <v>76</v>
      </c>
      <c r="B78" s="2">
        <v>77</v>
      </c>
      <c r="C78" s="2" t="s">
        <v>79</v>
      </c>
      <c r="D78" s="2" t="s">
        <v>136</v>
      </c>
      <c r="E78" s="2" t="s">
        <v>11</v>
      </c>
      <c r="F78" s="2" t="s">
        <v>12</v>
      </c>
      <c r="G78" s="2">
        <v>2555</v>
      </c>
      <c r="H78" s="2">
        <v>49609</v>
      </c>
      <c r="I78" s="2">
        <v>47054</v>
      </c>
      <c r="J78" s="2">
        <v>18.416438360000001</v>
      </c>
      <c r="K78" s="2">
        <v>1</v>
      </c>
    </row>
    <row r="79" spans="1:11" x14ac:dyDescent="0.2">
      <c r="A79" s="2">
        <v>77</v>
      </c>
      <c r="B79" s="2">
        <v>78</v>
      </c>
      <c r="C79" s="2" t="s">
        <v>116</v>
      </c>
      <c r="D79" s="2" t="s">
        <v>137</v>
      </c>
      <c r="E79" s="2" t="s">
        <v>35</v>
      </c>
      <c r="F79" s="2" t="s">
        <v>12</v>
      </c>
      <c r="G79" s="2">
        <v>3162</v>
      </c>
      <c r="H79" s="2">
        <v>45550</v>
      </c>
      <c r="I79" s="2">
        <v>42388</v>
      </c>
      <c r="J79" s="2">
        <v>13.405439599999999</v>
      </c>
      <c r="K79" s="2">
        <v>1</v>
      </c>
    </row>
    <row r="80" spans="1:11" x14ac:dyDescent="0.2">
      <c r="A80" s="2">
        <v>78</v>
      </c>
      <c r="B80" s="2">
        <v>79</v>
      </c>
      <c r="C80" s="2" t="s">
        <v>83</v>
      </c>
      <c r="D80" s="2" t="s">
        <v>138</v>
      </c>
      <c r="E80" s="2" t="s">
        <v>11</v>
      </c>
      <c r="F80" s="2" t="s">
        <v>12</v>
      </c>
      <c r="G80" s="2">
        <v>2928</v>
      </c>
      <c r="H80" s="2">
        <v>19563</v>
      </c>
      <c r="I80" s="2">
        <v>16635</v>
      </c>
      <c r="J80" s="2">
        <v>5.6813524590000002</v>
      </c>
      <c r="K80" s="2">
        <v>1</v>
      </c>
    </row>
    <row r="81" spans="1:11" x14ac:dyDescent="0.2">
      <c r="A81" s="2">
        <v>79</v>
      </c>
      <c r="B81" s="2">
        <v>80</v>
      </c>
      <c r="C81" s="2" t="s">
        <v>31</v>
      </c>
      <c r="D81" s="2" t="s">
        <v>139</v>
      </c>
      <c r="E81" s="2" t="s">
        <v>11</v>
      </c>
      <c r="F81" s="2" t="s">
        <v>12</v>
      </c>
      <c r="G81" s="2">
        <v>2275</v>
      </c>
      <c r="H81" s="2">
        <v>41361</v>
      </c>
      <c r="I81" s="2">
        <v>39086</v>
      </c>
      <c r="J81" s="2">
        <v>17.180659339999998</v>
      </c>
      <c r="K81" s="2">
        <v>1</v>
      </c>
    </row>
    <row r="82" spans="1:11" x14ac:dyDescent="0.2">
      <c r="A82" s="2">
        <v>80</v>
      </c>
      <c r="B82" s="2">
        <v>81</v>
      </c>
      <c r="C82" s="2" t="s">
        <v>31</v>
      </c>
      <c r="D82" s="2" t="s">
        <v>140</v>
      </c>
      <c r="E82" s="2" t="s">
        <v>11</v>
      </c>
      <c r="F82" s="2" t="s">
        <v>12</v>
      </c>
      <c r="G82" s="2">
        <v>3285</v>
      </c>
      <c r="H82" s="2">
        <v>57530</v>
      </c>
      <c r="I82" s="2">
        <v>54245</v>
      </c>
      <c r="J82" s="2">
        <v>16.512937600000001</v>
      </c>
      <c r="K82" s="2">
        <v>1</v>
      </c>
    </row>
    <row r="83" spans="1:11" x14ac:dyDescent="0.2">
      <c r="A83" s="2">
        <v>81</v>
      </c>
      <c r="B83" s="2">
        <v>82</v>
      </c>
      <c r="C83" s="2" t="s">
        <v>65</v>
      </c>
      <c r="D83" s="2" t="s">
        <v>141</v>
      </c>
      <c r="E83" s="2" t="s">
        <v>35</v>
      </c>
      <c r="F83" s="2" t="s">
        <v>12</v>
      </c>
      <c r="G83" s="2">
        <v>3217</v>
      </c>
      <c r="H83" s="2">
        <v>54768</v>
      </c>
      <c r="I83" s="2">
        <v>51551</v>
      </c>
      <c r="J83" s="2">
        <v>16.024557040000001</v>
      </c>
      <c r="K83" s="2">
        <v>1</v>
      </c>
    </row>
    <row r="84" spans="1:11" x14ac:dyDescent="0.2">
      <c r="A84" s="2">
        <v>82</v>
      </c>
      <c r="B84" s="2">
        <v>83</v>
      </c>
      <c r="C84" s="2" t="s">
        <v>88</v>
      </c>
      <c r="D84" s="2" t="s">
        <v>142</v>
      </c>
      <c r="E84" s="2" t="s">
        <v>35</v>
      </c>
      <c r="F84" s="2" t="s">
        <v>12</v>
      </c>
      <c r="G84" s="2">
        <v>3115</v>
      </c>
      <c r="H84" s="2">
        <v>18754</v>
      </c>
      <c r="I84" s="2">
        <v>15639</v>
      </c>
      <c r="J84" s="2">
        <v>5.0205457459999998</v>
      </c>
      <c r="K84" s="2">
        <v>1</v>
      </c>
    </row>
    <row r="85" spans="1:11" x14ac:dyDescent="0.2">
      <c r="A85" s="2">
        <v>83</v>
      </c>
      <c r="B85" s="2">
        <v>84</v>
      </c>
      <c r="C85" s="2" t="s">
        <v>47</v>
      </c>
      <c r="D85" s="2" t="s">
        <v>143</v>
      </c>
      <c r="E85" s="2" t="s">
        <v>35</v>
      </c>
      <c r="F85" s="2" t="s">
        <v>12</v>
      </c>
      <c r="G85" s="2">
        <v>2779</v>
      </c>
      <c r="H85" s="2">
        <v>21286</v>
      </c>
      <c r="I85" s="2">
        <v>18507</v>
      </c>
      <c r="J85" s="2">
        <v>6.6595897800000001</v>
      </c>
      <c r="K85" s="2">
        <v>1</v>
      </c>
    </row>
    <row r="86" spans="1:11" x14ac:dyDescent="0.2">
      <c r="A86" s="2">
        <v>84</v>
      </c>
      <c r="B86" s="2">
        <v>85</v>
      </c>
      <c r="C86" s="2" t="s">
        <v>83</v>
      </c>
      <c r="D86" s="2" t="s">
        <v>144</v>
      </c>
      <c r="E86" s="2" t="s">
        <v>11</v>
      </c>
      <c r="F86" s="2" t="s">
        <v>12</v>
      </c>
      <c r="G86" s="2">
        <v>3277</v>
      </c>
      <c r="H86" s="2">
        <v>48796</v>
      </c>
      <c r="I86" s="2">
        <v>45519</v>
      </c>
      <c r="J86" s="2">
        <v>13.890448579999999</v>
      </c>
      <c r="K86" s="2">
        <v>1</v>
      </c>
    </row>
    <row r="87" spans="1:11" x14ac:dyDescent="0.2">
      <c r="A87" s="2">
        <v>85</v>
      </c>
      <c r="B87" s="2">
        <v>86</v>
      </c>
      <c r="C87" s="2" t="s">
        <v>62</v>
      </c>
      <c r="D87" s="2" t="s">
        <v>145</v>
      </c>
      <c r="E87" s="2" t="s">
        <v>11</v>
      </c>
      <c r="F87" s="2" t="s">
        <v>12</v>
      </c>
      <c r="G87" s="2">
        <v>2745</v>
      </c>
      <c r="H87" s="2">
        <v>19708</v>
      </c>
      <c r="I87" s="2">
        <v>16963</v>
      </c>
      <c r="J87" s="2">
        <v>6.1795992709999998</v>
      </c>
      <c r="K87" s="2">
        <v>1</v>
      </c>
    </row>
    <row r="88" spans="1:11" x14ac:dyDescent="0.2">
      <c r="A88" s="2">
        <v>86</v>
      </c>
      <c r="B88" s="2">
        <v>87</v>
      </c>
      <c r="C88" s="2" t="s">
        <v>17</v>
      </c>
      <c r="D88" s="2" t="s">
        <v>29</v>
      </c>
      <c r="E88" s="2" t="s">
        <v>11</v>
      </c>
      <c r="F88" s="2" t="s">
        <v>12</v>
      </c>
      <c r="G88" s="2">
        <v>3984</v>
      </c>
      <c r="H88" s="2">
        <v>56089</v>
      </c>
      <c r="I88" s="2">
        <v>52105</v>
      </c>
      <c r="J88" s="2">
        <v>13.07856426</v>
      </c>
      <c r="K88" s="2">
        <v>1</v>
      </c>
    </row>
    <row r="89" spans="1:11" x14ac:dyDescent="0.2">
      <c r="A89" s="2">
        <v>87</v>
      </c>
      <c r="B89" s="2">
        <v>88</v>
      </c>
      <c r="C89" s="2" t="s">
        <v>146</v>
      </c>
      <c r="D89" s="2" t="s">
        <v>147</v>
      </c>
      <c r="E89" s="2" t="s">
        <v>35</v>
      </c>
      <c r="F89" s="2" t="s">
        <v>12</v>
      </c>
      <c r="G89" s="2">
        <v>3262</v>
      </c>
      <c r="H89" s="2">
        <v>19752</v>
      </c>
      <c r="I89" s="2">
        <v>16490</v>
      </c>
      <c r="J89" s="2">
        <v>5.0551808710000001</v>
      </c>
      <c r="K89" s="2">
        <v>1</v>
      </c>
    </row>
    <row r="90" spans="1:11" x14ac:dyDescent="0.2">
      <c r="A90" s="2">
        <v>88</v>
      </c>
      <c r="B90" s="2">
        <v>89</v>
      </c>
      <c r="C90" s="2" t="s">
        <v>31</v>
      </c>
      <c r="D90" s="2" t="s">
        <v>148</v>
      </c>
      <c r="E90" s="2" t="s">
        <v>11</v>
      </c>
      <c r="F90" s="2" t="s">
        <v>12</v>
      </c>
      <c r="G90" s="2">
        <v>2718</v>
      </c>
      <c r="H90" s="2">
        <v>20949</v>
      </c>
      <c r="I90" s="2">
        <v>18231</v>
      </c>
      <c r="J90" s="2">
        <v>6.7075055189999997</v>
      </c>
      <c r="K90" s="2">
        <v>1</v>
      </c>
    </row>
    <row r="91" spans="1:11" x14ac:dyDescent="0.2">
      <c r="A91" s="2">
        <v>89</v>
      </c>
      <c r="B91" s="2">
        <v>90</v>
      </c>
      <c r="C91" s="2" t="s">
        <v>20</v>
      </c>
      <c r="D91" s="2" t="s">
        <v>149</v>
      </c>
      <c r="E91" s="2" t="s">
        <v>11</v>
      </c>
      <c r="F91" s="2" t="s">
        <v>12</v>
      </c>
      <c r="G91" s="2">
        <v>2552</v>
      </c>
      <c r="H91" s="2">
        <v>45666</v>
      </c>
      <c r="I91" s="2">
        <v>43114</v>
      </c>
      <c r="J91" s="2">
        <v>16.89420063</v>
      </c>
      <c r="K91" s="2">
        <v>1</v>
      </c>
    </row>
    <row r="92" spans="1:11" x14ac:dyDescent="0.2">
      <c r="A92" s="2">
        <v>90</v>
      </c>
      <c r="B92" s="2">
        <v>91</v>
      </c>
      <c r="C92" s="2" t="s">
        <v>17</v>
      </c>
      <c r="D92" s="2" t="s">
        <v>150</v>
      </c>
      <c r="E92" s="2" t="s">
        <v>11</v>
      </c>
      <c r="F92" s="2" t="s">
        <v>12</v>
      </c>
      <c r="G92" s="2">
        <v>3072</v>
      </c>
      <c r="H92" s="2">
        <v>40779</v>
      </c>
      <c r="I92" s="2">
        <v>37707</v>
      </c>
      <c r="J92" s="2">
        <v>12.27441406</v>
      </c>
      <c r="K92" s="2">
        <v>1</v>
      </c>
    </row>
    <row r="93" spans="1:11" x14ac:dyDescent="0.2">
      <c r="A93" s="2">
        <v>91</v>
      </c>
      <c r="B93" s="2">
        <v>92</v>
      </c>
      <c r="C93" s="2" t="s">
        <v>151</v>
      </c>
      <c r="D93" s="2" t="s">
        <v>152</v>
      </c>
      <c r="E93" s="2" t="s">
        <v>35</v>
      </c>
      <c r="F93" s="2" t="s">
        <v>12</v>
      </c>
      <c r="G93" s="2">
        <v>2676</v>
      </c>
      <c r="H93" s="2">
        <v>47482</v>
      </c>
      <c r="I93" s="2">
        <v>44806</v>
      </c>
      <c r="J93" s="2">
        <v>16.743647230000001</v>
      </c>
      <c r="K93" s="2">
        <v>1</v>
      </c>
    </row>
    <row r="94" spans="1:11" x14ac:dyDescent="0.2">
      <c r="A94" s="2">
        <v>92</v>
      </c>
      <c r="B94" s="2">
        <v>93</v>
      </c>
      <c r="C94" s="2" t="s">
        <v>153</v>
      </c>
      <c r="D94" s="2" t="s">
        <v>154</v>
      </c>
      <c r="E94" s="2" t="s">
        <v>35</v>
      </c>
      <c r="F94" s="2" t="s">
        <v>12</v>
      </c>
      <c r="G94" s="2">
        <v>2553</v>
      </c>
      <c r="H94" s="2">
        <v>18215</v>
      </c>
      <c r="I94" s="2">
        <v>15662</v>
      </c>
      <c r="J94" s="2">
        <v>6.1347434390000002</v>
      </c>
      <c r="K94" s="2">
        <v>1</v>
      </c>
    </row>
    <row r="95" spans="1:11" x14ac:dyDescent="0.2">
      <c r="A95" s="2">
        <v>93</v>
      </c>
      <c r="B95" s="2">
        <v>94</v>
      </c>
      <c r="C95" s="2" t="s">
        <v>153</v>
      </c>
      <c r="D95" s="2" t="s">
        <v>155</v>
      </c>
      <c r="E95" s="2" t="s">
        <v>35</v>
      </c>
      <c r="F95" s="2" t="s">
        <v>12</v>
      </c>
      <c r="G95" s="2">
        <v>2685</v>
      </c>
      <c r="H95" s="2">
        <v>50650</v>
      </c>
      <c r="I95" s="2">
        <v>47965</v>
      </c>
      <c r="J95" s="2">
        <v>17.86405959</v>
      </c>
      <c r="K95" s="2">
        <v>1</v>
      </c>
    </row>
    <row r="96" spans="1:11" x14ac:dyDescent="0.2">
      <c r="A96" s="2">
        <v>94</v>
      </c>
      <c r="B96" s="2">
        <v>95</v>
      </c>
      <c r="C96" s="2" t="s">
        <v>65</v>
      </c>
      <c r="D96" s="2" t="s">
        <v>156</v>
      </c>
      <c r="E96" s="2" t="s">
        <v>35</v>
      </c>
      <c r="F96" s="2" t="s">
        <v>12</v>
      </c>
      <c r="G96" s="2">
        <v>2990</v>
      </c>
      <c r="H96" s="2">
        <v>48933</v>
      </c>
      <c r="I96" s="2">
        <v>45943</v>
      </c>
      <c r="J96" s="2">
        <v>15.36555184</v>
      </c>
      <c r="K96" s="2">
        <v>1</v>
      </c>
    </row>
    <row r="97" spans="1:11" x14ac:dyDescent="0.2">
      <c r="A97" s="2">
        <v>95</v>
      </c>
      <c r="B97" s="2">
        <v>96</v>
      </c>
      <c r="C97" s="2" t="s">
        <v>107</v>
      </c>
      <c r="D97" s="2" t="s">
        <v>157</v>
      </c>
      <c r="E97" s="2" t="s">
        <v>35</v>
      </c>
      <c r="F97" s="2" t="s">
        <v>12</v>
      </c>
      <c r="G97" s="2">
        <v>2805</v>
      </c>
      <c r="H97" s="2">
        <v>42026</v>
      </c>
      <c r="I97" s="2">
        <v>39221</v>
      </c>
      <c r="J97" s="2">
        <v>13.98253119</v>
      </c>
      <c r="K97" s="2">
        <v>1</v>
      </c>
    </row>
    <row r="98" spans="1:11" x14ac:dyDescent="0.2">
      <c r="A98" s="2">
        <v>96</v>
      </c>
      <c r="B98" s="2">
        <v>97</v>
      </c>
      <c r="C98" s="2" t="s">
        <v>17</v>
      </c>
      <c r="D98" s="2" t="s">
        <v>158</v>
      </c>
      <c r="E98" s="2" t="s">
        <v>11</v>
      </c>
      <c r="F98" s="2" t="s">
        <v>12</v>
      </c>
      <c r="G98" s="2">
        <v>2846</v>
      </c>
      <c r="H98" s="2">
        <v>15735</v>
      </c>
      <c r="I98" s="2">
        <v>12889</v>
      </c>
      <c r="J98" s="2">
        <v>4.5288123679999996</v>
      </c>
      <c r="K98" s="2">
        <v>1</v>
      </c>
    </row>
    <row r="99" spans="1:11" x14ac:dyDescent="0.2">
      <c r="A99" s="2">
        <v>97</v>
      </c>
      <c r="B99" s="2">
        <v>98</v>
      </c>
      <c r="C99" s="2" t="s">
        <v>153</v>
      </c>
      <c r="D99" s="2" t="s">
        <v>159</v>
      </c>
      <c r="E99" s="2" t="s">
        <v>35</v>
      </c>
      <c r="F99" s="2" t="s">
        <v>12</v>
      </c>
      <c r="G99" s="2">
        <v>2699</v>
      </c>
      <c r="H99" s="2">
        <v>39856</v>
      </c>
      <c r="I99" s="2">
        <v>37157</v>
      </c>
      <c r="J99" s="2">
        <v>13.766950720000001</v>
      </c>
      <c r="K99" s="2">
        <v>1</v>
      </c>
    </row>
    <row r="100" spans="1:11" x14ac:dyDescent="0.2">
      <c r="A100" s="2">
        <v>98</v>
      </c>
      <c r="B100" s="2">
        <v>99</v>
      </c>
      <c r="C100" s="2" t="s">
        <v>31</v>
      </c>
      <c r="D100" s="2" t="s">
        <v>160</v>
      </c>
      <c r="E100" s="2" t="s">
        <v>11</v>
      </c>
      <c r="F100" s="2" t="s">
        <v>12</v>
      </c>
      <c r="G100" s="2">
        <v>2901</v>
      </c>
      <c r="H100" s="2">
        <v>20669</v>
      </c>
      <c r="I100" s="2">
        <v>17768</v>
      </c>
      <c r="J100" s="2">
        <v>6.1247845569999999</v>
      </c>
      <c r="K100" s="2">
        <v>1</v>
      </c>
    </row>
    <row r="101" spans="1:11" x14ac:dyDescent="0.2">
      <c r="A101" s="2">
        <v>99</v>
      </c>
      <c r="B101" s="2">
        <v>100</v>
      </c>
      <c r="C101" s="2" t="s">
        <v>161</v>
      </c>
      <c r="D101" s="2" t="s">
        <v>162</v>
      </c>
      <c r="E101" s="2" t="s">
        <v>35</v>
      </c>
      <c r="F101" s="2" t="s">
        <v>12</v>
      </c>
      <c r="G101" s="2">
        <v>3015</v>
      </c>
      <c r="H101" s="2">
        <v>20541</v>
      </c>
      <c r="I101" s="2">
        <v>17526</v>
      </c>
      <c r="J101" s="2">
        <v>5.8129353229999996</v>
      </c>
      <c r="K101" s="2">
        <v>1</v>
      </c>
    </row>
    <row r="102" spans="1:11" x14ac:dyDescent="0.2">
      <c r="A102" s="2">
        <v>100</v>
      </c>
      <c r="B102" s="2">
        <v>101</v>
      </c>
      <c r="C102" s="2" t="s">
        <v>9</v>
      </c>
      <c r="D102" s="2" t="s">
        <v>163</v>
      </c>
      <c r="E102" s="2" t="s">
        <v>11</v>
      </c>
      <c r="F102" s="2" t="s">
        <v>12</v>
      </c>
      <c r="G102" s="2">
        <v>2160</v>
      </c>
      <c r="H102" s="2">
        <v>33647</v>
      </c>
      <c r="I102" s="2">
        <v>31487</v>
      </c>
      <c r="J102" s="2">
        <v>14.577314810000001</v>
      </c>
      <c r="K102" s="2">
        <v>1</v>
      </c>
    </row>
    <row r="103" spans="1:11" x14ac:dyDescent="0.2">
      <c r="A103" s="2">
        <v>101</v>
      </c>
      <c r="B103" s="2">
        <v>102</v>
      </c>
      <c r="C103" s="2" t="s">
        <v>65</v>
      </c>
      <c r="D103" s="2" t="s">
        <v>164</v>
      </c>
      <c r="E103" s="2" t="s">
        <v>35</v>
      </c>
      <c r="F103" s="2" t="s">
        <v>12</v>
      </c>
      <c r="G103" s="2">
        <v>3079</v>
      </c>
      <c r="H103" s="2">
        <v>41319</v>
      </c>
      <c r="I103" s="2">
        <v>38240</v>
      </c>
      <c r="J103" s="2">
        <v>12.41961676</v>
      </c>
      <c r="K103" s="2">
        <v>1</v>
      </c>
    </row>
    <row r="104" spans="1:11" x14ac:dyDescent="0.2">
      <c r="A104" s="2">
        <v>102</v>
      </c>
      <c r="B104" s="2">
        <v>103</v>
      </c>
      <c r="C104" s="2" t="s">
        <v>31</v>
      </c>
      <c r="D104" s="2" t="s">
        <v>165</v>
      </c>
      <c r="E104" s="2" t="s">
        <v>11</v>
      </c>
      <c r="F104" s="2" t="s">
        <v>12</v>
      </c>
      <c r="G104" s="2">
        <v>2104</v>
      </c>
      <c r="H104" s="2">
        <v>45632</v>
      </c>
      <c r="I104" s="2">
        <v>43528</v>
      </c>
      <c r="J104" s="2">
        <v>20.688212929999999</v>
      </c>
      <c r="K104" s="2">
        <v>1</v>
      </c>
    </row>
    <row r="105" spans="1:11" x14ac:dyDescent="0.2">
      <c r="A105" s="2">
        <v>103</v>
      </c>
      <c r="B105" s="2">
        <v>104</v>
      </c>
      <c r="C105" s="2" t="s">
        <v>17</v>
      </c>
      <c r="D105" s="2" t="s">
        <v>166</v>
      </c>
      <c r="E105" s="2" t="s">
        <v>11</v>
      </c>
      <c r="F105" s="2" t="s">
        <v>12</v>
      </c>
      <c r="G105" s="2">
        <v>2962</v>
      </c>
      <c r="H105" s="2">
        <v>43773</v>
      </c>
      <c r="I105" s="2">
        <v>40811</v>
      </c>
      <c r="J105" s="2">
        <v>13.778190410000001</v>
      </c>
      <c r="K105" s="2">
        <v>1</v>
      </c>
    </row>
    <row r="106" spans="1:11" x14ac:dyDescent="0.2">
      <c r="A106" s="2">
        <v>104</v>
      </c>
      <c r="B106" s="2">
        <v>105</v>
      </c>
      <c r="C106" s="2" t="s">
        <v>31</v>
      </c>
      <c r="D106" s="2" t="s">
        <v>167</v>
      </c>
      <c r="E106" s="2" t="s">
        <v>11</v>
      </c>
      <c r="F106" s="2" t="s">
        <v>12</v>
      </c>
      <c r="G106" s="2">
        <v>2830</v>
      </c>
      <c r="H106" s="2">
        <v>36821</v>
      </c>
      <c r="I106" s="2">
        <v>33991</v>
      </c>
      <c r="J106" s="2">
        <v>12.01095406</v>
      </c>
      <c r="K106" s="2">
        <v>1</v>
      </c>
    </row>
    <row r="107" spans="1:11" x14ac:dyDescent="0.2">
      <c r="A107" s="2">
        <v>105</v>
      </c>
      <c r="B107" s="2">
        <v>106</v>
      </c>
      <c r="C107" s="2" t="s">
        <v>17</v>
      </c>
      <c r="D107" s="2" t="s">
        <v>168</v>
      </c>
      <c r="E107" s="2" t="s">
        <v>11</v>
      </c>
      <c r="F107" s="2" t="s">
        <v>12</v>
      </c>
      <c r="G107" s="2">
        <v>3228</v>
      </c>
      <c r="H107" s="2">
        <v>22824</v>
      </c>
      <c r="I107" s="2">
        <v>19596</v>
      </c>
      <c r="J107" s="2">
        <v>6.07063197</v>
      </c>
      <c r="K107" s="2">
        <v>1</v>
      </c>
    </row>
    <row r="108" spans="1:11" x14ac:dyDescent="0.2">
      <c r="A108" s="2">
        <v>106</v>
      </c>
      <c r="B108" s="2">
        <v>107</v>
      </c>
      <c r="C108" s="2" t="s">
        <v>169</v>
      </c>
      <c r="D108" s="2" t="s">
        <v>170</v>
      </c>
      <c r="E108" s="2" t="s">
        <v>35</v>
      </c>
      <c r="F108" s="2" t="s">
        <v>12</v>
      </c>
      <c r="G108" s="2">
        <v>3005</v>
      </c>
      <c r="H108" s="2">
        <v>21953</v>
      </c>
      <c r="I108" s="2">
        <v>18948</v>
      </c>
      <c r="J108" s="2">
        <v>6.3054908489999999</v>
      </c>
      <c r="K108" s="2">
        <v>1</v>
      </c>
    </row>
    <row r="109" spans="1:11" x14ac:dyDescent="0.2">
      <c r="A109" s="2">
        <v>107</v>
      </c>
      <c r="B109" s="2">
        <v>108</v>
      </c>
      <c r="C109" s="2" t="s">
        <v>146</v>
      </c>
      <c r="D109" s="2" t="s">
        <v>171</v>
      </c>
      <c r="E109" s="2" t="s">
        <v>35</v>
      </c>
      <c r="F109" s="2" t="s">
        <v>12</v>
      </c>
      <c r="G109" s="2">
        <v>3020</v>
      </c>
      <c r="H109" s="2">
        <v>51229</v>
      </c>
      <c r="I109" s="2">
        <v>48209</v>
      </c>
      <c r="J109" s="2">
        <v>15.96324503</v>
      </c>
      <c r="K109" s="2">
        <v>1</v>
      </c>
    </row>
    <row r="110" spans="1:11" x14ac:dyDescent="0.2">
      <c r="A110" s="2">
        <v>108</v>
      </c>
      <c r="B110" s="2">
        <v>109</v>
      </c>
      <c r="C110" s="2" t="s">
        <v>172</v>
      </c>
      <c r="D110" s="2" t="s">
        <v>173</v>
      </c>
      <c r="E110" s="2" t="s">
        <v>35</v>
      </c>
      <c r="F110" s="2" t="s">
        <v>12</v>
      </c>
      <c r="G110" s="2">
        <v>2947</v>
      </c>
      <c r="H110" s="2">
        <v>50583</v>
      </c>
      <c r="I110" s="2">
        <v>47636</v>
      </c>
      <c r="J110" s="2">
        <v>16.164234820000001</v>
      </c>
      <c r="K110" s="2">
        <v>1</v>
      </c>
    </row>
    <row r="111" spans="1:11" x14ac:dyDescent="0.2">
      <c r="A111" s="2">
        <v>109</v>
      </c>
      <c r="B111" s="2">
        <v>110</v>
      </c>
      <c r="C111" s="2" t="s">
        <v>17</v>
      </c>
      <c r="D111" s="2" t="s">
        <v>174</v>
      </c>
      <c r="E111" s="2" t="s">
        <v>11</v>
      </c>
      <c r="F111" s="2" t="s">
        <v>12</v>
      </c>
      <c r="G111" s="2">
        <v>3131</v>
      </c>
      <c r="H111" s="2">
        <v>50895</v>
      </c>
      <c r="I111" s="2">
        <v>47764</v>
      </c>
      <c r="J111" s="2">
        <v>15.25519004</v>
      </c>
      <c r="K111" s="2">
        <v>1</v>
      </c>
    </row>
    <row r="112" spans="1:11" x14ac:dyDescent="0.2">
      <c r="A112" s="2">
        <v>110</v>
      </c>
      <c r="B112" s="2">
        <v>111</v>
      </c>
      <c r="C112" s="2" t="s">
        <v>116</v>
      </c>
      <c r="D112" s="2" t="s">
        <v>175</v>
      </c>
      <c r="E112" s="2" t="s">
        <v>35</v>
      </c>
      <c r="F112" s="2" t="s">
        <v>12</v>
      </c>
      <c r="G112" s="2">
        <v>2901</v>
      </c>
      <c r="H112" s="2">
        <v>46503</v>
      </c>
      <c r="I112" s="2">
        <v>43602</v>
      </c>
      <c r="J112" s="2">
        <v>15.02998966</v>
      </c>
      <c r="K112" s="2">
        <v>1</v>
      </c>
    </row>
    <row r="113" spans="1:11" x14ac:dyDescent="0.2">
      <c r="A113" s="2">
        <v>111</v>
      </c>
      <c r="B113" s="2">
        <v>112</v>
      </c>
      <c r="C113" s="2" t="s">
        <v>65</v>
      </c>
      <c r="D113" s="2" t="s">
        <v>176</v>
      </c>
      <c r="E113" s="2" t="s">
        <v>35</v>
      </c>
      <c r="F113" s="2" t="s">
        <v>12</v>
      </c>
      <c r="G113" s="2">
        <v>2926</v>
      </c>
      <c r="H113" s="2">
        <v>18089</v>
      </c>
      <c r="I113" s="2">
        <v>15163</v>
      </c>
      <c r="J113" s="2">
        <v>5.1821599450000004</v>
      </c>
      <c r="K113" s="2">
        <v>1</v>
      </c>
    </row>
    <row r="114" spans="1:11" x14ac:dyDescent="0.2">
      <c r="A114" s="2">
        <v>112</v>
      </c>
      <c r="B114" s="2">
        <v>113</v>
      </c>
      <c r="C114" s="2" t="s">
        <v>132</v>
      </c>
      <c r="D114" s="2" t="s">
        <v>177</v>
      </c>
      <c r="E114" s="2" t="s">
        <v>11</v>
      </c>
      <c r="F114" s="2" t="s">
        <v>12</v>
      </c>
      <c r="G114" s="2">
        <v>3086</v>
      </c>
      <c r="H114" s="2">
        <v>56504</v>
      </c>
      <c r="I114" s="2">
        <v>53418</v>
      </c>
      <c r="J114" s="2">
        <v>17.309786129999999</v>
      </c>
      <c r="K114" s="2">
        <v>1</v>
      </c>
    </row>
    <row r="115" spans="1:11" x14ac:dyDescent="0.2">
      <c r="A115" s="2">
        <v>113</v>
      </c>
      <c r="B115" s="2">
        <v>114</v>
      </c>
      <c r="C115" s="2" t="s">
        <v>20</v>
      </c>
      <c r="D115" s="2" t="s">
        <v>178</v>
      </c>
      <c r="E115" s="2" t="s">
        <v>11</v>
      </c>
      <c r="F115" s="2" t="s">
        <v>12</v>
      </c>
      <c r="G115" s="2">
        <v>2754</v>
      </c>
      <c r="H115" s="2">
        <v>44635</v>
      </c>
      <c r="I115" s="2">
        <v>41881</v>
      </c>
      <c r="J115" s="2">
        <v>15.207334790000001</v>
      </c>
      <c r="K115" s="2">
        <v>1</v>
      </c>
    </row>
    <row r="116" spans="1:11" x14ac:dyDescent="0.2">
      <c r="A116" s="2">
        <v>114</v>
      </c>
      <c r="B116" s="2">
        <v>115</v>
      </c>
      <c r="C116" s="2" t="s">
        <v>17</v>
      </c>
      <c r="D116" s="2" t="s">
        <v>179</v>
      </c>
      <c r="E116" s="2" t="s">
        <v>11</v>
      </c>
      <c r="F116" s="2" t="s">
        <v>12</v>
      </c>
      <c r="G116" s="2">
        <v>2282</v>
      </c>
      <c r="H116" s="2">
        <v>43924</v>
      </c>
      <c r="I116" s="2">
        <v>41642</v>
      </c>
      <c r="J116" s="2">
        <v>18.248028049999999</v>
      </c>
      <c r="K116" s="2">
        <v>1</v>
      </c>
    </row>
    <row r="117" spans="1:11" x14ac:dyDescent="0.2">
      <c r="A117" s="2">
        <v>115</v>
      </c>
      <c r="B117" s="2">
        <v>116</v>
      </c>
      <c r="C117" s="2" t="s">
        <v>77</v>
      </c>
      <c r="D117" s="2" t="s">
        <v>180</v>
      </c>
      <c r="E117" s="2" t="s">
        <v>35</v>
      </c>
      <c r="F117" s="2" t="s">
        <v>12</v>
      </c>
      <c r="G117" s="2">
        <v>3319</v>
      </c>
      <c r="H117" s="2">
        <v>19811</v>
      </c>
      <c r="I117" s="2">
        <v>16492</v>
      </c>
      <c r="J117" s="2">
        <v>4.9689665559999998</v>
      </c>
      <c r="K117" s="2">
        <v>1</v>
      </c>
    </row>
    <row r="118" spans="1:11" x14ac:dyDescent="0.2">
      <c r="A118" s="2">
        <v>116</v>
      </c>
      <c r="B118" s="2">
        <v>117</v>
      </c>
      <c r="C118" s="2" t="s">
        <v>181</v>
      </c>
      <c r="D118" s="2" t="s">
        <v>182</v>
      </c>
      <c r="E118" s="2" t="s">
        <v>35</v>
      </c>
      <c r="F118" s="2" t="s">
        <v>12</v>
      </c>
      <c r="G118" s="2">
        <v>3081</v>
      </c>
      <c r="H118" s="2">
        <v>56140</v>
      </c>
      <c r="I118" s="2">
        <v>53059</v>
      </c>
      <c r="J118" s="2">
        <v>17.221356700000001</v>
      </c>
      <c r="K118" s="2">
        <v>1</v>
      </c>
    </row>
    <row r="119" spans="1:11" x14ac:dyDescent="0.2">
      <c r="A119" s="2">
        <v>117</v>
      </c>
      <c r="B119" s="2">
        <v>118</v>
      </c>
      <c r="C119" s="2" t="s">
        <v>20</v>
      </c>
      <c r="D119" s="2" t="s">
        <v>183</v>
      </c>
      <c r="E119" s="2" t="s">
        <v>11</v>
      </c>
      <c r="F119" s="2" t="s">
        <v>12</v>
      </c>
      <c r="G119" s="2">
        <v>2542</v>
      </c>
      <c r="H119" s="2">
        <v>40462</v>
      </c>
      <c r="I119" s="2">
        <v>37920</v>
      </c>
      <c r="J119" s="2">
        <v>14.91738788</v>
      </c>
      <c r="K119" s="2">
        <v>1</v>
      </c>
    </row>
    <row r="120" spans="1:11" x14ac:dyDescent="0.2">
      <c r="A120" s="2">
        <v>118</v>
      </c>
      <c r="B120" s="2">
        <v>119</v>
      </c>
      <c r="C120" s="2" t="s">
        <v>31</v>
      </c>
      <c r="D120" s="2" t="s">
        <v>184</v>
      </c>
      <c r="E120" s="2" t="s">
        <v>11</v>
      </c>
      <c r="F120" s="2" t="s">
        <v>12</v>
      </c>
      <c r="G120" s="2">
        <v>2527</v>
      </c>
      <c r="H120" s="2">
        <v>54145</v>
      </c>
      <c r="I120" s="2">
        <v>51618</v>
      </c>
      <c r="J120" s="2">
        <v>20.426592800000002</v>
      </c>
      <c r="K120" s="2">
        <v>1</v>
      </c>
    </row>
    <row r="121" spans="1:11" x14ac:dyDescent="0.2">
      <c r="A121" s="2">
        <v>119</v>
      </c>
      <c r="B121" s="2">
        <v>120</v>
      </c>
      <c r="C121" s="2" t="s">
        <v>31</v>
      </c>
      <c r="D121" s="2" t="s">
        <v>185</v>
      </c>
      <c r="E121" s="2" t="s">
        <v>11</v>
      </c>
      <c r="F121" s="2" t="s">
        <v>12</v>
      </c>
      <c r="G121" s="2">
        <v>2967</v>
      </c>
      <c r="H121" s="2">
        <v>51882</v>
      </c>
      <c r="I121" s="2">
        <v>48915</v>
      </c>
      <c r="J121" s="2">
        <v>16.48634985</v>
      </c>
      <c r="K121" s="2">
        <v>1</v>
      </c>
    </row>
    <row r="122" spans="1:11" x14ac:dyDescent="0.2">
      <c r="A122" s="2">
        <v>120</v>
      </c>
      <c r="B122" s="2">
        <v>121</v>
      </c>
      <c r="C122" s="2" t="s">
        <v>85</v>
      </c>
      <c r="D122" s="2" t="s">
        <v>186</v>
      </c>
      <c r="E122" s="2" t="s">
        <v>35</v>
      </c>
      <c r="F122" s="2" t="s">
        <v>12</v>
      </c>
      <c r="G122" s="2">
        <v>2357</v>
      </c>
      <c r="H122" s="2">
        <v>35022</v>
      </c>
      <c r="I122" s="2">
        <v>32665</v>
      </c>
      <c r="J122" s="2">
        <v>13.85871871</v>
      </c>
      <c r="K122" s="2">
        <v>1</v>
      </c>
    </row>
    <row r="123" spans="1:11" x14ac:dyDescent="0.2">
      <c r="A123" s="2">
        <v>121</v>
      </c>
      <c r="B123" s="2">
        <v>122</v>
      </c>
      <c r="C123" s="2" t="s">
        <v>40</v>
      </c>
      <c r="D123" s="2" t="s">
        <v>187</v>
      </c>
      <c r="E123" s="2" t="s">
        <v>35</v>
      </c>
      <c r="F123" s="2" t="s">
        <v>12</v>
      </c>
      <c r="G123" s="2">
        <v>2838</v>
      </c>
      <c r="H123" s="2">
        <v>49290</v>
      </c>
      <c r="I123" s="2">
        <v>46452</v>
      </c>
      <c r="J123" s="2">
        <v>16.367864690000001</v>
      </c>
      <c r="K123" s="2">
        <v>1</v>
      </c>
    </row>
    <row r="124" spans="1:11" x14ac:dyDescent="0.2">
      <c r="A124" s="2">
        <v>122</v>
      </c>
      <c r="B124" s="2">
        <v>123</v>
      </c>
      <c r="C124" s="2" t="s">
        <v>116</v>
      </c>
      <c r="D124" s="2" t="s">
        <v>188</v>
      </c>
      <c r="E124" s="2" t="s">
        <v>35</v>
      </c>
      <c r="F124" s="2" t="s">
        <v>12</v>
      </c>
      <c r="G124" s="2">
        <v>2914</v>
      </c>
      <c r="H124" s="2">
        <v>47108</v>
      </c>
      <c r="I124" s="2">
        <v>44194</v>
      </c>
      <c r="J124" s="2">
        <v>15.16609472</v>
      </c>
      <c r="K124" s="2">
        <v>1</v>
      </c>
    </row>
    <row r="125" spans="1:11" x14ac:dyDescent="0.2">
      <c r="A125" s="2">
        <v>123</v>
      </c>
      <c r="B125" s="2">
        <v>124</v>
      </c>
      <c r="C125" s="2" t="s">
        <v>31</v>
      </c>
      <c r="D125" s="2" t="s">
        <v>189</v>
      </c>
      <c r="E125" s="2" t="s">
        <v>11</v>
      </c>
      <c r="F125" s="2" t="s">
        <v>12</v>
      </c>
      <c r="G125" s="2">
        <v>2658</v>
      </c>
      <c r="H125" s="2">
        <v>20703</v>
      </c>
      <c r="I125" s="2">
        <v>18045</v>
      </c>
      <c r="J125" s="2">
        <v>6.7889390519999999</v>
      </c>
      <c r="K125" s="2">
        <v>1</v>
      </c>
    </row>
    <row r="126" spans="1:11" x14ac:dyDescent="0.2">
      <c r="A126" s="2">
        <v>124</v>
      </c>
      <c r="B126" s="2">
        <v>125</v>
      </c>
      <c r="C126" s="2" t="s">
        <v>190</v>
      </c>
      <c r="D126" s="2" t="s">
        <v>50</v>
      </c>
      <c r="E126" s="2" t="s">
        <v>35</v>
      </c>
      <c r="F126" s="2" t="s">
        <v>12</v>
      </c>
      <c r="G126" s="2">
        <v>2854</v>
      </c>
      <c r="H126" s="2">
        <v>18099</v>
      </c>
      <c r="I126" s="2">
        <v>15245</v>
      </c>
      <c r="J126" s="2">
        <v>5.341625788</v>
      </c>
      <c r="K126" s="2">
        <v>1</v>
      </c>
    </row>
    <row r="127" spans="1:11" x14ac:dyDescent="0.2">
      <c r="A127" s="2">
        <v>125</v>
      </c>
      <c r="B127" s="2">
        <v>126</v>
      </c>
      <c r="C127" s="2" t="s">
        <v>151</v>
      </c>
      <c r="D127" s="2" t="s">
        <v>191</v>
      </c>
      <c r="E127" s="2" t="s">
        <v>35</v>
      </c>
      <c r="F127" s="2" t="s">
        <v>12</v>
      </c>
      <c r="G127" s="2">
        <v>2759</v>
      </c>
      <c r="H127" s="2">
        <v>18942</v>
      </c>
      <c r="I127" s="2">
        <v>16183</v>
      </c>
      <c r="J127" s="2">
        <v>5.8655309889999998</v>
      </c>
      <c r="K127" s="2">
        <v>1</v>
      </c>
    </row>
    <row r="128" spans="1:11" x14ac:dyDescent="0.2">
      <c r="A128" s="2">
        <v>126</v>
      </c>
      <c r="B128" s="2">
        <v>127</v>
      </c>
      <c r="C128" s="2" t="s">
        <v>119</v>
      </c>
      <c r="D128" s="2" t="s">
        <v>192</v>
      </c>
      <c r="E128" s="2" t="s">
        <v>35</v>
      </c>
      <c r="F128" s="2" t="s">
        <v>12</v>
      </c>
      <c r="G128" s="2">
        <v>2553</v>
      </c>
      <c r="H128" s="2">
        <v>52072</v>
      </c>
      <c r="I128" s="2">
        <v>49519</v>
      </c>
      <c r="J128" s="2">
        <v>19.3963964</v>
      </c>
      <c r="K128" s="2">
        <v>1</v>
      </c>
    </row>
    <row r="129" spans="1:11" x14ac:dyDescent="0.2">
      <c r="A129" s="2">
        <v>127</v>
      </c>
      <c r="B129" s="2">
        <v>128</v>
      </c>
      <c r="C129" s="2" t="s">
        <v>151</v>
      </c>
      <c r="D129" s="2" t="s">
        <v>193</v>
      </c>
      <c r="E129" s="2" t="s">
        <v>35</v>
      </c>
      <c r="F129" s="2" t="s">
        <v>12</v>
      </c>
      <c r="G129" s="2">
        <v>2877</v>
      </c>
      <c r="H129" s="2">
        <v>55203</v>
      </c>
      <c r="I129" s="2">
        <v>52326</v>
      </c>
      <c r="J129" s="2">
        <v>18.187695519999998</v>
      </c>
      <c r="K129" s="2">
        <v>1</v>
      </c>
    </row>
    <row r="130" spans="1:11" x14ac:dyDescent="0.2">
      <c r="A130" s="2">
        <v>128</v>
      </c>
      <c r="B130" s="2">
        <v>129</v>
      </c>
      <c r="C130" s="2" t="s">
        <v>31</v>
      </c>
      <c r="D130" s="2" t="s">
        <v>194</v>
      </c>
      <c r="E130" s="2" t="s">
        <v>11</v>
      </c>
      <c r="F130" s="2" t="s">
        <v>12</v>
      </c>
      <c r="G130" s="2">
        <v>3507</v>
      </c>
      <c r="H130" s="2">
        <v>59254</v>
      </c>
      <c r="I130" s="2">
        <v>55747</v>
      </c>
      <c r="J130" s="2">
        <v>15.89592244</v>
      </c>
      <c r="K130" s="2">
        <v>1</v>
      </c>
    </row>
    <row r="131" spans="1:11" x14ac:dyDescent="0.2">
      <c r="A131" s="2">
        <v>129</v>
      </c>
      <c r="B131" s="2">
        <v>130</v>
      </c>
      <c r="C131" s="2" t="s">
        <v>65</v>
      </c>
      <c r="D131" s="2" t="s">
        <v>195</v>
      </c>
      <c r="E131" s="2" t="s">
        <v>35</v>
      </c>
      <c r="F131" s="2" t="s">
        <v>12</v>
      </c>
      <c r="G131" s="2">
        <v>2608</v>
      </c>
      <c r="H131" s="2">
        <v>21603</v>
      </c>
      <c r="I131" s="2">
        <v>18995</v>
      </c>
      <c r="J131" s="2">
        <v>7.2833588960000002</v>
      </c>
      <c r="K131" s="2">
        <v>1</v>
      </c>
    </row>
    <row r="132" spans="1:11" x14ac:dyDescent="0.2">
      <c r="A132" s="2">
        <v>130</v>
      </c>
      <c r="B132" s="2">
        <v>131</v>
      </c>
      <c r="C132" s="2" t="s">
        <v>151</v>
      </c>
      <c r="D132" s="2" t="s">
        <v>196</v>
      </c>
      <c r="E132" s="2" t="s">
        <v>35</v>
      </c>
      <c r="F132" s="2" t="s">
        <v>12</v>
      </c>
      <c r="G132" s="2">
        <v>2028</v>
      </c>
      <c r="H132" s="2">
        <v>36029</v>
      </c>
      <c r="I132" s="2">
        <v>34001</v>
      </c>
      <c r="J132" s="2">
        <v>16.765779089999999</v>
      </c>
      <c r="K132" s="2">
        <v>1</v>
      </c>
    </row>
    <row r="133" spans="1:11" x14ac:dyDescent="0.2">
      <c r="A133" s="2">
        <v>131</v>
      </c>
      <c r="B133" s="2">
        <v>132</v>
      </c>
      <c r="C133" s="2" t="s">
        <v>79</v>
      </c>
      <c r="D133" s="2" t="s">
        <v>197</v>
      </c>
      <c r="E133" s="2" t="s">
        <v>11</v>
      </c>
      <c r="F133" s="2" t="s">
        <v>12</v>
      </c>
      <c r="G133" s="2">
        <v>2773</v>
      </c>
      <c r="H133" s="2">
        <v>21056</v>
      </c>
      <c r="I133" s="2">
        <v>18283</v>
      </c>
      <c r="J133" s="2">
        <v>6.5932203390000002</v>
      </c>
      <c r="K133" s="2">
        <v>1</v>
      </c>
    </row>
    <row r="134" spans="1:11" x14ac:dyDescent="0.2">
      <c r="A134" s="2">
        <v>132</v>
      </c>
      <c r="B134" s="2">
        <v>133</v>
      </c>
      <c r="C134" s="2" t="s">
        <v>119</v>
      </c>
      <c r="D134" s="2" t="s">
        <v>198</v>
      </c>
      <c r="E134" s="2" t="s">
        <v>35</v>
      </c>
      <c r="F134" s="2" t="s">
        <v>12</v>
      </c>
      <c r="G134" s="2">
        <v>2995</v>
      </c>
      <c r="H134" s="2">
        <v>57432</v>
      </c>
      <c r="I134" s="2">
        <v>54437</v>
      </c>
      <c r="J134" s="2">
        <v>18.175959930000001</v>
      </c>
      <c r="K134" s="2">
        <v>1</v>
      </c>
    </row>
    <row r="135" spans="1:11" x14ac:dyDescent="0.2">
      <c r="A135" s="2">
        <v>133</v>
      </c>
      <c r="B135" s="2">
        <v>134</v>
      </c>
      <c r="C135" s="2" t="s">
        <v>199</v>
      </c>
      <c r="D135" s="2" t="s">
        <v>200</v>
      </c>
      <c r="E135" s="2" t="s">
        <v>35</v>
      </c>
      <c r="F135" s="2" t="s">
        <v>12</v>
      </c>
      <c r="G135" s="2">
        <v>3586</v>
      </c>
      <c r="H135" s="2">
        <v>18454</v>
      </c>
      <c r="I135" s="2">
        <v>14868</v>
      </c>
      <c r="J135" s="2">
        <v>4.1461238150000002</v>
      </c>
      <c r="K135" s="2">
        <v>1</v>
      </c>
    </row>
    <row r="136" spans="1:11" x14ac:dyDescent="0.2">
      <c r="A136" s="2">
        <v>134</v>
      </c>
      <c r="B136" s="2">
        <v>135</v>
      </c>
      <c r="C136" s="2" t="s">
        <v>31</v>
      </c>
      <c r="D136" s="2" t="s">
        <v>201</v>
      </c>
      <c r="E136" s="2" t="s">
        <v>11</v>
      </c>
      <c r="F136" s="2" t="s">
        <v>12</v>
      </c>
      <c r="G136" s="2">
        <v>3067</v>
      </c>
      <c r="H136" s="2">
        <v>59060</v>
      </c>
      <c r="I136" s="2">
        <v>55993</v>
      </c>
      <c r="J136" s="2">
        <v>18.256602539999999</v>
      </c>
      <c r="K136" s="2">
        <v>1</v>
      </c>
    </row>
    <row r="137" spans="1:11" x14ac:dyDescent="0.2">
      <c r="A137" s="2">
        <v>135</v>
      </c>
      <c r="B137" s="2">
        <v>136</v>
      </c>
      <c r="C137" s="2" t="s">
        <v>31</v>
      </c>
      <c r="D137" s="2" t="s">
        <v>32</v>
      </c>
      <c r="E137" s="2" t="s">
        <v>11</v>
      </c>
      <c r="F137" s="2" t="s">
        <v>12</v>
      </c>
      <c r="G137" s="2">
        <v>1811</v>
      </c>
      <c r="H137" s="2">
        <v>19426</v>
      </c>
      <c r="I137" s="2">
        <v>17615</v>
      </c>
      <c r="J137" s="2">
        <v>9.7266703480000007</v>
      </c>
      <c r="K137" s="2">
        <v>1</v>
      </c>
    </row>
    <row r="138" spans="1:11" x14ac:dyDescent="0.2">
      <c r="A138" s="2">
        <v>136</v>
      </c>
      <c r="B138" s="2">
        <v>137</v>
      </c>
      <c r="C138" s="2" t="s">
        <v>85</v>
      </c>
      <c r="D138" s="2" t="s">
        <v>202</v>
      </c>
      <c r="E138" s="2" t="s">
        <v>35</v>
      </c>
      <c r="F138" s="2" t="s">
        <v>12</v>
      </c>
      <c r="G138" s="2">
        <v>2736</v>
      </c>
      <c r="H138" s="2">
        <v>47262</v>
      </c>
      <c r="I138" s="2">
        <v>44526</v>
      </c>
      <c r="J138" s="2">
        <v>16.274122810000001</v>
      </c>
      <c r="K138" s="2">
        <v>1</v>
      </c>
    </row>
    <row r="139" spans="1:11" x14ac:dyDescent="0.2">
      <c r="A139" s="2">
        <v>137</v>
      </c>
      <c r="B139" s="2">
        <v>138</v>
      </c>
      <c r="C139" s="2" t="s">
        <v>31</v>
      </c>
      <c r="D139" s="2" t="s">
        <v>203</v>
      </c>
      <c r="E139" s="2" t="s">
        <v>11</v>
      </c>
      <c r="F139" s="2" t="s">
        <v>12</v>
      </c>
      <c r="G139" s="2">
        <v>3112</v>
      </c>
      <c r="H139" s="2">
        <v>19703</v>
      </c>
      <c r="I139" s="2">
        <v>16591</v>
      </c>
      <c r="J139" s="2">
        <v>5.3312982010000001</v>
      </c>
      <c r="K139" s="2">
        <v>1</v>
      </c>
    </row>
    <row r="140" spans="1:11" x14ac:dyDescent="0.2">
      <c r="A140" s="2">
        <v>138</v>
      </c>
      <c r="B140" s="2">
        <v>139</v>
      </c>
      <c r="C140" s="2" t="s">
        <v>181</v>
      </c>
      <c r="D140" s="2" t="s">
        <v>204</v>
      </c>
      <c r="E140" s="2" t="s">
        <v>35</v>
      </c>
      <c r="F140" s="2" t="s">
        <v>12</v>
      </c>
      <c r="G140" s="2">
        <v>2603</v>
      </c>
      <c r="H140" s="2">
        <v>40255</v>
      </c>
      <c r="I140" s="2">
        <v>37652</v>
      </c>
      <c r="J140" s="2">
        <v>14.464848249999999</v>
      </c>
      <c r="K140" s="2">
        <v>1</v>
      </c>
    </row>
    <row r="141" spans="1:11" x14ac:dyDescent="0.2">
      <c r="A141" s="2">
        <v>139</v>
      </c>
      <c r="B141" s="2">
        <v>140</v>
      </c>
      <c r="C141" s="2" t="s">
        <v>205</v>
      </c>
      <c r="D141" s="2" t="s">
        <v>206</v>
      </c>
      <c r="E141" s="2" t="s">
        <v>35</v>
      </c>
      <c r="F141" s="2" t="s">
        <v>12</v>
      </c>
      <c r="G141" s="2">
        <v>3191</v>
      </c>
      <c r="H141" s="2">
        <v>62337</v>
      </c>
      <c r="I141" s="2">
        <v>59146</v>
      </c>
      <c r="J141" s="2">
        <v>18.535255410000001</v>
      </c>
      <c r="K141" s="2">
        <v>1</v>
      </c>
    </row>
    <row r="142" spans="1:11" x14ac:dyDescent="0.2">
      <c r="A142" s="2">
        <v>140</v>
      </c>
      <c r="B142" s="2">
        <v>141</v>
      </c>
      <c r="C142" s="2" t="s">
        <v>132</v>
      </c>
      <c r="D142" s="2" t="s">
        <v>207</v>
      </c>
      <c r="E142" s="2" t="s">
        <v>11</v>
      </c>
      <c r="F142" s="2" t="s">
        <v>208</v>
      </c>
      <c r="G142" s="2">
        <v>3587</v>
      </c>
      <c r="H142" s="2">
        <v>55357</v>
      </c>
      <c r="I142" s="2">
        <v>51770</v>
      </c>
      <c r="J142" s="2">
        <v>14.43267354</v>
      </c>
      <c r="K142" s="2">
        <v>1</v>
      </c>
    </row>
    <row r="143" spans="1:11" x14ac:dyDescent="0.2">
      <c r="A143" s="2">
        <v>141</v>
      </c>
      <c r="B143" s="2">
        <v>142</v>
      </c>
      <c r="C143" s="2" t="s">
        <v>9</v>
      </c>
      <c r="D143" s="2" t="s">
        <v>209</v>
      </c>
      <c r="E143" s="2" t="s">
        <v>11</v>
      </c>
      <c r="F143" s="2" t="s">
        <v>208</v>
      </c>
      <c r="G143" s="2">
        <v>2911</v>
      </c>
      <c r="H143" s="2">
        <v>48954</v>
      </c>
      <c r="I143" s="2">
        <v>46043</v>
      </c>
      <c r="J143" s="2">
        <v>15.81690141</v>
      </c>
      <c r="K143" s="2">
        <v>1</v>
      </c>
    </row>
    <row r="144" spans="1:11" x14ac:dyDescent="0.2">
      <c r="A144" s="2">
        <v>142</v>
      </c>
      <c r="B144" s="2">
        <v>143</v>
      </c>
      <c r="C144" s="2" t="s">
        <v>153</v>
      </c>
      <c r="D144" s="2" t="s">
        <v>210</v>
      </c>
      <c r="E144" s="2" t="s">
        <v>35</v>
      </c>
      <c r="F144" s="2" t="s">
        <v>208</v>
      </c>
      <c r="G144" s="2">
        <v>3279</v>
      </c>
      <c r="H144" s="2">
        <v>48315</v>
      </c>
      <c r="I144" s="2">
        <v>45036</v>
      </c>
      <c r="J144" s="2">
        <v>13.734675210000001</v>
      </c>
      <c r="K144" s="2">
        <v>1</v>
      </c>
    </row>
    <row r="145" spans="1:11" x14ac:dyDescent="0.2">
      <c r="A145" s="2">
        <v>143</v>
      </c>
      <c r="B145" s="2">
        <v>144</v>
      </c>
      <c r="C145" s="2" t="s">
        <v>31</v>
      </c>
      <c r="D145" s="2" t="s">
        <v>211</v>
      </c>
      <c r="E145" s="2" t="s">
        <v>11</v>
      </c>
      <c r="F145" s="2" t="s">
        <v>208</v>
      </c>
      <c r="G145" s="2">
        <v>2945</v>
      </c>
      <c r="H145" s="2">
        <v>52366</v>
      </c>
      <c r="I145" s="2">
        <v>49421</v>
      </c>
      <c r="J145" s="2">
        <v>16.78132428</v>
      </c>
      <c r="K145" s="2">
        <v>1</v>
      </c>
    </row>
    <row r="146" spans="1:11" x14ac:dyDescent="0.2">
      <c r="A146" s="2">
        <v>144</v>
      </c>
      <c r="B146" s="2">
        <v>145</v>
      </c>
      <c r="C146" s="2" t="s">
        <v>31</v>
      </c>
      <c r="D146" s="2" t="s">
        <v>212</v>
      </c>
      <c r="E146" s="2" t="s">
        <v>11</v>
      </c>
      <c r="F146" s="2" t="s">
        <v>208</v>
      </c>
      <c r="G146" s="2">
        <v>2363</v>
      </c>
      <c r="H146" s="2">
        <v>49376</v>
      </c>
      <c r="I146" s="2">
        <v>47013</v>
      </c>
      <c r="J146" s="2">
        <v>19.895471860000001</v>
      </c>
      <c r="K146" s="2">
        <v>1</v>
      </c>
    </row>
    <row r="147" spans="1:11" x14ac:dyDescent="0.2">
      <c r="A147" s="2">
        <v>145</v>
      </c>
      <c r="B147" s="2">
        <v>146</v>
      </c>
      <c r="C147" s="2" t="s">
        <v>77</v>
      </c>
      <c r="D147" s="2" t="s">
        <v>213</v>
      </c>
      <c r="E147" s="2" t="s">
        <v>35</v>
      </c>
      <c r="F147" s="2" t="s">
        <v>208</v>
      </c>
      <c r="G147" s="2">
        <v>2251</v>
      </c>
      <c r="H147" s="2">
        <v>34603</v>
      </c>
      <c r="I147" s="2">
        <v>32352</v>
      </c>
      <c r="J147" s="2">
        <v>14.37227899</v>
      </c>
      <c r="K147" s="2">
        <v>1</v>
      </c>
    </row>
    <row r="148" spans="1:11" x14ac:dyDescent="0.2">
      <c r="A148" s="2">
        <v>146</v>
      </c>
      <c r="B148" s="2">
        <v>147</v>
      </c>
      <c r="C148" s="2" t="s">
        <v>17</v>
      </c>
      <c r="D148" s="2" t="s">
        <v>214</v>
      </c>
      <c r="E148" s="2" t="s">
        <v>11</v>
      </c>
      <c r="F148" s="2" t="s">
        <v>208</v>
      </c>
      <c r="G148" s="2">
        <v>3675</v>
      </c>
      <c r="H148" s="2">
        <v>63148</v>
      </c>
      <c r="I148" s="2">
        <v>59473</v>
      </c>
      <c r="J148" s="2">
        <v>16.18312925</v>
      </c>
      <c r="K148" s="2">
        <v>1</v>
      </c>
    </row>
    <row r="149" spans="1:11" x14ac:dyDescent="0.2">
      <c r="A149" s="2">
        <v>147</v>
      </c>
      <c r="B149" s="2">
        <v>148</v>
      </c>
      <c r="C149" s="2" t="s">
        <v>153</v>
      </c>
      <c r="D149" s="2" t="s">
        <v>215</v>
      </c>
      <c r="E149" s="2" t="s">
        <v>35</v>
      </c>
      <c r="F149" s="2" t="s">
        <v>208</v>
      </c>
      <c r="G149" s="2">
        <v>2648</v>
      </c>
      <c r="H149" s="2">
        <v>43377</v>
      </c>
      <c r="I149" s="2">
        <v>40729</v>
      </c>
      <c r="J149" s="2">
        <v>15.381042300000001</v>
      </c>
      <c r="K149" s="2">
        <v>1</v>
      </c>
    </row>
    <row r="150" spans="1:11" x14ac:dyDescent="0.2">
      <c r="A150" s="2">
        <v>148</v>
      </c>
      <c r="B150" s="2">
        <v>149</v>
      </c>
      <c r="C150" s="2" t="s">
        <v>17</v>
      </c>
      <c r="D150" s="2" t="s">
        <v>216</v>
      </c>
      <c r="E150" s="2" t="s">
        <v>11</v>
      </c>
      <c r="F150" s="2" t="s">
        <v>208</v>
      </c>
      <c r="G150" s="2">
        <v>2994</v>
      </c>
      <c r="H150" s="2">
        <v>22457</v>
      </c>
      <c r="I150" s="2">
        <v>19463</v>
      </c>
      <c r="J150" s="2">
        <v>6.5006680030000004</v>
      </c>
      <c r="K150" s="2">
        <v>1</v>
      </c>
    </row>
    <row r="151" spans="1:11" x14ac:dyDescent="0.2">
      <c r="A151" s="2">
        <v>149</v>
      </c>
      <c r="B151" s="2">
        <v>150</v>
      </c>
      <c r="C151" s="2" t="s">
        <v>31</v>
      </c>
      <c r="D151" s="2" t="s">
        <v>217</v>
      </c>
      <c r="E151" s="2" t="s">
        <v>11</v>
      </c>
      <c r="F151" s="2" t="s">
        <v>208</v>
      </c>
      <c r="G151" s="2">
        <v>2431</v>
      </c>
      <c r="H151" s="2">
        <v>40141</v>
      </c>
      <c r="I151" s="2">
        <v>37710</v>
      </c>
      <c r="J151" s="2">
        <v>15.512134919999999</v>
      </c>
      <c r="K151" s="2">
        <v>1</v>
      </c>
    </row>
  </sheetData>
  <autoFilter ref="A1:AM151" xr:uid="{00000000-0001-0000-00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>
      <selection activeCell="J21" sqref="J21"/>
    </sheetView>
  </sheetViews>
  <sheetFormatPr defaultRowHeight="14.2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151"/>
  <sheetViews>
    <sheetView rightToLeft="1" zoomScale="87" zoomScaleNormal="55" workbookViewId="0">
      <selection activeCell="BN1" sqref="BN1:CC39"/>
    </sheetView>
  </sheetViews>
  <sheetFormatPr defaultRowHeight="14.25" x14ac:dyDescent="0.2"/>
  <cols>
    <col min="1" max="1" width="10.375" bestFit="1" customWidth="1"/>
    <col min="2" max="2" width="13.25" bestFit="1" customWidth="1"/>
    <col min="3" max="3" width="5.25" bestFit="1" customWidth="1"/>
    <col min="5" max="5" width="14.375" style="1" bestFit="1" customWidth="1"/>
    <col min="6" max="6" width="17.75" style="1" bestFit="1" customWidth="1"/>
    <col min="7" max="7" width="8" style="1" bestFit="1" customWidth="1"/>
    <col min="8" max="8" width="6.25" style="1" bestFit="1" customWidth="1"/>
    <col min="10" max="10" width="4.375" bestFit="1" customWidth="1"/>
    <col min="11" max="11" width="4.25" bestFit="1" customWidth="1"/>
    <col min="15" max="15" width="4.25" style="2" bestFit="1" customWidth="1"/>
    <col min="16" max="16" width="7.75" style="2" bestFit="1" customWidth="1"/>
    <col min="17" max="17" width="14.375" style="2" bestFit="1" customWidth="1"/>
    <col min="18" max="18" width="17.75" style="2" bestFit="1" customWidth="1"/>
    <col min="19" max="19" width="11.375" style="2" bestFit="1" customWidth="1"/>
    <col min="20" max="20" width="13.75" style="2" bestFit="1" customWidth="1"/>
    <col min="21" max="21" width="15.375" style="2" bestFit="1" customWidth="1"/>
    <col min="22" max="22" width="8" style="2" bestFit="1" customWidth="1"/>
    <col min="23" max="23" width="6.25" style="2" bestFit="1" customWidth="1"/>
    <col min="24" max="24" width="12.875" style="2" bestFit="1" customWidth="1"/>
    <col min="28" max="28" width="14.375" style="2" bestFit="1" customWidth="1"/>
    <col min="29" max="29" width="15.375" style="2" bestFit="1" customWidth="1"/>
    <col min="30" max="30" width="8" style="2" bestFit="1" customWidth="1"/>
    <col min="31" max="31" width="6.25" style="2" bestFit="1" customWidth="1"/>
    <col min="32" max="32" width="12.875" style="2" bestFit="1" customWidth="1"/>
    <col min="33" max="34" width="8.875" customWidth="1"/>
    <col min="35" max="35" width="14.375" style="1" bestFit="1" customWidth="1"/>
    <col min="36" max="36" width="9.625" style="1" bestFit="1" customWidth="1"/>
    <col min="37" max="37" width="8.625" style="1" bestFit="1" customWidth="1"/>
    <col min="38" max="38" width="8.625" bestFit="1" customWidth="1"/>
    <col min="39" max="39" width="12.875" bestFit="1" customWidth="1"/>
    <col min="40" max="41" width="8.875" customWidth="1"/>
    <col min="42" max="42" width="14.375" style="2" customWidth="1"/>
    <col min="43" max="43" width="9.625" style="2" bestFit="1" customWidth="1"/>
    <col min="44" max="45" width="8.625" style="2" bestFit="1" customWidth="1"/>
    <col min="46" max="46" width="12.875" style="2" bestFit="1" customWidth="1"/>
    <col min="49" max="49" width="8.875" customWidth="1"/>
    <col min="50" max="50" width="11.875" customWidth="1"/>
    <col min="51" max="51" width="10.375" customWidth="1"/>
    <col min="53" max="53" width="9.375" customWidth="1"/>
    <col min="54" max="54" width="14.125" bestFit="1" customWidth="1"/>
  </cols>
  <sheetData>
    <row r="1" spans="1:53" x14ac:dyDescent="0.2">
      <c r="A1" s="1" t="s">
        <v>17</v>
      </c>
      <c r="B1" s="1" t="s">
        <v>29</v>
      </c>
      <c r="C1" s="1">
        <v>3984</v>
      </c>
      <c r="E1" s="1" t="s">
        <v>1</v>
      </c>
      <c r="F1" s="1" t="s">
        <v>2</v>
      </c>
      <c r="G1" s="1" t="s">
        <v>6</v>
      </c>
      <c r="H1" s="1" t="s">
        <v>7</v>
      </c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 t="s">
        <v>6</v>
      </c>
      <c r="W1" s="2" t="s">
        <v>7</v>
      </c>
      <c r="X1" s="2" t="s">
        <v>8</v>
      </c>
      <c r="AB1" s="2" t="s">
        <v>1</v>
      </c>
      <c r="AC1" s="2" t="s">
        <v>5</v>
      </c>
      <c r="AD1" s="2" t="s">
        <v>6</v>
      </c>
      <c r="AE1" s="2" t="s">
        <v>7</v>
      </c>
      <c r="AF1" s="2" t="s">
        <v>8</v>
      </c>
      <c r="AI1" s="1" t="s">
        <v>223</v>
      </c>
      <c r="AJ1" s="1" t="s">
        <v>224</v>
      </c>
      <c r="AK1" s="1" t="s">
        <v>6</v>
      </c>
      <c r="AL1" s="1" t="s">
        <v>7</v>
      </c>
      <c r="AM1" s="1" t="s">
        <v>8</v>
      </c>
      <c r="AP1" s="2" t="s">
        <v>223</v>
      </c>
      <c r="AQ1" s="2" t="s">
        <v>224</v>
      </c>
      <c r="AR1" s="2" t="s">
        <v>6</v>
      </c>
      <c r="AS1" s="2" t="s">
        <v>7</v>
      </c>
      <c r="AT1" s="2" t="s">
        <v>8</v>
      </c>
      <c r="AW1" s="1" t="s">
        <v>223</v>
      </c>
      <c r="AX1" s="1" t="s">
        <v>224</v>
      </c>
      <c r="AY1" s="1" t="s">
        <v>6</v>
      </c>
      <c r="AZ1" s="1" t="s">
        <v>7</v>
      </c>
      <c r="BA1" s="1" t="s">
        <v>8</v>
      </c>
    </row>
    <row r="2" spans="1:53" x14ac:dyDescent="0.2">
      <c r="A2" s="1" t="s">
        <v>31</v>
      </c>
      <c r="B2" s="1" t="s">
        <v>39</v>
      </c>
      <c r="C2" s="1">
        <v>3924</v>
      </c>
      <c r="E2" s="1" t="s">
        <v>37</v>
      </c>
      <c r="F2" s="1" t="s">
        <v>38</v>
      </c>
      <c r="G2" s="1">
        <v>68828</v>
      </c>
      <c r="H2" s="1">
        <v>66388</v>
      </c>
      <c r="J2" s="1" t="s">
        <v>219</v>
      </c>
      <c r="K2" s="1">
        <v>140</v>
      </c>
      <c r="O2" s="2">
        <v>0</v>
      </c>
      <c r="P2" s="2">
        <v>1</v>
      </c>
      <c r="Q2" s="2" t="s">
        <v>9</v>
      </c>
      <c r="R2" s="2" t="s">
        <v>10</v>
      </c>
      <c r="S2" s="2" t="s">
        <v>11</v>
      </c>
      <c r="T2" s="2" t="s">
        <v>12</v>
      </c>
      <c r="U2" s="2">
        <v>2601</v>
      </c>
      <c r="V2" s="2">
        <v>48610</v>
      </c>
      <c r="W2" s="2">
        <v>46009</v>
      </c>
      <c r="X2" s="2">
        <v>17.68896578</v>
      </c>
      <c r="AB2" s="2" t="s">
        <v>9</v>
      </c>
      <c r="AC2" s="2">
        <v>2601</v>
      </c>
      <c r="AD2" s="2">
        <v>48610</v>
      </c>
      <c r="AE2" s="2">
        <v>46009</v>
      </c>
      <c r="AF2" s="2">
        <v>17.68896578</v>
      </c>
      <c r="AI2" s="1" t="s">
        <v>31</v>
      </c>
      <c r="AJ2" s="1">
        <f>SUM(AC9,AC12,AC13,AC17,AC19,AC22,AC23,AC25,AC26,AC38,AC39,AC46,AC47,AC48,AC49,AC53,AC56,AC60,AC63,AC64,AC66,AC67,AC68,AC73,AC81,AC82,AC90,AC100,AC104,AC106,AC120,AC121,AC125,AC130,AC136,AC137,AC139,AC145,AC146,AC151)</f>
        <v>114129</v>
      </c>
      <c r="AK2" s="1">
        <f>SUM(AD9,AD12,AD13,AD17,AD19,AD22,AD23,AD25,AD26,AD38,AD39,AD46,AD47,AD48,AD49,AD53,AD56,AD60,AD63,AD64,AD66,AD67,AD68,AD73,AD81,AD82,AD90,AD100,AD104,AD106,AD120,AD121,AD125,AD130,AD136,AD137,AD139,AD145,AD146,AD151)</f>
        <v>1504351</v>
      </c>
      <c r="AL2">
        <f t="shared" ref="AL2:AL36" si="0">AK2-AJ2</f>
        <v>1390222</v>
      </c>
      <c r="AM2">
        <f t="shared" ref="AM2:AM36" si="1">AL2/AJ2</f>
        <v>12.181145896310316</v>
      </c>
      <c r="AP2" s="2" t="s">
        <v>37</v>
      </c>
      <c r="AQ2" s="2">
        <v>2440</v>
      </c>
      <c r="AR2" s="2">
        <v>68828</v>
      </c>
      <c r="AS2" s="2">
        <v>66388</v>
      </c>
      <c r="AT2" s="7">
        <v>27.20819672</v>
      </c>
      <c r="AW2" s="1" t="s">
        <v>37</v>
      </c>
      <c r="AX2" s="1">
        <v>2440</v>
      </c>
      <c r="AY2" s="1">
        <v>68828</v>
      </c>
      <c r="AZ2" s="1">
        <v>66388</v>
      </c>
      <c r="BA2" s="1">
        <v>27.21</v>
      </c>
    </row>
    <row r="3" spans="1:53" x14ac:dyDescent="0.2">
      <c r="A3" s="1" t="s">
        <v>83</v>
      </c>
      <c r="B3" s="1" t="s">
        <v>128</v>
      </c>
      <c r="C3" s="1">
        <v>3697</v>
      </c>
      <c r="E3" s="1" t="s">
        <v>85</v>
      </c>
      <c r="F3" s="1" t="s">
        <v>86</v>
      </c>
      <c r="G3" s="1">
        <v>65475</v>
      </c>
      <c r="H3" s="1">
        <v>62667</v>
      </c>
      <c r="J3" s="1" t="s">
        <v>220</v>
      </c>
      <c r="K3" s="1">
        <v>10</v>
      </c>
      <c r="O3" s="2">
        <v>1</v>
      </c>
      <c r="P3" s="2">
        <v>2</v>
      </c>
      <c r="Q3" s="2" t="s">
        <v>17</v>
      </c>
      <c r="R3" s="2" t="s">
        <v>18</v>
      </c>
      <c r="S3" s="2" t="s">
        <v>11</v>
      </c>
      <c r="T3" s="2" t="s">
        <v>12</v>
      </c>
      <c r="U3" s="2">
        <v>2727</v>
      </c>
      <c r="V3" s="2">
        <v>45689</v>
      </c>
      <c r="W3" s="2">
        <v>42962</v>
      </c>
      <c r="X3" s="2">
        <v>15.754308760000001</v>
      </c>
      <c r="AB3" s="2" t="s">
        <v>17</v>
      </c>
      <c r="AC3" s="2">
        <v>2727</v>
      </c>
      <c r="AD3" s="2">
        <v>45689</v>
      </c>
      <c r="AE3" s="2">
        <v>42962</v>
      </c>
      <c r="AF3" s="2">
        <v>15.754308760000001</v>
      </c>
      <c r="AI3" s="1" t="s">
        <v>17</v>
      </c>
      <c r="AJ3" s="1">
        <f>SUM(AC3,AC5,AC30,AC34,AC37,AC44,AC45,AC50,AC88,AC92,AC98,AC105,AC107,AC111,AC116,AC148,AC150)</f>
        <v>50946</v>
      </c>
      <c r="AK3" s="1">
        <f>SUM(AD3,AD5,AD30,AD34,AD37,AD44,AD45,AD50,AD88,AD92,AD98,AD105,AD107,AD111,AD116,AD148,AD150)</f>
        <v>640569</v>
      </c>
      <c r="AL3">
        <f t="shared" si="0"/>
        <v>589623</v>
      </c>
      <c r="AM3">
        <f t="shared" si="1"/>
        <v>11.573489577199387</v>
      </c>
      <c r="AP3" s="2" t="s">
        <v>205</v>
      </c>
      <c r="AQ3" s="2">
        <v>3191</v>
      </c>
      <c r="AR3" s="2">
        <v>62337</v>
      </c>
      <c r="AS3" s="2">
        <v>59146</v>
      </c>
      <c r="AT3" s="7">
        <v>18.535255410000001</v>
      </c>
      <c r="AW3" s="1" t="s">
        <v>205</v>
      </c>
      <c r="AX3" s="1">
        <v>3191</v>
      </c>
      <c r="AY3" s="1">
        <v>62337</v>
      </c>
      <c r="AZ3" s="1">
        <v>59146</v>
      </c>
      <c r="BA3" s="1">
        <v>18.54</v>
      </c>
    </row>
    <row r="4" spans="1:53" x14ac:dyDescent="0.2">
      <c r="A4" s="1" t="s">
        <v>31</v>
      </c>
      <c r="B4" s="1" t="s">
        <v>74</v>
      </c>
      <c r="C4" s="1">
        <v>3679</v>
      </c>
      <c r="E4" s="1" t="s">
        <v>31</v>
      </c>
      <c r="F4" s="1" t="s">
        <v>93</v>
      </c>
      <c r="G4" s="1">
        <v>64302</v>
      </c>
      <c r="H4" s="1">
        <v>61984</v>
      </c>
      <c r="O4" s="2">
        <v>2</v>
      </c>
      <c r="P4" s="2">
        <v>3</v>
      </c>
      <c r="Q4" s="2" t="s">
        <v>20</v>
      </c>
      <c r="R4" s="2" t="s">
        <v>21</v>
      </c>
      <c r="S4" s="2" t="s">
        <v>11</v>
      </c>
      <c r="T4" s="2" t="s">
        <v>12</v>
      </c>
      <c r="U4" s="2">
        <v>2768</v>
      </c>
      <c r="V4" s="2">
        <v>49554</v>
      </c>
      <c r="W4" s="2">
        <v>46786</v>
      </c>
      <c r="X4" s="2">
        <v>16.902456650000001</v>
      </c>
      <c r="AB4" s="2" t="s">
        <v>20</v>
      </c>
      <c r="AC4" s="2">
        <v>2768</v>
      </c>
      <c r="AD4" s="2">
        <v>49554</v>
      </c>
      <c r="AE4" s="2">
        <v>46786</v>
      </c>
      <c r="AF4" s="2">
        <v>16.902456650000001</v>
      </c>
      <c r="AI4" s="1" t="s">
        <v>65</v>
      </c>
      <c r="AJ4" s="1">
        <f>SUM(AC18,AC27,AC40,AC41,AC69,AC70,AC74,AC83,AC96,AC103,AC113,AC131)</f>
        <v>35474</v>
      </c>
      <c r="AK4" s="1">
        <f>SUM(AD18,AD27,AD40,AD41,AD69,AD70,AD83,AD96,AD103,AD113,AD131,AD41,AD74)</f>
        <v>531273</v>
      </c>
      <c r="AL4">
        <f t="shared" si="0"/>
        <v>495799</v>
      </c>
      <c r="AM4">
        <f t="shared" si="1"/>
        <v>13.976405254552629</v>
      </c>
      <c r="AP4" s="2" t="s">
        <v>33</v>
      </c>
      <c r="AQ4" s="2">
        <v>8437</v>
      </c>
      <c r="AR4" s="2">
        <v>160046</v>
      </c>
      <c r="AS4" s="2">
        <v>151609</v>
      </c>
      <c r="AT4" s="7">
        <v>17.96953894</v>
      </c>
      <c r="AW4" s="1" t="s">
        <v>33</v>
      </c>
      <c r="AX4" s="1">
        <v>8437</v>
      </c>
      <c r="AY4" s="1">
        <v>160046</v>
      </c>
      <c r="AZ4" s="1">
        <v>151609</v>
      </c>
      <c r="BA4" s="1">
        <v>17.97</v>
      </c>
    </row>
    <row r="5" spans="1:53" x14ac:dyDescent="0.2">
      <c r="A5" s="1" t="s">
        <v>17</v>
      </c>
      <c r="B5" s="1" t="s">
        <v>214</v>
      </c>
      <c r="C5" s="1">
        <v>3675</v>
      </c>
      <c r="E5" s="1" t="s">
        <v>33</v>
      </c>
      <c r="F5" s="1" t="s">
        <v>50</v>
      </c>
      <c r="G5" s="1">
        <v>64906</v>
      </c>
      <c r="H5" s="1">
        <v>61922</v>
      </c>
      <c r="O5" s="2">
        <v>3</v>
      </c>
      <c r="P5" s="2">
        <v>4</v>
      </c>
      <c r="Q5" s="2" t="s">
        <v>17</v>
      </c>
      <c r="R5" s="2" t="s">
        <v>23</v>
      </c>
      <c r="S5" s="2" t="s">
        <v>11</v>
      </c>
      <c r="T5" s="2" t="s">
        <v>12</v>
      </c>
      <c r="U5" s="2">
        <v>2759</v>
      </c>
      <c r="V5" s="2">
        <v>38284</v>
      </c>
      <c r="W5" s="2">
        <v>35525</v>
      </c>
      <c r="X5" s="2">
        <v>12.87604204</v>
      </c>
      <c r="AB5" s="2" t="s">
        <v>17</v>
      </c>
      <c r="AC5" s="2">
        <v>2759</v>
      </c>
      <c r="AD5" s="2">
        <v>38284</v>
      </c>
      <c r="AE5" s="2">
        <v>35525</v>
      </c>
      <c r="AF5" s="2">
        <v>12.87604204</v>
      </c>
      <c r="AI5" s="1" t="s">
        <v>20</v>
      </c>
      <c r="AJ5" s="1">
        <f>SUM(AC4,AC20,AC55,AC76,AC91,AC115,AC119)</f>
        <v>19968</v>
      </c>
      <c r="AK5" s="1">
        <f>SUM(AD4,AD20,AD55,AD76,AD91,AD115,AD119)</f>
        <v>298013</v>
      </c>
      <c r="AL5">
        <f t="shared" si="0"/>
        <v>278045</v>
      </c>
      <c r="AM5">
        <f t="shared" si="1"/>
        <v>13.924529246794872</v>
      </c>
      <c r="AP5" s="2" t="s">
        <v>85</v>
      </c>
      <c r="AQ5" s="2">
        <v>7901</v>
      </c>
      <c r="AR5" s="2">
        <v>147759</v>
      </c>
      <c r="AS5" s="2">
        <v>139858</v>
      </c>
      <c r="AT5" s="7">
        <v>17.701303630000002</v>
      </c>
      <c r="AW5" s="1" t="s">
        <v>85</v>
      </c>
      <c r="AX5" s="1">
        <v>7901</v>
      </c>
      <c r="AY5" s="1">
        <v>147759</v>
      </c>
      <c r="AZ5" s="1">
        <v>139858</v>
      </c>
      <c r="BA5" s="1">
        <v>17.7</v>
      </c>
    </row>
    <row r="6" spans="1:53" x14ac:dyDescent="0.2">
      <c r="A6" s="1" t="s">
        <v>79</v>
      </c>
      <c r="B6" s="1" t="s">
        <v>80</v>
      </c>
      <c r="C6" s="1">
        <v>3620</v>
      </c>
      <c r="E6" s="1" t="s">
        <v>31</v>
      </c>
      <c r="F6" s="1" t="s">
        <v>67</v>
      </c>
      <c r="G6" s="1">
        <v>63027</v>
      </c>
      <c r="H6" s="1">
        <v>59942</v>
      </c>
      <c r="O6" s="2">
        <v>4</v>
      </c>
      <c r="P6" s="2">
        <v>5</v>
      </c>
      <c r="Q6" s="2" t="s">
        <v>25</v>
      </c>
      <c r="R6" s="2" t="s">
        <v>26</v>
      </c>
      <c r="S6" s="2" t="s">
        <v>11</v>
      </c>
      <c r="T6" s="2" t="s">
        <v>12</v>
      </c>
      <c r="U6" s="2">
        <v>2869</v>
      </c>
      <c r="V6" s="2">
        <v>59887</v>
      </c>
      <c r="W6" s="2">
        <v>57018</v>
      </c>
      <c r="X6" s="2">
        <v>19.87382363</v>
      </c>
      <c r="AB6" s="2" t="s">
        <v>25</v>
      </c>
      <c r="AC6" s="2">
        <v>2869</v>
      </c>
      <c r="AD6" s="2">
        <v>59887</v>
      </c>
      <c r="AE6" s="2">
        <v>57018</v>
      </c>
      <c r="AF6" s="2">
        <v>19.87382363</v>
      </c>
      <c r="AI6" s="1" t="s">
        <v>83</v>
      </c>
      <c r="AJ6" s="1">
        <f>SUM(AC32,AC57,AC71,AC80,AC86)</f>
        <v>15627</v>
      </c>
      <c r="AK6" s="1">
        <f>SUM(AD32,AD57,AD71,AD80,AD86)</f>
        <v>156495</v>
      </c>
      <c r="AL6">
        <f t="shared" si="0"/>
        <v>140868</v>
      </c>
      <c r="AM6">
        <f t="shared" si="1"/>
        <v>9.0143981570358989</v>
      </c>
      <c r="AP6" s="2" t="s">
        <v>107</v>
      </c>
      <c r="AQ6" s="2">
        <v>5143</v>
      </c>
      <c r="AR6" s="2">
        <v>92390</v>
      </c>
      <c r="AS6" s="2">
        <v>87247</v>
      </c>
      <c r="AT6" s="7">
        <v>16.964223220000001</v>
      </c>
      <c r="AW6" s="1" t="s">
        <v>107</v>
      </c>
      <c r="AX6" s="1">
        <v>5143</v>
      </c>
      <c r="AY6" s="1">
        <v>92390</v>
      </c>
      <c r="AZ6" s="1">
        <v>87247</v>
      </c>
      <c r="BA6" s="1">
        <v>16.96</v>
      </c>
    </row>
    <row r="7" spans="1:53" x14ac:dyDescent="0.2">
      <c r="A7" s="1" t="s">
        <v>132</v>
      </c>
      <c r="B7" s="1" t="s">
        <v>207</v>
      </c>
      <c r="C7" s="1">
        <v>3587</v>
      </c>
      <c r="E7" s="1" t="s">
        <v>17</v>
      </c>
      <c r="F7" s="1" t="s">
        <v>214</v>
      </c>
      <c r="G7" s="1">
        <v>63148</v>
      </c>
      <c r="H7" s="1">
        <v>59473</v>
      </c>
      <c r="O7" s="2">
        <v>5</v>
      </c>
      <c r="P7" s="2">
        <v>6</v>
      </c>
      <c r="Q7" s="2" t="s">
        <v>33</v>
      </c>
      <c r="R7" s="2" t="s">
        <v>34</v>
      </c>
      <c r="S7" s="2" t="s">
        <v>35</v>
      </c>
      <c r="T7" s="2" t="s">
        <v>12</v>
      </c>
      <c r="U7" s="2">
        <v>3080</v>
      </c>
      <c r="V7" s="2">
        <v>53827</v>
      </c>
      <c r="W7" s="2">
        <v>50747</v>
      </c>
      <c r="X7" s="2">
        <v>16.476298700000001</v>
      </c>
      <c r="AB7" s="2" t="s">
        <v>33</v>
      </c>
      <c r="AC7" s="2">
        <v>3080</v>
      </c>
      <c r="AD7" s="2">
        <v>53827</v>
      </c>
      <c r="AE7" s="2">
        <v>50747</v>
      </c>
      <c r="AF7" s="2">
        <v>16.476298700000001</v>
      </c>
      <c r="AI7" s="1" t="s">
        <v>153</v>
      </c>
      <c r="AJ7" s="1">
        <f>SUM(AC94,AC95,AC99,AC144,AC149)</f>
        <v>13864</v>
      </c>
      <c r="AK7" s="1">
        <f>SUM(AD94,AD95,AD99,AD144,AD149)</f>
        <v>200413</v>
      </c>
      <c r="AL7">
        <f t="shared" si="0"/>
        <v>186549</v>
      </c>
      <c r="AM7">
        <f t="shared" si="1"/>
        <v>13.45564050778996</v>
      </c>
      <c r="AP7" s="2" t="s">
        <v>40</v>
      </c>
      <c r="AQ7" s="2">
        <v>12570</v>
      </c>
      <c r="AR7" s="2">
        <v>221025</v>
      </c>
      <c r="AS7" s="2">
        <v>208455</v>
      </c>
      <c r="AT7" s="7">
        <v>16.583532219999999</v>
      </c>
      <c r="AW7" s="1" t="s">
        <v>40</v>
      </c>
      <c r="AX7" s="1">
        <v>12570</v>
      </c>
      <c r="AY7" s="1">
        <v>221025</v>
      </c>
      <c r="AZ7" s="1">
        <v>208455</v>
      </c>
      <c r="BA7" s="1">
        <v>16.579999999999998</v>
      </c>
    </row>
    <row r="8" spans="1:53" x14ac:dyDescent="0.2">
      <c r="A8" s="1" t="s">
        <v>199</v>
      </c>
      <c r="B8" s="1" t="s">
        <v>200</v>
      </c>
      <c r="C8" s="1">
        <v>3586</v>
      </c>
      <c r="E8" s="1" t="s">
        <v>205</v>
      </c>
      <c r="F8" s="1" t="s">
        <v>206</v>
      </c>
      <c r="G8" s="1">
        <v>62337</v>
      </c>
      <c r="H8" s="1">
        <v>59146</v>
      </c>
      <c r="O8" s="2">
        <v>6</v>
      </c>
      <c r="P8" s="2">
        <v>7</v>
      </c>
      <c r="Q8" s="2" t="s">
        <v>40</v>
      </c>
      <c r="R8" s="2" t="s">
        <v>41</v>
      </c>
      <c r="S8" s="2" t="s">
        <v>35</v>
      </c>
      <c r="T8" s="2" t="s">
        <v>12</v>
      </c>
      <c r="U8" s="2">
        <v>3110</v>
      </c>
      <c r="V8" s="2">
        <v>60338</v>
      </c>
      <c r="W8" s="2">
        <v>57228</v>
      </c>
      <c r="X8" s="2">
        <v>18.401286169999999</v>
      </c>
      <c r="AB8" s="2" t="s">
        <v>40</v>
      </c>
      <c r="AC8" s="2">
        <v>3110</v>
      </c>
      <c r="AD8" s="2">
        <v>60338</v>
      </c>
      <c r="AE8" s="2">
        <v>57228</v>
      </c>
      <c r="AF8" s="2">
        <v>18.401286169999999</v>
      </c>
      <c r="AI8" s="1" t="s">
        <v>151</v>
      </c>
      <c r="AJ8" s="1">
        <f>SUM(AC93,AC127,AC129,AC132)</f>
        <v>10340</v>
      </c>
      <c r="AK8" s="1">
        <f>SUM(AD93,AD127,AD129,AD132)</f>
        <v>157656</v>
      </c>
      <c r="AL8">
        <f t="shared" si="0"/>
        <v>147316</v>
      </c>
      <c r="AM8">
        <f t="shared" si="1"/>
        <v>14.247195357833656</v>
      </c>
      <c r="AP8" s="2" t="s">
        <v>172</v>
      </c>
      <c r="AQ8" s="2">
        <v>2947</v>
      </c>
      <c r="AR8" s="2">
        <v>50583</v>
      </c>
      <c r="AS8" s="2">
        <v>47636</v>
      </c>
      <c r="AT8" s="7">
        <v>16.164234820000001</v>
      </c>
      <c r="AW8" s="1" t="s">
        <v>172</v>
      </c>
      <c r="AX8" s="1">
        <v>2947</v>
      </c>
      <c r="AY8" s="1">
        <v>50583</v>
      </c>
      <c r="AZ8" s="1">
        <v>47636</v>
      </c>
      <c r="BA8" s="1">
        <v>16.16</v>
      </c>
    </row>
    <row r="9" spans="1:53" x14ac:dyDescent="0.2">
      <c r="A9" s="1" t="s">
        <v>31</v>
      </c>
      <c r="B9" s="1" t="s">
        <v>194</v>
      </c>
      <c r="C9" s="1">
        <v>3507</v>
      </c>
      <c r="E9" s="1" t="s">
        <v>40</v>
      </c>
      <c r="F9" s="1" t="s">
        <v>41</v>
      </c>
      <c r="G9" s="1">
        <v>60338</v>
      </c>
      <c r="H9" s="1">
        <v>57228</v>
      </c>
      <c r="O9" s="2">
        <v>7</v>
      </c>
      <c r="P9" s="2">
        <v>8</v>
      </c>
      <c r="Q9" s="2" t="s">
        <v>31</v>
      </c>
      <c r="R9" s="2" t="s">
        <v>45</v>
      </c>
      <c r="S9" s="2" t="s">
        <v>11</v>
      </c>
      <c r="T9" s="2" t="s">
        <v>12</v>
      </c>
      <c r="U9" s="2">
        <v>2593</v>
      </c>
      <c r="V9" s="2">
        <v>19569</v>
      </c>
      <c r="W9" s="2">
        <v>16976</v>
      </c>
      <c r="X9" s="2">
        <v>6.5468569219999999</v>
      </c>
      <c r="AB9" s="2" t="s">
        <v>31</v>
      </c>
      <c r="AC9" s="2">
        <v>2593</v>
      </c>
      <c r="AD9" s="2">
        <v>19569</v>
      </c>
      <c r="AE9" s="2">
        <v>16976</v>
      </c>
      <c r="AF9" s="2">
        <v>6.5468569219999999</v>
      </c>
      <c r="AI9" s="1" t="s">
        <v>40</v>
      </c>
      <c r="AJ9" s="1">
        <f>SUM(AC8,AC24,AC36,AC123)</f>
        <v>12570</v>
      </c>
      <c r="AK9" s="1">
        <f>SUM(AD8,AD24,AD36,AD123)</f>
        <v>221025</v>
      </c>
      <c r="AL9">
        <f t="shared" si="0"/>
        <v>208455</v>
      </c>
      <c r="AM9">
        <f t="shared" si="1"/>
        <v>16.583532219570404</v>
      </c>
      <c r="AP9" s="2" t="s">
        <v>97</v>
      </c>
      <c r="AQ9" s="2">
        <v>5629</v>
      </c>
      <c r="AR9" s="2">
        <v>96407</v>
      </c>
      <c r="AS9" s="2">
        <v>90778</v>
      </c>
      <c r="AT9" s="7">
        <v>16.126843130000001</v>
      </c>
      <c r="AW9" s="1" t="s">
        <v>97</v>
      </c>
      <c r="AX9" s="1">
        <v>5629</v>
      </c>
      <c r="AY9" s="1">
        <v>96407</v>
      </c>
      <c r="AZ9" s="1">
        <v>90778</v>
      </c>
      <c r="BA9" s="1">
        <v>16.13</v>
      </c>
    </row>
    <row r="10" spans="1:53" x14ac:dyDescent="0.2">
      <c r="A10" s="1" t="s">
        <v>65</v>
      </c>
      <c r="B10" s="1" t="s">
        <v>94</v>
      </c>
      <c r="C10" s="1">
        <v>3488</v>
      </c>
      <c r="E10" s="1" t="s">
        <v>47</v>
      </c>
      <c r="F10" s="1" t="s">
        <v>48</v>
      </c>
      <c r="G10" s="1">
        <v>59840</v>
      </c>
      <c r="H10" s="1">
        <v>57165</v>
      </c>
      <c r="O10" s="2">
        <v>8</v>
      </c>
      <c r="P10" s="2">
        <v>9</v>
      </c>
      <c r="Q10" s="2" t="s">
        <v>47</v>
      </c>
      <c r="R10" s="2" t="s">
        <v>48</v>
      </c>
      <c r="S10" s="2" t="s">
        <v>35</v>
      </c>
      <c r="T10" s="2" t="s">
        <v>12</v>
      </c>
      <c r="U10" s="2">
        <v>2675</v>
      </c>
      <c r="V10" s="2">
        <v>59840</v>
      </c>
      <c r="W10" s="2">
        <v>57165</v>
      </c>
      <c r="X10" s="2">
        <v>21.37009346</v>
      </c>
      <c r="AB10" s="2" t="s">
        <v>47</v>
      </c>
      <c r="AC10" s="2">
        <v>2675</v>
      </c>
      <c r="AD10" s="2">
        <v>59840</v>
      </c>
      <c r="AE10" s="2">
        <v>57165</v>
      </c>
      <c r="AF10" s="2">
        <v>21.37009346</v>
      </c>
      <c r="AI10" s="1" t="s">
        <v>116</v>
      </c>
      <c r="AJ10" s="1">
        <f>SUM(AC59,AC79,AC112,AC124)</f>
        <v>12369</v>
      </c>
      <c r="AK10" s="1">
        <f>SUM(AD59,AD79,AD112,AD124)</f>
        <v>158511</v>
      </c>
      <c r="AL10">
        <f t="shared" si="0"/>
        <v>146142</v>
      </c>
      <c r="AM10">
        <f t="shared" si="1"/>
        <v>11.815183119088042</v>
      </c>
      <c r="AP10" s="2" t="s">
        <v>9</v>
      </c>
      <c r="AQ10" s="2">
        <v>7672</v>
      </c>
      <c r="AR10" s="2">
        <v>131211</v>
      </c>
      <c r="AS10" s="2">
        <v>123539</v>
      </c>
      <c r="AT10" s="7">
        <v>16.102580809999999</v>
      </c>
      <c r="AW10" s="1" t="s">
        <v>9</v>
      </c>
      <c r="AX10" s="1">
        <v>7672</v>
      </c>
      <c r="AY10" s="1">
        <v>131211</v>
      </c>
      <c r="AZ10" s="1">
        <v>123539</v>
      </c>
      <c r="BA10" s="1">
        <v>16.100000000000001</v>
      </c>
    </row>
    <row r="11" spans="1:53" x14ac:dyDescent="0.2">
      <c r="E11" s="1" t="s">
        <v>25</v>
      </c>
      <c r="F11" s="1" t="s">
        <v>26</v>
      </c>
      <c r="G11" s="1">
        <v>59887</v>
      </c>
      <c r="H11" s="1">
        <v>57018</v>
      </c>
      <c r="O11" s="2">
        <v>9</v>
      </c>
      <c r="P11" s="2">
        <v>10</v>
      </c>
      <c r="Q11" s="2" t="s">
        <v>33</v>
      </c>
      <c r="R11" s="2" t="s">
        <v>50</v>
      </c>
      <c r="S11" s="2" t="s">
        <v>35</v>
      </c>
      <c r="T11" s="2" t="s">
        <v>12</v>
      </c>
      <c r="U11" s="2">
        <v>2984</v>
      </c>
      <c r="V11" s="2">
        <v>64906</v>
      </c>
      <c r="W11" s="2">
        <v>61922</v>
      </c>
      <c r="X11" s="2">
        <v>20.75134048</v>
      </c>
      <c r="AB11" s="2" t="s">
        <v>33</v>
      </c>
      <c r="AC11" s="2">
        <v>2984</v>
      </c>
      <c r="AD11" s="2">
        <v>64906</v>
      </c>
      <c r="AE11" s="2">
        <v>61922</v>
      </c>
      <c r="AF11" s="2">
        <v>20.75134048</v>
      </c>
      <c r="AI11" s="1" t="s">
        <v>77</v>
      </c>
      <c r="AJ11" s="1">
        <f>SUM(AC28,AC31,AC117,AC147)</f>
        <v>11258</v>
      </c>
      <c r="AK11" s="1">
        <f>SUM(AD28,AD31,AD117,AD147)</f>
        <v>122403</v>
      </c>
      <c r="AL11">
        <f t="shared" si="0"/>
        <v>111145</v>
      </c>
      <c r="AM11">
        <f t="shared" si="1"/>
        <v>9.8725350861609531</v>
      </c>
      <c r="AP11" s="2" t="s">
        <v>181</v>
      </c>
      <c r="AQ11" s="2">
        <v>5684</v>
      </c>
      <c r="AR11" s="2">
        <v>96395</v>
      </c>
      <c r="AS11" s="2">
        <v>90711</v>
      </c>
      <c r="AT11" s="7">
        <v>15.959007740000001</v>
      </c>
      <c r="AW11" s="1" t="s">
        <v>181</v>
      </c>
      <c r="AX11" s="1">
        <v>5684</v>
      </c>
      <c r="AY11" s="1">
        <v>96395</v>
      </c>
      <c r="AZ11" s="1">
        <v>90711</v>
      </c>
      <c r="BA11" s="1">
        <v>15.96</v>
      </c>
    </row>
    <row r="12" spans="1:53" x14ac:dyDescent="0.2">
      <c r="E12" s="1" t="s">
        <v>31</v>
      </c>
      <c r="F12" s="1" t="s">
        <v>101</v>
      </c>
      <c r="G12" s="1">
        <v>59870</v>
      </c>
      <c r="H12" s="1">
        <v>56471</v>
      </c>
      <c r="L12" s="19" t="s">
        <v>218</v>
      </c>
      <c r="M12" s="19"/>
      <c r="O12" s="2">
        <v>10</v>
      </c>
      <c r="P12" s="2">
        <v>11</v>
      </c>
      <c r="Q12" s="2" t="s">
        <v>31</v>
      </c>
      <c r="R12" s="2" t="s">
        <v>52</v>
      </c>
      <c r="S12" s="2" t="s">
        <v>11</v>
      </c>
      <c r="T12" s="2" t="s">
        <v>12</v>
      </c>
      <c r="U12" s="2">
        <v>2541</v>
      </c>
      <c r="V12" s="2">
        <v>16860</v>
      </c>
      <c r="W12" s="2">
        <v>14319</v>
      </c>
      <c r="X12" s="2">
        <v>5.6351829990000004</v>
      </c>
      <c r="AB12" s="2" t="s">
        <v>31</v>
      </c>
      <c r="AC12" s="2">
        <v>2541</v>
      </c>
      <c r="AD12" s="2">
        <v>16860</v>
      </c>
      <c r="AE12" s="2">
        <v>14319</v>
      </c>
      <c r="AF12" s="2">
        <v>5.6351829990000004</v>
      </c>
      <c r="AI12" s="1" t="s">
        <v>9</v>
      </c>
      <c r="AJ12" s="1">
        <f>SUM(AC2,AC102,AC143)</f>
        <v>7672</v>
      </c>
      <c r="AK12" s="1">
        <f>SUM(AD2,AD102,AD143)</f>
        <v>131211</v>
      </c>
      <c r="AL12">
        <f t="shared" si="0"/>
        <v>123539</v>
      </c>
      <c r="AM12">
        <f t="shared" si="1"/>
        <v>16.102580813347238</v>
      </c>
      <c r="AP12" s="2" t="s">
        <v>25</v>
      </c>
      <c r="AQ12" s="2">
        <v>8805</v>
      </c>
      <c r="AR12" s="2">
        <v>142268</v>
      </c>
      <c r="AS12" s="2">
        <v>133463</v>
      </c>
      <c r="AT12" s="7">
        <v>15.157637709999999</v>
      </c>
    </row>
    <row r="13" spans="1:53" x14ac:dyDescent="0.2">
      <c r="A13" s="2" t="s">
        <v>31</v>
      </c>
      <c r="B13" s="2" t="s">
        <v>32</v>
      </c>
      <c r="C13" s="2">
        <v>1811</v>
      </c>
      <c r="E13" s="1" t="s">
        <v>31</v>
      </c>
      <c r="F13" s="1" t="s">
        <v>201</v>
      </c>
      <c r="G13" s="1">
        <v>59060</v>
      </c>
      <c r="H13" s="1">
        <v>55993</v>
      </c>
      <c r="O13" s="2">
        <v>11</v>
      </c>
      <c r="P13" s="2">
        <v>12</v>
      </c>
      <c r="Q13" s="2" t="s">
        <v>31</v>
      </c>
      <c r="R13" s="2" t="s">
        <v>54</v>
      </c>
      <c r="S13" s="2" t="s">
        <v>11</v>
      </c>
      <c r="T13" s="2" t="s">
        <v>12</v>
      </c>
      <c r="U13" s="2">
        <v>2651</v>
      </c>
      <c r="V13" s="2">
        <v>21988</v>
      </c>
      <c r="W13" s="2">
        <v>19337</v>
      </c>
      <c r="X13" s="2">
        <v>7.2942285929999997</v>
      </c>
      <c r="AB13" s="2" t="s">
        <v>31</v>
      </c>
      <c r="AC13" s="2">
        <v>2651</v>
      </c>
      <c r="AD13" s="2">
        <v>21988</v>
      </c>
      <c r="AE13" s="2">
        <v>19337</v>
      </c>
      <c r="AF13" s="2">
        <v>7.2942285929999997</v>
      </c>
      <c r="AI13" s="1" t="s">
        <v>132</v>
      </c>
      <c r="AJ13" s="1">
        <f>SUM(AC75,AC114,AC142)</f>
        <v>9450</v>
      </c>
      <c r="AK13" s="1">
        <f>SUM(AD75,AD114,AD142)</f>
        <v>152406</v>
      </c>
      <c r="AL13">
        <f t="shared" si="0"/>
        <v>142956</v>
      </c>
      <c r="AM13">
        <f t="shared" si="1"/>
        <v>15.127619047619048</v>
      </c>
      <c r="AP13" s="2" t="s">
        <v>132</v>
      </c>
      <c r="AQ13" s="2">
        <v>9450</v>
      </c>
      <c r="AR13" s="2">
        <v>152406</v>
      </c>
      <c r="AS13" s="2">
        <v>142956</v>
      </c>
      <c r="AT13" s="7">
        <v>15.12761905</v>
      </c>
    </row>
    <row r="14" spans="1:53" x14ac:dyDescent="0.2">
      <c r="A14" s="2" t="s">
        <v>151</v>
      </c>
      <c r="B14" s="2" t="s">
        <v>196</v>
      </c>
      <c r="C14" s="2">
        <v>2028</v>
      </c>
      <c r="E14" s="1" t="s">
        <v>40</v>
      </c>
      <c r="F14" s="1" t="s">
        <v>90</v>
      </c>
      <c r="G14" s="1">
        <v>59283</v>
      </c>
      <c r="H14" s="1">
        <v>55948</v>
      </c>
      <c r="O14" s="2">
        <v>12</v>
      </c>
      <c r="P14" s="2">
        <v>13</v>
      </c>
      <c r="Q14" s="2" t="s">
        <v>56</v>
      </c>
      <c r="R14" s="2" t="s">
        <v>57</v>
      </c>
      <c r="S14" s="2" t="s">
        <v>11</v>
      </c>
      <c r="T14" s="2" t="s">
        <v>12</v>
      </c>
      <c r="U14" s="2">
        <v>2895</v>
      </c>
      <c r="V14" s="2">
        <v>19888</v>
      </c>
      <c r="W14" s="2">
        <v>16993</v>
      </c>
      <c r="X14" s="2">
        <v>5.869775475</v>
      </c>
      <c r="AB14" s="2" t="s">
        <v>56</v>
      </c>
      <c r="AC14" s="2">
        <v>2895</v>
      </c>
      <c r="AD14" s="2">
        <v>19888</v>
      </c>
      <c r="AE14" s="2">
        <v>16993</v>
      </c>
      <c r="AF14" s="2">
        <v>5.869775475</v>
      </c>
      <c r="AI14" s="1" t="s">
        <v>119</v>
      </c>
      <c r="AJ14" s="1">
        <f>SUM(AC61,AC128,AC134)</f>
        <v>8723</v>
      </c>
      <c r="AK14" s="1">
        <f>SUM(AD61,AD128,AD134)</f>
        <v>133268</v>
      </c>
      <c r="AL14">
        <f t="shared" si="0"/>
        <v>124545</v>
      </c>
      <c r="AM14">
        <f t="shared" si="1"/>
        <v>14.27777140891895</v>
      </c>
      <c r="AP14" s="2" t="s">
        <v>59</v>
      </c>
      <c r="AQ14" s="2">
        <v>3466</v>
      </c>
      <c r="AR14" s="2">
        <v>54701</v>
      </c>
      <c r="AS14" s="2">
        <v>51235</v>
      </c>
      <c r="AT14" s="7">
        <v>14.78216965</v>
      </c>
    </row>
    <row r="15" spans="1:53" x14ac:dyDescent="0.2">
      <c r="A15" s="2" t="s">
        <v>31</v>
      </c>
      <c r="B15" s="2" t="s">
        <v>165</v>
      </c>
      <c r="C15" s="2">
        <v>2104</v>
      </c>
      <c r="E15" s="1" t="s">
        <v>31</v>
      </c>
      <c r="F15" s="1" t="s">
        <v>194</v>
      </c>
      <c r="G15" s="1">
        <v>59254</v>
      </c>
      <c r="H15" s="1">
        <v>55747</v>
      </c>
      <c r="O15" s="2">
        <v>13</v>
      </c>
      <c r="P15" s="2">
        <v>14</v>
      </c>
      <c r="Q15" s="2" t="s">
        <v>59</v>
      </c>
      <c r="R15" s="2" t="s">
        <v>60</v>
      </c>
      <c r="S15" s="2" t="s">
        <v>35</v>
      </c>
      <c r="T15" s="2" t="s">
        <v>12</v>
      </c>
      <c r="U15" s="2">
        <v>3466</v>
      </c>
      <c r="V15" s="2">
        <v>54701</v>
      </c>
      <c r="W15" s="2">
        <v>51235</v>
      </c>
      <c r="X15" s="2">
        <v>14.78216965</v>
      </c>
      <c r="AB15" s="2" t="s">
        <v>59</v>
      </c>
      <c r="AC15" s="2">
        <v>3466</v>
      </c>
      <c r="AD15" s="2">
        <v>54701</v>
      </c>
      <c r="AE15" s="2">
        <v>51235</v>
      </c>
      <c r="AF15" s="2">
        <v>14.78216965</v>
      </c>
      <c r="AI15" s="1" t="s">
        <v>85</v>
      </c>
      <c r="AJ15" s="1">
        <f>SUM(AC33,AC122,AC138)</f>
        <v>7901</v>
      </c>
      <c r="AK15" s="1">
        <f>SUM(AD33,AD122,AD138)</f>
        <v>147759</v>
      </c>
      <c r="AL15">
        <f t="shared" si="0"/>
        <v>139858</v>
      </c>
      <c r="AM15">
        <f t="shared" si="1"/>
        <v>17.701303632451587</v>
      </c>
      <c r="AP15" s="2" t="s">
        <v>119</v>
      </c>
      <c r="AQ15" s="2">
        <v>8723</v>
      </c>
      <c r="AR15" s="2">
        <v>133268</v>
      </c>
      <c r="AS15" s="2">
        <v>124545</v>
      </c>
      <c r="AT15" s="7">
        <v>14.27777141</v>
      </c>
      <c r="AY15" s="9" t="s">
        <v>37</v>
      </c>
      <c r="AZ15" t="s">
        <v>228</v>
      </c>
      <c r="BA15" s="10">
        <v>27.21</v>
      </c>
    </row>
    <row r="16" spans="1:53" x14ac:dyDescent="0.2">
      <c r="A16" s="2" t="s">
        <v>9</v>
      </c>
      <c r="B16" s="2" t="s">
        <v>163</v>
      </c>
      <c r="C16" s="2">
        <v>2160</v>
      </c>
      <c r="E16" s="1" t="s">
        <v>20</v>
      </c>
      <c r="F16" s="1" t="s">
        <v>134</v>
      </c>
      <c r="G16" s="1">
        <v>58951</v>
      </c>
      <c r="H16" s="1">
        <v>55622</v>
      </c>
      <c r="O16" s="2">
        <v>14</v>
      </c>
      <c r="P16" s="2">
        <v>15</v>
      </c>
      <c r="Q16" s="2" t="s">
        <v>62</v>
      </c>
      <c r="R16" s="2" t="s">
        <v>63</v>
      </c>
      <c r="S16" s="2" t="s">
        <v>11</v>
      </c>
      <c r="T16" s="2" t="s">
        <v>12</v>
      </c>
      <c r="U16" s="2">
        <v>2686</v>
      </c>
      <c r="V16" s="2">
        <v>18471</v>
      </c>
      <c r="W16" s="2">
        <v>15785</v>
      </c>
      <c r="X16" s="2">
        <v>5.8767684290000002</v>
      </c>
      <c r="AB16" s="2" t="s">
        <v>62</v>
      </c>
      <c r="AC16" s="2">
        <v>2686</v>
      </c>
      <c r="AD16" s="2">
        <v>18471</v>
      </c>
      <c r="AE16" s="2">
        <v>15785</v>
      </c>
      <c r="AF16" s="2">
        <v>5.8767684290000002</v>
      </c>
      <c r="AI16" s="1" t="s">
        <v>88</v>
      </c>
      <c r="AJ16" s="1">
        <f>SUM(AC35,AC62,AC84)</f>
        <v>8473</v>
      </c>
      <c r="AK16" s="1">
        <f>SUM(AD35,AD62,AD84)</f>
        <v>96386</v>
      </c>
      <c r="AL16">
        <f t="shared" si="0"/>
        <v>87913</v>
      </c>
      <c r="AM16">
        <f t="shared" si="1"/>
        <v>10.375663873480468</v>
      </c>
      <c r="AP16" s="2" t="s">
        <v>151</v>
      </c>
      <c r="AQ16" s="2">
        <v>10340</v>
      </c>
      <c r="AR16" s="2">
        <v>157656</v>
      </c>
      <c r="AS16" s="2">
        <v>147316</v>
      </c>
      <c r="AT16" s="7">
        <v>14.247195359999999</v>
      </c>
    </row>
    <row r="17" spans="1:56" x14ac:dyDescent="0.2">
      <c r="A17" s="2" t="s">
        <v>77</v>
      </c>
      <c r="B17" s="2" t="s">
        <v>213</v>
      </c>
      <c r="C17" s="2">
        <v>2251</v>
      </c>
      <c r="E17" s="1" t="s">
        <v>97</v>
      </c>
      <c r="F17" s="1" t="s">
        <v>98</v>
      </c>
      <c r="G17" s="1">
        <v>57625</v>
      </c>
      <c r="H17" s="1">
        <v>54867</v>
      </c>
      <c r="O17" s="2">
        <v>15</v>
      </c>
      <c r="P17" s="2">
        <v>16</v>
      </c>
      <c r="Q17" s="2" t="s">
        <v>31</v>
      </c>
      <c r="R17" s="2" t="s">
        <v>64</v>
      </c>
      <c r="S17" s="2" t="s">
        <v>11</v>
      </c>
      <c r="T17" s="2" t="s">
        <v>12</v>
      </c>
      <c r="U17" s="2">
        <v>2795</v>
      </c>
      <c r="V17" s="2">
        <v>16690</v>
      </c>
      <c r="W17" s="2">
        <v>13895</v>
      </c>
      <c r="X17" s="2">
        <v>4.9713774600000002</v>
      </c>
      <c r="AB17" s="2" t="s">
        <v>31</v>
      </c>
      <c r="AC17" s="2">
        <v>2795</v>
      </c>
      <c r="AD17" s="2">
        <v>16690</v>
      </c>
      <c r="AE17" s="2">
        <v>13895</v>
      </c>
      <c r="AF17" s="2">
        <v>4.9713774600000002</v>
      </c>
      <c r="AI17" s="1" t="s">
        <v>79</v>
      </c>
      <c r="AJ17" s="1">
        <f>SUM(AC29,AC78,AC133)</f>
        <v>8948</v>
      </c>
      <c r="AK17" s="1">
        <f>SUM(AD29,AD78,AD133)</f>
        <v>127586</v>
      </c>
      <c r="AL17">
        <f t="shared" si="0"/>
        <v>118638</v>
      </c>
      <c r="AM17">
        <f t="shared" si="1"/>
        <v>13.25860527492177</v>
      </c>
      <c r="AP17" s="2" t="s">
        <v>65</v>
      </c>
      <c r="AQ17" s="2">
        <v>35474</v>
      </c>
      <c r="AR17" s="2">
        <v>531273</v>
      </c>
      <c r="AS17" s="2">
        <v>495799</v>
      </c>
      <c r="AT17" s="7">
        <v>13.976405249999999</v>
      </c>
    </row>
    <row r="18" spans="1:56" x14ac:dyDescent="0.2">
      <c r="A18" s="2" t="s">
        <v>31</v>
      </c>
      <c r="B18" s="2" t="s">
        <v>139</v>
      </c>
      <c r="C18" s="2">
        <v>2275</v>
      </c>
      <c r="E18" s="1" t="s">
        <v>119</v>
      </c>
      <c r="F18" s="1" t="s">
        <v>198</v>
      </c>
      <c r="G18" s="1">
        <v>57432</v>
      </c>
      <c r="H18" s="1">
        <v>54437</v>
      </c>
      <c r="O18" s="2">
        <v>16</v>
      </c>
      <c r="P18" s="2">
        <v>17</v>
      </c>
      <c r="Q18" s="2" t="s">
        <v>65</v>
      </c>
      <c r="R18" s="2" t="s">
        <v>66</v>
      </c>
      <c r="S18" s="2" t="s">
        <v>35</v>
      </c>
      <c r="T18" s="2" t="s">
        <v>12</v>
      </c>
      <c r="U18" s="2">
        <v>2737</v>
      </c>
      <c r="V18" s="2">
        <v>47729</v>
      </c>
      <c r="W18" s="2">
        <v>44992</v>
      </c>
      <c r="X18" s="2">
        <v>16.438436240000001</v>
      </c>
      <c r="AB18" s="2" t="s">
        <v>65</v>
      </c>
      <c r="AC18" s="2">
        <v>2737</v>
      </c>
      <c r="AD18" s="2">
        <v>47729</v>
      </c>
      <c r="AE18" s="2">
        <v>44992</v>
      </c>
      <c r="AF18" s="2">
        <v>16.438436240000001</v>
      </c>
      <c r="AI18" s="1" t="s">
        <v>47</v>
      </c>
      <c r="AJ18" s="1">
        <f>SUM(AC10,AC72,AC85)</f>
        <v>8311</v>
      </c>
      <c r="AK18" s="1">
        <f>SUM(AD10,AD72,AD85)</f>
        <v>99964</v>
      </c>
      <c r="AL18">
        <f t="shared" si="0"/>
        <v>91653</v>
      </c>
      <c r="AM18">
        <f t="shared" si="1"/>
        <v>11.027914811695343</v>
      </c>
      <c r="AP18" s="2" t="s">
        <v>20</v>
      </c>
      <c r="AQ18" s="2">
        <v>19968</v>
      </c>
      <c r="AR18" s="2">
        <v>298013</v>
      </c>
      <c r="AS18" s="2">
        <v>278045</v>
      </c>
      <c r="AT18" s="7">
        <v>13.924529250000001</v>
      </c>
      <c r="AW18" t="s">
        <v>37</v>
      </c>
      <c r="AX18" s="8">
        <v>1</v>
      </c>
      <c r="AY18">
        <v>27.21</v>
      </c>
      <c r="BB18" s="1" t="s">
        <v>223</v>
      </c>
      <c r="BC18" s="1" t="s">
        <v>228</v>
      </c>
      <c r="BD18" s="1" t="s">
        <v>8</v>
      </c>
    </row>
    <row r="19" spans="1:56" x14ac:dyDescent="0.2">
      <c r="A19" s="2" t="s">
        <v>17</v>
      </c>
      <c r="B19" s="2" t="s">
        <v>179</v>
      </c>
      <c r="C19" s="2">
        <v>2282</v>
      </c>
      <c r="E19" s="1" t="s">
        <v>31</v>
      </c>
      <c r="F19" s="1" t="s">
        <v>140</v>
      </c>
      <c r="G19" s="1">
        <v>57530</v>
      </c>
      <c r="H19" s="1">
        <v>54245</v>
      </c>
      <c r="O19" s="2">
        <v>17</v>
      </c>
      <c r="P19" s="2">
        <v>18</v>
      </c>
      <c r="Q19" s="2" t="s">
        <v>31</v>
      </c>
      <c r="R19" s="2" t="s">
        <v>67</v>
      </c>
      <c r="S19" s="2" t="s">
        <v>11</v>
      </c>
      <c r="T19" s="2" t="s">
        <v>12</v>
      </c>
      <c r="U19" s="2">
        <v>3085</v>
      </c>
      <c r="V19" s="2">
        <v>63027</v>
      </c>
      <c r="W19" s="2">
        <v>59942</v>
      </c>
      <c r="X19" s="2">
        <v>19.43014587</v>
      </c>
      <c r="AB19" s="2" t="s">
        <v>31</v>
      </c>
      <c r="AC19" s="2">
        <v>3085</v>
      </c>
      <c r="AD19" s="2">
        <v>63027</v>
      </c>
      <c r="AE19" s="2">
        <v>59942</v>
      </c>
      <c r="AF19" s="2">
        <v>19.43014587</v>
      </c>
      <c r="AI19" s="1" t="s">
        <v>25</v>
      </c>
      <c r="AJ19" s="1">
        <f>SUM(AC6,AC51,AC77)</f>
        <v>8805</v>
      </c>
      <c r="AK19" s="1">
        <f>SUM(AD6,AD51,AD77)</f>
        <v>142268</v>
      </c>
      <c r="AL19">
        <f t="shared" si="0"/>
        <v>133463</v>
      </c>
      <c r="AM19">
        <f t="shared" si="1"/>
        <v>15.15763770584895</v>
      </c>
      <c r="AP19" s="2" t="s">
        <v>153</v>
      </c>
      <c r="AQ19" s="2">
        <v>13864</v>
      </c>
      <c r="AR19" s="2">
        <v>200413</v>
      </c>
      <c r="AS19" s="2">
        <v>186549</v>
      </c>
      <c r="AT19" s="7">
        <v>13.45564051</v>
      </c>
      <c r="AW19" t="s">
        <v>205</v>
      </c>
      <c r="AX19" s="8">
        <v>1</v>
      </c>
      <c r="AY19">
        <v>18.54</v>
      </c>
      <c r="BB19" s="1" t="s">
        <v>229</v>
      </c>
      <c r="BC19" s="1" t="s">
        <v>230</v>
      </c>
      <c r="BD19" s="1" t="s">
        <v>231</v>
      </c>
    </row>
    <row r="20" spans="1:56" x14ac:dyDescent="0.2">
      <c r="A20" s="2" t="s">
        <v>31</v>
      </c>
      <c r="B20" s="2" t="s">
        <v>93</v>
      </c>
      <c r="C20" s="2">
        <v>2318</v>
      </c>
      <c r="E20" s="1" t="s">
        <v>31</v>
      </c>
      <c r="F20" s="1" t="s">
        <v>72</v>
      </c>
      <c r="G20" s="1">
        <v>56836</v>
      </c>
      <c r="H20" s="1">
        <v>53759</v>
      </c>
      <c r="O20" s="2">
        <v>18</v>
      </c>
      <c r="P20" s="2">
        <v>19</v>
      </c>
      <c r="Q20" s="2" t="s">
        <v>20</v>
      </c>
      <c r="R20" s="2" t="s">
        <v>68</v>
      </c>
      <c r="S20" s="2" t="s">
        <v>11</v>
      </c>
      <c r="T20" s="2" t="s">
        <v>12</v>
      </c>
      <c r="U20" s="2">
        <v>2894</v>
      </c>
      <c r="V20" s="2">
        <v>43183</v>
      </c>
      <c r="W20" s="2">
        <v>40289</v>
      </c>
      <c r="X20" s="2">
        <v>13.92156185</v>
      </c>
      <c r="AB20" s="2" t="s">
        <v>20</v>
      </c>
      <c r="AC20" s="2">
        <v>2894</v>
      </c>
      <c r="AD20" s="2">
        <v>43183</v>
      </c>
      <c r="AE20" s="2">
        <v>40289</v>
      </c>
      <c r="AF20" s="2">
        <v>13.92156185</v>
      </c>
      <c r="AI20" s="1" t="s">
        <v>33</v>
      </c>
      <c r="AJ20" s="1">
        <f>SUM(AC11,AC7,AC42)</f>
        <v>8437</v>
      </c>
      <c r="AK20" s="1">
        <f>SUM(AD7,AD11,AD42)</f>
        <v>160046</v>
      </c>
      <c r="AL20">
        <f t="shared" si="0"/>
        <v>151609</v>
      </c>
      <c r="AM20">
        <f t="shared" si="1"/>
        <v>17.969538935640632</v>
      </c>
      <c r="AP20" s="2" t="s">
        <v>79</v>
      </c>
      <c r="AQ20" s="2">
        <v>8948</v>
      </c>
      <c r="AR20" s="2">
        <v>127586</v>
      </c>
      <c r="AS20" s="2">
        <v>118638</v>
      </c>
      <c r="AT20" s="7">
        <v>13.25860527</v>
      </c>
      <c r="AW20" t="s">
        <v>33</v>
      </c>
      <c r="AX20" s="8">
        <v>1</v>
      </c>
      <c r="AY20">
        <v>17.97</v>
      </c>
      <c r="BB20" s="1" t="s">
        <v>199</v>
      </c>
      <c r="BC20" s="1" t="s">
        <v>228</v>
      </c>
      <c r="BD20" s="1">
        <v>4.1500000000000004</v>
      </c>
    </row>
    <row r="21" spans="1:56" x14ac:dyDescent="0.2">
      <c r="A21" s="2" t="s">
        <v>107</v>
      </c>
      <c r="B21" s="2" t="s">
        <v>108</v>
      </c>
      <c r="C21" s="2">
        <v>2338</v>
      </c>
      <c r="E21" s="1" t="s">
        <v>132</v>
      </c>
      <c r="F21" s="1" t="s">
        <v>177</v>
      </c>
      <c r="G21" s="1">
        <v>56504</v>
      </c>
      <c r="H21" s="1">
        <v>53418</v>
      </c>
      <c r="O21" s="2">
        <v>19</v>
      </c>
      <c r="P21" s="2">
        <v>20</v>
      </c>
      <c r="Q21" s="2" t="s">
        <v>69</v>
      </c>
      <c r="R21" s="2" t="s">
        <v>70</v>
      </c>
      <c r="S21" s="2" t="s">
        <v>11</v>
      </c>
      <c r="T21" s="2" t="s">
        <v>12</v>
      </c>
      <c r="U21" s="2">
        <v>2765</v>
      </c>
      <c r="V21" s="2">
        <v>19120</v>
      </c>
      <c r="W21" s="2">
        <v>16355</v>
      </c>
      <c r="X21" s="2">
        <v>5.9150090420000003</v>
      </c>
      <c r="AB21" s="2" t="s">
        <v>69</v>
      </c>
      <c r="AC21" s="2">
        <v>2765</v>
      </c>
      <c r="AD21" s="2">
        <v>19120</v>
      </c>
      <c r="AE21" s="2">
        <v>16355</v>
      </c>
      <c r="AF21" s="2">
        <v>5.9150090420000003</v>
      </c>
      <c r="AI21" s="1" t="s">
        <v>181</v>
      </c>
      <c r="AJ21" s="1">
        <f>SUM(AC118,AC140)</f>
        <v>5684</v>
      </c>
      <c r="AK21" s="1">
        <f>SUM(AD118,AD140)</f>
        <v>96395</v>
      </c>
      <c r="AL21">
        <f t="shared" si="0"/>
        <v>90711</v>
      </c>
      <c r="AM21">
        <f t="shared" si="1"/>
        <v>15.959007741027445</v>
      </c>
      <c r="AP21" s="2" t="s">
        <v>31</v>
      </c>
      <c r="AQ21" s="2">
        <v>114129</v>
      </c>
      <c r="AR21" s="2">
        <v>1504351</v>
      </c>
      <c r="AS21" s="2">
        <v>1390222</v>
      </c>
      <c r="AT21" s="7">
        <v>12.181145900000001</v>
      </c>
      <c r="AW21" t="s">
        <v>85</v>
      </c>
      <c r="AX21" s="8">
        <v>1</v>
      </c>
      <c r="AY21">
        <v>17.7</v>
      </c>
      <c r="BB21" s="1" t="s">
        <v>190</v>
      </c>
      <c r="BC21" s="1" t="s">
        <v>228</v>
      </c>
      <c r="BD21" s="1">
        <v>5.34</v>
      </c>
    </row>
    <row r="22" spans="1:56" x14ac:dyDescent="0.2">
      <c r="A22" s="2" t="s">
        <v>31</v>
      </c>
      <c r="B22" s="2" t="s">
        <v>104</v>
      </c>
      <c r="C22" s="2">
        <v>2344</v>
      </c>
      <c r="E22" s="1" t="s">
        <v>65</v>
      </c>
      <c r="F22" s="1" t="s">
        <v>76</v>
      </c>
      <c r="G22" s="1">
        <v>55790</v>
      </c>
      <c r="H22" s="1">
        <v>53370</v>
      </c>
      <c r="O22" s="2">
        <v>20</v>
      </c>
      <c r="P22" s="2">
        <v>21</v>
      </c>
      <c r="Q22" s="2" t="s">
        <v>31</v>
      </c>
      <c r="R22" s="2" t="s">
        <v>71</v>
      </c>
      <c r="S22" s="2" t="s">
        <v>11</v>
      </c>
      <c r="T22" s="2" t="s">
        <v>12</v>
      </c>
      <c r="U22" s="2">
        <v>2521</v>
      </c>
      <c r="V22" s="2">
        <v>38178</v>
      </c>
      <c r="W22" s="2">
        <v>35657</v>
      </c>
      <c r="X22" s="2">
        <v>14.143990479999999</v>
      </c>
      <c r="AB22" s="2" t="s">
        <v>31</v>
      </c>
      <c r="AC22" s="2">
        <v>2521</v>
      </c>
      <c r="AD22" s="2">
        <v>38178</v>
      </c>
      <c r="AE22" s="2">
        <v>35657</v>
      </c>
      <c r="AF22" s="2">
        <v>14.143990479999999</v>
      </c>
      <c r="AI22" s="1" t="s">
        <v>146</v>
      </c>
      <c r="AJ22" s="1">
        <f>SUM(AC89,AC109)</f>
        <v>6282</v>
      </c>
      <c r="AK22" s="1">
        <f>SUM(AD89,AD109)</f>
        <v>70981</v>
      </c>
      <c r="AL22">
        <f t="shared" si="0"/>
        <v>64699</v>
      </c>
      <c r="AM22">
        <f t="shared" si="1"/>
        <v>10.299108564151544</v>
      </c>
      <c r="AP22" s="2" t="s">
        <v>116</v>
      </c>
      <c r="AQ22" s="2">
        <v>12369</v>
      </c>
      <c r="AR22" s="2">
        <v>158511</v>
      </c>
      <c r="AS22" s="2">
        <v>146142</v>
      </c>
      <c r="AT22" s="7">
        <v>11.81518312</v>
      </c>
      <c r="AW22" t="s">
        <v>107</v>
      </c>
      <c r="AX22" s="8">
        <v>1</v>
      </c>
      <c r="AY22">
        <v>16.96</v>
      </c>
      <c r="BB22" s="1" t="s">
        <v>161</v>
      </c>
      <c r="BC22" s="1" t="s">
        <v>228</v>
      </c>
      <c r="BD22" s="1">
        <v>5.81</v>
      </c>
    </row>
    <row r="23" spans="1:56" x14ac:dyDescent="0.2">
      <c r="E23" s="1" t="s">
        <v>79</v>
      </c>
      <c r="F23" s="1" t="s">
        <v>80</v>
      </c>
      <c r="G23" s="1">
        <v>56921</v>
      </c>
      <c r="H23" s="1">
        <v>53301</v>
      </c>
      <c r="O23" s="2">
        <v>21</v>
      </c>
      <c r="P23" s="2">
        <v>22</v>
      </c>
      <c r="Q23" s="2" t="s">
        <v>31</v>
      </c>
      <c r="R23" s="2" t="s">
        <v>72</v>
      </c>
      <c r="S23" s="2" t="s">
        <v>11</v>
      </c>
      <c r="T23" s="2" t="s">
        <v>12</v>
      </c>
      <c r="U23" s="2">
        <v>3077</v>
      </c>
      <c r="V23" s="2">
        <v>56836</v>
      </c>
      <c r="W23" s="2">
        <v>53759</v>
      </c>
      <c r="X23" s="2">
        <v>17.47123822</v>
      </c>
      <c r="AB23" s="2" t="s">
        <v>31</v>
      </c>
      <c r="AC23" s="2">
        <v>3077</v>
      </c>
      <c r="AD23" s="2">
        <v>56836</v>
      </c>
      <c r="AE23" s="2">
        <v>53759</v>
      </c>
      <c r="AF23" s="2">
        <v>17.47123822</v>
      </c>
      <c r="AI23" s="1" t="s">
        <v>107</v>
      </c>
      <c r="AJ23" s="1">
        <f>SUM(AC52,AC97)</f>
        <v>5143</v>
      </c>
      <c r="AK23" s="1">
        <f>SUM(AD52,AD97)</f>
        <v>92390</v>
      </c>
      <c r="AL23">
        <f t="shared" si="0"/>
        <v>87247</v>
      </c>
      <c r="AM23">
        <f t="shared" si="1"/>
        <v>16.964223216021779</v>
      </c>
      <c r="AP23" s="2" t="s">
        <v>17</v>
      </c>
      <c r="AQ23" s="2">
        <v>50946</v>
      </c>
      <c r="AR23" s="2">
        <v>640569</v>
      </c>
      <c r="AS23" s="2">
        <v>589623</v>
      </c>
      <c r="AT23" s="7">
        <v>11.57348958</v>
      </c>
      <c r="AW23" t="s">
        <v>40</v>
      </c>
      <c r="AX23" s="8">
        <v>1</v>
      </c>
      <c r="AY23">
        <v>16.579999999999998</v>
      </c>
      <c r="BB23" s="1" t="s">
        <v>56</v>
      </c>
      <c r="BC23" s="1" t="s">
        <v>228</v>
      </c>
      <c r="BD23" s="1">
        <v>5.87</v>
      </c>
    </row>
    <row r="24" spans="1:56" x14ac:dyDescent="0.2">
      <c r="E24" s="1" t="s">
        <v>181</v>
      </c>
      <c r="F24" s="1" t="s">
        <v>182</v>
      </c>
      <c r="G24" s="1">
        <v>56140</v>
      </c>
      <c r="H24" s="1">
        <v>53059</v>
      </c>
      <c r="O24" s="2">
        <v>22</v>
      </c>
      <c r="P24" s="2">
        <v>23</v>
      </c>
      <c r="Q24" s="2" t="s">
        <v>40</v>
      </c>
      <c r="R24" s="2" t="s">
        <v>73</v>
      </c>
      <c r="S24" s="2" t="s">
        <v>35</v>
      </c>
      <c r="T24" s="2" t="s">
        <v>12</v>
      </c>
      <c r="U24" s="2">
        <v>3287</v>
      </c>
      <c r="V24" s="2">
        <v>52114</v>
      </c>
      <c r="W24" s="2">
        <v>48827</v>
      </c>
      <c r="X24" s="2">
        <v>14.85457864</v>
      </c>
      <c r="AB24" s="2" t="s">
        <v>40</v>
      </c>
      <c r="AC24" s="2">
        <v>3287</v>
      </c>
      <c r="AD24" s="2">
        <v>52114</v>
      </c>
      <c r="AE24" s="2">
        <v>48827</v>
      </c>
      <c r="AF24" s="2">
        <v>14.85457864</v>
      </c>
      <c r="AI24" s="1" t="s">
        <v>97</v>
      </c>
      <c r="AJ24" s="1">
        <f>SUM(AC43,AC58)</f>
        <v>5629</v>
      </c>
      <c r="AK24" s="1">
        <f>SUM(AD43,AD58)</f>
        <v>96407</v>
      </c>
      <c r="AL24">
        <f t="shared" si="0"/>
        <v>90778</v>
      </c>
      <c r="AM24">
        <f t="shared" si="1"/>
        <v>16.126843133771541</v>
      </c>
      <c r="AP24" s="2" t="s">
        <v>47</v>
      </c>
      <c r="AQ24" s="2">
        <v>8311</v>
      </c>
      <c r="AR24" s="2">
        <v>99964</v>
      </c>
      <c r="AS24" s="2">
        <v>91653</v>
      </c>
      <c r="AT24" s="7">
        <v>11.02791481</v>
      </c>
      <c r="AW24" t="s">
        <v>172</v>
      </c>
      <c r="AX24" s="8">
        <v>1</v>
      </c>
      <c r="AY24">
        <v>16.16</v>
      </c>
      <c r="BB24" s="1" t="s">
        <v>69</v>
      </c>
      <c r="BC24" s="1" t="s">
        <v>228</v>
      </c>
      <c r="BD24" s="1">
        <v>5.92</v>
      </c>
    </row>
    <row r="25" spans="1:56" x14ac:dyDescent="0.2">
      <c r="E25" s="1" t="s">
        <v>31</v>
      </c>
      <c r="F25" s="1" t="s">
        <v>125</v>
      </c>
      <c r="G25" s="1">
        <v>55684</v>
      </c>
      <c r="H25" s="1">
        <v>52600</v>
      </c>
      <c r="O25" s="2">
        <v>23</v>
      </c>
      <c r="P25" s="2">
        <v>24</v>
      </c>
      <c r="Q25" s="2" t="s">
        <v>31</v>
      </c>
      <c r="R25" s="2" t="s">
        <v>74</v>
      </c>
      <c r="S25" s="2" t="s">
        <v>11</v>
      </c>
      <c r="T25" s="2" t="s">
        <v>12</v>
      </c>
      <c r="U25" s="2">
        <v>3679</v>
      </c>
      <c r="V25" s="2">
        <v>20123</v>
      </c>
      <c r="W25" s="2">
        <v>16444</v>
      </c>
      <c r="X25" s="2">
        <v>4.4696928509999996</v>
      </c>
      <c r="AB25" s="2" t="s">
        <v>31</v>
      </c>
      <c r="AC25" s="2">
        <v>3679</v>
      </c>
      <c r="AD25" s="2">
        <v>20123</v>
      </c>
      <c r="AE25" s="2">
        <v>16444</v>
      </c>
      <c r="AF25" s="2">
        <v>4.4696928509999996</v>
      </c>
      <c r="AI25" s="1" t="s">
        <v>62</v>
      </c>
      <c r="AJ25" s="1">
        <f>SUM(AC16,AC87)</f>
        <v>5431</v>
      </c>
      <c r="AK25" s="1">
        <f>SUM(AD16,AD87)</f>
        <v>38179</v>
      </c>
      <c r="AL25">
        <f t="shared" si="0"/>
        <v>32748</v>
      </c>
      <c r="AM25">
        <f t="shared" si="1"/>
        <v>6.0298287608175292</v>
      </c>
      <c r="AP25" s="2" t="s">
        <v>88</v>
      </c>
      <c r="AQ25" s="2">
        <v>8473</v>
      </c>
      <c r="AR25" s="2">
        <v>96386</v>
      </c>
      <c r="AS25" s="2">
        <v>87913</v>
      </c>
      <c r="AT25" s="7">
        <v>10.37566387</v>
      </c>
      <c r="AW25" t="s">
        <v>97</v>
      </c>
      <c r="AX25" s="8">
        <v>1</v>
      </c>
      <c r="AY25">
        <v>16.13</v>
      </c>
      <c r="BB25" s="1" t="s">
        <v>62</v>
      </c>
      <c r="BC25" s="1" t="s">
        <v>228</v>
      </c>
      <c r="BD25" s="1">
        <v>6.03</v>
      </c>
    </row>
    <row r="26" spans="1:56" x14ac:dyDescent="0.2">
      <c r="E26" s="1" t="s">
        <v>151</v>
      </c>
      <c r="F26" s="1" t="s">
        <v>193</v>
      </c>
      <c r="G26" s="1">
        <v>55203</v>
      </c>
      <c r="H26" s="1">
        <v>52326</v>
      </c>
      <c r="O26" s="2">
        <v>24</v>
      </c>
      <c r="P26" s="2">
        <v>25</v>
      </c>
      <c r="Q26" s="2" t="s">
        <v>31</v>
      </c>
      <c r="R26" s="2" t="s">
        <v>75</v>
      </c>
      <c r="S26" s="2" t="s">
        <v>11</v>
      </c>
      <c r="T26" s="2" t="s">
        <v>12</v>
      </c>
      <c r="U26" s="2">
        <v>2918</v>
      </c>
      <c r="V26" s="2">
        <v>49856</v>
      </c>
      <c r="W26" s="2">
        <v>46938</v>
      </c>
      <c r="X26" s="2">
        <v>16.085675120000001</v>
      </c>
      <c r="AB26" s="2" t="s">
        <v>31</v>
      </c>
      <c r="AC26" s="2">
        <v>2918</v>
      </c>
      <c r="AD26" s="2">
        <v>49856</v>
      </c>
      <c r="AE26" s="2">
        <v>46938</v>
      </c>
      <c r="AF26" s="2">
        <v>16.085675120000001</v>
      </c>
      <c r="AI26" s="1" t="s">
        <v>59</v>
      </c>
      <c r="AJ26" s="2">
        <v>3466</v>
      </c>
      <c r="AK26" s="2">
        <v>54701</v>
      </c>
      <c r="AL26">
        <f t="shared" si="0"/>
        <v>51235</v>
      </c>
      <c r="AM26">
        <f t="shared" si="1"/>
        <v>14.782169648009232</v>
      </c>
      <c r="AP26" s="2" t="s">
        <v>146</v>
      </c>
      <c r="AQ26" s="2">
        <v>6282</v>
      </c>
      <c r="AR26" s="2">
        <v>70981</v>
      </c>
      <c r="AS26" s="2">
        <v>64699</v>
      </c>
      <c r="AT26" s="7">
        <v>10.299108560000001</v>
      </c>
      <c r="AW26" t="s">
        <v>9</v>
      </c>
      <c r="AX26" s="8">
        <v>1</v>
      </c>
      <c r="AY26">
        <v>16.100000000000001</v>
      </c>
      <c r="BB26" s="1" t="s">
        <v>110</v>
      </c>
      <c r="BC26" s="1" t="s">
        <v>228</v>
      </c>
      <c r="BD26" s="1">
        <v>6.16</v>
      </c>
    </row>
    <row r="27" spans="1:56" x14ac:dyDescent="0.2">
      <c r="E27" s="1" t="s">
        <v>17</v>
      </c>
      <c r="F27" s="1" t="s">
        <v>29</v>
      </c>
      <c r="G27" s="1">
        <v>56089</v>
      </c>
      <c r="H27" s="1">
        <v>52105</v>
      </c>
      <c r="O27" s="2">
        <v>25</v>
      </c>
      <c r="P27" s="2">
        <v>26</v>
      </c>
      <c r="Q27" s="2" t="s">
        <v>65</v>
      </c>
      <c r="R27" s="2" t="s">
        <v>76</v>
      </c>
      <c r="S27" s="2" t="s">
        <v>35</v>
      </c>
      <c r="T27" s="2" t="s">
        <v>12</v>
      </c>
      <c r="U27" s="2">
        <v>2420</v>
      </c>
      <c r="V27" s="2">
        <v>55790</v>
      </c>
      <c r="W27" s="2">
        <v>53370</v>
      </c>
      <c r="X27" s="2">
        <v>22.053719009999998</v>
      </c>
      <c r="AB27" s="2" t="s">
        <v>65</v>
      </c>
      <c r="AC27" s="2">
        <v>2420</v>
      </c>
      <c r="AD27" s="2">
        <v>55790</v>
      </c>
      <c r="AE27" s="2">
        <v>53370</v>
      </c>
      <c r="AF27" s="2">
        <v>22.053719009999998</v>
      </c>
      <c r="AI27" s="1" t="s">
        <v>56</v>
      </c>
      <c r="AJ27" s="2">
        <v>2895</v>
      </c>
      <c r="AK27" s="2">
        <v>19888</v>
      </c>
      <c r="AL27">
        <f t="shared" si="0"/>
        <v>16993</v>
      </c>
      <c r="AM27">
        <f t="shared" si="1"/>
        <v>5.8697754749568221</v>
      </c>
      <c r="AP27" s="2" t="s">
        <v>77</v>
      </c>
      <c r="AQ27" s="2">
        <v>11258</v>
      </c>
      <c r="AR27" s="2">
        <v>122403</v>
      </c>
      <c r="AS27" s="2">
        <v>111145</v>
      </c>
      <c r="AT27" s="7">
        <v>9.8725350859999992</v>
      </c>
      <c r="AW27" t="s">
        <v>181</v>
      </c>
      <c r="AX27" s="8">
        <v>1</v>
      </c>
      <c r="AY27">
        <v>15.96</v>
      </c>
      <c r="BB27" s="1" t="s">
        <v>169</v>
      </c>
      <c r="BC27" s="1" t="s">
        <v>228</v>
      </c>
      <c r="BD27" s="1">
        <v>6.31</v>
      </c>
    </row>
    <row r="28" spans="1:56" x14ac:dyDescent="0.2">
      <c r="E28" s="1" t="s">
        <v>132</v>
      </c>
      <c r="F28" s="1" t="s">
        <v>207</v>
      </c>
      <c r="G28" s="1">
        <v>55357</v>
      </c>
      <c r="H28" s="1">
        <v>51770</v>
      </c>
      <c r="O28" s="2">
        <v>26</v>
      </c>
      <c r="P28" s="2">
        <v>27</v>
      </c>
      <c r="Q28" s="2" t="s">
        <v>77</v>
      </c>
      <c r="R28" s="2" t="s">
        <v>78</v>
      </c>
      <c r="S28" s="2" t="s">
        <v>35</v>
      </c>
      <c r="T28" s="2" t="s">
        <v>12</v>
      </c>
      <c r="U28" s="2">
        <v>2557</v>
      </c>
      <c r="V28" s="2">
        <v>45017</v>
      </c>
      <c r="W28" s="2">
        <v>42460</v>
      </c>
      <c r="X28" s="2">
        <v>16.605396949999999</v>
      </c>
      <c r="AB28" s="2" t="s">
        <v>77</v>
      </c>
      <c r="AC28" s="2">
        <v>2557</v>
      </c>
      <c r="AD28" s="2">
        <v>45017</v>
      </c>
      <c r="AE28" s="2">
        <v>42460</v>
      </c>
      <c r="AF28" s="2">
        <v>16.605396949999999</v>
      </c>
      <c r="AI28" s="1" t="s">
        <v>37</v>
      </c>
      <c r="AJ28" s="2">
        <v>2440</v>
      </c>
      <c r="AK28" s="2">
        <v>68828</v>
      </c>
      <c r="AL28">
        <f t="shared" si="0"/>
        <v>66388</v>
      </c>
      <c r="AM28">
        <f t="shared" si="1"/>
        <v>27.208196721311474</v>
      </c>
      <c r="AP28" s="2" t="s">
        <v>83</v>
      </c>
      <c r="AQ28" s="2">
        <v>15627</v>
      </c>
      <c r="AR28" s="2">
        <v>156495</v>
      </c>
      <c r="AS28" s="2">
        <v>140868</v>
      </c>
      <c r="AT28" s="7">
        <v>9.0143981570000005</v>
      </c>
      <c r="BB28" s="1" t="s">
        <v>83</v>
      </c>
      <c r="BC28" s="1" t="s">
        <v>228</v>
      </c>
      <c r="BD28" s="1">
        <v>9.01</v>
      </c>
    </row>
    <row r="29" spans="1:56" x14ac:dyDescent="0.2">
      <c r="E29" s="1" t="s">
        <v>31</v>
      </c>
      <c r="F29" s="1" t="s">
        <v>184</v>
      </c>
      <c r="G29" s="1">
        <v>54145</v>
      </c>
      <c r="H29" s="1">
        <v>51618</v>
      </c>
      <c r="O29" s="2">
        <v>27</v>
      </c>
      <c r="P29" s="2">
        <v>28</v>
      </c>
      <c r="Q29" s="2" t="s">
        <v>79</v>
      </c>
      <c r="R29" s="2" t="s">
        <v>80</v>
      </c>
      <c r="S29" s="2" t="s">
        <v>11</v>
      </c>
      <c r="T29" s="2" t="s">
        <v>12</v>
      </c>
      <c r="U29" s="2">
        <v>3620</v>
      </c>
      <c r="V29" s="2">
        <v>56921</v>
      </c>
      <c r="W29" s="2">
        <v>53301</v>
      </c>
      <c r="X29" s="2">
        <v>14.72403315</v>
      </c>
      <c r="AB29" s="2" t="s">
        <v>79</v>
      </c>
      <c r="AC29" s="2">
        <v>3620</v>
      </c>
      <c r="AD29" s="2">
        <v>56921</v>
      </c>
      <c r="AE29" s="2">
        <v>53301</v>
      </c>
      <c r="AF29" s="2">
        <v>14.72403315</v>
      </c>
      <c r="AI29" s="1" t="s">
        <v>110</v>
      </c>
      <c r="AJ29" s="2">
        <v>2374</v>
      </c>
      <c r="AK29" s="2">
        <v>17006</v>
      </c>
      <c r="AL29">
        <f t="shared" si="0"/>
        <v>14632</v>
      </c>
      <c r="AM29">
        <f t="shared" si="1"/>
        <v>6.1634372367312551</v>
      </c>
      <c r="AP29" s="2" t="s">
        <v>169</v>
      </c>
      <c r="AQ29" s="2">
        <v>3005</v>
      </c>
      <c r="AR29" s="2">
        <v>21953</v>
      </c>
      <c r="AS29" s="2">
        <v>18948</v>
      </c>
      <c r="AT29" s="7">
        <v>6.3054908489999999</v>
      </c>
      <c r="BB29" s="1" t="s">
        <v>77</v>
      </c>
      <c r="BC29" s="1" t="s">
        <v>228</v>
      </c>
      <c r="BD29" s="1">
        <v>9.8699999999999992</v>
      </c>
    </row>
    <row r="30" spans="1:56" x14ac:dyDescent="0.2">
      <c r="E30" s="1" t="s">
        <v>65</v>
      </c>
      <c r="F30" s="1" t="s">
        <v>141</v>
      </c>
      <c r="G30" s="1">
        <v>54768</v>
      </c>
      <c r="H30" s="1">
        <v>51551</v>
      </c>
      <c r="O30" s="2">
        <v>28</v>
      </c>
      <c r="P30" s="2">
        <v>29</v>
      </c>
      <c r="Q30" s="2" t="s">
        <v>17</v>
      </c>
      <c r="R30" s="2" t="s">
        <v>81</v>
      </c>
      <c r="S30" s="2" t="s">
        <v>11</v>
      </c>
      <c r="T30" s="2" t="s">
        <v>12</v>
      </c>
      <c r="U30" s="2">
        <v>2483</v>
      </c>
      <c r="V30" s="2">
        <v>39744</v>
      </c>
      <c r="W30" s="2">
        <v>37261</v>
      </c>
      <c r="X30" s="2">
        <v>15.006443819999999</v>
      </c>
      <c r="AB30" s="2" t="s">
        <v>17</v>
      </c>
      <c r="AC30" s="2">
        <v>2483</v>
      </c>
      <c r="AD30" s="2">
        <v>39744</v>
      </c>
      <c r="AE30" s="2">
        <v>37261</v>
      </c>
      <c r="AF30" s="2">
        <v>15.006443819999999</v>
      </c>
      <c r="AI30" t="s">
        <v>69</v>
      </c>
      <c r="AJ30" s="2">
        <v>2765</v>
      </c>
      <c r="AK30" s="2">
        <v>19120</v>
      </c>
      <c r="AL30">
        <f t="shared" si="0"/>
        <v>16355</v>
      </c>
      <c r="AM30">
        <f t="shared" si="1"/>
        <v>5.9150090415913201</v>
      </c>
      <c r="AP30" s="2" t="s">
        <v>110</v>
      </c>
      <c r="AQ30" s="2">
        <v>2374</v>
      </c>
      <c r="AR30" s="2">
        <v>17006</v>
      </c>
      <c r="AS30" s="2">
        <v>14632</v>
      </c>
      <c r="AT30" s="7">
        <v>6.1634372370000001</v>
      </c>
    </row>
    <row r="31" spans="1:56" x14ac:dyDescent="0.2">
      <c r="E31" s="1" t="s">
        <v>59</v>
      </c>
      <c r="F31" s="1" t="s">
        <v>60</v>
      </c>
      <c r="G31" s="1">
        <v>54701</v>
      </c>
      <c r="H31" s="1">
        <v>51235</v>
      </c>
      <c r="O31" s="2">
        <v>29</v>
      </c>
      <c r="P31" s="2">
        <v>30</v>
      </c>
      <c r="Q31" s="2" t="s">
        <v>77</v>
      </c>
      <c r="R31" s="2" t="s">
        <v>82</v>
      </c>
      <c r="S31" s="2" t="s">
        <v>35</v>
      </c>
      <c r="T31" s="2" t="s">
        <v>12</v>
      </c>
      <c r="U31" s="2">
        <v>3131</v>
      </c>
      <c r="V31" s="2">
        <v>22972</v>
      </c>
      <c r="W31" s="2">
        <v>19841</v>
      </c>
      <c r="X31" s="2">
        <v>6.33695305</v>
      </c>
      <c r="AB31" s="2" t="s">
        <v>77</v>
      </c>
      <c r="AC31" s="2">
        <v>3131</v>
      </c>
      <c r="AD31" s="2">
        <v>22972</v>
      </c>
      <c r="AE31" s="2">
        <v>19841</v>
      </c>
      <c r="AF31" s="2">
        <v>6.33695305</v>
      </c>
      <c r="AI31" t="s">
        <v>161</v>
      </c>
      <c r="AJ31" s="2">
        <v>3015</v>
      </c>
      <c r="AK31" s="2">
        <v>20541</v>
      </c>
      <c r="AL31">
        <f t="shared" si="0"/>
        <v>17526</v>
      </c>
      <c r="AM31">
        <f t="shared" si="1"/>
        <v>5.8129353233830843</v>
      </c>
      <c r="AP31" s="2" t="s">
        <v>62</v>
      </c>
      <c r="AQ31" s="2">
        <v>5431</v>
      </c>
      <c r="AR31" s="2">
        <v>38179</v>
      </c>
      <c r="AS31" s="2">
        <v>32748</v>
      </c>
      <c r="AT31" s="7">
        <v>6.0298287610000001</v>
      </c>
    </row>
    <row r="32" spans="1:56" x14ac:dyDescent="0.2">
      <c r="E32" s="1" t="s">
        <v>33</v>
      </c>
      <c r="F32" s="1" t="s">
        <v>34</v>
      </c>
      <c r="G32" s="1">
        <v>53827</v>
      </c>
      <c r="H32" s="1">
        <v>50747</v>
      </c>
      <c r="O32" s="2">
        <v>30</v>
      </c>
      <c r="P32" s="2">
        <v>31</v>
      </c>
      <c r="Q32" s="2" t="s">
        <v>83</v>
      </c>
      <c r="R32" s="2" t="s">
        <v>84</v>
      </c>
      <c r="S32" s="2" t="s">
        <v>11</v>
      </c>
      <c r="T32" s="2" t="s">
        <v>12</v>
      </c>
      <c r="U32" s="2">
        <v>3083</v>
      </c>
      <c r="V32" s="2">
        <v>22680</v>
      </c>
      <c r="W32" s="2">
        <v>19597</v>
      </c>
      <c r="X32" s="2">
        <v>6.3564709700000002</v>
      </c>
      <c r="AB32" s="2" t="s">
        <v>83</v>
      </c>
      <c r="AC32" s="2">
        <v>3083</v>
      </c>
      <c r="AD32" s="2">
        <v>22680</v>
      </c>
      <c r="AE32" s="2">
        <v>19597</v>
      </c>
      <c r="AF32" s="2">
        <v>6.3564709700000002</v>
      </c>
      <c r="AI32" t="s">
        <v>169</v>
      </c>
      <c r="AJ32" s="2">
        <v>3005</v>
      </c>
      <c r="AK32" s="2">
        <v>21953</v>
      </c>
      <c r="AL32">
        <f t="shared" si="0"/>
        <v>18948</v>
      </c>
      <c r="AM32">
        <f t="shared" si="1"/>
        <v>6.3054908485856904</v>
      </c>
      <c r="AP32" s="2" t="s">
        <v>69</v>
      </c>
      <c r="AQ32" s="2">
        <v>2765</v>
      </c>
      <c r="AR32" s="2">
        <v>19120</v>
      </c>
      <c r="AS32" s="2">
        <v>16355</v>
      </c>
      <c r="AT32" s="7">
        <v>5.9150090420000003</v>
      </c>
    </row>
    <row r="33" spans="5:46" x14ac:dyDescent="0.2">
      <c r="E33" s="1" t="s">
        <v>119</v>
      </c>
      <c r="F33" s="1" t="s">
        <v>192</v>
      </c>
      <c r="G33" s="1">
        <v>52072</v>
      </c>
      <c r="H33" s="1">
        <v>49519</v>
      </c>
      <c r="O33" s="2">
        <v>31</v>
      </c>
      <c r="P33" s="2">
        <v>32</v>
      </c>
      <c r="Q33" s="2" t="s">
        <v>85</v>
      </c>
      <c r="R33" s="2" t="s">
        <v>86</v>
      </c>
      <c r="S33" s="2" t="s">
        <v>35</v>
      </c>
      <c r="T33" s="2" t="s">
        <v>12</v>
      </c>
      <c r="U33" s="2">
        <v>2808</v>
      </c>
      <c r="V33" s="2">
        <v>65475</v>
      </c>
      <c r="W33" s="2">
        <v>62667</v>
      </c>
      <c r="X33" s="2">
        <v>22.31730769</v>
      </c>
      <c r="AB33" s="2" t="s">
        <v>85</v>
      </c>
      <c r="AC33" s="2">
        <v>2808</v>
      </c>
      <c r="AD33" s="2">
        <v>65475</v>
      </c>
      <c r="AE33" s="2">
        <v>62667</v>
      </c>
      <c r="AF33" s="2">
        <v>22.31730769</v>
      </c>
      <c r="AI33" t="s">
        <v>172</v>
      </c>
      <c r="AJ33" s="2">
        <v>2947</v>
      </c>
      <c r="AK33" s="2">
        <v>50583</v>
      </c>
      <c r="AL33">
        <f t="shared" si="0"/>
        <v>47636</v>
      </c>
      <c r="AM33">
        <f t="shared" si="1"/>
        <v>16.16423481506617</v>
      </c>
      <c r="AP33" s="2" t="s">
        <v>56</v>
      </c>
      <c r="AQ33" s="2">
        <v>2895</v>
      </c>
      <c r="AR33" s="2">
        <v>19888</v>
      </c>
      <c r="AS33" s="2">
        <v>16993</v>
      </c>
      <c r="AT33" s="7">
        <v>5.869775475</v>
      </c>
    </row>
    <row r="34" spans="5:46" x14ac:dyDescent="0.2">
      <c r="E34" s="1" t="s">
        <v>31</v>
      </c>
      <c r="F34" s="1" t="s">
        <v>211</v>
      </c>
      <c r="G34" s="1">
        <v>52366</v>
      </c>
      <c r="H34" s="1">
        <v>49421</v>
      </c>
      <c r="O34" s="2">
        <v>32</v>
      </c>
      <c r="P34" s="2">
        <v>33</v>
      </c>
      <c r="Q34" s="2" t="s">
        <v>17</v>
      </c>
      <c r="R34" s="2" t="s">
        <v>87</v>
      </c>
      <c r="S34" s="2" t="s">
        <v>11</v>
      </c>
      <c r="T34" s="2" t="s">
        <v>12</v>
      </c>
      <c r="U34" s="2">
        <v>2984</v>
      </c>
      <c r="V34" s="2">
        <v>21718</v>
      </c>
      <c r="W34" s="2">
        <v>18734</v>
      </c>
      <c r="X34" s="2">
        <v>6.2781501339999997</v>
      </c>
      <c r="AB34" s="2" t="s">
        <v>17</v>
      </c>
      <c r="AC34" s="2">
        <v>2984</v>
      </c>
      <c r="AD34" s="2">
        <v>21718</v>
      </c>
      <c r="AE34" s="2">
        <v>18734</v>
      </c>
      <c r="AF34" s="2">
        <v>6.2781501339999997</v>
      </c>
      <c r="AI34" t="s">
        <v>190</v>
      </c>
      <c r="AJ34" s="2">
        <v>2854</v>
      </c>
      <c r="AK34" s="2">
        <v>18099</v>
      </c>
      <c r="AL34">
        <f t="shared" si="0"/>
        <v>15245</v>
      </c>
      <c r="AM34">
        <f t="shared" si="1"/>
        <v>5.341625788367204</v>
      </c>
      <c r="AP34" s="2" t="s">
        <v>161</v>
      </c>
      <c r="AQ34" s="2">
        <v>3015</v>
      </c>
      <c r="AR34" s="2">
        <v>20541</v>
      </c>
      <c r="AS34" s="2">
        <v>17526</v>
      </c>
      <c r="AT34" s="7">
        <v>5.8129353229999996</v>
      </c>
    </row>
    <row r="35" spans="5:46" x14ac:dyDescent="0.2">
      <c r="E35" s="1" t="s">
        <v>65</v>
      </c>
      <c r="F35" s="1" t="s">
        <v>95</v>
      </c>
      <c r="G35" s="1">
        <v>52250</v>
      </c>
      <c r="H35" s="1">
        <v>49364</v>
      </c>
      <c r="O35" s="2">
        <v>33</v>
      </c>
      <c r="P35" s="2">
        <v>34</v>
      </c>
      <c r="Q35" s="2" t="s">
        <v>88</v>
      </c>
      <c r="R35" s="2" t="s">
        <v>89</v>
      </c>
      <c r="S35" s="2" t="s">
        <v>35</v>
      </c>
      <c r="T35" s="2" t="s">
        <v>12</v>
      </c>
      <c r="U35" s="2">
        <v>2484</v>
      </c>
      <c r="V35" s="2">
        <v>34829</v>
      </c>
      <c r="W35" s="2">
        <v>32345</v>
      </c>
      <c r="X35" s="2">
        <v>13.021336549999999</v>
      </c>
      <c r="AB35" s="2" t="s">
        <v>88</v>
      </c>
      <c r="AC35" s="2">
        <v>2484</v>
      </c>
      <c r="AD35" s="2">
        <v>34829</v>
      </c>
      <c r="AE35" s="2">
        <v>32345</v>
      </c>
      <c r="AF35" s="2">
        <v>13.021336549999999</v>
      </c>
      <c r="AI35" t="s">
        <v>199</v>
      </c>
      <c r="AJ35" s="2">
        <v>3586</v>
      </c>
      <c r="AK35" s="2">
        <v>18454</v>
      </c>
      <c r="AL35">
        <f t="shared" si="0"/>
        <v>14868</v>
      </c>
      <c r="AM35">
        <f t="shared" si="1"/>
        <v>4.1461238148354713</v>
      </c>
      <c r="AP35" s="2" t="s">
        <v>190</v>
      </c>
      <c r="AQ35" s="2">
        <v>2854</v>
      </c>
      <c r="AR35" s="2">
        <v>18099</v>
      </c>
      <c r="AS35" s="2">
        <v>15245</v>
      </c>
      <c r="AT35" s="7">
        <v>5.341625788</v>
      </c>
    </row>
    <row r="36" spans="5:46" x14ac:dyDescent="0.2">
      <c r="E36" s="1" t="s">
        <v>31</v>
      </c>
      <c r="F36" s="1" t="s">
        <v>185</v>
      </c>
      <c r="G36" s="1">
        <v>51882</v>
      </c>
      <c r="H36" s="1">
        <v>48915</v>
      </c>
      <c r="O36" s="2">
        <v>34</v>
      </c>
      <c r="P36" s="2">
        <v>35</v>
      </c>
      <c r="Q36" s="2" t="s">
        <v>40</v>
      </c>
      <c r="R36" s="2" t="s">
        <v>90</v>
      </c>
      <c r="S36" s="2" t="s">
        <v>35</v>
      </c>
      <c r="T36" s="2" t="s">
        <v>12</v>
      </c>
      <c r="U36" s="2">
        <v>3335</v>
      </c>
      <c r="V36" s="2">
        <v>59283</v>
      </c>
      <c r="W36" s="2">
        <v>55948</v>
      </c>
      <c r="X36" s="2">
        <v>16.776011990000001</v>
      </c>
      <c r="AB36" s="2" t="s">
        <v>40</v>
      </c>
      <c r="AC36" s="2">
        <v>3335</v>
      </c>
      <c r="AD36" s="2">
        <v>59283</v>
      </c>
      <c r="AE36" s="2">
        <v>55948</v>
      </c>
      <c r="AF36" s="2">
        <v>16.776011990000001</v>
      </c>
      <c r="AI36" t="s">
        <v>205</v>
      </c>
      <c r="AJ36" s="2">
        <v>3191</v>
      </c>
      <c r="AK36" s="2">
        <v>62337</v>
      </c>
      <c r="AL36">
        <f t="shared" si="0"/>
        <v>59146</v>
      </c>
      <c r="AM36">
        <f t="shared" si="1"/>
        <v>18.535255405828895</v>
      </c>
      <c r="AP36" s="2" t="s">
        <v>199</v>
      </c>
      <c r="AQ36" s="2">
        <v>3586</v>
      </c>
      <c r="AR36" s="2">
        <v>18454</v>
      </c>
      <c r="AS36" s="2">
        <v>14868</v>
      </c>
      <c r="AT36" s="7">
        <v>4.1461238150000002</v>
      </c>
    </row>
    <row r="37" spans="5:46" x14ac:dyDescent="0.2">
      <c r="E37" s="1" t="s">
        <v>31</v>
      </c>
      <c r="F37" s="1" t="s">
        <v>130</v>
      </c>
      <c r="G37" s="1">
        <v>52078</v>
      </c>
      <c r="H37" s="1">
        <v>48910</v>
      </c>
      <c r="O37" s="2">
        <v>35</v>
      </c>
      <c r="P37" s="2">
        <v>36</v>
      </c>
      <c r="Q37" s="2" t="s">
        <v>17</v>
      </c>
      <c r="R37" s="2" t="s">
        <v>91</v>
      </c>
      <c r="S37" s="2" t="s">
        <v>11</v>
      </c>
      <c r="T37" s="2" t="s">
        <v>12</v>
      </c>
      <c r="U37" s="2">
        <v>3127</v>
      </c>
      <c r="V37" s="2">
        <v>20057</v>
      </c>
      <c r="W37" s="2">
        <v>16930</v>
      </c>
      <c r="X37" s="2">
        <v>5.4141349539999997</v>
      </c>
      <c r="AB37" s="2" t="s">
        <v>17</v>
      </c>
      <c r="AC37" s="2">
        <v>3127</v>
      </c>
      <c r="AD37" s="2">
        <v>20057</v>
      </c>
      <c r="AE37" s="2">
        <v>16930</v>
      </c>
      <c r="AF37" s="2">
        <v>5.4141349539999997</v>
      </c>
      <c r="AI37" s="2"/>
    </row>
    <row r="38" spans="5:46" x14ac:dyDescent="0.2">
      <c r="E38" s="1" t="s">
        <v>40</v>
      </c>
      <c r="F38" s="1" t="s">
        <v>73</v>
      </c>
      <c r="G38" s="1">
        <v>52114</v>
      </c>
      <c r="H38" s="1">
        <v>48827</v>
      </c>
      <c r="O38" s="2">
        <v>36</v>
      </c>
      <c r="P38" s="2">
        <v>37</v>
      </c>
      <c r="Q38" s="2" t="s">
        <v>31</v>
      </c>
      <c r="R38" s="2" t="s">
        <v>92</v>
      </c>
      <c r="S38" s="2" t="s">
        <v>11</v>
      </c>
      <c r="T38" s="2" t="s">
        <v>12</v>
      </c>
      <c r="U38" s="2">
        <v>2904</v>
      </c>
      <c r="V38" s="2">
        <v>20455</v>
      </c>
      <c r="W38" s="2">
        <v>17551</v>
      </c>
      <c r="X38" s="2">
        <v>6.0437327820000002</v>
      </c>
      <c r="AB38" s="2" t="s">
        <v>31</v>
      </c>
      <c r="AC38" s="2">
        <v>2904</v>
      </c>
      <c r="AD38" s="2">
        <v>20455</v>
      </c>
      <c r="AE38" s="2">
        <v>17551</v>
      </c>
      <c r="AF38" s="2">
        <v>6.0437327820000002</v>
      </c>
    </row>
    <row r="39" spans="5:46" x14ac:dyDescent="0.2">
      <c r="E39" s="1" t="s">
        <v>146</v>
      </c>
      <c r="F39" s="1" t="s">
        <v>171</v>
      </c>
      <c r="G39" s="1">
        <v>51229</v>
      </c>
      <c r="H39" s="1">
        <v>48209</v>
      </c>
      <c r="O39" s="2">
        <v>37</v>
      </c>
      <c r="P39" s="2">
        <v>38</v>
      </c>
      <c r="Q39" s="2" t="s">
        <v>31</v>
      </c>
      <c r="R39" s="2" t="s">
        <v>93</v>
      </c>
      <c r="S39" s="2" t="s">
        <v>11</v>
      </c>
      <c r="T39" s="2" t="s">
        <v>12</v>
      </c>
      <c r="U39" s="2">
        <v>2318</v>
      </c>
      <c r="V39" s="2">
        <v>64302</v>
      </c>
      <c r="W39" s="2">
        <v>61984</v>
      </c>
      <c r="X39" s="2">
        <v>26.740293359999999</v>
      </c>
      <c r="AB39" s="2" t="s">
        <v>31</v>
      </c>
      <c r="AC39" s="2">
        <v>2318</v>
      </c>
      <c r="AD39" s="2">
        <v>64302</v>
      </c>
      <c r="AE39" s="2">
        <v>61984</v>
      </c>
      <c r="AF39" s="2">
        <v>26.740293359999999</v>
      </c>
    </row>
    <row r="40" spans="5:46" x14ac:dyDescent="0.2">
      <c r="E40" s="1" t="s">
        <v>107</v>
      </c>
      <c r="F40" s="1" t="s">
        <v>108</v>
      </c>
      <c r="G40" s="1">
        <v>50364</v>
      </c>
      <c r="H40" s="1">
        <v>48026</v>
      </c>
      <c r="O40" s="2">
        <v>38</v>
      </c>
      <c r="P40" s="2">
        <v>39</v>
      </c>
      <c r="Q40" s="2" t="s">
        <v>65</v>
      </c>
      <c r="R40" s="2" t="s">
        <v>94</v>
      </c>
      <c r="S40" s="2" t="s">
        <v>35</v>
      </c>
      <c r="T40" s="2" t="s">
        <v>12</v>
      </c>
      <c r="U40" s="2">
        <v>3488</v>
      </c>
      <c r="V40" s="2">
        <v>49506</v>
      </c>
      <c r="W40" s="2">
        <v>46018</v>
      </c>
      <c r="X40" s="2">
        <v>13.193233940000001</v>
      </c>
      <c r="AB40" s="2" t="s">
        <v>65</v>
      </c>
      <c r="AC40" s="2">
        <v>3488</v>
      </c>
      <c r="AD40" s="2">
        <v>49506</v>
      </c>
      <c r="AE40" s="2">
        <v>46018</v>
      </c>
      <c r="AF40" s="2">
        <v>13.193233940000001</v>
      </c>
    </row>
    <row r="41" spans="5:46" x14ac:dyDescent="0.2">
      <c r="E41" s="1" t="s">
        <v>153</v>
      </c>
      <c r="F41" s="1" t="s">
        <v>155</v>
      </c>
      <c r="G41" s="1">
        <v>50650</v>
      </c>
      <c r="H41" s="1">
        <v>47965</v>
      </c>
      <c r="O41" s="2">
        <v>39</v>
      </c>
      <c r="P41" s="2">
        <v>40</v>
      </c>
      <c r="Q41" s="2" t="s">
        <v>65</v>
      </c>
      <c r="R41" s="2" t="s">
        <v>95</v>
      </c>
      <c r="S41" s="2" t="s">
        <v>35</v>
      </c>
      <c r="T41" s="2" t="s">
        <v>12</v>
      </c>
      <c r="U41" s="2">
        <v>2886</v>
      </c>
      <c r="V41" s="2">
        <v>52250</v>
      </c>
      <c r="W41" s="2">
        <v>49364</v>
      </c>
      <c r="X41" s="2">
        <v>17.104643100000001</v>
      </c>
      <c r="AB41" s="2" t="s">
        <v>65</v>
      </c>
      <c r="AC41" s="2">
        <v>2886</v>
      </c>
      <c r="AD41" s="2">
        <v>52250</v>
      </c>
      <c r="AE41" s="2">
        <v>49364</v>
      </c>
      <c r="AF41" s="2">
        <v>17.104643100000001</v>
      </c>
    </row>
    <row r="42" spans="5:46" x14ac:dyDescent="0.2">
      <c r="E42" s="1" t="s">
        <v>17</v>
      </c>
      <c r="F42" s="1" t="s">
        <v>174</v>
      </c>
      <c r="G42" s="1">
        <v>50895</v>
      </c>
      <c r="H42" s="1">
        <v>47764</v>
      </c>
      <c r="O42" s="2">
        <v>40</v>
      </c>
      <c r="P42" s="2">
        <v>41</v>
      </c>
      <c r="Q42" s="2" t="s">
        <v>33</v>
      </c>
      <c r="R42" s="2" t="s">
        <v>96</v>
      </c>
      <c r="S42" s="2" t="s">
        <v>35</v>
      </c>
      <c r="T42" s="2" t="s">
        <v>12</v>
      </c>
      <c r="U42" s="2">
        <v>2373</v>
      </c>
      <c r="V42" s="2">
        <v>41313</v>
      </c>
      <c r="W42" s="2">
        <v>38940</v>
      </c>
      <c r="X42" s="2">
        <v>16.409608089999999</v>
      </c>
      <c r="AB42" s="2" t="s">
        <v>33</v>
      </c>
      <c r="AC42" s="2">
        <v>2373</v>
      </c>
      <c r="AD42" s="2">
        <v>41313</v>
      </c>
      <c r="AE42" s="2">
        <v>38940</v>
      </c>
      <c r="AF42" s="2">
        <v>16.409608089999999</v>
      </c>
    </row>
    <row r="43" spans="5:46" x14ac:dyDescent="0.2">
      <c r="E43" s="1" t="s">
        <v>172</v>
      </c>
      <c r="F43" s="1" t="s">
        <v>173</v>
      </c>
      <c r="G43" s="1">
        <v>50583</v>
      </c>
      <c r="H43" s="1">
        <v>47636</v>
      </c>
      <c r="O43" s="2">
        <v>41</v>
      </c>
      <c r="P43" s="2">
        <v>42</v>
      </c>
      <c r="Q43" s="2" t="s">
        <v>97</v>
      </c>
      <c r="R43" s="2" t="s">
        <v>98</v>
      </c>
      <c r="S43" s="2" t="s">
        <v>35</v>
      </c>
      <c r="T43" s="2" t="s">
        <v>12</v>
      </c>
      <c r="U43" s="2">
        <v>2758</v>
      </c>
      <c r="V43" s="2">
        <v>57625</v>
      </c>
      <c r="W43" s="2">
        <v>54867</v>
      </c>
      <c r="X43" s="2">
        <v>19.8937636</v>
      </c>
      <c r="AB43" s="2" t="s">
        <v>97</v>
      </c>
      <c r="AC43" s="2">
        <v>2758</v>
      </c>
      <c r="AD43" s="2">
        <v>57625</v>
      </c>
      <c r="AE43" s="2">
        <v>54867</v>
      </c>
      <c r="AF43" s="2">
        <v>19.8937636</v>
      </c>
    </row>
    <row r="44" spans="5:46" x14ac:dyDescent="0.2">
      <c r="E44" s="1" t="s">
        <v>17</v>
      </c>
      <c r="F44" s="1" t="s">
        <v>105</v>
      </c>
      <c r="G44" s="1">
        <v>50233</v>
      </c>
      <c r="H44" s="1">
        <v>47294</v>
      </c>
      <c r="O44" s="2">
        <v>42</v>
      </c>
      <c r="P44" s="2">
        <v>43</v>
      </c>
      <c r="Q44" s="2" t="s">
        <v>17</v>
      </c>
      <c r="R44" s="2" t="s">
        <v>99</v>
      </c>
      <c r="S44" s="2" t="s">
        <v>11</v>
      </c>
      <c r="T44" s="2" t="s">
        <v>12</v>
      </c>
      <c r="U44" s="2">
        <v>2607</v>
      </c>
      <c r="V44" s="2">
        <v>16029</v>
      </c>
      <c r="W44" s="2">
        <v>13422</v>
      </c>
      <c r="X44" s="2">
        <v>5.1484464900000004</v>
      </c>
      <c r="AB44" s="2" t="s">
        <v>17</v>
      </c>
      <c r="AC44" s="2">
        <v>2607</v>
      </c>
      <c r="AD44" s="2">
        <v>16029</v>
      </c>
      <c r="AE44" s="2">
        <v>13422</v>
      </c>
      <c r="AF44" s="2">
        <v>5.1484464900000004</v>
      </c>
    </row>
    <row r="45" spans="5:46" x14ac:dyDescent="0.2">
      <c r="E45" s="1" t="s">
        <v>79</v>
      </c>
      <c r="F45" s="1" t="s">
        <v>136</v>
      </c>
      <c r="G45" s="1">
        <v>49609</v>
      </c>
      <c r="H45" s="1">
        <v>47054</v>
      </c>
      <c r="O45" s="2">
        <v>43</v>
      </c>
      <c r="P45" s="2">
        <v>44</v>
      </c>
      <c r="Q45" s="2" t="s">
        <v>17</v>
      </c>
      <c r="R45" s="2" t="s">
        <v>100</v>
      </c>
      <c r="S45" s="2" t="s">
        <v>11</v>
      </c>
      <c r="T45" s="2" t="s">
        <v>12</v>
      </c>
      <c r="U45" s="2">
        <v>3146</v>
      </c>
      <c r="V45" s="2">
        <v>49191</v>
      </c>
      <c r="W45" s="2">
        <v>46045</v>
      </c>
      <c r="X45" s="2">
        <v>14.636045770000001</v>
      </c>
      <c r="AB45" s="2" t="s">
        <v>17</v>
      </c>
      <c r="AC45" s="2">
        <v>3146</v>
      </c>
      <c r="AD45" s="2">
        <v>49191</v>
      </c>
      <c r="AE45" s="2">
        <v>46045</v>
      </c>
      <c r="AF45" s="2">
        <v>14.636045770000001</v>
      </c>
    </row>
    <row r="46" spans="5:46" x14ac:dyDescent="0.2">
      <c r="E46" s="1" t="s">
        <v>31</v>
      </c>
      <c r="F46" s="1" t="s">
        <v>212</v>
      </c>
      <c r="G46" s="1">
        <v>49376</v>
      </c>
      <c r="H46" s="1">
        <v>47013</v>
      </c>
      <c r="O46" s="2">
        <v>44</v>
      </c>
      <c r="P46" s="2">
        <v>45</v>
      </c>
      <c r="Q46" s="2" t="s">
        <v>31</v>
      </c>
      <c r="R46" s="2" t="s">
        <v>101</v>
      </c>
      <c r="S46" s="2" t="s">
        <v>11</v>
      </c>
      <c r="T46" s="2" t="s">
        <v>12</v>
      </c>
      <c r="U46" s="2">
        <v>3399</v>
      </c>
      <c r="V46" s="2">
        <v>59870</v>
      </c>
      <c r="W46" s="2">
        <v>56471</v>
      </c>
      <c r="X46" s="2">
        <v>16.614004120000001</v>
      </c>
      <c r="AB46" s="2" t="s">
        <v>31</v>
      </c>
      <c r="AC46" s="2">
        <v>3399</v>
      </c>
      <c r="AD46" s="2">
        <v>59870</v>
      </c>
      <c r="AE46" s="2">
        <v>56471</v>
      </c>
      <c r="AF46" s="2">
        <v>16.614004120000001</v>
      </c>
    </row>
    <row r="47" spans="5:46" x14ac:dyDescent="0.2">
      <c r="E47" s="1" t="s">
        <v>31</v>
      </c>
      <c r="F47" s="1" t="s">
        <v>75</v>
      </c>
      <c r="G47" s="1">
        <v>49856</v>
      </c>
      <c r="H47" s="1">
        <v>46938</v>
      </c>
      <c r="O47" s="2">
        <v>45</v>
      </c>
      <c r="P47" s="2">
        <v>46</v>
      </c>
      <c r="Q47" s="2" t="s">
        <v>31</v>
      </c>
      <c r="R47" s="2" t="s">
        <v>102</v>
      </c>
      <c r="S47" s="2" t="s">
        <v>11</v>
      </c>
      <c r="T47" s="2" t="s">
        <v>12</v>
      </c>
      <c r="U47" s="2">
        <v>2790</v>
      </c>
      <c r="V47" s="2">
        <v>48254</v>
      </c>
      <c r="W47" s="2">
        <v>45464</v>
      </c>
      <c r="X47" s="2">
        <v>16.295340499999998</v>
      </c>
      <c r="AB47" s="2" t="s">
        <v>31</v>
      </c>
      <c r="AC47" s="2">
        <v>2790</v>
      </c>
      <c r="AD47" s="2">
        <v>48254</v>
      </c>
      <c r="AE47" s="2">
        <v>45464</v>
      </c>
      <c r="AF47" s="2">
        <v>16.295340499999998</v>
      </c>
    </row>
    <row r="48" spans="5:46" x14ac:dyDescent="0.2">
      <c r="E48" s="1" t="s">
        <v>20</v>
      </c>
      <c r="F48" s="1" t="s">
        <v>21</v>
      </c>
      <c r="G48" s="1">
        <v>49554</v>
      </c>
      <c r="H48" s="1">
        <v>46786</v>
      </c>
      <c r="O48" s="2">
        <v>46</v>
      </c>
      <c r="P48" s="2">
        <v>47</v>
      </c>
      <c r="Q48" s="2" t="s">
        <v>31</v>
      </c>
      <c r="R48" s="2" t="s">
        <v>103</v>
      </c>
      <c r="S48" s="2" t="s">
        <v>11</v>
      </c>
      <c r="T48" s="2" t="s">
        <v>12</v>
      </c>
      <c r="U48" s="2">
        <v>3220</v>
      </c>
      <c r="V48" s="2">
        <v>43397</v>
      </c>
      <c r="W48" s="2">
        <v>40177</v>
      </c>
      <c r="X48" s="2">
        <v>12.477329190000001</v>
      </c>
      <c r="AB48" s="2" t="s">
        <v>31</v>
      </c>
      <c r="AC48" s="2">
        <v>3220</v>
      </c>
      <c r="AD48" s="2">
        <v>43397</v>
      </c>
      <c r="AE48" s="2">
        <v>40177</v>
      </c>
      <c r="AF48" s="2">
        <v>12.477329190000001</v>
      </c>
    </row>
    <row r="49" spans="5:32" x14ac:dyDescent="0.2">
      <c r="E49" s="1" t="s">
        <v>40</v>
      </c>
      <c r="F49" s="1" t="s">
        <v>187</v>
      </c>
      <c r="G49" s="1">
        <v>49290</v>
      </c>
      <c r="H49" s="1">
        <v>46452</v>
      </c>
      <c r="O49" s="2">
        <v>47</v>
      </c>
      <c r="P49" s="2">
        <v>48</v>
      </c>
      <c r="Q49" s="2" t="s">
        <v>31</v>
      </c>
      <c r="R49" s="2" t="s">
        <v>104</v>
      </c>
      <c r="S49" s="2" t="s">
        <v>11</v>
      </c>
      <c r="T49" s="2" t="s">
        <v>12</v>
      </c>
      <c r="U49" s="2">
        <v>2344</v>
      </c>
      <c r="V49" s="2">
        <v>16372</v>
      </c>
      <c r="W49" s="2">
        <v>14028</v>
      </c>
      <c r="X49" s="2">
        <v>5.9846416380000003</v>
      </c>
      <c r="AB49" s="2" t="s">
        <v>31</v>
      </c>
      <c r="AC49" s="2">
        <v>2344</v>
      </c>
      <c r="AD49" s="2">
        <v>16372</v>
      </c>
      <c r="AE49" s="2">
        <v>14028</v>
      </c>
      <c r="AF49" s="2">
        <v>5.9846416380000003</v>
      </c>
    </row>
    <row r="50" spans="5:32" x14ac:dyDescent="0.2">
      <c r="E50" s="1" t="s">
        <v>17</v>
      </c>
      <c r="F50" s="1" t="s">
        <v>100</v>
      </c>
      <c r="G50" s="1">
        <v>49191</v>
      </c>
      <c r="H50" s="1">
        <v>46045</v>
      </c>
      <c r="O50" s="2">
        <v>48</v>
      </c>
      <c r="P50" s="2">
        <v>49</v>
      </c>
      <c r="Q50" s="2" t="s">
        <v>17</v>
      </c>
      <c r="R50" s="2" t="s">
        <v>105</v>
      </c>
      <c r="S50" s="2" t="s">
        <v>11</v>
      </c>
      <c r="T50" s="2" t="s">
        <v>12</v>
      </c>
      <c r="U50" s="2">
        <v>2939</v>
      </c>
      <c r="V50" s="2">
        <v>50233</v>
      </c>
      <c r="W50" s="2">
        <v>47294</v>
      </c>
      <c r="X50" s="2">
        <v>16.09186798</v>
      </c>
      <c r="AB50" s="2" t="s">
        <v>17</v>
      </c>
      <c r="AC50" s="2">
        <v>2939</v>
      </c>
      <c r="AD50" s="2">
        <v>50233</v>
      </c>
      <c r="AE50" s="2">
        <v>47294</v>
      </c>
      <c r="AF50" s="2">
        <v>16.09186798</v>
      </c>
    </row>
    <row r="51" spans="5:32" x14ac:dyDescent="0.2">
      <c r="E51" s="1" t="s">
        <v>9</v>
      </c>
      <c r="F51" s="1" t="s">
        <v>209</v>
      </c>
      <c r="G51" s="1">
        <v>48954</v>
      </c>
      <c r="H51" s="1">
        <v>46043</v>
      </c>
      <c r="O51" s="2">
        <v>49</v>
      </c>
      <c r="P51" s="2">
        <v>50</v>
      </c>
      <c r="Q51" s="2" t="s">
        <v>25</v>
      </c>
      <c r="R51" s="2" t="s">
        <v>106</v>
      </c>
      <c r="S51" s="2" t="s">
        <v>11</v>
      </c>
      <c r="T51" s="2" t="s">
        <v>12</v>
      </c>
      <c r="U51" s="2">
        <v>3082</v>
      </c>
      <c r="V51" s="2">
        <v>41460</v>
      </c>
      <c r="W51" s="2">
        <v>38378</v>
      </c>
      <c r="X51" s="2">
        <v>12.4523037</v>
      </c>
      <c r="AB51" s="2" t="s">
        <v>25</v>
      </c>
      <c r="AC51" s="2">
        <v>3082</v>
      </c>
      <c r="AD51" s="2">
        <v>41460</v>
      </c>
      <c r="AE51" s="2">
        <v>38378</v>
      </c>
      <c r="AF51" s="2">
        <v>12.4523037</v>
      </c>
    </row>
    <row r="52" spans="5:32" x14ac:dyDescent="0.2">
      <c r="E52" s="1" t="s">
        <v>65</v>
      </c>
      <c r="F52" s="1" t="s">
        <v>94</v>
      </c>
      <c r="G52" s="1">
        <v>49506</v>
      </c>
      <c r="H52" s="1">
        <v>46018</v>
      </c>
      <c r="O52" s="2">
        <v>50</v>
      </c>
      <c r="P52" s="2">
        <v>51</v>
      </c>
      <c r="Q52" s="2" t="s">
        <v>107</v>
      </c>
      <c r="R52" s="2" t="s">
        <v>108</v>
      </c>
      <c r="S52" s="2" t="s">
        <v>35</v>
      </c>
      <c r="T52" s="2" t="s">
        <v>12</v>
      </c>
      <c r="U52" s="2">
        <v>2338</v>
      </c>
      <c r="V52" s="2">
        <v>50364</v>
      </c>
      <c r="W52" s="2">
        <v>48026</v>
      </c>
      <c r="X52" s="2">
        <v>20.541488449999999</v>
      </c>
      <c r="AB52" s="2" t="s">
        <v>107</v>
      </c>
      <c r="AC52" s="2">
        <v>2338</v>
      </c>
      <c r="AD52" s="2">
        <v>50364</v>
      </c>
      <c r="AE52" s="2">
        <v>48026</v>
      </c>
      <c r="AF52" s="2">
        <v>20.541488449999999</v>
      </c>
    </row>
    <row r="53" spans="5:32" x14ac:dyDescent="0.2">
      <c r="E53" s="1" t="s">
        <v>9</v>
      </c>
      <c r="F53" s="1" t="s">
        <v>10</v>
      </c>
      <c r="G53" s="1">
        <v>48610</v>
      </c>
      <c r="H53" s="1">
        <v>46009</v>
      </c>
      <c r="O53" s="2">
        <v>51</v>
      </c>
      <c r="P53" s="2">
        <v>52</v>
      </c>
      <c r="Q53" s="2" t="s">
        <v>31</v>
      </c>
      <c r="R53" s="2" t="s">
        <v>109</v>
      </c>
      <c r="S53" s="2" t="s">
        <v>11</v>
      </c>
      <c r="T53" s="2" t="s">
        <v>12</v>
      </c>
      <c r="U53" s="2">
        <v>3246</v>
      </c>
      <c r="V53" s="2">
        <v>44223</v>
      </c>
      <c r="W53" s="2">
        <v>40977</v>
      </c>
      <c r="X53" s="2">
        <v>12.62384473</v>
      </c>
      <c r="AB53" s="2" t="s">
        <v>31</v>
      </c>
      <c r="AC53" s="2">
        <v>3246</v>
      </c>
      <c r="AD53" s="2">
        <v>44223</v>
      </c>
      <c r="AE53" s="2">
        <v>40977</v>
      </c>
      <c r="AF53" s="2">
        <v>12.62384473</v>
      </c>
    </row>
    <row r="54" spans="5:32" x14ac:dyDescent="0.2">
      <c r="E54" s="1" t="s">
        <v>65</v>
      </c>
      <c r="F54" s="1" t="s">
        <v>156</v>
      </c>
      <c r="G54" s="1">
        <v>48933</v>
      </c>
      <c r="H54" s="1">
        <v>45943</v>
      </c>
      <c r="O54" s="2">
        <v>52</v>
      </c>
      <c r="P54" s="2">
        <v>53</v>
      </c>
      <c r="Q54" s="2" t="s">
        <v>110</v>
      </c>
      <c r="R54" s="2" t="s">
        <v>111</v>
      </c>
      <c r="S54" s="2" t="s">
        <v>35</v>
      </c>
      <c r="T54" s="2" t="s">
        <v>12</v>
      </c>
      <c r="U54" s="2">
        <v>2374</v>
      </c>
      <c r="V54" s="2">
        <v>17006</v>
      </c>
      <c r="W54" s="2">
        <v>14632</v>
      </c>
      <c r="X54" s="2">
        <v>6.1634372370000001</v>
      </c>
      <c r="AB54" s="2" t="s">
        <v>110</v>
      </c>
      <c r="AC54" s="2">
        <v>2374</v>
      </c>
      <c r="AD54" s="2">
        <v>17006</v>
      </c>
      <c r="AE54" s="2">
        <v>14632</v>
      </c>
      <c r="AF54" s="2">
        <v>6.1634372370000001</v>
      </c>
    </row>
    <row r="55" spans="5:32" x14ac:dyDescent="0.2">
      <c r="E55" s="1" t="s">
        <v>83</v>
      </c>
      <c r="F55" s="1" t="s">
        <v>144</v>
      </c>
      <c r="G55" s="1">
        <v>48796</v>
      </c>
      <c r="H55" s="1">
        <v>45519</v>
      </c>
      <c r="O55" s="2">
        <v>53</v>
      </c>
      <c r="P55" s="2">
        <v>54</v>
      </c>
      <c r="Q55" s="2" t="s">
        <v>20</v>
      </c>
      <c r="R55" s="2" t="s">
        <v>112</v>
      </c>
      <c r="S55" s="2" t="s">
        <v>11</v>
      </c>
      <c r="T55" s="2" t="s">
        <v>12</v>
      </c>
      <c r="U55" s="2">
        <v>3129</v>
      </c>
      <c r="V55" s="2">
        <v>15562</v>
      </c>
      <c r="W55" s="2">
        <v>12433</v>
      </c>
      <c r="X55" s="2">
        <v>3.9734739530000001</v>
      </c>
      <c r="AB55" s="2" t="s">
        <v>20</v>
      </c>
      <c r="AC55" s="2">
        <v>3129</v>
      </c>
      <c r="AD55" s="2">
        <v>15562</v>
      </c>
      <c r="AE55" s="2">
        <v>12433</v>
      </c>
      <c r="AF55" s="2">
        <v>3.9734739530000001</v>
      </c>
    </row>
    <row r="56" spans="5:32" x14ac:dyDescent="0.2">
      <c r="E56" s="1" t="s">
        <v>31</v>
      </c>
      <c r="F56" s="1" t="s">
        <v>102</v>
      </c>
      <c r="G56" s="1">
        <v>48254</v>
      </c>
      <c r="H56" s="1">
        <v>45464</v>
      </c>
      <c r="O56" s="2">
        <v>54</v>
      </c>
      <c r="P56" s="2">
        <v>55</v>
      </c>
      <c r="Q56" s="2" t="s">
        <v>31</v>
      </c>
      <c r="R56" s="2" t="s">
        <v>113</v>
      </c>
      <c r="S56" s="2" t="s">
        <v>11</v>
      </c>
      <c r="T56" s="2" t="s">
        <v>12</v>
      </c>
      <c r="U56" s="2">
        <v>2939</v>
      </c>
      <c r="V56" s="2">
        <v>21824</v>
      </c>
      <c r="W56" s="2">
        <v>18885</v>
      </c>
      <c r="X56" s="2">
        <v>6.4256549850000004</v>
      </c>
      <c r="AB56" s="2" t="s">
        <v>31</v>
      </c>
      <c r="AC56" s="2">
        <v>2939</v>
      </c>
      <c r="AD56" s="2">
        <v>21824</v>
      </c>
      <c r="AE56" s="2">
        <v>18885</v>
      </c>
      <c r="AF56" s="2">
        <v>6.4256549850000004</v>
      </c>
    </row>
    <row r="57" spans="5:32" x14ac:dyDescent="0.2">
      <c r="E57" s="1" t="s">
        <v>153</v>
      </c>
      <c r="F57" s="1" t="s">
        <v>210</v>
      </c>
      <c r="G57" s="1">
        <v>48315</v>
      </c>
      <c r="H57" s="1">
        <v>45036</v>
      </c>
      <c r="O57" s="2">
        <v>55</v>
      </c>
      <c r="P57" s="2">
        <v>56</v>
      </c>
      <c r="Q57" s="2" t="s">
        <v>83</v>
      </c>
      <c r="R57" s="2" t="s">
        <v>114</v>
      </c>
      <c r="S57" s="2" t="s">
        <v>11</v>
      </c>
      <c r="T57" s="2" t="s">
        <v>12</v>
      </c>
      <c r="U57" s="2">
        <v>2642</v>
      </c>
      <c r="V57" s="2">
        <v>46490</v>
      </c>
      <c r="W57" s="2">
        <v>43848</v>
      </c>
      <c r="X57" s="2">
        <v>16.59651779</v>
      </c>
      <c r="AB57" s="2" t="s">
        <v>83</v>
      </c>
      <c r="AC57" s="2">
        <v>2642</v>
      </c>
      <c r="AD57" s="2">
        <v>46490</v>
      </c>
      <c r="AE57" s="2">
        <v>43848</v>
      </c>
      <c r="AF57" s="2">
        <v>16.59651779</v>
      </c>
    </row>
    <row r="58" spans="5:32" x14ac:dyDescent="0.2">
      <c r="E58" s="1" t="s">
        <v>65</v>
      </c>
      <c r="F58" s="1" t="s">
        <v>66</v>
      </c>
      <c r="G58" s="1">
        <v>47729</v>
      </c>
      <c r="H58" s="1">
        <v>44992</v>
      </c>
      <c r="O58" s="2">
        <v>56</v>
      </c>
      <c r="P58" s="2">
        <v>57</v>
      </c>
      <c r="Q58" s="2" t="s">
        <v>97</v>
      </c>
      <c r="R58" s="2" t="s">
        <v>115</v>
      </c>
      <c r="S58" s="2" t="s">
        <v>35</v>
      </c>
      <c r="T58" s="2" t="s">
        <v>12</v>
      </c>
      <c r="U58" s="2">
        <v>2871</v>
      </c>
      <c r="V58" s="2">
        <v>38782</v>
      </c>
      <c r="W58" s="2">
        <v>35911</v>
      </c>
      <c r="X58" s="2">
        <v>12.508185299999999</v>
      </c>
      <c r="AB58" s="2" t="s">
        <v>97</v>
      </c>
      <c r="AC58" s="2">
        <v>2871</v>
      </c>
      <c r="AD58" s="2">
        <v>38782</v>
      </c>
      <c r="AE58" s="2">
        <v>35911</v>
      </c>
      <c r="AF58" s="2">
        <v>12.508185299999999</v>
      </c>
    </row>
    <row r="59" spans="5:32" x14ac:dyDescent="0.2">
      <c r="E59" s="1" t="s">
        <v>151</v>
      </c>
      <c r="F59" s="1" t="s">
        <v>152</v>
      </c>
      <c r="G59" s="1">
        <v>47482</v>
      </c>
      <c r="H59" s="1">
        <v>44806</v>
      </c>
      <c r="O59" s="2">
        <v>57</v>
      </c>
      <c r="P59" s="2">
        <v>58</v>
      </c>
      <c r="Q59" s="2" t="s">
        <v>116</v>
      </c>
      <c r="R59" s="2" t="s">
        <v>117</v>
      </c>
      <c r="S59" s="2" t="s">
        <v>35</v>
      </c>
      <c r="T59" s="2" t="s">
        <v>12</v>
      </c>
      <c r="U59" s="2">
        <v>3392</v>
      </c>
      <c r="V59" s="2">
        <v>19350</v>
      </c>
      <c r="W59" s="2">
        <v>15958</v>
      </c>
      <c r="X59" s="2">
        <v>4.7045990570000003</v>
      </c>
      <c r="AB59" s="2" t="s">
        <v>116</v>
      </c>
      <c r="AC59" s="2">
        <v>3392</v>
      </c>
      <c r="AD59" s="2">
        <v>19350</v>
      </c>
      <c r="AE59" s="2">
        <v>15958</v>
      </c>
      <c r="AF59" s="2">
        <v>4.7045990570000003</v>
      </c>
    </row>
    <row r="60" spans="5:32" x14ac:dyDescent="0.2">
      <c r="E60" s="1" t="s">
        <v>85</v>
      </c>
      <c r="F60" s="1" t="s">
        <v>202</v>
      </c>
      <c r="G60" s="1">
        <v>47262</v>
      </c>
      <c r="H60" s="1">
        <v>44526</v>
      </c>
      <c r="O60" s="2">
        <v>58</v>
      </c>
      <c r="P60" s="2">
        <v>59</v>
      </c>
      <c r="Q60" s="2" t="s">
        <v>31</v>
      </c>
      <c r="R60" s="2" t="s">
        <v>118</v>
      </c>
      <c r="S60" s="2" t="s">
        <v>11</v>
      </c>
      <c r="T60" s="2" t="s">
        <v>12</v>
      </c>
      <c r="U60" s="2">
        <v>3228</v>
      </c>
      <c r="V60" s="2">
        <v>16652</v>
      </c>
      <c r="W60" s="2">
        <v>13424</v>
      </c>
      <c r="X60" s="2">
        <v>4.1586121440000001</v>
      </c>
      <c r="AB60" s="2" t="s">
        <v>31</v>
      </c>
      <c r="AC60" s="2">
        <v>3228</v>
      </c>
      <c r="AD60" s="2">
        <v>16652</v>
      </c>
      <c r="AE60" s="2">
        <v>13424</v>
      </c>
      <c r="AF60" s="2">
        <v>4.1586121440000001</v>
      </c>
    </row>
    <row r="61" spans="5:32" x14ac:dyDescent="0.2">
      <c r="E61" s="1" t="s">
        <v>116</v>
      </c>
      <c r="F61" s="1" t="s">
        <v>188</v>
      </c>
      <c r="G61" s="1">
        <v>47108</v>
      </c>
      <c r="H61" s="1">
        <v>44194</v>
      </c>
      <c r="O61" s="2">
        <v>59</v>
      </c>
      <c r="P61" s="2">
        <v>60</v>
      </c>
      <c r="Q61" s="2" t="s">
        <v>119</v>
      </c>
      <c r="R61" s="2" t="s">
        <v>120</v>
      </c>
      <c r="S61" s="2" t="s">
        <v>35</v>
      </c>
      <c r="T61" s="2" t="s">
        <v>12</v>
      </c>
      <c r="U61" s="2">
        <v>3175</v>
      </c>
      <c r="V61" s="2">
        <v>23764</v>
      </c>
      <c r="W61" s="2">
        <v>20589</v>
      </c>
      <c r="X61" s="2">
        <v>6.484724409</v>
      </c>
      <c r="AB61" s="2" t="s">
        <v>119</v>
      </c>
      <c r="AC61" s="2">
        <v>3175</v>
      </c>
      <c r="AD61" s="2">
        <v>23764</v>
      </c>
      <c r="AE61" s="2">
        <v>20589</v>
      </c>
      <c r="AF61" s="2">
        <v>6.484724409</v>
      </c>
    </row>
    <row r="62" spans="5:32" x14ac:dyDescent="0.2">
      <c r="E62" s="1" t="s">
        <v>83</v>
      </c>
      <c r="F62" s="1" t="s">
        <v>114</v>
      </c>
      <c r="G62" s="1">
        <v>46490</v>
      </c>
      <c r="H62" s="1">
        <v>43848</v>
      </c>
      <c r="O62" s="2">
        <v>60</v>
      </c>
      <c r="P62" s="2">
        <v>61</v>
      </c>
      <c r="Q62" s="2" t="s">
        <v>88</v>
      </c>
      <c r="R62" s="2" t="s">
        <v>121</v>
      </c>
      <c r="S62" s="2" t="s">
        <v>35</v>
      </c>
      <c r="T62" s="2" t="s">
        <v>12</v>
      </c>
      <c r="U62" s="2">
        <v>2874</v>
      </c>
      <c r="V62" s="2">
        <v>42803</v>
      </c>
      <c r="W62" s="2">
        <v>39929</v>
      </c>
      <c r="X62" s="2">
        <v>13.89318024</v>
      </c>
      <c r="AB62" s="2" t="s">
        <v>88</v>
      </c>
      <c r="AC62" s="2">
        <v>2874</v>
      </c>
      <c r="AD62" s="2">
        <v>42803</v>
      </c>
      <c r="AE62" s="2">
        <v>39929</v>
      </c>
      <c r="AF62" s="2">
        <v>13.89318024</v>
      </c>
    </row>
    <row r="63" spans="5:32" x14ac:dyDescent="0.2">
      <c r="E63" s="1" t="s">
        <v>116</v>
      </c>
      <c r="F63" s="1" t="s">
        <v>175</v>
      </c>
      <c r="G63" s="1">
        <v>46503</v>
      </c>
      <c r="H63" s="1">
        <v>43602</v>
      </c>
      <c r="O63" s="2">
        <v>61</v>
      </c>
      <c r="P63" s="2">
        <v>62</v>
      </c>
      <c r="Q63" s="2" t="s">
        <v>31</v>
      </c>
      <c r="R63" s="2" t="s">
        <v>122</v>
      </c>
      <c r="S63" s="2" t="s">
        <v>11</v>
      </c>
      <c r="T63" s="2" t="s">
        <v>12</v>
      </c>
      <c r="U63" s="2">
        <v>2792</v>
      </c>
      <c r="V63" s="2">
        <v>41110</v>
      </c>
      <c r="W63" s="2">
        <v>38318</v>
      </c>
      <c r="X63" s="2">
        <v>13.72421203</v>
      </c>
      <c r="AB63" s="2" t="s">
        <v>31</v>
      </c>
      <c r="AC63" s="2">
        <v>2792</v>
      </c>
      <c r="AD63" s="2">
        <v>41110</v>
      </c>
      <c r="AE63" s="2">
        <v>38318</v>
      </c>
      <c r="AF63" s="2">
        <v>13.72421203</v>
      </c>
    </row>
    <row r="64" spans="5:32" x14ac:dyDescent="0.2">
      <c r="E64" s="1" t="s">
        <v>31</v>
      </c>
      <c r="F64" s="1" t="s">
        <v>165</v>
      </c>
      <c r="G64" s="1">
        <v>45632</v>
      </c>
      <c r="H64" s="1">
        <v>43528</v>
      </c>
      <c r="O64" s="2">
        <v>62</v>
      </c>
      <c r="P64" s="2">
        <v>63</v>
      </c>
      <c r="Q64" s="2" t="s">
        <v>31</v>
      </c>
      <c r="R64" s="2" t="s">
        <v>39</v>
      </c>
      <c r="S64" s="2" t="s">
        <v>11</v>
      </c>
      <c r="T64" s="2" t="s">
        <v>12</v>
      </c>
      <c r="U64" s="2">
        <v>3924</v>
      </c>
      <c r="V64" s="2">
        <v>19448</v>
      </c>
      <c r="W64" s="2">
        <v>15524</v>
      </c>
      <c r="X64" s="2">
        <v>3.9561671760000001</v>
      </c>
      <c r="AB64" s="2" t="s">
        <v>31</v>
      </c>
      <c r="AC64" s="2">
        <v>3924</v>
      </c>
      <c r="AD64" s="2">
        <v>19448</v>
      </c>
      <c r="AE64" s="2">
        <v>15524</v>
      </c>
      <c r="AF64" s="2">
        <v>3.9561671760000001</v>
      </c>
    </row>
    <row r="65" spans="5:32" x14ac:dyDescent="0.2">
      <c r="E65" s="1" t="s">
        <v>20</v>
      </c>
      <c r="F65" s="1" t="s">
        <v>149</v>
      </c>
      <c r="G65" s="1">
        <v>45666</v>
      </c>
      <c r="H65" s="1">
        <v>43114</v>
      </c>
      <c r="O65" s="2">
        <v>63</v>
      </c>
      <c r="P65" s="2">
        <v>64</v>
      </c>
      <c r="Q65" s="2" t="s">
        <v>37</v>
      </c>
      <c r="R65" s="2" t="s">
        <v>38</v>
      </c>
      <c r="S65" s="2" t="s">
        <v>11</v>
      </c>
      <c r="T65" s="2" t="s">
        <v>12</v>
      </c>
      <c r="U65" s="2">
        <v>2440</v>
      </c>
      <c r="V65" s="2">
        <v>68828</v>
      </c>
      <c r="W65" s="2">
        <v>66388</v>
      </c>
      <c r="X65" s="2">
        <v>27.20819672</v>
      </c>
      <c r="AB65" s="2" t="s">
        <v>37</v>
      </c>
      <c r="AC65" s="2">
        <v>2440</v>
      </c>
      <c r="AD65" s="2">
        <v>68828</v>
      </c>
      <c r="AE65" s="2">
        <v>66388</v>
      </c>
      <c r="AF65" s="2">
        <v>27.20819672</v>
      </c>
    </row>
    <row r="66" spans="5:32" x14ac:dyDescent="0.2">
      <c r="E66" s="1" t="s">
        <v>17</v>
      </c>
      <c r="F66" s="1" t="s">
        <v>18</v>
      </c>
      <c r="G66" s="1">
        <v>45689</v>
      </c>
      <c r="H66" s="1">
        <v>42962</v>
      </c>
      <c r="O66" s="2">
        <v>64</v>
      </c>
      <c r="P66" s="2">
        <v>65</v>
      </c>
      <c r="Q66" s="2" t="s">
        <v>31</v>
      </c>
      <c r="R66" s="2" t="s">
        <v>123</v>
      </c>
      <c r="S66" s="2" t="s">
        <v>11</v>
      </c>
      <c r="T66" s="2" t="s">
        <v>12</v>
      </c>
      <c r="U66" s="2">
        <v>2950</v>
      </c>
      <c r="V66" s="2">
        <v>19529</v>
      </c>
      <c r="W66" s="2">
        <v>16579</v>
      </c>
      <c r="X66" s="2">
        <v>5.62</v>
      </c>
      <c r="AB66" s="2" t="s">
        <v>31</v>
      </c>
      <c r="AC66" s="2">
        <v>2950</v>
      </c>
      <c r="AD66" s="2">
        <v>19529</v>
      </c>
      <c r="AE66" s="2">
        <v>16579</v>
      </c>
      <c r="AF66" s="2">
        <v>5.62</v>
      </c>
    </row>
    <row r="67" spans="5:32" x14ac:dyDescent="0.2">
      <c r="E67" s="1" t="s">
        <v>77</v>
      </c>
      <c r="F67" s="1" t="s">
        <v>78</v>
      </c>
      <c r="G67" s="1">
        <v>45017</v>
      </c>
      <c r="H67" s="1">
        <v>42460</v>
      </c>
      <c r="O67" s="2">
        <v>65</v>
      </c>
      <c r="P67" s="2">
        <v>66</v>
      </c>
      <c r="Q67" s="2" t="s">
        <v>31</v>
      </c>
      <c r="R67" s="2" t="s">
        <v>124</v>
      </c>
      <c r="S67" s="2" t="s">
        <v>11</v>
      </c>
      <c r="T67" s="2" t="s">
        <v>12</v>
      </c>
      <c r="U67" s="2">
        <v>2462</v>
      </c>
      <c r="V67" s="2">
        <v>29008</v>
      </c>
      <c r="W67" s="2">
        <v>26546</v>
      </c>
      <c r="X67" s="2">
        <v>10.78229082</v>
      </c>
      <c r="AB67" s="2" t="s">
        <v>31</v>
      </c>
      <c r="AC67" s="2">
        <v>2462</v>
      </c>
      <c r="AD67" s="2">
        <v>29008</v>
      </c>
      <c r="AE67" s="2">
        <v>26546</v>
      </c>
      <c r="AF67" s="2">
        <v>10.78229082</v>
      </c>
    </row>
    <row r="68" spans="5:32" x14ac:dyDescent="0.2">
      <c r="E68" s="1" t="s">
        <v>116</v>
      </c>
      <c r="F68" s="1" t="s">
        <v>137</v>
      </c>
      <c r="G68" s="1">
        <v>45550</v>
      </c>
      <c r="H68" s="1">
        <v>42388</v>
      </c>
      <c r="O68" s="2">
        <v>66</v>
      </c>
      <c r="P68" s="2">
        <v>67</v>
      </c>
      <c r="Q68" s="2" t="s">
        <v>31</v>
      </c>
      <c r="R68" s="2" t="s">
        <v>125</v>
      </c>
      <c r="S68" s="2" t="s">
        <v>11</v>
      </c>
      <c r="T68" s="2" t="s">
        <v>12</v>
      </c>
      <c r="U68" s="2">
        <v>3084</v>
      </c>
      <c r="V68" s="2">
        <v>55684</v>
      </c>
      <c r="W68" s="2">
        <v>52600</v>
      </c>
      <c r="X68" s="2">
        <v>17.05577173</v>
      </c>
      <c r="AB68" s="2" t="s">
        <v>31</v>
      </c>
      <c r="AC68" s="2">
        <v>3084</v>
      </c>
      <c r="AD68" s="2">
        <v>55684</v>
      </c>
      <c r="AE68" s="2">
        <v>52600</v>
      </c>
      <c r="AF68" s="2">
        <v>17.05577173</v>
      </c>
    </row>
    <row r="69" spans="5:32" x14ac:dyDescent="0.2">
      <c r="E69" s="1" t="s">
        <v>65</v>
      </c>
      <c r="F69" s="1" t="s">
        <v>126</v>
      </c>
      <c r="G69" s="1">
        <v>45418</v>
      </c>
      <c r="H69" s="1">
        <v>42241</v>
      </c>
      <c r="O69" s="2">
        <v>67</v>
      </c>
      <c r="P69" s="2">
        <v>68</v>
      </c>
      <c r="Q69" s="2" t="s">
        <v>65</v>
      </c>
      <c r="R69" s="2" t="s">
        <v>126</v>
      </c>
      <c r="S69" s="2" t="s">
        <v>35</v>
      </c>
      <c r="T69" s="2" t="s">
        <v>12</v>
      </c>
      <c r="U69" s="2">
        <v>3177</v>
      </c>
      <c r="V69" s="2">
        <v>45418</v>
      </c>
      <c r="W69" s="2">
        <v>42241</v>
      </c>
      <c r="X69" s="2">
        <v>13.295876610000001</v>
      </c>
      <c r="AB69" s="2" t="s">
        <v>65</v>
      </c>
      <c r="AC69" s="2">
        <v>3177</v>
      </c>
      <c r="AD69" s="2">
        <v>45418</v>
      </c>
      <c r="AE69" s="2">
        <v>42241</v>
      </c>
      <c r="AF69" s="2">
        <v>13.295876610000001</v>
      </c>
    </row>
    <row r="70" spans="5:32" x14ac:dyDescent="0.2">
      <c r="E70" s="1" t="s">
        <v>20</v>
      </c>
      <c r="F70" s="1" t="s">
        <v>178</v>
      </c>
      <c r="G70" s="1">
        <v>44635</v>
      </c>
      <c r="H70" s="1">
        <v>41881</v>
      </c>
      <c r="O70" s="2">
        <v>68</v>
      </c>
      <c r="P70" s="2">
        <v>69</v>
      </c>
      <c r="Q70" s="2" t="s">
        <v>65</v>
      </c>
      <c r="R70" s="2" t="s">
        <v>127</v>
      </c>
      <c r="S70" s="2" t="s">
        <v>35</v>
      </c>
      <c r="T70" s="2" t="s">
        <v>12</v>
      </c>
      <c r="U70" s="2">
        <v>3003</v>
      </c>
      <c r="V70" s="2">
        <v>18297</v>
      </c>
      <c r="W70" s="2">
        <v>15294</v>
      </c>
      <c r="X70" s="2">
        <v>5.092907093</v>
      </c>
      <c r="AB70" s="2" t="s">
        <v>65</v>
      </c>
      <c r="AC70" s="2">
        <v>3003</v>
      </c>
      <c r="AD70" s="2">
        <v>18297</v>
      </c>
      <c r="AE70" s="2">
        <v>15294</v>
      </c>
      <c r="AF70" s="2">
        <v>5.092907093</v>
      </c>
    </row>
    <row r="71" spans="5:32" x14ac:dyDescent="0.2">
      <c r="E71" s="1" t="s">
        <v>17</v>
      </c>
      <c r="F71" s="1" t="s">
        <v>179</v>
      </c>
      <c r="G71" s="1">
        <v>43924</v>
      </c>
      <c r="H71" s="1">
        <v>41642</v>
      </c>
      <c r="O71" s="2">
        <v>69</v>
      </c>
      <c r="P71" s="2">
        <v>70</v>
      </c>
      <c r="Q71" s="2" t="s">
        <v>83</v>
      </c>
      <c r="R71" s="2" t="s">
        <v>128</v>
      </c>
      <c r="S71" s="2" t="s">
        <v>11</v>
      </c>
      <c r="T71" s="2" t="s">
        <v>12</v>
      </c>
      <c r="U71" s="2">
        <v>3697</v>
      </c>
      <c r="V71" s="2">
        <v>18966</v>
      </c>
      <c r="W71" s="2">
        <v>15269</v>
      </c>
      <c r="X71" s="2">
        <v>4.1301054910000001</v>
      </c>
      <c r="AB71" s="2" t="s">
        <v>83</v>
      </c>
      <c r="AC71" s="2">
        <v>3697</v>
      </c>
      <c r="AD71" s="2">
        <v>18966</v>
      </c>
      <c r="AE71" s="2">
        <v>15269</v>
      </c>
      <c r="AF71" s="2">
        <v>4.1301054910000001</v>
      </c>
    </row>
    <row r="72" spans="5:32" x14ac:dyDescent="0.2">
      <c r="E72" s="1" t="s">
        <v>31</v>
      </c>
      <c r="F72" s="1" t="s">
        <v>109</v>
      </c>
      <c r="G72" s="1">
        <v>44223</v>
      </c>
      <c r="H72" s="1">
        <v>40977</v>
      </c>
      <c r="O72" s="2">
        <v>70</v>
      </c>
      <c r="P72" s="2">
        <v>71</v>
      </c>
      <c r="Q72" s="2" t="s">
        <v>47</v>
      </c>
      <c r="R72" s="2" t="s">
        <v>129</v>
      </c>
      <c r="S72" s="2" t="s">
        <v>35</v>
      </c>
      <c r="T72" s="2" t="s">
        <v>12</v>
      </c>
      <c r="U72" s="2">
        <v>2857</v>
      </c>
      <c r="V72" s="2">
        <v>18838</v>
      </c>
      <c r="W72" s="2">
        <v>15981</v>
      </c>
      <c r="X72" s="2">
        <v>5.5936296810000004</v>
      </c>
      <c r="AB72" s="2" t="s">
        <v>47</v>
      </c>
      <c r="AC72" s="2">
        <v>2857</v>
      </c>
      <c r="AD72" s="2">
        <v>18838</v>
      </c>
      <c r="AE72" s="2">
        <v>15981</v>
      </c>
      <c r="AF72" s="2">
        <v>5.5936296810000004</v>
      </c>
    </row>
    <row r="73" spans="5:32" x14ac:dyDescent="0.2">
      <c r="E73" s="1" t="s">
        <v>17</v>
      </c>
      <c r="F73" s="1" t="s">
        <v>166</v>
      </c>
      <c r="G73" s="1">
        <v>43773</v>
      </c>
      <c r="H73" s="1">
        <v>40811</v>
      </c>
      <c r="O73" s="2">
        <v>71</v>
      </c>
      <c r="P73" s="2">
        <v>72</v>
      </c>
      <c r="Q73" s="2" t="s">
        <v>31</v>
      </c>
      <c r="R73" s="2" t="s">
        <v>130</v>
      </c>
      <c r="S73" s="2" t="s">
        <v>11</v>
      </c>
      <c r="T73" s="2" t="s">
        <v>12</v>
      </c>
      <c r="U73" s="2">
        <v>3168</v>
      </c>
      <c r="V73" s="2">
        <v>52078</v>
      </c>
      <c r="W73" s="2">
        <v>48910</v>
      </c>
      <c r="X73" s="2">
        <v>15.438762629999999</v>
      </c>
      <c r="AB73" s="2" t="s">
        <v>31</v>
      </c>
      <c r="AC73" s="2">
        <v>3168</v>
      </c>
      <c r="AD73" s="2">
        <v>52078</v>
      </c>
      <c r="AE73" s="2">
        <v>48910</v>
      </c>
      <c r="AF73" s="2">
        <v>15.438762629999999</v>
      </c>
    </row>
    <row r="74" spans="5:32" x14ac:dyDescent="0.2">
      <c r="E74" s="1" t="s">
        <v>153</v>
      </c>
      <c r="F74" s="1" t="s">
        <v>215</v>
      </c>
      <c r="G74" s="1">
        <v>43377</v>
      </c>
      <c r="H74" s="1">
        <v>40729</v>
      </c>
      <c r="O74" s="2">
        <v>72</v>
      </c>
      <c r="P74" s="2">
        <v>73</v>
      </c>
      <c r="Q74" s="2" t="s">
        <v>65</v>
      </c>
      <c r="R74" s="2" t="s">
        <v>131</v>
      </c>
      <c r="S74" s="2" t="s">
        <v>35</v>
      </c>
      <c r="T74" s="2" t="s">
        <v>12</v>
      </c>
      <c r="U74" s="2">
        <v>2943</v>
      </c>
      <c r="V74" s="2">
        <v>25321</v>
      </c>
      <c r="W74" s="2">
        <v>22378</v>
      </c>
      <c r="X74" s="2">
        <v>7.6038056410000001</v>
      </c>
      <c r="AB74" s="2" t="s">
        <v>65</v>
      </c>
      <c r="AC74" s="2">
        <v>2943</v>
      </c>
      <c r="AD74" s="2">
        <v>25321</v>
      </c>
      <c r="AE74" s="2">
        <v>22378</v>
      </c>
      <c r="AF74" s="2">
        <v>7.6038056410000001</v>
      </c>
    </row>
    <row r="75" spans="5:32" x14ac:dyDescent="0.2">
      <c r="E75" s="1" t="s">
        <v>20</v>
      </c>
      <c r="F75" s="1" t="s">
        <v>68</v>
      </c>
      <c r="G75" s="1">
        <v>43183</v>
      </c>
      <c r="H75" s="1">
        <v>40289</v>
      </c>
      <c r="O75" s="2">
        <v>73</v>
      </c>
      <c r="P75" s="2">
        <v>74</v>
      </c>
      <c r="Q75" s="2" t="s">
        <v>132</v>
      </c>
      <c r="R75" s="2" t="s">
        <v>133</v>
      </c>
      <c r="S75" s="2" t="s">
        <v>11</v>
      </c>
      <c r="T75" s="2" t="s">
        <v>12</v>
      </c>
      <c r="U75" s="2">
        <v>2777</v>
      </c>
      <c r="V75" s="2">
        <v>40545</v>
      </c>
      <c r="W75" s="2">
        <v>37768</v>
      </c>
      <c r="X75" s="2">
        <v>13.60028808</v>
      </c>
      <c r="AB75" s="2" t="s">
        <v>132</v>
      </c>
      <c r="AC75" s="2">
        <v>2777</v>
      </c>
      <c r="AD75" s="2">
        <v>40545</v>
      </c>
      <c r="AE75" s="2">
        <v>37768</v>
      </c>
      <c r="AF75" s="2">
        <v>13.60028808</v>
      </c>
    </row>
    <row r="76" spans="5:32" x14ac:dyDescent="0.2">
      <c r="E76" s="1" t="s">
        <v>31</v>
      </c>
      <c r="F76" s="1" t="s">
        <v>103</v>
      </c>
      <c r="G76" s="1">
        <v>43397</v>
      </c>
      <c r="H76" s="1">
        <v>40177</v>
      </c>
      <c r="O76" s="2">
        <v>74</v>
      </c>
      <c r="P76" s="2">
        <v>75</v>
      </c>
      <c r="Q76" s="2" t="s">
        <v>20</v>
      </c>
      <c r="R76" s="2" t="s">
        <v>134</v>
      </c>
      <c r="S76" s="2" t="s">
        <v>11</v>
      </c>
      <c r="T76" s="2" t="s">
        <v>12</v>
      </c>
      <c r="U76" s="2">
        <v>3329</v>
      </c>
      <c r="V76" s="2">
        <v>58951</v>
      </c>
      <c r="W76" s="2">
        <v>55622</v>
      </c>
      <c r="X76" s="2">
        <v>16.708320820000001</v>
      </c>
      <c r="AB76" s="2" t="s">
        <v>20</v>
      </c>
      <c r="AC76" s="2">
        <v>3329</v>
      </c>
      <c r="AD76" s="2">
        <v>58951</v>
      </c>
      <c r="AE76" s="2">
        <v>55622</v>
      </c>
      <c r="AF76" s="2">
        <v>16.708320820000001</v>
      </c>
    </row>
    <row r="77" spans="5:32" x14ac:dyDescent="0.2">
      <c r="E77" s="1" t="s">
        <v>88</v>
      </c>
      <c r="F77" s="1" t="s">
        <v>121</v>
      </c>
      <c r="G77" s="1">
        <v>42803</v>
      </c>
      <c r="H77" s="1">
        <v>39929</v>
      </c>
      <c r="O77" s="2">
        <v>75</v>
      </c>
      <c r="P77" s="2">
        <v>76</v>
      </c>
      <c r="Q77" s="2" t="s">
        <v>25</v>
      </c>
      <c r="R77" s="2" t="s">
        <v>135</v>
      </c>
      <c r="S77" s="2" t="s">
        <v>11</v>
      </c>
      <c r="T77" s="2" t="s">
        <v>12</v>
      </c>
      <c r="U77" s="2">
        <v>2854</v>
      </c>
      <c r="V77" s="2">
        <v>40921</v>
      </c>
      <c r="W77" s="2">
        <v>38067</v>
      </c>
      <c r="X77" s="2">
        <v>13.33812193</v>
      </c>
      <c r="AB77" s="2" t="s">
        <v>25</v>
      </c>
      <c r="AC77" s="2">
        <v>2854</v>
      </c>
      <c r="AD77" s="2">
        <v>40921</v>
      </c>
      <c r="AE77" s="2">
        <v>38067</v>
      </c>
      <c r="AF77" s="2">
        <v>13.33812193</v>
      </c>
    </row>
    <row r="78" spans="5:32" x14ac:dyDescent="0.2">
      <c r="E78" s="1" t="s">
        <v>107</v>
      </c>
      <c r="F78" s="1" t="s">
        <v>157</v>
      </c>
      <c r="G78" s="1">
        <v>42026</v>
      </c>
      <c r="H78" s="1">
        <v>39221</v>
      </c>
      <c r="O78" s="2">
        <v>76</v>
      </c>
      <c r="P78" s="2">
        <v>77</v>
      </c>
      <c r="Q78" s="2" t="s">
        <v>79</v>
      </c>
      <c r="R78" s="2" t="s">
        <v>136</v>
      </c>
      <c r="S78" s="2" t="s">
        <v>11</v>
      </c>
      <c r="T78" s="2" t="s">
        <v>12</v>
      </c>
      <c r="U78" s="2">
        <v>2555</v>
      </c>
      <c r="V78" s="2">
        <v>49609</v>
      </c>
      <c r="W78" s="2">
        <v>47054</v>
      </c>
      <c r="X78" s="2">
        <v>18.416438360000001</v>
      </c>
      <c r="AB78" s="2" t="s">
        <v>79</v>
      </c>
      <c r="AC78" s="2">
        <v>2555</v>
      </c>
      <c r="AD78" s="2">
        <v>49609</v>
      </c>
      <c r="AE78" s="2">
        <v>47054</v>
      </c>
      <c r="AF78" s="2">
        <v>18.416438360000001</v>
      </c>
    </row>
    <row r="79" spans="5:32" x14ac:dyDescent="0.2">
      <c r="E79" s="1" t="s">
        <v>31</v>
      </c>
      <c r="F79" s="1" t="s">
        <v>139</v>
      </c>
      <c r="G79" s="1">
        <v>41361</v>
      </c>
      <c r="H79" s="1">
        <v>39086</v>
      </c>
      <c r="O79" s="2">
        <v>77</v>
      </c>
      <c r="P79" s="2">
        <v>78</v>
      </c>
      <c r="Q79" s="2" t="s">
        <v>116</v>
      </c>
      <c r="R79" s="2" t="s">
        <v>137</v>
      </c>
      <c r="S79" s="2" t="s">
        <v>35</v>
      </c>
      <c r="T79" s="2" t="s">
        <v>12</v>
      </c>
      <c r="U79" s="2">
        <v>3162</v>
      </c>
      <c r="V79" s="2">
        <v>45550</v>
      </c>
      <c r="W79" s="2">
        <v>42388</v>
      </c>
      <c r="X79" s="2">
        <v>13.405439599999999</v>
      </c>
      <c r="AB79" s="2" t="s">
        <v>116</v>
      </c>
      <c r="AC79" s="2">
        <v>3162</v>
      </c>
      <c r="AD79" s="2">
        <v>45550</v>
      </c>
      <c r="AE79" s="2">
        <v>42388</v>
      </c>
      <c r="AF79" s="2">
        <v>13.405439599999999</v>
      </c>
    </row>
    <row r="80" spans="5:32" x14ac:dyDescent="0.2">
      <c r="E80" s="1" t="s">
        <v>33</v>
      </c>
      <c r="F80" s="1" t="s">
        <v>96</v>
      </c>
      <c r="G80" s="1">
        <v>41313</v>
      </c>
      <c r="H80" s="1">
        <v>38940</v>
      </c>
      <c r="O80" s="2">
        <v>78</v>
      </c>
      <c r="P80" s="2">
        <v>79</v>
      </c>
      <c r="Q80" s="2" t="s">
        <v>83</v>
      </c>
      <c r="R80" s="2" t="s">
        <v>138</v>
      </c>
      <c r="S80" s="2" t="s">
        <v>11</v>
      </c>
      <c r="T80" s="2" t="s">
        <v>12</v>
      </c>
      <c r="U80" s="2">
        <v>2928</v>
      </c>
      <c r="V80" s="2">
        <v>19563</v>
      </c>
      <c r="W80" s="2">
        <v>16635</v>
      </c>
      <c r="X80" s="2">
        <v>5.6813524590000002</v>
      </c>
      <c r="AB80" s="2" t="s">
        <v>83</v>
      </c>
      <c r="AC80" s="2">
        <v>2928</v>
      </c>
      <c r="AD80" s="2">
        <v>19563</v>
      </c>
      <c r="AE80" s="2">
        <v>16635</v>
      </c>
      <c r="AF80" s="2">
        <v>5.6813524590000002</v>
      </c>
    </row>
    <row r="81" spans="5:32" x14ac:dyDescent="0.2">
      <c r="E81" s="1" t="s">
        <v>25</v>
      </c>
      <c r="F81" s="1" t="s">
        <v>106</v>
      </c>
      <c r="G81" s="1">
        <v>41460</v>
      </c>
      <c r="H81" s="1">
        <v>38378</v>
      </c>
      <c r="O81" s="2">
        <v>79</v>
      </c>
      <c r="P81" s="2">
        <v>80</v>
      </c>
      <c r="Q81" s="2" t="s">
        <v>31</v>
      </c>
      <c r="R81" s="2" t="s">
        <v>139</v>
      </c>
      <c r="S81" s="2" t="s">
        <v>11</v>
      </c>
      <c r="T81" s="2" t="s">
        <v>12</v>
      </c>
      <c r="U81" s="2">
        <v>2275</v>
      </c>
      <c r="V81" s="2">
        <v>41361</v>
      </c>
      <c r="W81" s="2">
        <v>39086</v>
      </c>
      <c r="X81" s="2">
        <v>17.180659339999998</v>
      </c>
      <c r="AB81" s="2" t="s">
        <v>31</v>
      </c>
      <c r="AC81" s="2">
        <v>2275</v>
      </c>
      <c r="AD81" s="2">
        <v>41361</v>
      </c>
      <c r="AE81" s="2">
        <v>39086</v>
      </c>
      <c r="AF81" s="2">
        <v>17.180659339999998</v>
      </c>
    </row>
    <row r="82" spans="5:32" x14ac:dyDescent="0.2">
      <c r="E82" s="1" t="s">
        <v>31</v>
      </c>
      <c r="F82" s="1" t="s">
        <v>122</v>
      </c>
      <c r="G82" s="1">
        <v>41110</v>
      </c>
      <c r="H82" s="1">
        <v>38318</v>
      </c>
      <c r="O82" s="2">
        <v>80</v>
      </c>
      <c r="P82" s="2">
        <v>81</v>
      </c>
      <c r="Q82" s="2" t="s">
        <v>31</v>
      </c>
      <c r="R82" s="2" t="s">
        <v>140</v>
      </c>
      <c r="S82" s="2" t="s">
        <v>11</v>
      </c>
      <c r="T82" s="2" t="s">
        <v>12</v>
      </c>
      <c r="U82" s="2">
        <v>3285</v>
      </c>
      <c r="V82" s="2">
        <v>57530</v>
      </c>
      <c r="W82" s="2">
        <v>54245</v>
      </c>
      <c r="X82" s="2">
        <v>16.512937600000001</v>
      </c>
      <c r="AB82" s="2" t="s">
        <v>31</v>
      </c>
      <c r="AC82" s="2">
        <v>3285</v>
      </c>
      <c r="AD82" s="2">
        <v>57530</v>
      </c>
      <c r="AE82" s="2">
        <v>54245</v>
      </c>
      <c r="AF82" s="2">
        <v>16.512937600000001</v>
      </c>
    </row>
    <row r="83" spans="5:32" x14ac:dyDescent="0.2">
      <c r="E83" s="1" t="s">
        <v>65</v>
      </c>
      <c r="F83" s="1" t="s">
        <v>164</v>
      </c>
      <c r="G83" s="1">
        <v>41319</v>
      </c>
      <c r="H83" s="1">
        <v>38240</v>
      </c>
      <c r="O83" s="2">
        <v>81</v>
      </c>
      <c r="P83" s="2">
        <v>82</v>
      </c>
      <c r="Q83" s="2" t="s">
        <v>65</v>
      </c>
      <c r="R83" s="2" t="s">
        <v>141</v>
      </c>
      <c r="S83" s="2" t="s">
        <v>35</v>
      </c>
      <c r="T83" s="2" t="s">
        <v>12</v>
      </c>
      <c r="U83" s="2">
        <v>3217</v>
      </c>
      <c r="V83" s="2">
        <v>54768</v>
      </c>
      <c r="W83" s="2">
        <v>51551</v>
      </c>
      <c r="X83" s="2">
        <v>16.024557040000001</v>
      </c>
      <c r="AB83" s="2" t="s">
        <v>65</v>
      </c>
      <c r="AC83" s="2">
        <v>3217</v>
      </c>
      <c r="AD83" s="2">
        <v>54768</v>
      </c>
      <c r="AE83" s="2">
        <v>51551</v>
      </c>
      <c r="AF83" s="2">
        <v>16.024557040000001</v>
      </c>
    </row>
    <row r="84" spans="5:32" x14ac:dyDescent="0.2">
      <c r="E84" s="1" t="s">
        <v>25</v>
      </c>
      <c r="F84" s="1" t="s">
        <v>135</v>
      </c>
      <c r="G84" s="1">
        <v>40921</v>
      </c>
      <c r="H84" s="1">
        <v>38067</v>
      </c>
      <c r="O84" s="2">
        <v>82</v>
      </c>
      <c r="P84" s="2">
        <v>83</v>
      </c>
      <c r="Q84" s="2" t="s">
        <v>88</v>
      </c>
      <c r="R84" s="2" t="s">
        <v>142</v>
      </c>
      <c r="S84" s="2" t="s">
        <v>35</v>
      </c>
      <c r="T84" s="2" t="s">
        <v>12</v>
      </c>
      <c r="U84" s="2">
        <v>3115</v>
      </c>
      <c r="V84" s="2">
        <v>18754</v>
      </c>
      <c r="W84" s="2">
        <v>15639</v>
      </c>
      <c r="X84" s="2">
        <v>5.0205457459999998</v>
      </c>
      <c r="AB84" s="2" t="s">
        <v>88</v>
      </c>
      <c r="AC84" s="2">
        <v>3115</v>
      </c>
      <c r="AD84" s="2">
        <v>18754</v>
      </c>
      <c r="AE84" s="2">
        <v>15639</v>
      </c>
      <c r="AF84" s="2">
        <v>5.0205457459999998</v>
      </c>
    </row>
    <row r="85" spans="5:32" x14ac:dyDescent="0.2">
      <c r="E85" s="1" t="s">
        <v>20</v>
      </c>
      <c r="F85" s="1" t="s">
        <v>183</v>
      </c>
      <c r="G85" s="1">
        <v>40462</v>
      </c>
      <c r="H85" s="1">
        <v>37920</v>
      </c>
      <c r="O85" s="2">
        <v>83</v>
      </c>
      <c r="P85" s="2">
        <v>84</v>
      </c>
      <c r="Q85" s="2" t="s">
        <v>47</v>
      </c>
      <c r="R85" s="2" t="s">
        <v>143</v>
      </c>
      <c r="S85" s="2" t="s">
        <v>35</v>
      </c>
      <c r="T85" s="2" t="s">
        <v>12</v>
      </c>
      <c r="U85" s="2">
        <v>2779</v>
      </c>
      <c r="V85" s="2">
        <v>21286</v>
      </c>
      <c r="W85" s="2">
        <v>18507</v>
      </c>
      <c r="X85" s="2">
        <v>6.6595897800000001</v>
      </c>
      <c r="AB85" s="2" t="s">
        <v>47</v>
      </c>
      <c r="AC85" s="2">
        <v>2779</v>
      </c>
      <c r="AD85" s="2">
        <v>21286</v>
      </c>
      <c r="AE85" s="2">
        <v>18507</v>
      </c>
      <c r="AF85" s="2">
        <v>6.6595897800000001</v>
      </c>
    </row>
    <row r="86" spans="5:32" x14ac:dyDescent="0.2">
      <c r="E86" s="1" t="s">
        <v>132</v>
      </c>
      <c r="F86" s="1" t="s">
        <v>133</v>
      </c>
      <c r="G86" s="1">
        <v>40545</v>
      </c>
      <c r="H86" s="1">
        <v>37768</v>
      </c>
      <c r="O86" s="2">
        <v>84</v>
      </c>
      <c r="P86" s="2">
        <v>85</v>
      </c>
      <c r="Q86" s="2" t="s">
        <v>83</v>
      </c>
      <c r="R86" s="2" t="s">
        <v>144</v>
      </c>
      <c r="S86" s="2" t="s">
        <v>11</v>
      </c>
      <c r="T86" s="2" t="s">
        <v>12</v>
      </c>
      <c r="U86" s="2">
        <v>3277</v>
      </c>
      <c r="V86" s="2">
        <v>48796</v>
      </c>
      <c r="W86" s="2">
        <v>45519</v>
      </c>
      <c r="X86" s="2">
        <v>13.890448579999999</v>
      </c>
      <c r="AB86" s="2" t="s">
        <v>83</v>
      </c>
      <c r="AC86" s="2">
        <v>3277</v>
      </c>
      <c r="AD86" s="2">
        <v>48796</v>
      </c>
      <c r="AE86" s="2">
        <v>45519</v>
      </c>
      <c r="AF86" s="2">
        <v>13.890448579999999</v>
      </c>
    </row>
    <row r="87" spans="5:32" x14ac:dyDescent="0.2">
      <c r="E87" s="1" t="s">
        <v>31</v>
      </c>
      <c r="F87" s="1" t="s">
        <v>217</v>
      </c>
      <c r="G87" s="1">
        <v>40141</v>
      </c>
      <c r="H87" s="1">
        <v>37710</v>
      </c>
      <c r="O87" s="2">
        <v>85</v>
      </c>
      <c r="P87" s="2">
        <v>86</v>
      </c>
      <c r="Q87" s="2" t="s">
        <v>62</v>
      </c>
      <c r="R87" s="2" t="s">
        <v>145</v>
      </c>
      <c r="S87" s="2" t="s">
        <v>11</v>
      </c>
      <c r="T87" s="2" t="s">
        <v>12</v>
      </c>
      <c r="U87" s="2">
        <v>2745</v>
      </c>
      <c r="V87" s="2">
        <v>19708</v>
      </c>
      <c r="W87" s="2">
        <v>16963</v>
      </c>
      <c r="X87" s="2">
        <v>6.1795992709999998</v>
      </c>
      <c r="AB87" s="2" t="s">
        <v>62</v>
      </c>
      <c r="AC87" s="2">
        <v>2745</v>
      </c>
      <c r="AD87" s="2">
        <v>19708</v>
      </c>
      <c r="AE87" s="2">
        <v>16963</v>
      </c>
      <c r="AF87" s="2">
        <v>6.1795992709999998</v>
      </c>
    </row>
    <row r="88" spans="5:32" x14ac:dyDescent="0.2">
      <c r="E88" s="1" t="s">
        <v>17</v>
      </c>
      <c r="F88" s="1" t="s">
        <v>150</v>
      </c>
      <c r="G88" s="1">
        <v>40779</v>
      </c>
      <c r="H88" s="1">
        <v>37707</v>
      </c>
      <c r="O88" s="2">
        <v>86</v>
      </c>
      <c r="P88" s="2">
        <v>87</v>
      </c>
      <c r="Q88" s="2" t="s">
        <v>17</v>
      </c>
      <c r="R88" s="2" t="s">
        <v>29</v>
      </c>
      <c r="S88" s="2" t="s">
        <v>11</v>
      </c>
      <c r="T88" s="2" t="s">
        <v>12</v>
      </c>
      <c r="U88" s="2">
        <v>3984</v>
      </c>
      <c r="V88" s="2">
        <v>56089</v>
      </c>
      <c r="W88" s="2">
        <v>52105</v>
      </c>
      <c r="X88" s="2">
        <v>13.07856426</v>
      </c>
      <c r="AB88" s="2" t="s">
        <v>17</v>
      </c>
      <c r="AC88" s="2">
        <v>3984</v>
      </c>
      <c r="AD88" s="2">
        <v>56089</v>
      </c>
      <c r="AE88" s="2">
        <v>52105</v>
      </c>
      <c r="AF88" s="2">
        <v>13.07856426</v>
      </c>
    </row>
    <row r="89" spans="5:32" x14ac:dyDescent="0.2">
      <c r="E89" s="1" t="s">
        <v>181</v>
      </c>
      <c r="F89" s="1" t="s">
        <v>204</v>
      </c>
      <c r="G89" s="1">
        <v>40255</v>
      </c>
      <c r="H89" s="1">
        <v>37652</v>
      </c>
      <c r="O89" s="2">
        <v>87</v>
      </c>
      <c r="P89" s="2">
        <v>88</v>
      </c>
      <c r="Q89" s="2" t="s">
        <v>146</v>
      </c>
      <c r="R89" s="2" t="s">
        <v>147</v>
      </c>
      <c r="S89" s="2" t="s">
        <v>35</v>
      </c>
      <c r="T89" s="2" t="s">
        <v>12</v>
      </c>
      <c r="U89" s="2">
        <v>3262</v>
      </c>
      <c r="V89" s="2">
        <v>19752</v>
      </c>
      <c r="W89" s="2">
        <v>16490</v>
      </c>
      <c r="X89" s="2">
        <v>5.0551808710000001</v>
      </c>
      <c r="AB89" s="2" t="s">
        <v>146</v>
      </c>
      <c r="AC89" s="2">
        <v>3262</v>
      </c>
      <c r="AD89" s="2">
        <v>19752</v>
      </c>
      <c r="AE89" s="2">
        <v>16490</v>
      </c>
      <c r="AF89" s="2">
        <v>5.0551808710000001</v>
      </c>
    </row>
    <row r="90" spans="5:32" x14ac:dyDescent="0.2">
      <c r="E90" s="1" t="s">
        <v>17</v>
      </c>
      <c r="F90" s="1" t="s">
        <v>81</v>
      </c>
      <c r="G90" s="1">
        <v>39744</v>
      </c>
      <c r="H90" s="1">
        <v>37261</v>
      </c>
      <c r="O90" s="2">
        <v>88</v>
      </c>
      <c r="P90" s="2">
        <v>89</v>
      </c>
      <c r="Q90" s="2" t="s">
        <v>31</v>
      </c>
      <c r="R90" s="2" t="s">
        <v>148</v>
      </c>
      <c r="S90" s="2" t="s">
        <v>11</v>
      </c>
      <c r="T90" s="2" t="s">
        <v>12</v>
      </c>
      <c r="U90" s="2">
        <v>2718</v>
      </c>
      <c r="V90" s="2">
        <v>20949</v>
      </c>
      <c r="W90" s="2">
        <v>18231</v>
      </c>
      <c r="X90" s="2">
        <v>6.7075055189999997</v>
      </c>
      <c r="AB90" s="2" t="s">
        <v>31</v>
      </c>
      <c r="AC90" s="2">
        <v>2718</v>
      </c>
      <c r="AD90" s="2">
        <v>20949</v>
      </c>
      <c r="AE90" s="2">
        <v>18231</v>
      </c>
      <c r="AF90" s="2">
        <v>6.7075055189999997</v>
      </c>
    </row>
    <row r="91" spans="5:32" x14ac:dyDescent="0.2">
      <c r="E91" s="1" t="s">
        <v>153</v>
      </c>
      <c r="F91" s="1" t="s">
        <v>159</v>
      </c>
      <c r="G91" s="1">
        <v>39856</v>
      </c>
      <c r="H91" s="1">
        <v>37157</v>
      </c>
      <c r="O91" s="2">
        <v>89</v>
      </c>
      <c r="P91" s="2">
        <v>90</v>
      </c>
      <c r="Q91" s="2" t="s">
        <v>20</v>
      </c>
      <c r="R91" s="2" t="s">
        <v>149</v>
      </c>
      <c r="S91" s="2" t="s">
        <v>11</v>
      </c>
      <c r="T91" s="2" t="s">
        <v>12</v>
      </c>
      <c r="U91" s="2">
        <v>2552</v>
      </c>
      <c r="V91" s="2">
        <v>45666</v>
      </c>
      <c r="W91" s="2">
        <v>43114</v>
      </c>
      <c r="X91" s="2">
        <v>16.89420063</v>
      </c>
      <c r="AB91" s="2" t="s">
        <v>20</v>
      </c>
      <c r="AC91" s="2">
        <v>2552</v>
      </c>
      <c r="AD91" s="2">
        <v>45666</v>
      </c>
      <c r="AE91" s="2">
        <v>43114</v>
      </c>
      <c r="AF91" s="2">
        <v>16.89420063</v>
      </c>
    </row>
    <row r="92" spans="5:32" x14ac:dyDescent="0.2">
      <c r="E92" s="1" t="s">
        <v>97</v>
      </c>
      <c r="F92" s="1" t="s">
        <v>115</v>
      </c>
      <c r="G92" s="1">
        <v>38782</v>
      </c>
      <c r="H92" s="1">
        <v>35911</v>
      </c>
      <c r="O92" s="2">
        <v>90</v>
      </c>
      <c r="P92" s="2">
        <v>91</v>
      </c>
      <c r="Q92" s="2" t="s">
        <v>17</v>
      </c>
      <c r="R92" s="2" t="s">
        <v>150</v>
      </c>
      <c r="S92" s="2" t="s">
        <v>11</v>
      </c>
      <c r="T92" s="2" t="s">
        <v>12</v>
      </c>
      <c r="U92" s="2">
        <v>3072</v>
      </c>
      <c r="V92" s="2">
        <v>40779</v>
      </c>
      <c r="W92" s="2">
        <v>37707</v>
      </c>
      <c r="X92" s="2">
        <v>12.27441406</v>
      </c>
      <c r="AB92" s="2" t="s">
        <v>17</v>
      </c>
      <c r="AC92" s="2">
        <v>3072</v>
      </c>
      <c r="AD92" s="2">
        <v>40779</v>
      </c>
      <c r="AE92" s="2">
        <v>37707</v>
      </c>
      <c r="AF92" s="2">
        <v>12.27441406</v>
      </c>
    </row>
    <row r="93" spans="5:32" x14ac:dyDescent="0.2">
      <c r="E93" s="1" t="s">
        <v>31</v>
      </c>
      <c r="F93" s="1" t="s">
        <v>71</v>
      </c>
      <c r="G93" s="1">
        <v>38178</v>
      </c>
      <c r="H93" s="1">
        <v>35657</v>
      </c>
      <c r="O93" s="2">
        <v>91</v>
      </c>
      <c r="P93" s="2">
        <v>92</v>
      </c>
      <c r="Q93" s="2" t="s">
        <v>151</v>
      </c>
      <c r="R93" s="2" t="s">
        <v>152</v>
      </c>
      <c r="S93" s="2" t="s">
        <v>35</v>
      </c>
      <c r="T93" s="2" t="s">
        <v>12</v>
      </c>
      <c r="U93" s="2">
        <v>2676</v>
      </c>
      <c r="V93" s="2">
        <v>47482</v>
      </c>
      <c r="W93" s="2">
        <v>44806</v>
      </c>
      <c r="X93" s="2">
        <v>16.743647230000001</v>
      </c>
      <c r="AB93" s="2" t="s">
        <v>151</v>
      </c>
      <c r="AC93" s="2">
        <v>2676</v>
      </c>
      <c r="AD93" s="2">
        <v>47482</v>
      </c>
      <c r="AE93" s="2">
        <v>44806</v>
      </c>
      <c r="AF93" s="2">
        <v>16.743647230000001</v>
      </c>
    </row>
    <row r="94" spans="5:32" x14ac:dyDescent="0.2">
      <c r="E94" s="1" t="s">
        <v>17</v>
      </c>
      <c r="F94" s="1" t="s">
        <v>23</v>
      </c>
      <c r="G94" s="1">
        <v>38284</v>
      </c>
      <c r="H94" s="1">
        <v>35525</v>
      </c>
      <c r="O94" s="2">
        <v>92</v>
      </c>
      <c r="P94" s="2">
        <v>93</v>
      </c>
      <c r="Q94" s="2" t="s">
        <v>153</v>
      </c>
      <c r="R94" s="2" t="s">
        <v>154</v>
      </c>
      <c r="S94" s="2" t="s">
        <v>35</v>
      </c>
      <c r="T94" s="2" t="s">
        <v>12</v>
      </c>
      <c r="U94" s="2">
        <v>2553</v>
      </c>
      <c r="V94" s="2">
        <v>18215</v>
      </c>
      <c r="W94" s="2">
        <v>15662</v>
      </c>
      <c r="X94" s="2">
        <v>6.1347434390000002</v>
      </c>
      <c r="AB94" s="2" t="s">
        <v>153</v>
      </c>
      <c r="AC94" s="2">
        <v>2553</v>
      </c>
      <c r="AD94" s="2">
        <v>18215</v>
      </c>
      <c r="AE94" s="2">
        <v>15662</v>
      </c>
      <c r="AF94" s="2">
        <v>6.1347434390000002</v>
      </c>
    </row>
    <row r="95" spans="5:32" x14ac:dyDescent="0.2">
      <c r="E95" s="1" t="s">
        <v>151</v>
      </c>
      <c r="F95" s="1" t="s">
        <v>196</v>
      </c>
      <c r="G95" s="1">
        <v>36029</v>
      </c>
      <c r="H95" s="1">
        <v>34001</v>
      </c>
      <c r="O95" s="2">
        <v>93</v>
      </c>
      <c r="P95" s="2">
        <v>94</v>
      </c>
      <c r="Q95" s="2" t="s">
        <v>153</v>
      </c>
      <c r="R95" s="2" t="s">
        <v>155</v>
      </c>
      <c r="S95" s="2" t="s">
        <v>35</v>
      </c>
      <c r="T95" s="2" t="s">
        <v>12</v>
      </c>
      <c r="U95" s="2">
        <v>2685</v>
      </c>
      <c r="V95" s="2">
        <v>50650</v>
      </c>
      <c r="W95" s="2">
        <v>47965</v>
      </c>
      <c r="X95" s="2">
        <v>17.86405959</v>
      </c>
      <c r="AB95" s="2" t="s">
        <v>153</v>
      </c>
      <c r="AC95" s="2">
        <v>2685</v>
      </c>
      <c r="AD95" s="2">
        <v>50650</v>
      </c>
      <c r="AE95" s="2">
        <v>47965</v>
      </c>
      <c r="AF95" s="2">
        <v>17.86405959</v>
      </c>
    </row>
    <row r="96" spans="5:32" x14ac:dyDescent="0.2">
      <c r="E96" s="1" t="s">
        <v>31</v>
      </c>
      <c r="F96" s="1" t="s">
        <v>167</v>
      </c>
      <c r="G96" s="1">
        <v>36821</v>
      </c>
      <c r="H96" s="1">
        <v>33991</v>
      </c>
      <c r="O96" s="2">
        <v>94</v>
      </c>
      <c r="P96" s="2">
        <v>95</v>
      </c>
      <c r="Q96" s="2" t="s">
        <v>65</v>
      </c>
      <c r="R96" s="2" t="s">
        <v>156</v>
      </c>
      <c r="S96" s="2" t="s">
        <v>35</v>
      </c>
      <c r="T96" s="2" t="s">
        <v>12</v>
      </c>
      <c r="U96" s="2">
        <v>2990</v>
      </c>
      <c r="V96" s="2">
        <v>48933</v>
      </c>
      <c r="W96" s="2">
        <v>45943</v>
      </c>
      <c r="X96" s="2">
        <v>15.36555184</v>
      </c>
      <c r="AB96" s="2" t="s">
        <v>65</v>
      </c>
      <c r="AC96" s="2">
        <v>2990</v>
      </c>
      <c r="AD96" s="2">
        <v>48933</v>
      </c>
      <c r="AE96" s="2">
        <v>45943</v>
      </c>
      <c r="AF96" s="2">
        <v>15.36555184</v>
      </c>
    </row>
    <row r="97" spans="5:32" x14ac:dyDescent="0.2">
      <c r="E97" s="1" t="s">
        <v>85</v>
      </c>
      <c r="F97" s="1" t="s">
        <v>186</v>
      </c>
      <c r="G97" s="1">
        <v>35022</v>
      </c>
      <c r="H97" s="1">
        <v>32665</v>
      </c>
      <c r="O97" s="2">
        <v>95</v>
      </c>
      <c r="P97" s="2">
        <v>96</v>
      </c>
      <c r="Q97" s="2" t="s">
        <v>107</v>
      </c>
      <c r="R97" s="2" t="s">
        <v>157</v>
      </c>
      <c r="S97" s="2" t="s">
        <v>35</v>
      </c>
      <c r="T97" s="2" t="s">
        <v>12</v>
      </c>
      <c r="U97" s="2">
        <v>2805</v>
      </c>
      <c r="V97" s="2">
        <v>42026</v>
      </c>
      <c r="W97" s="2">
        <v>39221</v>
      </c>
      <c r="X97" s="2">
        <v>13.98253119</v>
      </c>
      <c r="AB97" s="2" t="s">
        <v>107</v>
      </c>
      <c r="AC97" s="2">
        <v>2805</v>
      </c>
      <c r="AD97" s="2">
        <v>42026</v>
      </c>
      <c r="AE97" s="2">
        <v>39221</v>
      </c>
      <c r="AF97" s="2">
        <v>13.98253119</v>
      </c>
    </row>
    <row r="98" spans="5:32" x14ac:dyDescent="0.2">
      <c r="E98" s="1" t="s">
        <v>77</v>
      </c>
      <c r="F98" s="1" t="s">
        <v>213</v>
      </c>
      <c r="G98" s="1">
        <v>34603</v>
      </c>
      <c r="H98" s="1">
        <v>32352</v>
      </c>
      <c r="O98" s="2">
        <v>96</v>
      </c>
      <c r="P98" s="2">
        <v>97</v>
      </c>
      <c r="Q98" s="2" t="s">
        <v>17</v>
      </c>
      <c r="R98" s="2" t="s">
        <v>158</v>
      </c>
      <c r="S98" s="2" t="s">
        <v>11</v>
      </c>
      <c r="T98" s="2" t="s">
        <v>12</v>
      </c>
      <c r="U98" s="2">
        <v>2846</v>
      </c>
      <c r="V98" s="2">
        <v>15735</v>
      </c>
      <c r="W98" s="2">
        <v>12889</v>
      </c>
      <c r="X98" s="2">
        <v>4.5288123679999996</v>
      </c>
      <c r="AB98" s="2" t="s">
        <v>17</v>
      </c>
      <c r="AC98" s="2">
        <v>2846</v>
      </c>
      <c r="AD98" s="2">
        <v>15735</v>
      </c>
      <c r="AE98" s="2">
        <v>12889</v>
      </c>
      <c r="AF98" s="2">
        <v>4.5288123679999996</v>
      </c>
    </row>
    <row r="99" spans="5:32" x14ac:dyDescent="0.2">
      <c r="E99" s="1" t="s">
        <v>88</v>
      </c>
      <c r="F99" s="1" t="s">
        <v>89</v>
      </c>
      <c r="G99" s="1">
        <v>34829</v>
      </c>
      <c r="H99" s="1">
        <v>32345</v>
      </c>
      <c r="O99" s="2">
        <v>97</v>
      </c>
      <c r="P99" s="2">
        <v>98</v>
      </c>
      <c r="Q99" s="2" t="s">
        <v>153</v>
      </c>
      <c r="R99" s="2" t="s">
        <v>159</v>
      </c>
      <c r="S99" s="2" t="s">
        <v>35</v>
      </c>
      <c r="T99" s="2" t="s">
        <v>12</v>
      </c>
      <c r="U99" s="2">
        <v>2699</v>
      </c>
      <c r="V99" s="2">
        <v>39856</v>
      </c>
      <c r="W99" s="2">
        <v>37157</v>
      </c>
      <c r="X99" s="2">
        <v>13.766950720000001</v>
      </c>
      <c r="AB99" s="2" t="s">
        <v>153</v>
      </c>
      <c r="AC99" s="2">
        <v>2699</v>
      </c>
      <c r="AD99" s="2">
        <v>39856</v>
      </c>
      <c r="AE99" s="2">
        <v>37157</v>
      </c>
      <c r="AF99" s="2">
        <v>13.766950720000001</v>
      </c>
    </row>
    <row r="100" spans="5:32" x14ac:dyDescent="0.2">
      <c r="E100" s="1" t="s">
        <v>9</v>
      </c>
      <c r="F100" s="1" t="s">
        <v>163</v>
      </c>
      <c r="G100" s="1">
        <v>33647</v>
      </c>
      <c r="H100" s="1">
        <v>31487</v>
      </c>
      <c r="O100" s="2">
        <v>98</v>
      </c>
      <c r="P100" s="2">
        <v>99</v>
      </c>
      <c r="Q100" s="2" t="s">
        <v>31</v>
      </c>
      <c r="R100" s="2" t="s">
        <v>160</v>
      </c>
      <c r="S100" s="2" t="s">
        <v>11</v>
      </c>
      <c r="T100" s="2" t="s">
        <v>12</v>
      </c>
      <c r="U100" s="2">
        <v>2901</v>
      </c>
      <c r="V100" s="2">
        <v>20669</v>
      </c>
      <c r="W100" s="2">
        <v>17768</v>
      </c>
      <c r="X100" s="2">
        <v>6.1247845569999999</v>
      </c>
      <c r="AB100" s="2" t="s">
        <v>31</v>
      </c>
      <c r="AC100" s="2">
        <v>2901</v>
      </c>
      <c r="AD100" s="2">
        <v>20669</v>
      </c>
      <c r="AE100" s="2">
        <v>17768</v>
      </c>
      <c r="AF100" s="2">
        <v>6.1247845569999999</v>
      </c>
    </row>
    <row r="101" spans="5:32" x14ac:dyDescent="0.2">
      <c r="E101" s="1" t="s">
        <v>31</v>
      </c>
      <c r="F101" s="1" t="s">
        <v>124</v>
      </c>
      <c r="G101" s="1">
        <v>29008</v>
      </c>
      <c r="H101" s="1">
        <v>26546</v>
      </c>
      <c r="O101" s="2">
        <v>99</v>
      </c>
      <c r="P101" s="2">
        <v>100</v>
      </c>
      <c r="Q101" s="2" t="s">
        <v>161</v>
      </c>
      <c r="R101" s="2" t="s">
        <v>162</v>
      </c>
      <c r="S101" s="2" t="s">
        <v>35</v>
      </c>
      <c r="T101" s="2" t="s">
        <v>12</v>
      </c>
      <c r="U101" s="2">
        <v>3015</v>
      </c>
      <c r="V101" s="2">
        <v>20541</v>
      </c>
      <c r="W101" s="2">
        <v>17526</v>
      </c>
      <c r="X101" s="2">
        <v>5.8129353229999996</v>
      </c>
      <c r="AB101" s="2" t="s">
        <v>161</v>
      </c>
      <c r="AC101" s="2">
        <v>3015</v>
      </c>
      <c r="AD101" s="2">
        <v>20541</v>
      </c>
      <c r="AE101" s="2">
        <v>17526</v>
      </c>
      <c r="AF101" s="2">
        <v>5.8129353229999996</v>
      </c>
    </row>
    <row r="102" spans="5:32" x14ac:dyDescent="0.2">
      <c r="E102" s="1" t="s">
        <v>65</v>
      </c>
      <c r="F102" s="1" t="s">
        <v>131</v>
      </c>
      <c r="G102" s="1">
        <v>25321</v>
      </c>
      <c r="H102" s="1">
        <v>22378</v>
      </c>
      <c r="O102" s="2">
        <v>100</v>
      </c>
      <c r="P102" s="2">
        <v>101</v>
      </c>
      <c r="Q102" s="2" t="s">
        <v>9</v>
      </c>
      <c r="R102" s="2" t="s">
        <v>163</v>
      </c>
      <c r="S102" s="2" t="s">
        <v>11</v>
      </c>
      <c r="T102" s="2" t="s">
        <v>12</v>
      </c>
      <c r="U102" s="2">
        <v>2160</v>
      </c>
      <c r="V102" s="2">
        <v>33647</v>
      </c>
      <c r="W102" s="2">
        <v>31487</v>
      </c>
      <c r="X102" s="2">
        <v>14.577314810000001</v>
      </c>
      <c r="AB102" s="2" t="s">
        <v>9</v>
      </c>
      <c r="AC102" s="2">
        <v>2160</v>
      </c>
      <c r="AD102" s="2">
        <v>33647</v>
      </c>
      <c r="AE102" s="2">
        <v>31487</v>
      </c>
      <c r="AF102" s="2">
        <v>14.577314810000001</v>
      </c>
    </row>
    <row r="103" spans="5:32" x14ac:dyDescent="0.2">
      <c r="E103" s="1" t="s">
        <v>119</v>
      </c>
      <c r="F103" s="1" t="s">
        <v>120</v>
      </c>
      <c r="G103" s="1">
        <v>23764</v>
      </c>
      <c r="H103" s="1">
        <v>20589</v>
      </c>
      <c r="O103" s="2">
        <v>101</v>
      </c>
      <c r="P103" s="2">
        <v>102</v>
      </c>
      <c r="Q103" s="2" t="s">
        <v>65</v>
      </c>
      <c r="R103" s="2" t="s">
        <v>164</v>
      </c>
      <c r="S103" s="2" t="s">
        <v>35</v>
      </c>
      <c r="T103" s="2" t="s">
        <v>12</v>
      </c>
      <c r="U103" s="2">
        <v>3079</v>
      </c>
      <c r="V103" s="2">
        <v>41319</v>
      </c>
      <c r="W103" s="2">
        <v>38240</v>
      </c>
      <c r="X103" s="2">
        <v>12.41961676</v>
      </c>
      <c r="AB103" s="2" t="s">
        <v>65</v>
      </c>
      <c r="AC103" s="2">
        <v>3079</v>
      </c>
      <c r="AD103" s="2">
        <v>41319</v>
      </c>
      <c r="AE103" s="2">
        <v>38240</v>
      </c>
      <c r="AF103" s="2">
        <v>12.41961676</v>
      </c>
    </row>
    <row r="104" spans="5:32" x14ac:dyDescent="0.2">
      <c r="E104" s="1" t="s">
        <v>77</v>
      </c>
      <c r="F104" s="1" t="s">
        <v>82</v>
      </c>
      <c r="G104" s="1">
        <v>22972</v>
      </c>
      <c r="H104" s="1">
        <v>19841</v>
      </c>
      <c r="O104" s="2">
        <v>102</v>
      </c>
      <c r="P104" s="2">
        <v>103</v>
      </c>
      <c r="Q104" s="2" t="s">
        <v>31</v>
      </c>
      <c r="R104" s="2" t="s">
        <v>165</v>
      </c>
      <c r="S104" s="2" t="s">
        <v>11</v>
      </c>
      <c r="T104" s="2" t="s">
        <v>12</v>
      </c>
      <c r="U104" s="2">
        <v>2104</v>
      </c>
      <c r="V104" s="2">
        <v>45632</v>
      </c>
      <c r="W104" s="2">
        <v>43528</v>
      </c>
      <c r="X104" s="2">
        <v>20.688212929999999</v>
      </c>
      <c r="AB104" s="2" t="s">
        <v>31</v>
      </c>
      <c r="AC104" s="2">
        <v>2104</v>
      </c>
      <c r="AD104" s="2">
        <v>45632</v>
      </c>
      <c r="AE104" s="2">
        <v>43528</v>
      </c>
      <c r="AF104" s="2">
        <v>20.688212929999999</v>
      </c>
    </row>
    <row r="105" spans="5:32" x14ac:dyDescent="0.2">
      <c r="E105" s="1" t="s">
        <v>83</v>
      </c>
      <c r="F105" s="1" t="s">
        <v>84</v>
      </c>
      <c r="G105" s="1">
        <v>22680</v>
      </c>
      <c r="H105" s="1">
        <v>19597</v>
      </c>
      <c r="O105" s="2">
        <v>103</v>
      </c>
      <c r="P105" s="2">
        <v>104</v>
      </c>
      <c r="Q105" s="2" t="s">
        <v>17</v>
      </c>
      <c r="R105" s="2" t="s">
        <v>166</v>
      </c>
      <c r="S105" s="2" t="s">
        <v>11</v>
      </c>
      <c r="T105" s="2" t="s">
        <v>12</v>
      </c>
      <c r="U105" s="2">
        <v>2962</v>
      </c>
      <c r="V105" s="2">
        <v>43773</v>
      </c>
      <c r="W105" s="2">
        <v>40811</v>
      </c>
      <c r="X105" s="2">
        <v>13.778190410000001</v>
      </c>
      <c r="AB105" s="2" t="s">
        <v>17</v>
      </c>
      <c r="AC105" s="2">
        <v>2962</v>
      </c>
      <c r="AD105" s="2">
        <v>43773</v>
      </c>
      <c r="AE105" s="2">
        <v>40811</v>
      </c>
      <c r="AF105" s="2">
        <v>13.778190410000001</v>
      </c>
    </row>
    <row r="106" spans="5:32" x14ac:dyDescent="0.2">
      <c r="E106" s="1" t="s">
        <v>17</v>
      </c>
      <c r="F106" s="1" t="s">
        <v>168</v>
      </c>
      <c r="G106" s="1">
        <v>22824</v>
      </c>
      <c r="H106" s="1">
        <v>19596</v>
      </c>
      <c r="O106" s="2">
        <v>104</v>
      </c>
      <c r="P106" s="2">
        <v>105</v>
      </c>
      <c r="Q106" s="2" t="s">
        <v>31</v>
      </c>
      <c r="R106" s="2" t="s">
        <v>167</v>
      </c>
      <c r="S106" s="2" t="s">
        <v>11</v>
      </c>
      <c r="T106" s="2" t="s">
        <v>12</v>
      </c>
      <c r="U106" s="2">
        <v>2830</v>
      </c>
      <c r="V106" s="2">
        <v>36821</v>
      </c>
      <c r="W106" s="2">
        <v>33991</v>
      </c>
      <c r="X106" s="2">
        <v>12.01095406</v>
      </c>
      <c r="AB106" s="2" t="s">
        <v>31</v>
      </c>
      <c r="AC106" s="2">
        <v>2830</v>
      </c>
      <c r="AD106" s="2">
        <v>36821</v>
      </c>
      <c r="AE106" s="2">
        <v>33991</v>
      </c>
      <c r="AF106" s="2">
        <v>12.01095406</v>
      </c>
    </row>
    <row r="107" spans="5:32" x14ac:dyDescent="0.2">
      <c r="E107" s="1" t="s">
        <v>17</v>
      </c>
      <c r="F107" s="1" t="s">
        <v>216</v>
      </c>
      <c r="G107" s="1">
        <v>22457</v>
      </c>
      <c r="H107" s="1">
        <v>19463</v>
      </c>
      <c r="O107" s="2">
        <v>105</v>
      </c>
      <c r="P107" s="2">
        <v>106</v>
      </c>
      <c r="Q107" s="2" t="s">
        <v>17</v>
      </c>
      <c r="R107" s="2" t="s">
        <v>168</v>
      </c>
      <c r="S107" s="2" t="s">
        <v>11</v>
      </c>
      <c r="T107" s="2" t="s">
        <v>12</v>
      </c>
      <c r="U107" s="2">
        <v>3228</v>
      </c>
      <c r="V107" s="2">
        <v>22824</v>
      </c>
      <c r="W107" s="2">
        <v>19596</v>
      </c>
      <c r="X107" s="2">
        <v>6.07063197</v>
      </c>
      <c r="AB107" s="2" t="s">
        <v>17</v>
      </c>
      <c r="AC107" s="2">
        <v>3228</v>
      </c>
      <c r="AD107" s="2">
        <v>22824</v>
      </c>
      <c r="AE107" s="2">
        <v>19596</v>
      </c>
      <c r="AF107" s="2">
        <v>6.07063197</v>
      </c>
    </row>
    <row r="108" spans="5:32" x14ac:dyDescent="0.2">
      <c r="E108" s="1" t="s">
        <v>31</v>
      </c>
      <c r="F108" s="1" t="s">
        <v>54</v>
      </c>
      <c r="G108" s="1">
        <v>21988</v>
      </c>
      <c r="H108" s="1">
        <v>19337</v>
      </c>
      <c r="O108" s="2">
        <v>106</v>
      </c>
      <c r="P108" s="2">
        <v>107</v>
      </c>
      <c r="Q108" s="2" t="s">
        <v>169</v>
      </c>
      <c r="R108" s="2" t="s">
        <v>170</v>
      </c>
      <c r="S108" s="2" t="s">
        <v>35</v>
      </c>
      <c r="T108" s="2" t="s">
        <v>12</v>
      </c>
      <c r="U108" s="2">
        <v>3005</v>
      </c>
      <c r="V108" s="2">
        <v>21953</v>
      </c>
      <c r="W108" s="2">
        <v>18948</v>
      </c>
      <c r="X108" s="2">
        <v>6.3054908489999999</v>
      </c>
      <c r="AB108" s="2" t="s">
        <v>169</v>
      </c>
      <c r="AC108" s="2">
        <v>3005</v>
      </c>
      <c r="AD108" s="2">
        <v>21953</v>
      </c>
      <c r="AE108" s="2">
        <v>18948</v>
      </c>
      <c r="AF108" s="2">
        <v>6.3054908489999999</v>
      </c>
    </row>
    <row r="109" spans="5:32" x14ac:dyDescent="0.2">
      <c r="E109" s="1" t="s">
        <v>65</v>
      </c>
      <c r="F109" s="1" t="s">
        <v>195</v>
      </c>
      <c r="G109" s="1">
        <v>21603</v>
      </c>
      <c r="H109" s="1">
        <v>18995</v>
      </c>
      <c r="O109" s="2">
        <v>107</v>
      </c>
      <c r="P109" s="2">
        <v>108</v>
      </c>
      <c r="Q109" s="2" t="s">
        <v>146</v>
      </c>
      <c r="R109" s="2" t="s">
        <v>171</v>
      </c>
      <c r="S109" s="2" t="s">
        <v>35</v>
      </c>
      <c r="T109" s="2" t="s">
        <v>12</v>
      </c>
      <c r="U109" s="2">
        <v>3020</v>
      </c>
      <c r="V109" s="2">
        <v>51229</v>
      </c>
      <c r="W109" s="2">
        <v>48209</v>
      </c>
      <c r="X109" s="2">
        <v>15.96324503</v>
      </c>
      <c r="AB109" s="2" t="s">
        <v>146</v>
      </c>
      <c r="AC109" s="2">
        <v>3020</v>
      </c>
      <c r="AD109" s="2">
        <v>51229</v>
      </c>
      <c r="AE109" s="2">
        <v>48209</v>
      </c>
      <c r="AF109" s="2">
        <v>15.96324503</v>
      </c>
    </row>
    <row r="110" spans="5:32" x14ac:dyDescent="0.2">
      <c r="E110" s="1" t="s">
        <v>169</v>
      </c>
      <c r="F110" s="1" t="s">
        <v>170</v>
      </c>
      <c r="G110" s="1">
        <v>21953</v>
      </c>
      <c r="H110" s="1">
        <v>18948</v>
      </c>
      <c r="O110" s="2">
        <v>108</v>
      </c>
      <c r="P110" s="2">
        <v>109</v>
      </c>
      <c r="Q110" s="2" t="s">
        <v>172</v>
      </c>
      <c r="R110" s="2" t="s">
        <v>173</v>
      </c>
      <c r="S110" s="2" t="s">
        <v>35</v>
      </c>
      <c r="T110" s="2" t="s">
        <v>12</v>
      </c>
      <c r="U110" s="2">
        <v>2947</v>
      </c>
      <c r="V110" s="2">
        <v>50583</v>
      </c>
      <c r="W110" s="2">
        <v>47636</v>
      </c>
      <c r="X110" s="2">
        <v>16.164234820000001</v>
      </c>
      <c r="AB110" s="2" t="s">
        <v>172</v>
      </c>
      <c r="AC110" s="2">
        <v>2947</v>
      </c>
      <c r="AD110" s="2">
        <v>50583</v>
      </c>
      <c r="AE110" s="2">
        <v>47636</v>
      </c>
      <c r="AF110" s="2">
        <v>16.164234820000001</v>
      </c>
    </row>
    <row r="111" spans="5:32" x14ac:dyDescent="0.2">
      <c r="E111" s="1" t="s">
        <v>31</v>
      </c>
      <c r="F111" s="1" t="s">
        <v>113</v>
      </c>
      <c r="G111" s="1">
        <v>21824</v>
      </c>
      <c r="H111" s="1">
        <v>18885</v>
      </c>
      <c r="O111" s="2">
        <v>109</v>
      </c>
      <c r="P111" s="2">
        <v>110</v>
      </c>
      <c r="Q111" s="2" t="s">
        <v>17</v>
      </c>
      <c r="R111" s="2" t="s">
        <v>174</v>
      </c>
      <c r="S111" s="2" t="s">
        <v>11</v>
      </c>
      <c r="T111" s="2" t="s">
        <v>12</v>
      </c>
      <c r="U111" s="2">
        <v>3131</v>
      </c>
      <c r="V111" s="2">
        <v>50895</v>
      </c>
      <c r="W111" s="2">
        <v>47764</v>
      </c>
      <c r="X111" s="2">
        <v>15.25519004</v>
      </c>
      <c r="AB111" s="2" t="s">
        <v>17</v>
      </c>
      <c r="AC111" s="2">
        <v>3131</v>
      </c>
      <c r="AD111" s="2">
        <v>50895</v>
      </c>
      <c r="AE111" s="2">
        <v>47764</v>
      </c>
      <c r="AF111" s="2">
        <v>15.25519004</v>
      </c>
    </row>
    <row r="112" spans="5:32" x14ac:dyDescent="0.2">
      <c r="E112" s="1" t="s">
        <v>17</v>
      </c>
      <c r="F112" s="1" t="s">
        <v>87</v>
      </c>
      <c r="G112" s="1">
        <v>21718</v>
      </c>
      <c r="H112" s="1">
        <v>18734</v>
      </c>
      <c r="O112" s="2">
        <v>110</v>
      </c>
      <c r="P112" s="2">
        <v>111</v>
      </c>
      <c r="Q112" s="2" t="s">
        <v>116</v>
      </c>
      <c r="R112" s="2" t="s">
        <v>175</v>
      </c>
      <c r="S112" s="2" t="s">
        <v>35</v>
      </c>
      <c r="T112" s="2" t="s">
        <v>12</v>
      </c>
      <c r="U112" s="2">
        <v>2901</v>
      </c>
      <c r="V112" s="2">
        <v>46503</v>
      </c>
      <c r="W112" s="2">
        <v>43602</v>
      </c>
      <c r="X112" s="2">
        <v>15.02998966</v>
      </c>
      <c r="AB112" s="2" t="s">
        <v>116</v>
      </c>
      <c r="AC112" s="2">
        <v>2901</v>
      </c>
      <c r="AD112" s="2">
        <v>46503</v>
      </c>
      <c r="AE112" s="2">
        <v>43602</v>
      </c>
      <c r="AF112" s="2">
        <v>15.02998966</v>
      </c>
    </row>
    <row r="113" spans="5:32" x14ac:dyDescent="0.2">
      <c r="E113" s="1" t="s">
        <v>47</v>
      </c>
      <c r="F113" s="1" t="s">
        <v>143</v>
      </c>
      <c r="G113" s="1">
        <v>21286</v>
      </c>
      <c r="H113" s="1">
        <v>18507</v>
      </c>
      <c r="O113" s="2">
        <v>111</v>
      </c>
      <c r="P113" s="2">
        <v>112</v>
      </c>
      <c r="Q113" s="2" t="s">
        <v>65</v>
      </c>
      <c r="R113" s="2" t="s">
        <v>176</v>
      </c>
      <c r="S113" s="2" t="s">
        <v>35</v>
      </c>
      <c r="T113" s="2" t="s">
        <v>12</v>
      </c>
      <c r="U113" s="2">
        <v>2926</v>
      </c>
      <c r="V113" s="2">
        <v>18089</v>
      </c>
      <c r="W113" s="2">
        <v>15163</v>
      </c>
      <c r="X113" s="2">
        <v>5.1821599450000004</v>
      </c>
      <c r="AB113" s="2" t="s">
        <v>65</v>
      </c>
      <c r="AC113" s="2">
        <v>2926</v>
      </c>
      <c r="AD113" s="2">
        <v>18089</v>
      </c>
      <c r="AE113" s="2">
        <v>15163</v>
      </c>
      <c r="AF113" s="2">
        <v>5.1821599450000004</v>
      </c>
    </row>
    <row r="114" spans="5:32" x14ac:dyDescent="0.2">
      <c r="E114" s="1" t="s">
        <v>79</v>
      </c>
      <c r="F114" s="1" t="s">
        <v>197</v>
      </c>
      <c r="G114" s="1">
        <v>21056</v>
      </c>
      <c r="H114" s="1">
        <v>18283</v>
      </c>
      <c r="O114" s="2">
        <v>112</v>
      </c>
      <c r="P114" s="2">
        <v>113</v>
      </c>
      <c r="Q114" s="2" t="s">
        <v>132</v>
      </c>
      <c r="R114" s="2" t="s">
        <v>177</v>
      </c>
      <c r="S114" s="2" t="s">
        <v>11</v>
      </c>
      <c r="T114" s="2" t="s">
        <v>12</v>
      </c>
      <c r="U114" s="2">
        <v>3086</v>
      </c>
      <c r="V114" s="2">
        <v>56504</v>
      </c>
      <c r="W114" s="2">
        <v>53418</v>
      </c>
      <c r="X114" s="2">
        <v>17.309786129999999</v>
      </c>
      <c r="AB114" s="2" t="s">
        <v>132</v>
      </c>
      <c r="AC114" s="2">
        <v>3086</v>
      </c>
      <c r="AD114" s="2">
        <v>56504</v>
      </c>
      <c r="AE114" s="2">
        <v>53418</v>
      </c>
      <c r="AF114" s="2">
        <v>17.309786129999999</v>
      </c>
    </row>
    <row r="115" spans="5:32" x14ac:dyDescent="0.2">
      <c r="E115" s="1" t="s">
        <v>31</v>
      </c>
      <c r="F115" s="1" t="s">
        <v>148</v>
      </c>
      <c r="G115" s="1">
        <v>20949</v>
      </c>
      <c r="H115" s="1">
        <v>18231</v>
      </c>
      <c r="O115" s="2">
        <v>113</v>
      </c>
      <c r="P115" s="2">
        <v>114</v>
      </c>
      <c r="Q115" s="2" t="s">
        <v>20</v>
      </c>
      <c r="R115" s="2" t="s">
        <v>178</v>
      </c>
      <c r="S115" s="2" t="s">
        <v>11</v>
      </c>
      <c r="T115" s="2" t="s">
        <v>12</v>
      </c>
      <c r="U115" s="2">
        <v>2754</v>
      </c>
      <c r="V115" s="2">
        <v>44635</v>
      </c>
      <c r="W115" s="2">
        <v>41881</v>
      </c>
      <c r="X115" s="2">
        <v>15.207334790000001</v>
      </c>
      <c r="AB115" s="2" t="s">
        <v>20</v>
      </c>
      <c r="AC115" s="2">
        <v>2754</v>
      </c>
      <c r="AD115" s="2">
        <v>44635</v>
      </c>
      <c r="AE115" s="2">
        <v>41881</v>
      </c>
      <c r="AF115" s="2">
        <v>15.207334790000001</v>
      </c>
    </row>
    <row r="116" spans="5:32" x14ac:dyDescent="0.2">
      <c r="E116" s="1" t="s">
        <v>31</v>
      </c>
      <c r="F116" s="1" t="s">
        <v>189</v>
      </c>
      <c r="G116" s="1">
        <v>20703</v>
      </c>
      <c r="H116" s="1">
        <v>18045</v>
      </c>
      <c r="O116" s="2">
        <v>114</v>
      </c>
      <c r="P116" s="2">
        <v>115</v>
      </c>
      <c r="Q116" s="2" t="s">
        <v>17</v>
      </c>
      <c r="R116" s="2" t="s">
        <v>179</v>
      </c>
      <c r="S116" s="2" t="s">
        <v>11</v>
      </c>
      <c r="T116" s="2" t="s">
        <v>12</v>
      </c>
      <c r="U116" s="2">
        <v>2282</v>
      </c>
      <c r="V116" s="2">
        <v>43924</v>
      </c>
      <c r="W116" s="2">
        <v>41642</v>
      </c>
      <c r="X116" s="2">
        <v>18.248028049999999</v>
      </c>
      <c r="AB116" s="2" t="s">
        <v>17</v>
      </c>
      <c r="AC116" s="2">
        <v>2282</v>
      </c>
      <c r="AD116" s="2">
        <v>43924</v>
      </c>
      <c r="AE116" s="2">
        <v>41642</v>
      </c>
      <c r="AF116" s="2">
        <v>18.248028049999999</v>
      </c>
    </row>
    <row r="117" spans="5:32" x14ac:dyDescent="0.2">
      <c r="E117" s="1" t="s">
        <v>31</v>
      </c>
      <c r="F117" s="1" t="s">
        <v>160</v>
      </c>
      <c r="G117" s="1">
        <v>20669</v>
      </c>
      <c r="H117" s="1">
        <v>17768</v>
      </c>
      <c r="O117" s="2">
        <v>115</v>
      </c>
      <c r="P117" s="2">
        <v>116</v>
      </c>
      <c r="Q117" s="2" t="s">
        <v>77</v>
      </c>
      <c r="R117" s="2" t="s">
        <v>180</v>
      </c>
      <c r="S117" s="2" t="s">
        <v>35</v>
      </c>
      <c r="T117" s="2" t="s">
        <v>12</v>
      </c>
      <c r="U117" s="2">
        <v>3319</v>
      </c>
      <c r="V117" s="2">
        <v>19811</v>
      </c>
      <c r="W117" s="2">
        <v>16492</v>
      </c>
      <c r="X117" s="2">
        <v>4.9689665559999998</v>
      </c>
      <c r="AB117" s="2" t="s">
        <v>77</v>
      </c>
      <c r="AC117" s="2">
        <v>3319</v>
      </c>
      <c r="AD117" s="2">
        <v>19811</v>
      </c>
      <c r="AE117" s="2">
        <v>16492</v>
      </c>
      <c r="AF117" s="2">
        <v>4.9689665559999998</v>
      </c>
    </row>
    <row r="118" spans="5:32" x14ac:dyDescent="0.2">
      <c r="E118" s="1" t="s">
        <v>31</v>
      </c>
      <c r="F118" s="1" t="s">
        <v>32</v>
      </c>
      <c r="G118" s="1">
        <v>19426</v>
      </c>
      <c r="H118" s="1">
        <v>17615</v>
      </c>
      <c r="O118" s="2">
        <v>116</v>
      </c>
      <c r="P118" s="2">
        <v>117</v>
      </c>
      <c r="Q118" s="2" t="s">
        <v>181</v>
      </c>
      <c r="R118" s="2" t="s">
        <v>182</v>
      </c>
      <c r="S118" s="2" t="s">
        <v>35</v>
      </c>
      <c r="T118" s="2" t="s">
        <v>12</v>
      </c>
      <c r="U118" s="2">
        <v>3081</v>
      </c>
      <c r="V118" s="2">
        <v>56140</v>
      </c>
      <c r="W118" s="2">
        <v>53059</v>
      </c>
      <c r="X118" s="2">
        <v>17.221356700000001</v>
      </c>
      <c r="AB118" s="2" t="s">
        <v>181</v>
      </c>
      <c r="AC118" s="2">
        <v>3081</v>
      </c>
      <c r="AD118" s="2">
        <v>56140</v>
      </c>
      <c r="AE118" s="2">
        <v>53059</v>
      </c>
      <c r="AF118" s="2">
        <v>17.221356700000001</v>
      </c>
    </row>
    <row r="119" spans="5:32" x14ac:dyDescent="0.2">
      <c r="E119" s="1" t="s">
        <v>31</v>
      </c>
      <c r="F119" s="1" t="s">
        <v>92</v>
      </c>
      <c r="G119" s="1">
        <v>20455</v>
      </c>
      <c r="H119" s="1">
        <v>17551</v>
      </c>
      <c r="O119" s="2">
        <v>117</v>
      </c>
      <c r="P119" s="2">
        <v>118</v>
      </c>
      <c r="Q119" s="2" t="s">
        <v>20</v>
      </c>
      <c r="R119" s="2" t="s">
        <v>183</v>
      </c>
      <c r="S119" s="2" t="s">
        <v>11</v>
      </c>
      <c r="T119" s="2" t="s">
        <v>12</v>
      </c>
      <c r="U119" s="2">
        <v>2542</v>
      </c>
      <c r="V119" s="2">
        <v>40462</v>
      </c>
      <c r="W119" s="2">
        <v>37920</v>
      </c>
      <c r="X119" s="2">
        <v>14.91738788</v>
      </c>
      <c r="AB119" s="2" t="s">
        <v>20</v>
      </c>
      <c r="AC119" s="2">
        <v>2542</v>
      </c>
      <c r="AD119" s="2">
        <v>40462</v>
      </c>
      <c r="AE119" s="2">
        <v>37920</v>
      </c>
      <c r="AF119" s="2">
        <v>14.91738788</v>
      </c>
    </row>
    <row r="120" spans="5:32" x14ac:dyDescent="0.2">
      <c r="E120" s="1" t="s">
        <v>161</v>
      </c>
      <c r="F120" s="1" t="s">
        <v>162</v>
      </c>
      <c r="G120" s="1">
        <v>20541</v>
      </c>
      <c r="H120" s="1">
        <v>17526</v>
      </c>
      <c r="O120" s="2">
        <v>118</v>
      </c>
      <c r="P120" s="2">
        <v>119</v>
      </c>
      <c r="Q120" s="2" t="s">
        <v>31</v>
      </c>
      <c r="R120" s="2" t="s">
        <v>184</v>
      </c>
      <c r="S120" s="2" t="s">
        <v>11</v>
      </c>
      <c r="T120" s="2" t="s">
        <v>12</v>
      </c>
      <c r="U120" s="2">
        <v>2527</v>
      </c>
      <c r="V120" s="2">
        <v>54145</v>
      </c>
      <c r="W120" s="2">
        <v>51618</v>
      </c>
      <c r="X120" s="2">
        <v>20.426592800000002</v>
      </c>
      <c r="AB120" s="2" t="s">
        <v>31</v>
      </c>
      <c r="AC120" s="2">
        <v>2527</v>
      </c>
      <c r="AD120" s="2">
        <v>54145</v>
      </c>
      <c r="AE120" s="2">
        <v>51618</v>
      </c>
      <c r="AF120" s="2">
        <v>20.426592800000002</v>
      </c>
    </row>
    <row r="121" spans="5:32" x14ac:dyDescent="0.2">
      <c r="E121" s="1" t="s">
        <v>56</v>
      </c>
      <c r="F121" s="1" t="s">
        <v>57</v>
      </c>
      <c r="G121" s="1">
        <v>19888</v>
      </c>
      <c r="H121" s="1">
        <v>16993</v>
      </c>
      <c r="O121" s="2">
        <v>119</v>
      </c>
      <c r="P121" s="2">
        <v>120</v>
      </c>
      <c r="Q121" s="2" t="s">
        <v>31</v>
      </c>
      <c r="R121" s="2" t="s">
        <v>185</v>
      </c>
      <c r="S121" s="2" t="s">
        <v>11</v>
      </c>
      <c r="T121" s="2" t="s">
        <v>12</v>
      </c>
      <c r="U121" s="2">
        <v>2967</v>
      </c>
      <c r="V121" s="2">
        <v>51882</v>
      </c>
      <c r="W121" s="2">
        <v>48915</v>
      </c>
      <c r="X121" s="2">
        <v>16.48634985</v>
      </c>
      <c r="AB121" s="2" t="s">
        <v>31</v>
      </c>
      <c r="AC121" s="2">
        <v>2967</v>
      </c>
      <c r="AD121" s="2">
        <v>51882</v>
      </c>
      <c r="AE121" s="2">
        <v>48915</v>
      </c>
      <c r="AF121" s="2">
        <v>16.48634985</v>
      </c>
    </row>
    <row r="122" spans="5:32" x14ac:dyDescent="0.2">
      <c r="E122" s="1" t="s">
        <v>31</v>
      </c>
      <c r="F122" s="1" t="s">
        <v>45</v>
      </c>
      <c r="G122" s="1">
        <v>19569</v>
      </c>
      <c r="H122" s="1">
        <v>16976</v>
      </c>
      <c r="O122" s="2">
        <v>120</v>
      </c>
      <c r="P122" s="2">
        <v>121</v>
      </c>
      <c r="Q122" s="2" t="s">
        <v>85</v>
      </c>
      <c r="R122" s="2" t="s">
        <v>186</v>
      </c>
      <c r="S122" s="2" t="s">
        <v>35</v>
      </c>
      <c r="T122" s="2" t="s">
        <v>12</v>
      </c>
      <c r="U122" s="2">
        <v>2357</v>
      </c>
      <c r="V122" s="2">
        <v>35022</v>
      </c>
      <c r="W122" s="2">
        <v>32665</v>
      </c>
      <c r="X122" s="2">
        <v>13.85871871</v>
      </c>
      <c r="AB122" s="2" t="s">
        <v>85</v>
      </c>
      <c r="AC122" s="2">
        <v>2357</v>
      </c>
      <c r="AD122" s="2">
        <v>35022</v>
      </c>
      <c r="AE122" s="2">
        <v>32665</v>
      </c>
      <c r="AF122" s="2">
        <v>13.85871871</v>
      </c>
    </row>
    <row r="123" spans="5:32" x14ac:dyDescent="0.2">
      <c r="E123" s="1" t="s">
        <v>62</v>
      </c>
      <c r="F123" s="1" t="s">
        <v>145</v>
      </c>
      <c r="G123" s="1">
        <v>19708</v>
      </c>
      <c r="H123" s="1">
        <v>16963</v>
      </c>
      <c r="O123" s="2">
        <v>121</v>
      </c>
      <c r="P123" s="2">
        <v>122</v>
      </c>
      <c r="Q123" s="2" t="s">
        <v>40</v>
      </c>
      <c r="R123" s="2" t="s">
        <v>187</v>
      </c>
      <c r="S123" s="2" t="s">
        <v>35</v>
      </c>
      <c r="T123" s="2" t="s">
        <v>12</v>
      </c>
      <c r="U123" s="2">
        <v>2838</v>
      </c>
      <c r="V123" s="2">
        <v>49290</v>
      </c>
      <c r="W123" s="2">
        <v>46452</v>
      </c>
      <c r="X123" s="2">
        <v>16.367864690000001</v>
      </c>
      <c r="AB123" s="2" t="s">
        <v>40</v>
      </c>
      <c r="AC123" s="2">
        <v>2838</v>
      </c>
      <c r="AD123" s="2">
        <v>49290</v>
      </c>
      <c r="AE123" s="2">
        <v>46452</v>
      </c>
      <c r="AF123" s="2">
        <v>16.367864690000001</v>
      </c>
    </row>
    <row r="124" spans="5:32" x14ac:dyDescent="0.2">
      <c r="E124" s="1" t="s">
        <v>17</v>
      </c>
      <c r="F124" s="1" t="s">
        <v>91</v>
      </c>
      <c r="G124" s="1">
        <v>20057</v>
      </c>
      <c r="H124" s="1">
        <v>16930</v>
      </c>
      <c r="O124" s="2">
        <v>122</v>
      </c>
      <c r="P124" s="2">
        <v>123</v>
      </c>
      <c r="Q124" s="2" t="s">
        <v>116</v>
      </c>
      <c r="R124" s="2" t="s">
        <v>188</v>
      </c>
      <c r="S124" s="2" t="s">
        <v>35</v>
      </c>
      <c r="T124" s="2" t="s">
        <v>12</v>
      </c>
      <c r="U124" s="2">
        <v>2914</v>
      </c>
      <c r="V124" s="2">
        <v>47108</v>
      </c>
      <c r="W124" s="2">
        <v>44194</v>
      </c>
      <c r="X124" s="2">
        <v>15.16609472</v>
      </c>
      <c r="AB124" s="2" t="s">
        <v>116</v>
      </c>
      <c r="AC124" s="2">
        <v>2914</v>
      </c>
      <c r="AD124" s="2">
        <v>47108</v>
      </c>
      <c r="AE124" s="2">
        <v>44194</v>
      </c>
      <c r="AF124" s="2">
        <v>15.16609472</v>
      </c>
    </row>
    <row r="125" spans="5:32" x14ac:dyDescent="0.2">
      <c r="E125" s="1" t="s">
        <v>83</v>
      </c>
      <c r="F125" s="1" t="s">
        <v>138</v>
      </c>
      <c r="G125" s="1">
        <v>19563</v>
      </c>
      <c r="H125" s="1">
        <v>16635</v>
      </c>
      <c r="O125" s="2">
        <v>123</v>
      </c>
      <c r="P125" s="2">
        <v>124</v>
      </c>
      <c r="Q125" s="2" t="s">
        <v>31</v>
      </c>
      <c r="R125" s="2" t="s">
        <v>189</v>
      </c>
      <c r="S125" s="2" t="s">
        <v>11</v>
      </c>
      <c r="T125" s="2" t="s">
        <v>12</v>
      </c>
      <c r="U125" s="2">
        <v>2658</v>
      </c>
      <c r="V125" s="2">
        <v>20703</v>
      </c>
      <c r="W125" s="2">
        <v>18045</v>
      </c>
      <c r="X125" s="2">
        <v>6.7889390519999999</v>
      </c>
      <c r="AB125" s="2" t="s">
        <v>31</v>
      </c>
      <c r="AC125" s="2">
        <v>2658</v>
      </c>
      <c r="AD125" s="2">
        <v>20703</v>
      </c>
      <c r="AE125" s="2">
        <v>18045</v>
      </c>
      <c r="AF125" s="2">
        <v>6.7889390519999999</v>
      </c>
    </row>
    <row r="126" spans="5:32" x14ac:dyDescent="0.2">
      <c r="E126" s="1" t="s">
        <v>31</v>
      </c>
      <c r="F126" s="1" t="s">
        <v>203</v>
      </c>
      <c r="G126" s="1">
        <v>19703</v>
      </c>
      <c r="H126" s="1">
        <v>16591</v>
      </c>
      <c r="O126" s="2">
        <v>124</v>
      </c>
      <c r="P126" s="2">
        <v>125</v>
      </c>
      <c r="Q126" s="2" t="s">
        <v>190</v>
      </c>
      <c r="R126" s="2" t="s">
        <v>50</v>
      </c>
      <c r="S126" s="2" t="s">
        <v>35</v>
      </c>
      <c r="T126" s="2" t="s">
        <v>12</v>
      </c>
      <c r="U126" s="2">
        <v>2854</v>
      </c>
      <c r="V126" s="2">
        <v>18099</v>
      </c>
      <c r="W126" s="2">
        <v>15245</v>
      </c>
      <c r="X126" s="2">
        <v>5.341625788</v>
      </c>
      <c r="AB126" s="2" t="s">
        <v>190</v>
      </c>
      <c r="AC126" s="2">
        <v>2854</v>
      </c>
      <c r="AD126" s="2">
        <v>18099</v>
      </c>
      <c r="AE126" s="2">
        <v>15245</v>
      </c>
      <c r="AF126" s="2">
        <v>5.341625788</v>
      </c>
    </row>
    <row r="127" spans="5:32" x14ac:dyDescent="0.2">
      <c r="E127" s="1" t="s">
        <v>31</v>
      </c>
      <c r="F127" s="1" t="s">
        <v>123</v>
      </c>
      <c r="G127" s="1">
        <v>19529</v>
      </c>
      <c r="H127" s="1">
        <v>16579</v>
      </c>
      <c r="O127" s="2">
        <v>125</v>
      </c>
      <c r="P127" s="2">
        <v>126</v>
      </c>
      <c r="Q127" s="2" t="s">
        <v>151</v>
      </c>
      <c r="R127" s="2" t="s">
        <v>191</v>
      </c>
      <c r="S127" s="2" t="s">
        <v>35</v>
      </c>
      <c r="T127" s="2" t="s">
        <v>12</v>
      </c>
      <c r="U127" s="2">
        <v>2759</v>
      </c>
      <c r="V127" s="2">
        <v>18942</v>
      </c>
      <c r="W127" s="2">
        <v>16183</v>
      </c>
      <c r="X127" s="2">
        <v>5.8655309889999998</v>
      </c>
      <c r="AB127" s="2" t="s">
        <v>151</v>
      </c>
      <c r="AC127" s="2">
        <v>2759</v>
      </c>
      <c r="AD127" s="2">
        <v>18942</v>
      </c>
      <c r="AE127" s="2">
        <v>16183</v>
      </c>
      <c r="AF127" s="2">
        <v>5.8655309889999998</v>
      </c>
    </row>
    <row r="128" spans="5:32" x14ac:dyDescent="0.2">
      <c r="E128" s="1" t="s">
        <v>77</v>
      </c>
      <c r="F128" s="1" t="s">
        <v>180</v>
      </c>
      <c r="G128" s="1">
        <v>19811</v>
      </c>
      <c r="H128" s="1">
        <v>16492</v>
      </c>
      <c r="O128" s="2">
        <v>126</v>
      </c>
      <c r="P128" s="2">
        <v>127</v>
      </c>
      <c r="Q128" s="2" t="s">
        <v>119</v>
      </c>
      <c r="R128" s="2" t="s">
        <v>192</v>
      </c>
      <c r="S128" s="2" t="s">
        <v>35</v>
      </c>
      <c r="T128" s="2" t="s">
        <v>12</v>
      </c>
      <c r="U128" s="2">
        <v>2553</v>
      </c>
      <c r="V128" s="2">
        <v>52072</v>
      </c>
      <c r="W128" s="2">
        <v>49519</v>
      </c>
      <c r="X128" s="2">
        <v>19.3963964</v>
      </c>
      <c r="AB128" s="2" t="s">
        <v>119</v>
      </c>
      <c r="AC128" s="2">
        <v>2553</v>
      </c>
      <c r="AD128" s="2">
        <v>52072</v>
      </c>
      <c r="AE128" s="2">
        <v>49519</v>
      </c>
      <c r="AF128" s="2">
        <v>19.3963964</v>
      </c>
    </row>
    <row r="129" spans="5:32" x14ac:dyDescent="0.2">
      <c r="E129" s="1" t="s">
        <v>146</v>
      </c>
      <c r="F129" s="1" t="s">
        <v>147</v>
      </c>
      <c r="G129" s="1">
        <v>19752</v>
      </c>
      <c r="H129" s="1">
        <v>16490</v>
      </c>
      <c r="O129" s="2">
        <v>127</v>
      </c>
      <c r="P129" s="2">
        <v>128</v>
      </c>
      <c r="Q129" s="2" t="s">
        <v>151</v>
      </c>
      <c r="R129" s="2" t="s">
        <v>193</v>
      </c>
      <c r="S129" s="2" t="s">
        <v>35</v>
      </c>
      <c r="T129" s="2" t="s">
        <v>12</v>
      </c>
      <c r="U129" s="2">
        <v>2877</v>
      </c>
      <c r="V129" s="2">
        <v>55203</v>
      </c>
      <c r="W129" s="2">
        <v>52326</v>
      </c>
      <c r="X129" s="2">
        <v>18.187695519999998</v>
      </c>
      <c r="AB129" s="2" t="s">
        <v>151</v>
      </c>
      <c r="AC129" s="2">
        <v>2877</v>
      </c>
      <c r="AD129" s="2">
        <v>55203</v>
      </c>
      <c r="AE129" s="2">
        <v>52326</v>
      </c>
      <c r="AF129" s="2">
        <v>18.187695519999998</v>
      </c>
    </row>
    <row r="130" spans="5:32" x14ac:dyDescent="0.2">
      <c r="E130" s="1" t="s">
        <v>31</v>
      </c>
      <c r="F130" s="1" t="s">
        <v>74</v>
      </c>
      <c r="G130" s="1">
        <v>20123</v>
      </c>
      <c r="H130" s="1">
        <v>16444</v>
      </c>
      <c r="O130" s="2">
        <v>128</v>
      </c>
      <c r="P130" s="2">
        <v>129</v>
      </c>
      <c r="Q130" s="2" t="s">
        <v>31</v>
      </c>
      <c r="R130" s="2" t="s">
        <v>194</v>
      </c>
      <c r="S130" s="2" t="s">
        <v>11</v>
      </c>
      <c r="T130" s="2" t="s">
        <v>12</v>
      </c>
      <c r="U130" s="2">
        <v>3507</v>
      </c>
      <c r="V130" s="2">
        <v>59254</v>
      </c>
      <c r="W130" s="2">
        <v>55747</v>
      </c>
      <c r="X130" s="2">
        <v>15.89592244</v>
      </c>
      <c r="AB130" s="2" t="s">
        <v>31</v>
      </c>
      <c r="AC130" s="2">
        <v>3507</v>
      </c>
      <c r="AD130" s="2">
        <v>59254</v>
      </c>
      <c r="AE130" s="2">
        <v>55747</v>
      </c>
      <c r="AF130" s="2">
        <v>15.89592244</v>
      </c>
    </row>
    <row r="131" spans="5:32" x14ac:dyDescent="0.2">
      <c r="E131" s="1" t="s">
        <v>69</v>
      </c>
      <c r="F131" s="1" t="s">
        <v>70</v>
      </c>
      <c r="G131" s="1">
        <v>19120</v>
      </c>
      <c r="H131" s="1">
        <v>16355</v>
      </c>
      <c r="O131" s="2">
        <v>129</v>
      </c>
      <c r="P131" s="2">
        <v>130</v>
      </c>
      <c r="Q131" s="2" t="s">
        <v>65</v>
      </c>
      <c r="R131" s="2" t="s">
        <v>195</v>
      </c>
      <c r="S131" s="2" t="s">
        <v>35</v>
      </c>
      <c r="T131" s="2" t="s">
        <v>12</v>
      </c>
      <c r="U131" s="2">
        <v>2608</v>
      </c>
      <c r="V131" s="2">
        <v>21603</v>
      </c>
      <c r="W131" s="2">
        <v>18995</v>
      </c>
      <c r="X131" s="2">
        <v>7.2833588960000002</v>
      </c>
      <c r="AB131" s="2" t="s">
        <v>65</v>
      </c>
      <c r="AC131" s="2">
        <v>2608</v>
      </c>
      <c r="AD131" s="2">
        <v>21603</v>
      </c>
      <c r="AE131" s="2">
        <v>18995</v>
      </c>
      <c r="AF131" s="2">
        <v>7.2833588960000002</v>
      </c>
    </row>
    <row r="132" spans="5:32" x14ac:dyDescent="0.2">
      <c r="E132" s="1" t="s">
        <v>151</v>
      </c>
      <c r="F132" s="1" t="s">
        <v>191</v>
      </c>
      <c r="G132" s="1">
        <v>18942</v>
      </c>
      <c r="H132" s="1">
        <v>16183</v>
      </c>
      <c r="O132" s="2">
        <v>130</v>
      </c>
      <c r="P132" s="2">
        <v>131</v>
      </c>
      <c r="Q132" s="2" t="s">
        <v>151</v>
      </c>
      <c r="R132" s="2" t="s">
        <v>196</v>
      </c>
      <c r="S132" s="2" t="s">
        <v>35</v>
      </c>
      <c r="T132" s="2" t="s">
        <v>12</v>
      </c>
      <c r="U132" s="2">
        <v>2028</v>
      </c>
      <c r="V132" s="2">
        <v>36029</v>
      </c>
      <c r="W132" s="2">
        <v>34001</v>
      </c>
      <c r="X132" s="2">
        <v>16.765779089999999</v>
      </c>
      <c r="AB132" s="2" t="s">
        <v>151</v>
      </c>
      <c r="AC132" s="2">
        <v>2028</v>
      </c>
      <c r="AD132" s="2">
        <v>36029</v>
      </c>
      <c r="AE132" s="2">
        <v>34001</v>
      </c>
      <c r="AF132" s="2">
        <v>16.765779089999999</v>
      </c>
    </row>
    <row r="133" spans="5:32" x14ac:dyDescent="0.2">
      <c r="E133" s="1" t="s">
        <v>47</v>
      </c>
      <c r="F133" s="1" t="s">
        <v>129</v>
      </c>
      <c r="G133" s="1">
        <v>18838</v>
      </c>
      <c r="H133" s="1">
        <v>15981</v>
      </c>
      <c r="O133" s="2">
        <v>131</v>
      </c>
      <c r="P133" s="2">
        <v>132</v>
      </c>
      <c r="Q133" s="2" t="s">
        <v>79</v>
      </c>
      <c r="R133" s="2" t="s">
        <v>197</v>
      </c>
      <c r="S133" s="2" t="s">
        <v>11</v>
      </c>
      <c r="T133" s="2" t="s">
        <v>12</v>
      </c>
      <c r="U133" s="2">
        <v>2773</v>
      </c>
      <c r="V133" s="2">
        <v>21056</v>
      </c>
      <c r="W133" s="2">
        <v>18283</v>
      </c>
      <c r="X133" s="2">
        <v>6.5932203390000002</v>
      </c>
      <c r="AB133" s="2" t="s">
        <v>79</v>
      </c>
      <c r="AC133" s="2">
        <v>2773</v>
      </c>
      <c r="AD133" s="2">
        <v>21056</v>
      </c>
      <c r="AE133" s="2">
        <v>18283</v>
      </c>
      <c r="AF133" s="2">
        <v>6.5932203390000002</v>
      </c>
    </row>
    <row r="134" spans="5:32" x14ac:dyDescent="0.2">
      <c r="E134" s="1" t="s">
        <v>116</v>
      </c>
      <c r="F134" s="1" t="s">
        <v>117</v>
      </c>
      <c r="G134" s="1">
        <v>19350</v>
      </c>
      <c r="H134" s="1">
        <v>15958</v>
      </c>
      <c r="O134" s="2">
        <v>132</v>
      </c>
      <c r="P134" s="2">
        <v>133</v>
      </c>
      <c r="Q134" s="2" t="s">
        <v>119</v>
      </c>
      <c r="R134" s="2" t="s">
        <v>198</v>
      </c>
      <c r="S134" s="2" t="s">
        <v>35</v>
      </c>
      <c r="T134" s="2" t="s">
        <v>12</v>
      </c>
      <c r="U134" s="2">
        <v>2995</v>
      </c>
      <c r="V134" s="2">
        <v>57432</v>
      </c>
      <c r="W134" s="2">
        <v>54437</v>
      </c>
      <c r="X134" s="2">
        <v>18.175959930000001</v>
      </c>
      <c r="AB134" s="2" t="s">
        <v>119</v>
      </c>
      <c r="AC134" s="2">
        <v>2995</v>
      </c>
      <c r="AD134" s="2">
        <v>57432</v>
      </c>
      <c r="AE134" s="2">
        <v>54437</v>
      </c>
      <c r="AF134" s="2">
        <v>18.175959930000001</v>
      </c>
    </row>
    <row r="135" spans="5:32" x14ac:dyDescent="0.2">
      <c r="E135" s="1" t="s">
        <v>62</v>
      </c>
      <c r="F135" s="1" t="s">
        <v>63</v>
      </c>
      <c r="G135" s="1">
        <v>18471</v>
      </c>
      <c r="H135" s="1">
        <v>15785</v>
      </c>
      <c r="O135" s="2">
        <v>133</v>
      </c>
      <c r="P135" s="2">
        <v>134</v>
      </c>
      <c r="Q135" s="2" t="s">
        <v>199</v>
      </c>
      <c r="R135" s="2" t="s">
        <v>200</v>
      </c>
      <c r="S135" s="2" t="s">
        <v>35</v>
      </c>
      <c r="T135" s="2" t="s">
        <v>12</v>
      </c>
      <c r="U135" s="2">
        <v>3586</v>
      </c>
      <c r="V135" s="2">
        <v>18454</v>
      </c>
      <c r="W135" s="2">
        <v>14868</v>
      </c>
      <c r="X135" s="2">
        <v>4.1461238150000002</v>
      </c>
      <c r="AB135" s="2" t="s">
        <v>199</v>
      </c>
      <c r="AC135" s="2">
        <v>3586</v>
      </c>
      <c r="AD135" s="2">
        <v>18454</v>
      </c>
      <c r="AE135" s="2">
        <v>14868</v>
      </c>
      <c r="AF135" s="2">
        <v>4.1461238150000002</v>
      </c>
    </row>
    <row r="136" spans="5:32" x14ac:dyDescent="0.2">
      <c r="E136" s="1" t="s">
        <v>153</v>
      </c>
      <c r="F136" s="1" t="s">
        <v>154</v>
      </c>
      <c r="G136" s="1">
        <v>18215</v>
      </c>
      <c r="H136" s="1">
        <v>15662</v>
      </c>
      <c r="O136" s="2">
        <v>134</v>
      </c>
      <c r="P136" s="2">
        <v>135</v>
      </c>
      <c r="Q136" s="2" t="s">
        <v>31</v>
      </c>
      <c r="R136" s="2" t="s">
        <v>201</v>
      </c>
      <c r="S136" s="2" t="s">
        <v>11</v>
      </c>
      <c r="T136" s="2" t="s">
        <v>12</v>
      </c>
      <c r="U136" s="2">
        <v>3067</v>
      </c>
      <c r="V136" s="2">
        <v>59060</v>
      </c>
      <c r="W136" s="2">
        <v>55993</v>
      </c>
      <c r="X136" s="2">
        <v>18.256602539999999</v>
      </c>
      <c r="AB136" s="2" t="s">
        <v>31</v>
      </c>
      <c r="AC136" s="2">
        <v>3067</v>
      </c>
      <c r="AD136" s="2">
        <v>59060</v>
      </c>
      <c r="AE136" s="2">
        <v>55993</v>
      </c>
      <c r="AF136" s="2">
        <v>18.256602539999999</v>
      </c>
    </row>
    <row r="137" spans="5:32" x14ac:dyDescent="0.2">
      <c r="E137" s="1" t="s">
        <v>88</v>
      </c>
      <c r="F137" s="1" t="s">
        <v>142</v>
      </c>
      <c r="G137" s="1">
        <v>18754</v>
      </c>
      <c r="H137" s="1">
        <v>15639</v>
      </c>
      <c r="O137" s="2">
        <v>135</v>
      </c>
      <c r="P137" s="2">
        <v>136</v>
      </c>
      <c r="Q137" s="2" t="s">
        <v>31</v>
      </c>
      <c r="R137" s="2" t="s">
        <v>32</v>
      </c>
      <c r="S137" s="2" t="s">
        <v>11</v>
      </c>
      <c r="T137" s="2" t="s">
        <v>12</v>
      </c>
      <c r="U137" s="2">
        <v>1811</v>
      </c>
      <c r="V137" s="2">
        <v>19426</v>
      </c>
      <c r="W137" s="2">
        <v>17615</v>
      </c>
      <c r="X137" s="2">
        <v>9.7266703480000007</v>
      </c>
      <c r="AB137" s="2" t="s">
        <v>31</v>
      </c>
      <c r="AC137" s="2">
        <v>1811</v>
      </c>
      <c r="AD137" s="2">
        <v>19426</v>
      </c>
      <c r="AE137" s="2">
        <v>17615</v>
      </c>
      <c r="AF137" s="2">
        <v>9.7266703480000007</v>
      </c>
    </row>
    <row r="138" spans="5:32" x14ac:dyDescent="0.2">
      <c r="E138" s="1" t="s">
        <v>31</v>
      </c>
      <c r="F138" s="1" t="s">
        <v>39</v>
      </c>
      <c r="G138" s="1">
        <v>19448</v>
      </c>
      <c r="H138" s="1">
        <v>15524</v>
      </c>
      <c r="O138" s="2">
        <v>136</v>
      </c>
      <c r="P138" s="2">
        <v>137</v>
      </c>
      <c r="Q138" s="2" t="s">
        <v>85</v>
      </c>
      <c r="R138" s="2" t="s">
        <v>202</v>
      </c>
      <c r="S138" s="2" t="s">
        <v>35</v>
      </c>
      <c r="T138" s="2" t="s">
        <v>12</v>
      </c>
      <c r="U138" s="2">
        <v>2736</v>
      </c>
      <c r="V138" s="2">
        <v>47262</v>
      </c>
      <c r="W138" s="2">
        <v>44526</v>
      </c>
      <c r="X138" s="2">
        <v>16.274122810000001</v>
      </c>
      <c r="AB138" s="2" t="s">
        <v>85</v>
      </c>
      <c r="AC138" s="2">
        <v>2736</v>
      </c>
      <c r="AD138" s="2">
        <v>47262</v>
      </c>
      <c r="AE138" s="2">
        <v>44526</v>
      </c>
      <c r="AF138" s="2">
        <v>16.274122810000001</v>
      </c>
    </row>
    <row r="139" spans="5:32" x14ac:dyDescent="0.2">
      <c r="E139" s="1" t="s">
        <v>65</v>
      </c>
      <c r="F139" s="1" t="s">
        <v>127</v>
      </c>
      <c r="G139" s="1">
        <v>18297</v>
      </c>
      <c r="H139" s="1">
        <v>15294</v>
      </c>
      <c r="O139" s="2">
        <v>137</v>
      </c>
      <c r="P139" s="2">
        <v>138</v>
      </c>
      <c r="Q139" s="2" t="s">
        <v>31</v>
      </c>
      <c r="R139" s="2" t="s">
        <v>203</v>
      </c>
      <c r="S139" s="2" t="s">
        <v>11</v>
      </c>
      <c r="T139" s="2" t="s">
        <v>12</v>
      </c>
      <c r="U139" s="2">
        <v>3112</v>
      </c>
      <c r="V139" s="2">
        <v>19703</v>
      </c>
      <c r="W139" s="2">
        <v>16591</v>
      </c>
      <c r="X139" s="2">
        <v>5.3312982010000001</v>
      </c>
      <c r="AB139" s="2" t="s">
        <v>31</v>
      </c>
      <c r="AC139" s="2">
        <v>3112</v>
      </c>
      <c r="AD139" s="2">
        <v>19703</v>
      </c>
      <c r="AE139" s="2">
        <v>16591</v>
      </c>
      <c r="AF139" s="2">
        <v>5.3312982010000001</v>
      </c>
    </row>
    <row r="140" spans="5:32" x14ac:dyDescent="0.2">
      <c r="E140" s="1" t="s">
        <v>83</v>
      </c>
      <c r="F140" s="1" t="s">
        <v>128</v>
      </c>
      <c r="G140" s="1">
        <v>18966</v>
      </c>
      <c r="H140" s="1">
        <v>15269</v>
      </c>
      <c r="O140" s="2">
        <v>138</v>
      </c>
      <c r="P140" s="2">
        <v>139</v>
      </c>
      <c r="Q140" s="2" t="s">
        <v>181</v>
      </c>
      <c r="R140" s="2" t="s">
        <v>204</v>
      </c>
      <c r="S140" s="2" t="s">
        <v>35</v>
      </c>
      <c r="T140" s="2" t="s">
        <v>12</v>
      </c>
      <c r="U140" s="2">
        <v>2603</v>
      </c>
      <c r="V140" s="2">
        <v>40255</v>
      </c>
      <c r="W140" s="2">
        <v>37652</v>
      </c>
      <c r="X140" s="2">
        <v>14.464848249999999</v>
      </c>
      <c r="AB140" s="2" t="s">
        <v>181</v>
      </c>
      <c r="AC140" s="2">
        <v>2603</v>
      </c>
      <c r="AD140" s="2">
        <v>40255</v>
      </c>
      <c r="AE140" s="2">
        <v>37652</v>
      </c>
      <c r="AF140" s="2">
        <v>14.464848249999999</v>
      </c>
    </row>
    <row r="141" spans="5:32" x14ac:dyDescent="0.2">
      <c r="E141" s="1" t="s">
        <v>190</v>
      </c>
      <c r="F141" s="1" t="s">
        <v>50</v>
      </c>
      <c r="G141" s="1">
        <v>18099</v>
      </c>
      <c r="H141" s="1">
        <v>15245</v>
      </c>
      <c r="O141" s="2">
        <v>139</v>
      </c>
      <c r="P141" s="2">
        <v>140</v>
      </c>
      <c r="Q141" s="2" t="s">
        <v>205</v>
      </c>
      <c r="R141" s="2" t="s">
        <v>206</v>
      </c>
      <c r="S141" s="2" t="s">
        <v>35</v>
      </c>
      <c r="T141" s="2" t="s">
        <v>12</v>
      </c>
      <c r="U141" s="2">
        <v>3191</v>
      </c>
      <c r="V141" s="2">
        <v>62337</v>
      </c>
      <c r="W141" s="2">
        <v>59146</v>
      </c>
      <c r="X141" s="2">
        <v>18.535255410000001</v>
      </c>
      <c r="AB141" s="2" t="s">
        <v>205</v>
      </c>
      <c r="AC141" s="2">
        <v>3191</v>
      </c>
      <c r="AD141" s="2">
        <v>62337</v>
      </c>
      <c r="AE141" s="2">
        <v>59146</v>
      </c>
      <c r="AF141" s="2">
        <v>18.535255410000001</v>
      </c>
    </row>
    <row r="142" spans="5:32" x14ac:dyDescent="0.2">
      <c r="E142" s="1" t="s">
        <v>65</v>
      </c>
      <c r="F142" s="1" t="s">
        <v>176</v>
      </c>
      <c r="G142" s="1">
        <v>18089</v>
      </c>
      <c r="H142" s="1">
        <v>15163</v>
      </c>
      <c r="O142" s="2">
        <v>140</v>
      </c>
      <c r="P142" s="2">
        <v>141</v>
      </c>
      <c r="Q142" s="2" t="s">
        <v>132</v>
      </c>
      <c r="R142" s="2" t="s">
        <v>207</v>
      </c>
      <c r="S142" s="2" t="s">
        <v>11</v>
      </c>
      <c r="T142" s="2" t="s">
        <v>208</v>
      </c>
      <c r="U142" s="2">
        <v>3587</v>
      </c>
      <c r="V142" s="2">
        <v>55357</v>
      </c>
      <c r="W142" s="2">
        <v>51770</v>
      </c>
      <c r="X142" s="2">
        <v>14.43267354</v>
      </c>
      <c r="AB142" s="2" t="s">
        <v>132</v>
      </c>
      <c r="AC142" s="2">
        <v>3587</v>
      </c>
      <c r="AD142" s="2">
        <v>55357</v>
      </c>
      <c r="AE142" s="2">
        <v>51770</v>
      </c>
      <c r="AF142" s="2">
        <v>14.43267354</v>
      </c>
    </row>
    <row r="143" spans="5:32" x14ac:dyDescent="0.2">
      <c r="E143" s="1" t="s">
        <v>199</v>
      </c>
      <c r="F143" s="1" t="s">
        <v>200</v>
      </c>
      <c r="G143" s="1">
        <v>18454</v>
      </c>
      <c r="H143" s="1">
        <v>14868</v>
      </c>
      <c r="O143" s="2">
        <v>141</v>
      </c>
      <c r="P143" s="2">
        <v>142</v>
      </c>
      <c r="Q143" s="2" t="s">
        <v>9</v>
      </c>
      <c r="R143" s="2" t="s">
        <v>209</v>
      </c>
      <c r="S143" s="2" t="s">
        <v>11</v>
      </c>
      <c r="T143" s="2" t="s">
        <v>208</v>
      </c>
      <c r="U143" s="2">
        <v>2911</v>
      </c>
      <c r="V143" s="2">
        <v>48954</v>
      </c>
      <c r="W143" s="2">
        <v>46043</v>
      </c>
      <c r="X143" s="2">
        <v>15.81690141</v>
      </c>
      <c r="AB143" s="2" t="s">
        <v>9</v>
      </c>
      <c r="AC143" s="2">
        <v>2911</v>
      </c>
      <c r="AD143" s="2">
        <v>48954</v>
      </c>
      <c r="AE143" s="2">
        <v>46043</v>
      </c>
      <c r="AF143" s="2">
        <v>15.81690141</v>
      </c>
    </row>
    <row r="144" spans="5:32" x14ac:dyDescent="0.2">
      <c r="E144" s="1" t="s">
        <v>110</v>
      </c>
      <c r="F144" s="1" t="s">
        <v>111</v>
      </c>
      <c r="G144" s="1">
        <v>17006</v>
      </c>
      <c r="H144" s="1">
        <v>14632</v>
      </c>
      <c r="O144" s="2">
        <v>142</v>
      </c>
      <c r="P144" s="2">
        <v>143</v>
      </c>
      <c r="Q144" s="2" t="s">
        <v>153</v>
      </c>
      <c r="R144" s="2" t="s">
        <v>210</v>
      </c>
      <c r="S144" s="2" t="s">
        <v>35</v>
      </c>
      <c r="T144" s="2" t="s">
        <v>208</v>
      </c>
      <c r="U144" s="2">
        <v>3279</v>
      </c>
      <c r="V144" s="2">
        <v>48315</v>
      </c>
      <c r="W144" s="2">
        <v>45036</v>
      </c>
      <c r="X144" s="2">
        <v>13.734675210000001</v>
      </c>
      <c r="AB144" s="2" t="s">
        <v>153</v>
      </c>
      <c r="AC144" s="2">
        <v>3279</v>
      </c>
      <c r="AD144" s="2">
        <v>48315</v>
      </c>
      <c r="AE144" s="2">
        <v>45036</v>
      </c>
      <c r="AF144" s="2">
        <v>13.734675210000001</v>
      </c>
    </row>
    <row r="145" spans="5:32" x14ac:dyDescent="0.2">
      <c r="E145" s="1" t="s">
        <v>31</v>
      </c>
      <c r="F145" s="1" t="s">
        <v>52</v>
      </c>
      <c r="G145" s="1">
        <v>16860</v>
      </c>
      <c r="H145" s="1">
        <v>14319</v>
      </c>
      <c r="O145" s="2">
        <v>143</v>
      </c>
      <c r="P145" s="2">
        <v>144</v>
      </c>
      <c r="Q145" s="2" t="s">
        <v>31</v>
      </c>
      <c r="R145" s="2" t="s">
        <v>211</v>
      </c>
      <c r="S145" s="2" t="s">
        <v>11</v>
      </c>
      <c r="T145" s="2" t="s">
        <v>208</v>
      </c>
      <c r="U145" s="2">
        <v>2945</v>
      </c>
      <c r="V145" s="2">
        <v>52366</v>
      </c>
      <c r="W145" s="2">
        <v>49421</v>
      </c>
      <c r="X145" s="2">
        <v>16.78132428</v>
      </c>
      <c r="AB145" s="2" t="s">
        <v>31</v>
      </c>
      <c r="AC145" s="2">
        <v>2945</v>
      </c>
      <c r="AD145" s="2">
        <v>52366</v>
      </c>
      <c r="AE145" s="2">
        <v>49421</v>
      </c>
      <c r="AF145" s="2">
        <v>16.78132428</v>
      </c>
    </row>
    <row r="146" spans="5:32" x14ac:dyDescent="0.2">
      <c r="E146" s="1" t="s">
        <v>31</v>
      </c>
      <c r="F146" s="1" t="s">
        <v>104</v>
      </c>
      <c r="G146" s="1">
        <v>16372</v>
      </c>
      <c r="H146" s="1">
        <v>14028</v>
      </c>
      <c r="O146" s="2">
        <v>144</v>
      </c>
      <c r="P146" s="2">
        <v>145</v>
      </c>
      <c r="Q146" s="2" t="s">
        <v>31</v>
      </c>
      <c r="R146" s="2" t="s">
        <v>212</v>
      </c>
      <c r="S146" s="2" t="s">
        <v>11</v>
      </c>
      <c r="T146" s="2" t="s">
        <v>208</v>
      </c>
      <c r="U146" s="2">
        <v>2363</v>
      </c>
      <c r="V146" s="2">
        <v>49376</v>
      </c>
      <c r="W146" s="2">
        <v>47013</v>
      </c>
      <c r="X146" s="2">
        <v>19.895471860000001</v>
      </c>
      <c r="AB146" s="2" t="s">
        <v>31</v>
      </c>
      <c r="AC146" s="2">
        <v>2363</v>
      </c>
      <c r="AD146" s="2">
        <v>49376</v>
      </c>
      <c r="AE146" s="2">
        <v>47013</v>
      </c>
      <c r="AF146" s="2">
        <v>19.895471860000001</v>
      </c>
    </row>
    <row r="147" spans="5:32" x14ac:dyDescent="0.2">
      <c r="E147" s="1" t="s">
        <v>31</v>
      </c>
      <c r="F147" s="1" t="s">
        <v>64</v>
      </c>
      <c r="G147" s="1">
        <v>16690</v>
      </c>
      <c r="H147" s="1">
        <v>13895</v>
      </c>
      <c r="O147" s="2">
        <v>145</v>
      </c>
      <c r="P147" s="2">
        <v>146</v>
      </c>
      <c r="Q147" s="2" t="s">
        <v>77</v>
      </c>
      <c r="R147" s="2" t="s">
        <v>213</v>
      </c>
      <c r="S147" s="2" t="s">
        <v>35</v>
      </c>
      <c r="T147" s="2" t="s">
        <v>208</v>
      </c>
      <c r="U147" s="2">
        <v>2251</v>
      </c>
      <c r="V147" s="2">
        <v>34603</v>
      </c>
      <c r="W147" s="2">
        <v>32352</v>
      </c>
      <c r="X147" s="2">
        <v>14.37227899</v>
      </c>
      <c r="AB147" s="2" t="s">
        <v>77</v>
      </c>
      <c r="AC147" s="2">
        <v>2251</v>
      </c>
      <c r="AD147" s="2">
        <v>34603</v>
      </c>
      <c r="AE147" s="2">
        <v>32352</v>
      </c>
      <c r="AF147" s="2">
        <v>14.37227899</v>
      </c>
    </row>
    <row r="148" spans="5:32" x14ac:dyDescent="0.2">
      <c r="E148" s="1" t="s">
        <v>31</v>
      </c>
      <c r="F148" s="1" t="s">
        <v>118</v>
      </c>
      <c r="G148" s="1">
        <v>16652</v>
      </c>
      <c r="H148" s="1">
        <v>13424</v>
      </c>
      <c r="O148" s="2">
        <v>146</v>
      </c>
      <c r="P148" s="2">
        <v>147</v>
      </c>
      <c r="Q148" s="2" t="s">
        <v>17</v>
      </c>
      <c r="R148" s="2" t="s">
        <v>214</v>
      </c>
      <c r="S148" s="2" t="s">
        <v>11</v>
      </c>
      <c r="T148" s="2" t="s">
        <v>208</v>
      </c>
      <c r="U148" s="2">
        <v>3675</v>
      </c>
      <c r="V148" s="2">
        <v>63148</v>
      </c>
      <c r="W148" s="2">
        <v>59473</v>
      </c>
      <c r="X148" s="2">
        <v>16.18312925</v>
      </c>
      <c r="AB148" s="2" t="s">
        <v>17</v>
      </c>
      <c r="AC148" s="2">
        <v>3675</v>
      </c>
      <c r="AD148" s="2">
        <v>63148</v>
      </c>
      <c r="AE148" s="2">
        <v>59473</v>
      </c>
      <c r="AF148" s="2">
        <v>16.18312925</v>
      </c>
    </row>
    <row r="149" spans="5:32" x14ac:dyDescent="0.2">
      <c r="E149" s="1" t="s">
        <v>17</v>
      </c>
      <c r="F149" s="1" t="s">
        <v>99</v>
      </c>
      <c r="G149" s="1">
        <v>16029</v>
      </c>
      <c r="H149" s="1">
        <v>13422</v>
      </c>
      <c r="O149" s="2">
        <v>147</v>
      </c>
      <c r="P149" s="2">
        <v>148</v>
      </c>
      <c r="Q149" s="2" t="s">
        <v>153</v>
      </c>
      <c r="R149" s="2" t="s">
        <v>215</v>
      </c>
      <c r="S149" s="2" t="s">
        <v>35</v>
      </c>
      <c r="T149" s="2" t="s">
        <v>208</v>
      </c>
      <c r="U149" s="2">
        <v>2648</v>
      </c>
      <c r="V149" s="2">
        <v>43377</v>
      </c>
      <c r="W149" s="2">
        <v>40729</v>
      </c>
      <c r="X149" s="2">
        <v>15.381042300000001</v>
      </c>
      <c r="AB149" s="2" t="s">
        <v>153</v>
      </c>
      <c r="AC149" s="2">
        <v>2648</v>
      </c>
      <c r="AD149" s="2">
        <v>43377</v>
      </c>
      <c r="AE149" s="2">
        <v>40729</v>
      </c>
      <c r="AF149" s="2">
        <v>15.381042300000001</v>
      </c>
    </row>
    <row r="150" spans="5:32" x14ac:dyDescent="0.2">
      <c r="E150" s="1" t="s">
        <v>17</v>
      </c>
      <c r="F150" s="1" t="s">
        <v>158</v>
      </c>
      <c r="G150" s="1">
        <v>15735</v>
      </c>
      <c r="H150" s="1">
        <v>12889</v>
      </c>
      <c r="O150" s="2">
        <v>148</v>
      </c>
      <c r="P150" s="2">
        <v>149</v>
      </c>
      <c r="Q150" s="2" t="s">
        <v>17</v>
      </c>
      <c r="R150" s="2" t="s">
        <v>216</v>
      </c>
      <c r="S150" s="2" t="s">
        <v>11</v>
      </c>
      <c r="T150" s="2" t="s">
        <v>208</v>
      </c>
      <c r="U150" s="2">
        <v>2994</v>
      </c>
      <c r="V150" s="2">
        <v>22457</v>
      </c>
      <c r="W150" s="2">
        <v>19463</v>
      </c>
      <c r="X150" s="2">
        <v>6.5006680030000004</v>
      </c>
      <c r="AB150" s="2" t="s">
        <v>17</v>
      </c>
      <c r="AC150" s="2">
        <v>2994</v>
      </c>
      <c r="AD150" s="2">
        <v>22457</v>
      </c>
      <c r="AE150" s="2">
        <v>19463</v>
      </c>
      <c r="AF150" s="2">
        <v>6.5006680030000004</v>
      </c>
    </row>
    <row r="151" spans="5:32" x14ac:dyDescent="0.2">
      <c r="E151" s="1" t="s">
        <v>20</v>
      </c>
      <c r="F151" s="1" t="s">
        <v>112</v>
      </c>
      <c r="G151" s="1">
        <v>15562</v>
      </c>
      <c r="H151" s="1">
        <v>12433</v>
      </c>
      <c r="O151" s="2">
        <v>149</v>
      </c>
      <c r="P151" s="2">
        <v>150</v>
      </c>
      <c r="Q151" s="2" t="s">
        <v>31</v>
      </c>
      <c r="R151" s="2" t="s">
        <v>217</v>
      </c>
      <c r="S151" s="2" t="s">
        <v>11</v>
      </c>
      <c r="T151" s="2" t="s">
        <v>208</v>
      </c>
      <c r="U151" s="2">
        <v>2431</v>
      </c>
      <c r="V151" s="2">
        <v>40141</v>
      </c>
      <c r="W151" s="2">
        <v>37710</v>
      </c>
      <c r="X151" s="2">
        <v>15.512134919999999</v>
      </c>
      <c r="AB151" s="2" t="s">
        <v>31</v>
      </c>
      <c r="AC151" s="2">
        <v>2431</v>
      </c>
      <c r="AD151" s="2">
        <v>40141</v>
      </c>
      <c r="AE151" s="2">
        <v>37710</v>
      </c>
      <c r="AF151" s="2">
        <v>15.512134919999999</v>
      </c>
    </row>
  </sheetData>
  <autoFilter ref="AP1:AT1" xr:uid="{00000000-0001-0000-0200-000000000000}"/>
  <mergeCells count="1">
    <mergeCell ref="L12:M12"/>
  </mergeCells>
  <phoneticPr fontId="18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360C-E7D6-489D-8297-2961EF969024}">
  <dimension ref="A1:O42"/>
  <sheetViews>
    <sheetView rightToLeft="1" topLeftCell="A4" zoomScale="74" zoomScaleNormal="85" workbookViewId="0">
      <selection activeCell="F40" sqref="F40"/>
    </sheetView>
  </sheetViews>
  <sheetFormatPr defaultColWidth="8.875" defaultRowHeight="14.25" x14ac:dyDescent="0.2"/>
  <cols>
    <col min="1" max="1" width="14" style="2" bestFit="1" customWidth="1"/>
    <col min="2" max="2" width="9.125" style="2" bestFit="1" customWidth="1"/>
    <col min="3" max="5" width="8.875" style="2"/>
    <col min="6" max="10" width="8.75"/>
    <col min="11" max="11" width="8.875" style="2"/>
    <col min="12" max="12" width="16.625" style="2" bestFit="1" customWidth="1"/>
    <col min="13" max="13" width="8.125" style="2" bestFit="1" customWidth="1"/>
    <col min="14" max="14" width="16.375" style="2" bestFit="1" customWidth="1"/>
    <col min="15" max="15" width="3.375" style="2" bestFit="1" customWidth="1"/>
    <col min="16" max="16384" width="8.875" style="2"/>
  </cols>
  <sheetData>
    <row r="1" spans="1:15" x14ac:dyDescent="0.2">
      <c r="A1" s="2" t="s">
        <v>1</v>
      </c>
      <c r="B1" s="2" t="s">
        <v>224</v>
      </c>
      <c r="C1" s="2" t="s">
        <v>225</v>
      </c>
      <c r="D1" s="2" t="s">
        <v>7</v>
      </c>
      <c r="E1" s="2" t="s">
        <v>8</v>
      </c>
      <c r="L1" s="2" t="s">
        <v>1</v>
      </c>
      <c r="M1" s="2" t="s">
        <v>227</v>
      </c>
      <c r="N1" s="2" t="s">
        <v>4</v>
      </c>
    </row>
    <row r="2" spans="1:15" x14ac:dyDescent="0.2">
      <c r="A2" s="2" t="s">
        <v>37</v>
      </c>
      <c r="B2" s="2">
        <v>2440</v>
      </c>
      <c r="C2" s="2">
        <v>68828</v>
      </c>
      <c r="D2" s="2">
        <f t="shared" ref="D2:D36" si="0">C2-B2</f>
        <v>66388</v>
      </c>
      <c r="E2" s="2">
        <f t="shared" ref="E2:E36" si="1">D2/B2</f>
        <v>27.208196721311474</v>
      </c>
      <c r="L2" s="2" t="s">
        <v>31</v>
      </c>
      <c r="M2" s="2">
        <v>2</v>
      </c>
      <c r="N2" s="2" t="s">
        <v>12</v>
      </c>
      <c r="O2" s="2">
        <v>37</v>
      </c>
    </row>
    <row r="3" spans="1:15" x14ac:dyDescent="0.2">
      <c r="A3" s="2" t="s">
        <v>205</v>
      </c>
      <c r="B3" s="2">
        <v>3191</v>
      </c>
      <c r="C3" s="2">
        <v>62337</v>
      </c>
      <c r="D3" s="2">
        <f t="shared" si="0"/>
        <v>59146</v>
      </c>
      <c r="E3" s="2">
        <f t="shared" si="1"/>
        <v>18.535255405828895</v>
      </c>
      <c r="L3" s="2" t="s">
        <v>17</v>
      </c>
      <c r="M3" s="2">
        <v>2</v>
      </c>
      <c r="N3" s="2" t="s">
        <v>12</v>
      </c>
      <c r="O3" s="2">
        <v>15</v>
      </c>
    </row>
    <row r="4" spans="1:15" x14ac:dyDescent="0.2">
      <c r="A4" s="2" t="s">
        <v>33</v>
      </c>
      <c r="B4" s="2">
        <v>8437</v>
      </c>
      <c r="C4" s="2">
        <v>160046</v>
      </c>
      <c r="D4" s="2">
        <f t="shared" si="0"/>
        <v>151609</v>
      </c>
      <c r="E4" s="2">
        <f t="shared" si="1"/>
        <v>17.969538935640632</v>
      </c>
      <c r="L4" s="2" t="s">
        <v>65</v>
      </c>
      <c r="M4" s="2">
        <v>1</v>
      </c>
      <c r="N4" s="2" t="s">
        <v>12</v>
      </c>
      <c r="O4" s="2">
        <v>12</v>
      </c>
    </row>
    <row r="5" spans="1:15" x14ac:dyDescent="0.2">
      <c r="A5" s="2" t="s">
        <v>85</v>
      </c>
      <c r="B5" s="2">
        <v>7901</v>
      </c>
      <c r="C5" s="2">
        <v>147759</v>
      </c>
      <c r="D5" s="2">
        <f t="shared" si="0"/>
        <v>139858</v>
      </c>
      <c r="E5" s="2">
        <f t="shared" si="1"/>
        <v>17.701303632451587</v>
      </c>
      <c r="L5" s="2" t="s">
        <v>20</v>
      </c>
      <c r="M5" s="2">
        <v>2</v>
      </c>
      <c r="N5" s="2" t="s">
        <v>12</v>
      </c>
      <c r="O5" s="2">
        <v>7</v>
      </c>
    </row>
    <row r="6" spans="1:15" x14ac:dyDescent="0.2">
      <c r="A6" s="2" t="s">
        <v>107</v>
      </c>
      <c r="B6" s="2">
        <v>5143</v>
      </c>
      <c r="C6" s="2">
        <v>92390</v>
      </c>
      <c r="D6" s="2">
        <f t="shared" si="0"/>
        <v>87247</v>
      </c>
      <c r="E6" s="2">
        <f t="shared" si="1"/>
        <v>16.964223216021779</v>
      </c>
      <c r="L6" s="2" t="s">
        <v>83</v>
      </c>
      <c r="M6" s="2">
        <v>2</v>
      </c>
      <c r="N6" s="2" t="s">
        <v>12</v>
      </c>
      <c r="O6" s="2">
        <v>5</v>
      </c>
    </row>
    <row r="7" spans="1:15" x14ac:dyDescent="0.2">
      <c r="A7" s="2" t="s">
        <v>40</v>
      </c>
      <c r="B7" s="2">
        <v>12570</v>
      </c>
      <c r="C7" s="2">
        <v>221025</v>
      </c>
      <c r="D7" s="2">
        <f t="shared" si="0"/>
        <v>208455</v>
      </c>
      <c r="E7" s="2">
        <f t="shared" si="1"/>
        <v>16.583532219570404</v>
      </c>
      <c r="L7" s="2" t="s">
        <v>40</v>
      </c>
      <c r="M7" s="2">
        <v>1</v>
      </c>
      <c r="N7" s="2" t="s">
        <v>12</v>
      </c>
      <c r="O7" s="2">
        <v>4</v>
      </c>
    </row>
    <row r="8" spans="1:15" x14ac:dyDescent="0.2">
      <c r="A8" s="2" t="s">
        <v>172</v>
      </c>
      <c r="B8" s="2">
        <v>2947</v>
      </c>
      <c r="C8" s="2">
        <v>50583</v>
      </c>
      <c r="D8" s="2">
        <f t="shared" si="0"/>
        <v>47636</v>
      </c>
      <c r="E8" s="2">
        <f t="shared" si="1"/>
        <v>16.16423481506617</v>
      </c>
      <c r="L8" s="2" t="s">
        <v>116</v>
      </c>
      <c r="M8" s="2">
        <v>1</v>
      </c>
      <c r="N8" s="2" t="s">
        <v>12</v>
      </c>
      <c r="O8" s="2">
        <v>4</v>
      </c>
    </row>
    <row r="9" spans="1:15" x14ac:dyDescent="0.2">
      <c r="A9" s="2" t="s">
        <v>97</v>
      </c>
      <c r="B9" s="2">
        <v>5629</v>
      </c>
      <c r="C9" s="2">
        <v>96407</v>
      </c>
      <c r="D9" s="2">
        <f t="shared" si="0"/>
        <v>90778</v>
      </c>
      <c r="E9" s="2">
        <f t="shared" si="1"/>
        <v>16.126843133771541</v>
      </c>
      <c r="L9" s="2" t="s">
        <v>151</v>
      </c>
      <c r="M9" s="2">
        <v>1</v>
      </c>
      <c r="N9" s="2" t="s">
        <v>12</v>
      </c>
      <c r="O9" s="2">
        <v>4</v>
      </c>
    </row>
    <row r="10" spans="1:15" x14ac:dyDescent="0.2">
      <c r="A10" s="2" t="s">
        <v>9</v>
      </c>
      <c r="B10" s="2">
        <v>7672</v>
      </c>
      <c r="C10" s="2">
        <v>131211</v>
      </c>
      <c r="D10" s="2">
        <f t="shared" si="0"/>
        <v>123539</v>
      </c>
      <c r="E10" s="2">
        <f t="shared" si="1"/>
        <v>16.102580813347238</v>
      </c>
      <c r="L10" s="2" t="s">
        <v>25</v>
      </c>
      <c r="M10" s="2">
        <v>2</v>
      </c>
      <c r="N10" s="2" t="s">
        <v>12</v>
      </c>
      <c r="O10" s="2">
        <v>3</v>
      </c>
    </row>
    <row r="11" spans="1:15" x14ac:dyDescent="0.2">
      <c r="A11" s="2" t="s">
        <v>181</v>
      </c>
      <c r="B11" s="2">
        <v>5684</v>
      </c>
      <c r="C11" s="2">
        <v>96395</v>
      </c>
      <c r="D11" s="2">
        <f t="shared" si="0"/>
        <v>90711</v>
      </c>
      <c r="E11" s="2">
        <f t="shared" si="1"/>
        <v>15.959007741027445</v>
      </c>
      <c r="L11" s="2" t="s">
        <v>79</v>
      </c>
      <c r="M11" s="2">
        <v>2</v>
      </c>
      <c r="N11" s="2" t="s">
        <v>12</v>
      </c>
      <c r="O11" s="2">
        <v>3</v>
      </c>
    </row>
    <row r="12" spans="1:15" x14ac:dyDescent="0.2">
      <c r="A12" s="2" t="s">
        <v>25</v>
      </c>
      <c r="B12" s="2">
        <v>8805</v>
      </c>
      <c r="C12" s="2">
        <v>142268</v>
      </c>
      <c r="D12" s="2">
        <f t="shared" si="0"/>
        <v>133463</v>
      </c>
      <c r="E12" s="2">
        <f t="shared" si="1"/>
        <v>15.15763770584895</v>
      </c>
      <c r="L12" s="2" t="s">
        <v>85</v>
      </c>
      <c r="M12" s="2">
        <v>1</v>
      </c>
      <c r="N12" s="2" t="s">
        <v>12</v>
      </c>
      <c r="O12" s="2">
        <v>3</v>
      </c>
    </row>
    <row r="13" spans="1:15" x14ac:dyDescent="0.2">
      <c r="A13" s="2" t="s">
        <v>132</v>
      </c>
      <c r="B13" s="2">
        <v>9450</v>
      </c>
      <c r="C13" s="2">
        <v>152406</v>
      </c>
      <c r="D13" s="2">
        <f t="shared" si="0"/>
        <v>142956</v>
      </c>
      <c r="E13" s="2">
        <f t="shared" si="1"/>
        <v>15.127619047619048</v>
      </c>
      <c r="L13" s="2" t="s">
        <v>47</v>
      </c>
      <c r="M13" s="2">
        <v>1</v>
      </c>
      <c r="N13" s="2" t="s">
        <v>12</v>
      </c>
      <c r="O13" s="2">
        <v>3</v>
      </c>
    </row>
    <row r="14" spans="1:15" x14ac:dyDescent="0.2">
      <c r="A14" s="2" t="s">
        <v>59</v>
      </c>
      <c r="B14" s="2">
        <v>3466</v>
      </c>
      <c r="C14" s="2">
        <v>54701</v>
      </c>
      <c r="D14" s="2">
        <f t="shared" si="0"/>
        <v>51235</v>
      </c>
      <c r="E14" s="2">
        <f t="shared" si="1"/>
        <v>14.782169648009232</v>
      </c>
      <c r="L14" s="2" t="s">
        <v>33</v>
      </c>
      <c r="M14" s="2">
        <v>1</v>
      </c>
      <c r="N14" s="2" t="s">
        <v>12</v>
      </c>
      <c r="O14" s="2">
        <v>3</v>
      </c>
    </row>
    <row r="15" spans="1:15" x14ac:dyDescent="0.2">
      <c r="A15" s="2" t="s">
        <v>119</v>
      </c>
      <c r="B15" s="2">
        <v>8723</v>
      </c>
      <c r="C15" s="2">
        <v>133268</v>
      </c>
      <c r="D15" s="2">
        <f t="shared" si="0"/>
        <v>124545</v>
      </c>
      <c r="E15" s="2">
        <f t="shared" si="1"/>
        <v>14.27777140891895</v>
      </c>
      <c r="L15" s="2" t="s">
        <v>77</v>
      </c>
      <c r="M15" s="2">
        <v>1</v>
      </c>
      <c r="N15" s="2" t="s">
        <v>12</v>
      </c>
      <c r="O15" s="2">
        <v>3</v>
      </c>
    </row>
    <row r="16" spans="1:15" x14ac:dyDescent="0.2">
      <c r="A16" s="2" t="s">
        <v>151</v>
      </c>
      <c r="B16" s="2">
        <v>10340</v>
      </c>
      <c r="C16" s="2">
        <v>157656</v>
      </c>
      <c r="D16" s="2">
        <f t="shared" si="0"/>
        <v>147316</v>
      </c>
      <c r="E16" s="2">
        <f t="shared" si="1"/>
        <v>14.247195357833656</v>
      </c>
      <c r="L16" s="2" t="s">
        <v>119</v>
      </c>
      <c r="M16" s="2">
        <v>1</v>
      </c>
      <c r="N16" s="2" t="s">
        <v>12</v>
      </c>
      <c r="O16" s="2">
        <v>3</v>
      </c>
    </row>
    <row r="17" spans="1:15" x14ac:dyDescent="0.2">
      <c r="A17" s="2" t="s">
        <v>65</v>
      </c>
      <c r="B17" s="2">
        <v>35474</v>
      </c>
      <c r="C17" s="2">
        <v>531273</v>
      </c>
      <c r="D17" s="2">
        <f t="shared" si="0"/>
        <v>495799</v>
      </c>
      <c r="E17" s="2">
        <f t="shared" si="1"/>
        <v>13.976405254552629</v>
      </c>
      <c r="L17" s="2" t="s">
        <v>153</v>
      </c>
      <c r="M17" s="2">
        <v>1</v>
      </c>
      <c r="N17" s="2" t="s">
        <v>12</v>
      </c>
      <c r="O17" s="2">
        <v>3</v>
      </c>
    </row>
    <row r="18" spans="1:15" x14ac:dyDescent="0.2">
      <c r="A18" s="2" t="s">
        <v>20</v>
      </c>
      <c r="B18" s="2">
        <v>19968</v>
      </c>
      <c r="C18" s="2">
        <v>298013</v>
      </c>
      <c r="D18" s="2">
        <f t="shared" si="0"/>
        <v>278045</v>
      </c>
      <c r="E18" s="2">
        <f t="shared" si="1"/>
        <v>13.924529246794872</v>
      </c>
      <c r="L18" s="2" t="s">
        <v>31</v>
      </c>
      <c r="M18" s="2">
        <v>2</v>
      </c>
      <c r="N18" s="2" t="s">
        <v>208</v>
      </c>
      <c r="O18" s="2">
        <v>3</v>
      </c>
    </row>
    <row r="19" spans="1:15" x14ac:dyDescent="0.2">
      <c r="A19" s="2" t="s">
        <v>153</v>
      </c>
      <c r="B19" s="2">
        <v>13864</v>
      </c>
      <c r="C19" s="2">
        <v>200413</v>
      </c>
      <c r="D19" s="2">
        <f t="shared" si="0"/>
        <v>186549</v>
      </c>
      <c r="E19" s="2">
        <f t="shared" si="1"/>
        <v>13.45564050778996</v>
      </c>
      <c r="L19" s="2" t="s">
        <v>88</v>
      </c>
      <c r="M19" s="2">
        <v>1</v>
      </c>
      <c r="N19" s="2" t="s">
        <v>12</v>
      </c>
      <c r="O19" s="2">
        <v>3</v>
      </c>
    </row>
    <row r="20" spans="1:15" x14ac:dyDescent="0.2">
      <c r="A20" s="2" t="s">
        <v>79</v>
      </c>
      <c r="B20" s="2">
        <v>8948</v>
      </c>
      <c r="C20" s="2">
        <v>127586</v>
      </c>
      <c r="D20" s="2">
        <f t="shared" si="0"/>
        <v>118638</v>
      </c>
      <c r="E20" s="2">
        <f t="shared" si="1"/>
        <v>13.25860527492177</v>
      </c>
      <c r="L20" s="2" t="s">
        <v>146</v>
      </c>
      <c r="M20" s="2">
        <v>1</v>
      </c>
      <c r="N20" s="2" t="s">
        <v>12</v>
      </c>
      <c r="O20" s="2">
        <v>2</v>
      </c>
    </row>
    <row r="21" spans="1:15" x14ac:dyDescent="0.2">
      <c r="A21" s="2" t="s">
        <v>31</v>
      </c>
      <c r="B21" s="2">
        <v>114129</v>
      </c>
      <c r="C21" s="2">
        <v>1504351</v>
      </c>
      <c r="D21" s="2">
        <f t="shared" si="0"/>
        <v>1390222</v>
      </c>
      <c r="E21" s="2">
        <f t="shared" si="1"/>
        <v>12.181145896310316</v>
      </c>
      <c r="L21" s="2" t="s">
        <v>132</v>
      </c>
      <c r="M21" s="2">
        <v>2</v>
      </c>
      <c r="N21" s="2" t="s">
        <v>12</v>
      </c>
      <c r="O21" s="2">
        <v>2</v>
      </c>
    </row>
    <row r="22" spans="1:15" x14ac:dyDescent="0.2">
      <c r="A22" s="2" t="s">
        <v>116</v>
      </c>
      <c r="B22" s="2">
        <v>12369</v>
      </c>
      <c r="C22" s="2">
        <v>158511</v>
      </c>
      <c r="D22" s="2">
        <f t="shared" si="0"/>
        <v>146142</v>
      </c>
      <c r="E22" s="2">
        <f t="shared" si="1"/>
        <v>11.815183119088042</v>
      </c>
      <c r="L22" s="2" t="s">
        <v>107</v>
      </c>
      <c r="M22" s="2">
        <v>1</v>
      </c>
      <c r="N22" s="2" t="s">
        <v>12</v>
      </c>
      <c r="O22" s="2">
        <v>2</v>
      </c>
    </row>
    <row r="23" spans="1:15" x14ac:dyDescent="0.2">
      <c r="A23" s="2" t="s">
        <v>17</v>
      </c>
      <c r="B23" s="2">
        <v>50946</v>
      </c>
      <c r="C23" s="2">
        <v>640569</v>
      </c>
      <c r="D23" s="2">
        <f t="shared" si="0"/>
        <v>589623</v>
      </c>
      <c r="E23" s="2">
        <f t="shared" si="1"/>
        <v>11.573489577199387</v>
      </c>
      <c r="L23" s="2" t="s">
        <v>181</v>
      </c>
      <c r="M23" s="2">
        <v>1</v>
      </c>
      <c r="N23" s="2" t="s">
        <v>12</v>
      </c>
      <c r="O23" s="2">
        <v>2</v>
      </c>
    </row>
    <row r="24" spans="1:15" x14ac:dyDescent="0.2">
      <c r="A24" s="2" t="s">
        <v>47</v>
      </c>
      <c r="B24" s="2">
        <v>8311</v>
      </c>
      <c r="C24" s="2">
        <v>99964</v>
      </c>
      <c r="D24" s="2">
        <f t="shared" si="0"/>
        <v>91653</v>
      </c>
      <c r="E24" s="2">
        <f t="shared" si="1"/>
        <v>11.027914811695343</v>
      </c>
      <c r="L24" s="2" t="s">
        <v>17</v>
      </c>
      <c r="M24" s="2">
        <v>2</v>
      </c>
      <c r="N24" s="2" t="s">
        <v>208</v>
      </c>
      <c r="O24" s="2">
        <v>2</v>
      </c>
    </row>
    <row r="25" spans="1:15" x14ac:dyDescent="0.2">
      <c r="A25" s="2" t="s">
        <v>88</v>
      </c>
      <c r="B25" s="2">
        <v>8473</v>
      </c>
      <c r="C25" s="2">
        <v>96386</v>
      </c>
      <c r="D25" s="2">
        <f t="shared" si="0"/>
        <v>87913</v>
      </c>
      <c r="E25" s="2">
        <f t="shared" si="1"/>
        <v>10.375663873480468</v>
      </c>
      <c r="L25" s="2" t="s">
        <v>97</v>
      </c>
      <c r="M25" s="2">
        <v>1</v>
      </c>
      <c r="N25" s="2" t="s">
        <v>12</v>
      </c>
      <c r="O25" s="2">
        <v>2</v>
      </c>
    </row>
    <row r="26" spans="1:15" x14ac:dyDescent="0.2">
      <c r="A26" s="2" t="s">
        <v>146</v>
      </c>
      <c r="B26" s="2">
        <v>6282</v>
      </c>
      <c r="C26" s="2">
        <v>70981</v>
      </c>
      <c r="D26" s="2">
        <f t="shared" si="0"/>
        <v>64699</v>
      </c>
      <c r="E26" s="2">
        <f t="shared" si="1"/>
        <v>10.299108564151544</v>
      </c>
      <c r="L26" s="2" t="s">
        <v>153</v>
      </c>
      <c r="M26" s="2">
        <v>1</v>
      </c>
      <c r="N26" s="2" t="s">
        <v>208</v>
      </c>
      <c r="O26" s="2">
        <v>2</v>
      </c>
    </row>
    <row r="27" spans="1:15" x14ac:dyDescent="0.2">
      <c r="A27" s="2" t="s">
        <v>77</v>
      </c>
      <c r="B27" s="2">
        <v>11258</v>
      </c>
      <c r="C27" s="2">
        <v>122403</v>
      </c>
      <c r="D27" s="2">
        <f t="shared" si="0"/>
        <v>111145</v>
      </c>
      <c r="E27" s="2">
        <f t="shared" si="1"/>
        <v>9.8725350861609531</v>
      </c>
      <c r="L27" s="2" t="s">
        <v>9</v>
      </c>
      <c r="M27" s="2">
        <v>2</v>
      </c>
      <c r="N27" s="2" t="s">
        <v>12</v>
      </c>
      <c r="O27" s="2">
        <v>2</v>
      </c>
    </row>
    <row r="28" spans="1:15" x14ac:dyDescent="0.2">
      <c r="A28" s="2" t="s">
        <v>83</v>
      </c>
      <c r="B28" s="2">
        <v>15627</v>
      </c>
      <c r="C28" s="2">
        <v>156495</v>
      </c>
      <c r="D28" s="2">
        <f t="shared" si="0"/>
        <v>140868</v>
      </c>
      <c r="E28" s="2">
        <f t="shared" si="1"/>
        <v>9.0143981570358989</v>
      </c>
      <c r="L28" s="2" t="s">
        <v>62</v>
      </c>
      <c r="M28" s="2">
        <v>2</v>
      </c>
      <c r="N28" s="2" t="s">
        <v>12</v>
      </c>
      <c r="O28" s="2">
        <v>2</v>
      </c>
    </row>
    <row r="29" spans="1:15" x14ac:dyDescent="0.2">
      <c r="A29" s="2" t="s">
        <v>169</v>
      </c>
      <c r="B29" s="2">
        <v>3005</v>
      </c>
      <c r="C29" s="2">
        <v>21953</v>
      </c>
      <c r="D29" s="2">
        <f t="shared" si="0"/>
        <v>18948</v>
      </c>
      <c r="E29" s="2">
        <f t="shared" si="1"/>
        <v>6.3054908485856904</v>
      </c>
      <c r="L29" s="2" t="s">
        <v>132</v>
      </c>
      <c r="M29" s="2">
        <v>2</v>
      </c>
      <c r="N29" s="2" t="s">
        <v>208</v>
      </c>
      <c r="O29" s="2">
        <v>1</v>
      </c>
    </row>
    <row r="30" spans="1:15" x14ac:dyDescent="0.2">
      <c r="A30" s="2" t="s">
        <v>110</v>
      </c>
      <c r="B30" s="2">
        <v>2374</v>
      </c>
      <c r="C30" s="2">
        <v>17006</v>
      </c>
      <c r="D30" s="2">
        <f t="shared" si="0"/>
        <v>14632</v>
      </c>
      <c r="E30" s="2">
        <f t="shared" si="1"/>
        <v>6.1634372367312551</v>
      </c>
      <c r="L30" s="2" t="s">
        <v>172</v>
      </c>
      <c r="M30" s="2">
        <v>1</v>
      </c>
      <c r="N30" s="2" t="s">
        <v>12</v>
      </c>
      <c r="O30" s="2">
        <v>1</v>
      </c>
    </row>
    <row r="31" spans="1:15" x14ac:dyDescent="0.2">
      <c r="A31" s="2" t="s">
        <v>62</v>
      </c>
      <c r="B31" s="2">
        <v>5431</v>
      </c>
      <c r="C31" s="2">
        <v>38179</v>
      </c>
      <c r="D31" s="2">
        <f t="shared" si="0"/>
        <v>32748</v>
      </c>
      <c r="E31" s="2">
        <f t="shared" si="1"/>
        <v>6.0298287608175292</v>
      </c>
      <c r="L31" s="2" t="s">
        <v>205</v>
      </c>
      <c r="M31" s="2">
        <v>1</v>
      </c>
      <c r="N31" s="2" t="s">
        <v>12</v>
      </c>
      <c r="O31" s="2">
        <v>1</v>
      </c>
    </row>
    <row r="32" spans="1:15" x14ac:dyDescent="0.2">
      <c r="A32" s="2" t="s">
        <v>69</v>
      </c>
      <c r="B32" s="2">
        <v>2765</v>
      </c>
      <c r="C32" s="2">
        <v>19120</v>
      </c>
      <c r="D32" s="2">
        <f t="shared" si="0"/>
        <v>16355</v>
      </c>
      <c r="E32" s="2">
        <f t="shared" si="1"/>
        <v>5.9150090415913201</v>
      </c>
      <c r="L32" s="2" t="s">
        <v>161</v>
      </c>
      <c r="M32" s="2">
        <v>1</v>
      </c>
      <c r="N32" s="2" t="s">
        <v>12</v>
      </c>
      <c r="O32" s="2">
        <v>1</v>
      </c>
    </row>
    <row r="33" spans="1:15" x14ac:dyDescent="0.2">
      <c r="A33" s="2" t="s">
        <v>56</v>
      </c>
      <c r="B33" s="2">
        <v>2895</v>
      </c>
      <c r="C33" s="2">
        <v>19888</v>
      </c>
      <c r="D33" s="2">
        <f t="shared" si="0"/>
        <v>16993</v>
      </c>
      <c r="E33" s="2">
        <f t="shared" si="1"/>
        <v>5.8697754749568221</v>
      </c>
      <c r="L33" s="2" t="s">
        <v>69</v>
      </c>
      <c r="M33" s="2">
        <v>2</v>
      </c>
      <c r="N33" s="2" t="s">
        <v>12</v>
      </c>
      <c r="O33" s="2">
        <v>1</v>
      </c>
    </row>
    <row r="34" spans="1:15" x14ac:dyDescent="0.2">
      <c r="A34" s="2" t="s">
        <v>161</v>
      </c>
      <c r="B34" s="2">
        <v>3015</v>
      </c>
      <c r="C34" s="2">
        <v>20541</v>
      </c>
      <c r="D34" s="2">
        <f t="shared" si="0"/>
        <v>17526</v>
      </c>
      <c r="E34" s="2">
        <f t="shared" si="1"/>
        <v>5.8129353233830843</v>
      </c>
      <c r="L34" s="2" t="s">
        <v>56</v>
      </c>
      <c r="M34" s="2">
        <v>2</v>
      </c>
      <c r="N34" s="2" t="s">
        <v>12</v>
      </c>
      <c r="O34" s="2">
        <v>1</v>
      </c>
    </row>
    <row r="35" spans="1:15" x14ac:dyDescent="0.2">
      <c r="A35" s="2" t="s">
        <v>190</v>
      </c>
      <c r="B35" s="2">
        <v>2854</v>
      </c>
      <c r="C35" s="2">
        <v>18099</v>
      </c>
      <c r="D35" s="2">
        <f t="shared" si="0"/>
        <v>15245</v>
      </c>
      <c r="E35" s="2">
        <f t="shared" si="1"/>
        <v>5.341625788367204</v>
      </c>
      <c r="L35" s="2" t="s">
        <v>77</v>
      </c>
      <c r="M35" s="2">
        <v>1</v>
      </c>
      <c r="N35" s="2" t="s">
        <v>208</v>
      </c>
      <c r="O35" s="2">
        <v>1</v>
      </c>
    </row>
    <row r="36" spans="1:15" x14ac:dyDescent="0.2">
      <c r="A36" s="2" t="s">
        <v>199</v>
      </c>
      <c r="B36" s="2">
        <v>3586</v>
      </c>
      <c r="C36" s="2">
        <v>18454</v>
      </c>
      <c r="D36" s="2">
        <f t="shared" si="0"/>
        <v>14868</v>
      </c>
      <c r="E36" s="2">
        <f t="shared" si="1"/>
        <v>4.1461238148354713</v>
      </c>
      <c r="L36" s="2" t="s">
        <v>110</v>
      </c>
      <c r="M36" s="2">
        <v>1</v>
      </c>
      <c r="N36" s="2" t="s">
        <v>12</v>
      </c>
      <c r="O36" s="2">
        <v>1</v>
      </c>
    </row>
    <row r="37" spans="1:15" x14ac:dyDescent="0.2">
      <c r="L37" s="2" t="s">
        <v>9</v>
      </c>
      <c r="M37" s="2">
        <v>2</v>
      </c>
      <c r="N37" s="2" t="s">
        <v>208</v>
      </c>
      <c r="O37" s="2">
        <v>1</v>
      </c>
    </row>
    <row r="38" spans="1:15" x14ac:dyDescent="0.2">
      <c r="L38" s="2" t="s">
        <v>59</v>
      </c>
      <c r="M38" s="2">
        <v>1</v>
      </c>
      <c r="N38" s="2" t="s">
        <v>12</v>
      </c>
      <c r="O38" s="2">
        <v>1</v>
      </c>
    </row>
    <row r="39" spans="1:15" x14ac:dyDescent="0.2">
      <c r="L39" s="2" t="s">
        <v>190</v>
      </c>
      <c r="M39" s="2">
        <v>1</v>
      </c>
      <c r="N39" s="2" t="s">
        <v>12</v>
      </c>
      <c r="O39" s="2">
        <v>1</v>
      </c>
    </row>
    <row r="40" spans="1:15" x14ac:dyDescent="0.2">
      <c r="L40" s="2" t="s">
        <v>169</v>
      </c>
      <c r="M40" s="2">
        <v>1</v>
      </c>
      <c r="N40" s="2" t="s">
        <v>12</v>
      </c>
      <c r="O40" s="2">
        <v>1</v>
      </c>
    </row>
    <row r="41" spans="1:15" x14ac:dyDescent="0.2">
      <c r="L41" s="2" t="s">
        <v>37</v>
      </c>
      <c r="M41" s="2">
        <v>2</v>
      </c>
      <c r="N41" s="2" t="s">
        <v>12</v>
      </c>
      <c r="O41" s="2">
        <v>1</v>
      </c>
    </row>
    <row r="42" spans="1:15" x14ac:dyDescent="0.2">
      <c r="L42" s="2" t="s">
        <v>199</v>
      </c>
      <c r="M42" s="2">
        <v>1</v>
      </c>
      <c r="N42" s="2" t="s">
        <v>12</v>
      </c>
      <c r="O42" s="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H1B)1 1 _ d 3 b 7 7 b 1 0 - 4 8 8 2 - 4 e 0 e - 8 6 0 7 - 7 b b 1 4 d f c 7 2 0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 S t o r e   I D < / s t r i n g > < / k e y > < v a l u e > < i n t > 1 0 6 < / i n t > < / v a l u e > < / i t e m > < i t e m > < k e y > < s t r i n g > S t a t e < / s t r i n g > < / k e y > < v a l u e > < i n t > 8 2 < / i n t > < / v a l u e > < / i t e m > < i t e m > < k e y > < s t r i n g > C i t y < / s t r i n g > < / k e y > < v a l u e > < i n t > 7 2 < / i n t > < / v a l u e > < / i t e m > < i t e m > < k e y > < s t r i n g > S a l e s   R e g i o n < / s t r i n g > < / k e y > < v a l u e > < i n t > 1 3 8 < / i n t > < / v a l u e > < / i t e m > < i t e m > < k e y > < s t r i n g > N e w   E x p a n s i o n < / s t r i n g > < / k e y > < v a l u e > < i n t > 1 6 0 < / i n t > < / v a l u e > < / i t e m > < i t e m > < k e y > < s t r i n g > M a r k e t i n g   S p e n d < / s t r i n g > < / k e y > < v a l u e > < i n t > 1 7 4 < / i n t > < / v a l u e > < / i t e m > < i t e m > < k e y > < s t r i n g > R e v e n u e < / s t r i n g > < / k e y > < v a l u e > < i n t > 1 0 9 < / i n t > < / v a l u e > < / i t e m > < i t e m > < k e y > < s t r i n g > p r o f i t < / s t r i n g > < / k e y > < v a l u e > < i n t > 8 6 < / i n t > < / v a l u e > < / i t e m > < i t e m > < k e y > < s t r i n g > p r o f i t % < / s t r i n g > < / k e y > < v a l u e > < i n t > 1 0 0 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 S t o r e   I D 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 S a l e s   R e g i o n < / s t r i n g > < / k e y > < v a l u e > < i n t > 4 < / i n t > < / v a l u e > < / i t e m > < i t e m > < k e y > < s t r i n g > N e w   E x p a n s i o n < / s t r i n g > < / k e y > < v a l u e > < i n t > 5 < / i n t > < / v a l u e > < / i t e m > < i t e m > < k e y > < s t r i n g > M a r k e t i n g   S p e n d < / s t r i n g > < / k e y > < v a l u e > < i n t > 6 < / i n t > < / v a l u e > < / i t e m > < i t e m > < k e y > < s t r i n g > R e v e n u e < / s t r i n g > < / k e y > < v a l u e > < i n t > 7 < / i n t > < / v a l u e > < / i t e m > < i t e m > < k e y > < s t r i n g > p r o f i t < / s t r i n g > < / k e y > < v a l u e > < i n t > 8 < / i n t > < / v a l u e > < / i t e m > < i t e m > < k e y > < s t r i n g > p r o f i t % 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P 0 - S t a r t u p E x p a n s i o n # _ a 1 3 d 5 6 4 4 - a 9 d c - 4 c b a - a c a e - 0 e c c 8 d 6 b a 1 3 5 , 'D,/HD1 , 'D,/HD2 , 'D,/HD6 , 'D,/HD6 8 , P 0 - S t a r t u p E x p a n s i o n # 1 _ 8 5 5 4 d 6 2 c - 2 9 9 b - 4 e 0 4 - b 9 7 a - 7 d 7 8 4 6 7 9 f c f 4 , H1B)1 _ 0 7 c b e 1 8 a - a 0 4 2 - 4 5 8 1 - b 7 f 4 - 6 f d b 2 e c a e 5 5 5 , 'D,/HD3 , H1B)1 1 _ d 3 b 7 7 b 1 0 - 4 8 8 2 - 4 e 0 e - 8 6 0 7 - 7 b b 1 4 d f c 7 2 0 f , H1B)1 2 _ 0 3 b 6 e 0 6 4 - 2 2 6 b - 4 2 3 6 - b 4 0 9 - 9 0 6 1 f 7 5 b c 8 8 6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'D,/HD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 9EH/1 < / s t r i n g > < / k e y > < v a l u e > < i n t > 8 6 < / i n t > < / v a l u e > < / i t e m > < / C o l u m n W i d t h s > < C o l u m n D i s p l a y I n d e x > < i t e m > < k e y > < s t r i n g > 9EH/1 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 'D,/HD1 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 'D,/HD1 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< / K e y > < / D i a g r a m O b j e c t K e y > < D i a g r a m O b j e c t K e y > < K e y > C o l u m n s \ m a r k e t i n g < / K e y > < / D i a g r a m O b j e c t K e y > < D i a g r a m O b j e c t K e y > < K e y > C o l u m n s \ R e v e n u e < / K e y > < / D i a g r a m O b j e c t K e y > < D i a g r a m O b j e c t K e y > < K e y > C o l u m n s \ p r o f i t < / K e y > < / D i a g r a m O b j e c t K e y > < D i a g r a m O b j e c t K e y > < K e y > C o l u m n s \ p r o f i t % 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 C o l u m n s \ p r o f i t % 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 'D,/HD2 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 'D,/HD2 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 C o l u m n s \ 9EH/1 < / K e y > < / D i a g r a m O b j e c t K e y > < D i a g r a m O b j e c t K e y > < K e y > C o l u m n s \ 9EH/2 < / K e y > < / D i a g r a m O b j e c t K e y > < D i a g r a m O b j e c t K e y > < K e y > C o l u m n s \ 9EH/3 < / K e y > < / D i a g r a m O b j e c t K e y > < D i a g r a m O b j e c t K e y > < K e y > M e a s u r e s \   E,EH9  9EH/3 < / K e y > < / D i a g r a m O b j e c t K e y > < D i a g r a m O b j e c t K e y > < K e y > M e a s u r e s \   E,EH9  9EH/3 \ T a g I n f o \ 'D5J:)< / K e y > < / D i a g r a m O b j e c t K e y > < D i a g r a m O b j e c t K e y > < K e y > M e a s u r e s \   E,EH9  9EH/3 \ T a g I n f o \ 'DBJE)< / K e y > < / D i a g r a m O b j e c t K e y > < D i a g r a m O b j e c t K e y > < K e y > L i n k s \ & l t ; C o l u m n s \   E,EH9  9EH/3 & g t ; - & l t ; M e a s u r e s \ 9EH/3 & g t ; < / K e y > < / D i a g r a m O b j e c t K e y > < D i a g r a m O b j e c t K e y > < K e y > L i n k s \ & l t ; C o l u m n s \   E,EH9  9EH/3 & g t ; - & l t ; M e a s u r e s \ 9EH/3 & g t ; \ C O L U M N < / K e y > < / D i a g r a m O b j e c t K e y > < D i a g r a m O b j e c t K e y > < K e y > L i n k s \ & l t ; C o l u m n s \   E,EH9  9EH/3 & g t ; - & l t ; M e a s u r e s \ 9EH/3 & g t ; \ M E A S U R E 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 C o l u m n s \ 9EH/1 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 C o l u m n s \ 9EH/2 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 C o l u m n s \ 9EH/3 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 M e a s u r e s \   E,EH9  9EH/3 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 M e a s u r e s \   E,EH9  9EH/3 \ T a g I n f o \ 'D5J:)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 M e a s u r e s \   E,EH9  9EH/3 \ T a g I n f o \ 'DBJE)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 L i n k s \ & l t ; C o l u m n s \   E,EH9  9EH/3 & g t ; - & l t ; M e a s u r e s \ 9EH/3 & g t ; 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 L i n k s \ & l t ; C o l u m n s \   E,EH9  9EH/3 & g t ; - & l t ; M e a s u r e s \ 9EH/3 & g t ; \ C O L U M N 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 L i n k s \ & l t ; C o l u m n s \   E,EH9  9EH/3 & g t ; - & l t ; M e a s u r e s \ 9EH/3 & g t ; \ M E A S U R E 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 'D,/HD6 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 'D,/HD6 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< / K e y > < / D i a g r a m O b j e c t K e y > < D i a g r a m O b j e c t K e y > < K e y > C o l u m n s \ $ < / K e y > < / D i a g r a m O b j e c t K e y > < D i a g r a m O b j e c t K e y > < K e y > C o l u m n s \ p r o f i t % < / K e y > < / D i a g r a m O b j e c t K e y > < D i a g r a m O b j e c t K e y > < K e y > M e a s u r e s \   E,EH9  p r o f i t % < / K e y > < / D i a g r a m O b j e c t K e y > < D i a g r a m O b j e c t K e y > < K e y > M e a s u r e s \   E,EH9  p r o f i t % \ T a g I n f o \ 'D5J:)< / K e y > < / D i a g r a m O b j e c t K e y > < D i a g r a m O b j e c t K e y > < K e y > M e a s u r e s \   E,EH9  p r o f i t % \ T a g I n f o \ 'DBJE)< / K e y > < / D i a g r a m O b j e c t K e y > < D i a g r a m O b j e c t K e y > < K e y > L i n k s \ & l t ; C o l u m n s \   E,EH9  p r o f i t % & g t ; - & l t ; M e a s u r e s \ p r o f i t % & g t ; < / K e y > < / D i a g r a m O b j e c t K e y > < D i a g r a m O b j e c t K e y > < K e y > L i n k s \ & l t ; C o l u m n s \   E,EH9  p r o f i t % & g t ; - & l t ; M e a s u r e s \ p r o f i t % & g t ; \ C O L U M N < / K e y > < / D i a g r a m O b j e c t K e y > < D i a g r a m O b j e c t K e y > < K e y > L i n k s \ & l t ; C o l u m n s \   E,EH9  p r o f i t % & g t ; - & l t ; M e a s u r e s \ p r o f i t % & g t ; \ M E A S U R E 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 C o l u m n s \ $ 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 C o l u m n s \ p r o f i t % 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 M e a s u r e s \   E,EH9  p r o f i t % 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 M e a s u r e s \   E,EH9  p r o f i t % \ T a g I n f o \ 'D5J:)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 M e a s u r e s \   E,EH9  p r o f i t % \ T a g I n f o \ 'DBJE)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 L i n k s \ & l t ; C o l u m n s \   E,EH9  p r o f i t % & g t ; - & l t ; M e a s u r e s \ p r o f i t % & g t ; 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 L i n k s \ & l t ; C o l u m n s \   E,EH9  p r o f i t % & g t ; - & l t ; M e a s u r e s \ p r o f i t % & g t ; \ C O L U M N 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 L i n k s \ & l t ; C o l u m n s \   E,EH9  p r o f i t % & g t ; - & l t ; M e a s u r e s \ p r o f i t % & g t ; \ M E A S U R E 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 'D,/HD6 8 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 'D,/HD6 8 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< / K e y > < / D i a g r a m O b j e c t K e y > < D i a g r a m O b j e c t K e y > < K e y > C o l u m n s \ $ < / K e y > < / D i a g r a m O b j e c t K e y > < D i a g r a m O b j e c t K e y > < K e y > C o l u m n s \ p r o f i t % 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 C o l u m n s \ $ 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 C o l u m n s \ p r o f i t % 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 P 0 - S t a r t u p E x p a n s i o n # 1 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 P 0 - S t a r t u p E x p a n s i o n # 1 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 C o l u m n s \ F 1 2 < / K e y > < / D i a g r a m O b j e c t K e y > < D i a g r a m O b j e c t K e y > < K e y > C o l u m n s \ F 1 3 < / K e y > < / D i a g r a m O b j e c t K e y > < D i a g r a m O b j e c t K e y > < K e y > C o l u m n s \ F 1 4 < / K e y > < / D i a g r a m O b j e c t K e y > < D i a g r a m O b j e c t K e y > < K e y > C o l u m n s \ F 1 5 < / K e y > < / D i a g r a m O b j e c t K e y > < D i a g r a m O b j e c t K e y > < K e y > C o l u m n s \ F 1 6 < / K e y > < / D i a g r a m O b j e c t K e y > < D i a g r a m O b j e c t K e y > < K e y > C o l u m n s \ F 1 7 < / K e y > < / D i a g r a m O b j e c t K e y > < D i a g r a m O b j e c t K e y > < K e y > C o l u m n s \ F 1 8 < / K e y > < / D i a g r a m O b j e c t K e y > < D i a g r a m O b j e c t K e y > < K e y > C o l u m n s \ F 1 9 < / K e y > < / D i a g r a m O b j e c t K e y > < D i a g r a m O b j e c t K e y > < K e y > C o l u m n s \ F 2 0 < / K e y > < / D i a g r a m O b j e c t K e y > < D i a g r a m O b j e c t K e y > < K e y > C o l u m n s \ F 2 1 < / K e y > < / D i a g r a m O b j e c t K e y > < D i a g r a m O b j e c t K e y > < K e y > C o l u m n s \ F 2 2 < / K e y > < / D i a g r a m O b j e c t K e y > < D i a g r a m O b j e c t K e y > < K e y > C o l u m n s \ F 2 3 < / K e y > < / D i a g r a m O b j e c t K e y > < D i a g r a m O b j e c t K e y > < K e y > C o l u m n s \ F 2 4 < / K e y > < / D i a g r a m O b j e c t K e y > < D i a g r a m O b j e c t K e y > < K e y > C o l u m n s \ F 2 5 < / K e y > < / D i a g r a m O b j e c t K e y > < D i a g r a m O b j e c t K e y > < K e y > C o l u m n s \ F 2 6 < / K e y > < / D i a g r a m O b j e c t K e y > < D i a g r a m O b j e c t K e y > < K e y > C o l u m n s \ F 2 7 < / K e y > < / D i a g r a m O b j e c t K e y > < D i a g r a m O b j e c t K e y > < K e y > C o l u m n s \ F 2 8 < / K e y > < / D i a g r a m O b j e c t K e y > < D i a g r a m O b j e c t K e y > < K e y > C o l u m n s \ F 2 9 < / K e y > < / D i a g r a m O b j e c t K e y > < D i a g r a m O b j e c t K e y > < K e y > C o l u m n s \ F 3 0 < / K e y > < / D i a g r a m O b j e c t K e y > < D i a g r a m O b j e c t K e y > < K e y > C o l u m n s \ F 3 1 < / K e y > < / D i a g r a m O b j e c t K e y > < D i a g r a m O b j e c t K e y > < K e y > C o l u m n s \ F 3 2 < / K e y > < / D i a g r a m O b j e c t K e y > < D i a g r a m O b j e c t K e y > < K e y > C o l u m n s \ F 3 3 < / K e y > < / D i a g r a m O b j e c t K e y > < D i a g r a m O b j e c t K e y > < K e y > C o l u m n s \ F 3 4 < / K e y > < / D i a g r a m O b j e c t K e y > < D i a g r a m O b j e c t K e y > < K e y > C o l u m n s \ F 3 5 < / K e y > < / D i a g r a m O b j e c t K e y > < D i a g r a m O b j e c t K e y > < K e y > C o l u m n s \ F 3 6 < / K e y > < / D i a g r a m O b j e c t K e y > < D i a g r a m O b j e c t K e y > < K e y > C o l u m n s \ F 3 7 < / K e y > < / D i a g r a m O b j e c t K e y > < D i a g r a m O b j e c t K e y > < K e y > C o l u m n s \ F 3 8 < / K e y > < / D i a g r a m O b j e c t K e y > < D i a g r a m O b j e c t K e y > < K e y > C o l u m n s \ F 3 9 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 C o l u m n s \ F 2 7 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 C o l u m n s \ F 2 8 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 C o l u m n s \ F 2 9 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 C o l u m n s \ F 3 0 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 C o l u m n s \ F 3 1 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 C o l u m n s \ F 3 2 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 C o l u m n s \ F 3 3 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 C o l u m n s \ F 3 4 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 C o l u m n s \ F 3 5 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 C o l u m n s \ F 3 6 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 C o l u m n s \ F 3 7 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 C o l u m n s \ F 3 8 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 C o l u m n s \ F 3 9 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 H1B)1 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 H1B)1 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 M e a s u r e s \   E,EH9  F 8 < / K e y > < / D i a g r a m O b j e c t K e y > < D i a g r a m O b j e c t K e y > < K e y > M e a s u r e s \   E,EH9  F 8 \ T a g I n f o \ 'D5J:)< / K e y > < / D i a g r a m O b j e c t K e y > < D i a g r a m O b j e c t K e y > < K e y > M e a s u r e s \   E,EH9  F 8 \ T a g I n f o \ 'DBJE)< / K e y > < / D i a g r a m O b j e c t K e y > < D i a g r a m O b j e c t K e y > < K e y > M e a s u r e s \   E,EH9  F 7 < / K e y > < / D i a g r a m O b j e c t K e y > < D i a g r a m O b j e c t K e y > < K e y > M e a s u r e s \   E,EH9  F 7 \ T a g I n f o \ 'D5J:)< / K e y > < / D i a g r a m O b j e c t K e y > < D i a g r a m O b j e c t K e y > < K e y > M e a s u r e s \   E,EH9  F 7 \ T a g I n f o \ 'DBJE)< / K e y > < / D i a g r a m O b j e c t K e y > < D i a g r a m O b j e c t K e y > < K e y > M e a s u r e s \   E,EH9  F 1 < / K e y > < / D i a g r a m O b j e c t K e y > < D i a g r a m O b j e c t K e y > < K e y > M e a s u r e s \   E,EH9  F 1 \ T a g I n f o \ 'D5J:)< / K e y > < / D i a g r a m O b j e c t K e y > < D i a g r a m O b j e c t K e y > < K e y > M e a s u r e s \   E,EH9  F 1 \ T a g I n f o \ 'DBJE)< / K e y > < / D i a g r a m O b j e c t K e y > < D i a g r a m O b j e c t K e y > < K e y > M e a s u r e s \   E,EH9  F 2 < / K e y > < / D i a g r a m O b j e c t K e y > < D i a g r a m O b j e c t K e y > < K e y > M e a s u r e s \   E,EH9  F 2 \ T a g I n f o \ 'D5J:)< / K e y > < / D i a g r a m O b j e c t K e y > < D i a g r a m O b j e c t K e y > < K e y > M e a s u r e s \   E,EH9  F 2 \ T a g I n f o \ 'DBJE)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 L i n k s \ & l t ; C o l u m n s \   E,EH9  F 8 & g t ; - & l t ; M e a s u r e s \ F 8 & g t ; < / K e y > < / D i a g r a m O b j e c t K e y > < D i a g r a m O b j e c t K e y > < K e y > L i n k s \ & l t ; C o l u m n s \   E,EH9  F 8 & g t ; - & l t ; M e a s u r e s \ F 8 & g t ; \ C O L U M N < / K e y > < / D i a g r a m O b j e c t K e y > < D i a g r a m O b j e c t K e y > < K e y > L i n k s \ & l t ; C o l u m n s \   E,EH9  F 8 & g t ; - & l t ; M e a s u r e s \ F 8 & g t ; \ M E A S U R E < / K e y > < / D i a g r a m O b j e c t K e y > < D i a g r a m O b j e c t K e y > < K e y > L i n k s \ & l t ; C o l u m n s \   E,EH9  F 7 & g t ; - & l t ; M e a s u r e s \ F 7 & g t ; < / K e y > < / D i a g r a m O b j e c t K e y > < D i a g r a m O b j e c t K e y > < K e y > L i n k s \ & l t ; C o l u m n s \   E,EH9  F 7 & g t ; - & l t ; M e a s u r e s \ F 7 & g t ; \ C O L U M N < / K e y > < / D i a g r a m O b j e c t K e y > < D i a g r a m O b j e c t K e y > < K e y > L i n k s \ & l t ; C o l u m n s \   E,EH9  F 7 & g t ; - & l t ; M e a s u r e s \ F 7 & g t ; \ M E A S U R E < / K e y > < / D i a g r a m O b j e c t K e y > < D i a g r a m O b j e c t K e y > < K e y > L i n k s \ & l t ; C o l u m n s \   E,EH9  F 1 & g t ; - & l t ; M e a s u r e s \ F 1 & g t ; < / K e y > < / D i a g r a m O b j e c t K e y > < D i a g r a m O b j e c t K e y > < K e y > L i n k s \ & l t ; C o l u m n s \   E,EH9  F 1 & g t ; - & l t ; M e a s u r e s \ F 1 & g t ; \ C O L U M N < / K e y > < / D i a g r a m O b j e c t K e y > < D i a g r a m O b j e c t K e y > < K e y > L i n k s \ & l t ; C o l u m n s \   E,EH9  F 1 & g t ; - & l t ; M e a s u r e s \ F 1 & g t ; \ M E A S U R E < / K e y > < / D i a g r a m O b j e c t K e y > < D i a g r a m O b j e c t K e y > < K e y > L i n k s \ & l t ; C o l u m n s \   E,EH9  F 2 & g t ; - & l t ; M e a s u r e s \ F 2 & g t ; < / K e y > < / D i a g r a m O b j e c t K e y > < D i a g r a m O b j e c t K e y > < K e y > L i n k s \ & l t ; C o l u m n s \   E,EH9  F 2 & g t ; - & l t ; M e a s u r e s \ F 2 & g t ; \ C O L U M N < / K e y > < / D i a g r a m O b j e c t K e y > < D i a g r a m O b j e c t K e y > < K e y > L i n k s \ & l t ; C o l u m n s \   E,EH9  F 2 & g t ; - & l t ; M e a s u r e s \ F 2 & g t ; \ M E A S U R E 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 M e a s u r e s \   E,EH9  F 8 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 M e a s u r e s \   E,EH9  F 8 \ T a g I n f o \ 'D5J:)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 M e a s u r e s \   E,EH9  F 8 \ T a g I n f o \ 'DBJE)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 M e a s u r e s \   E,EH9  F 7 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 M e a s u r e s \   E,EH9  F 7 \ T a g I n f o \ 'D5J:)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 M e a s u r e s \   E,EH9  F 7 \ T a g I n f o \ 'DBJE)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 M e a s u r e s \   E,EH9  F 1 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 M e a s u r e s \   E,EH9  F 1 \ T a g I n f o \ 'D5J:)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 M e a s u r e s \   E,EH9  F 1 \ T a g I n f o \ 'DBJE)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 M e a s u r e s \   E,EH9  F 2 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 M e a s u r e s \   E,EH9  F 2 \ T a g I n f o \ 'D5J:)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 M e a s u r e s \   E,EH9  F 2 \ T a g I n f o \ 'DBJE)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 L i n k s \ & l t ; C o l u m n s \   E,EH9  F 8 & g t ; - & l t ; M e a s u r e s \ F 8 & g t ; 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 L i n k s \ & l t ; C o l u m n s \   E,EH9  F 8 & g t ; - & l t ; M e a s u r e s \ F 8 & g t ; \ C O L U M N 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 L i n k s \ & l t ; C o l u m n s \   E,EH9  F 8 & g t ; - & l t ; M e a s u r e s \ F 8 & g t ; \ M E A S U R E 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 L i n k s \ & l t ; C o l u m n s \   E,EH9  F 7 & g t ; - & l t ; M e a s u r e s \ F 7 & g t ; 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 L i n k s \ & l t ; C o l u m n s \   E,EH9  F 7 & g t ; - & l t ; M e a s u r e s \ F 7 & g t ; \ C O L U M N 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 L i n k s \ & l t ; C o l u m n s \   E,EH9  F 7 & g t ; - & l t ; M e a s u r e s \ F 7 & g t ; \ M E A S U R E 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 L i n k s \ & l t ; C o l u m n s \   E,EH9  F 1 & g t ; - & l t ; M e a s u r e s \ F 1 & g t ; 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 L i n k s \ & l t ; C o l u m n s \   E,EH9  F 1 & g t ; - & l t ; M e a s u r e s \ F 1 & g t ; \ C O L U M N 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 L i n k s \ & l t ; C o l u m n s \   E,EH9  F 1 & g t ; - & l t ; M e a s u r e s \ F 1 & g t ; \ M E A S U R E 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 L i n k s \ & l t ; C o l u m n s \   E,EH9  F 2 & g t ; - & l t ; M e a s u r e s \ F 2 & g t ; 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 L i n k s \ & l t ; C o l u m n s \   E,EH9  F 2 & g t ; - & l t ; M e a s u r e s \ F 2 & g t ; \ C O L U M N 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 L i n k s \ & l t ; C o l u m n s \   E,EH9  F 2 & g t ; - & l t ; M e a s u r e s \ F 2 & g t ; \ M E A S U R E 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 'D,/HD3 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 'D,/HD3 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 C o l u m n s \ 9EH/1 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 C o l u m n s \ 9EH/1 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 P 0 - S t a r t u p E x p a n s i o n # 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 P 0 - S t a r t u p E x p a n s i o n # 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 C o l u m n s \ F 1 1 < / K e y > < / D i a g r a m O b j e c t K e y > < D i a g r a m O b j e c t K e y > < K e y > C o l u m n s \ F 1 2 < / K e y > < / D i a g r a m O b j e c t K e y > < D i a g r a m O b j e c t K e y > < K e y > C o l u m n s \ F 1 3 < / K e y > < / D i a g r a m O b j e c t K e y > < D i a g r a m O b j e c t K e y > < K e y > C o l u m n s \ F 1 4 < / K e y > < / D i a g r a m O b j e c t K e y > < D i a g r a m O b j e c t K e y > < K e y > C o l u m n s \ F 1 5 < / K e y > < / D i a g r a m O b j e c t K e y > < D i a g r a m O b j e c t K e y > < K e y > C o l u m n s \ F 1 6 < / K e y > < / D i a g r a m O b j e c t K e y > < D i a g r a m O b j e c t K e y > < K e y > C o l u m n s \ F 1 7 < / K e y > < / D i a g r a m O b j e c t K e y > < D i a g r a m O b j e c t K e y > < K e y > C o l u m n s \ F 1 8 < / K e y > < / D i a g r a m O b j e c t K e y > < D i a g r a m O b j e c t K e y > < K e y > C o l u m n s \ F 1 9 < / K e y > < / D i a g r a m O b j e c t K e y > < D i a g r a m O b j e c t K e y > < K e y > C o l u m n s \ F 2 0 < / K e y > < / D i a g r a m O b j e c t K e y > < D i a g r a m O b j e c t K e y > < K e y > C o l u m n s \ F 2 1 < / K e y > < / D i a g r a m O b j e c t K e y > < D i a g r a m O b j e c t K e y > < K e y > C o l u m n s \ F 2 2 < / K e y > < / D i a g r a m O b j e c t K e y > < D i a g r a m O b j e c t K e y > < K e y > C o l u m n s \ F 2 3 < / K e y > < / D i a g r a m O b j e c t K e y > < D i a g r a m O b j e c t K e y > < K e y > C o l u m n s \ F 2 4 < / K e y > < / D i a g r a m O b j e c t K e y > < D i a g r a m O b j e c t K e y > < K e y > C o l u m n s \ F 2 5 < / K e y > < / D i a g r a m O b j e c t K e y > < D i a g r a m O b j e c t K e y > < K e y > C o l u m n s \ F 2 6 < / K e y > < / D i a g r a m O b j e c t K e y > < D i a g r a m O b j e c t K e y > < K e y > C o l u m n s \ F 2 7 < / K e y > < / D i a g r a m O b j e c t K e y > < D i a g r a m O b j e c t K e y > < K e y > C o l u m n s \ F 2 8 < / K e y > < / D i a g r a m O b j e c t K e y > < D i a g r a m O b j e c t K e y > < K e y > C o l u m n s \ F 2 9 < / K e y > < / D i a g r a m O b j e c t K e y > < D i a g r a m O b j e c t K e y > < K e y > C o l u m n s \ F 3 0 < / K e y > < / D i a g r a m O b j e c t K e y > < D i a g r a m O b j e c t K e y > < K e y > C o l u m n s \ F 3 1 < / K e y > < / D i a g r a m O b j e c t K e y > < D i a g r a m O b j e c t K e y > < K e y > C o l u m n s \ F 3 2 < / K e y > < / D i a g r a m O b j e c t K e y > < D i a g r a m O b j e c t K e y > < K e y > C o l u m n s \ F 3 3 < / K e y > < / D i a g r a m O b j e c t K e y > < D i a g r a m O b j e c t K e y > < K e y > C o l u m n s \ F 3 4 < / K e y > < / D i a g r a m O b j e c t K e y > < D i a g r a m O b j e c t K e y > < K e y > C o l u m n s \ F 3 5 < / K e y > < / D i a g r a m O b j e c t K e y > < D i a g r a m O b j e c t K e y > < K e y > C o l u m n s \ F 3 6 < / K e y > < / D i a g r a m O b j e c t K e y > < D i a g r a m O b j e c t K e y > < K e y > C o l u m n s \ F 3 7 < / K e y > < / D i a g r a m O b j e c t K e y > < D i a g r a m O b j e c t K e y > < K e y > C o l u m n s \ F 3 8 < / K e y > < / D i a g r a m O b j e c t K e y > < D i a g r a m O b j e c t K e y > < K e y > C o l u m n s \ F 3 9 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 C o l u m n s \ F 2 7 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 C o l u m n s \ F 2 8 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 C o l u m n s \ F 2 9 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 C o l u m n s \ F 3 0 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 C o l u m n s \ F 3 1 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 C o l u m n s \ F 3 2 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 C o l u m n s \ F 3 3 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 C o l u m n s \ F 3 4 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 C o l u m n s \ F 3 5 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 C o l u m n s \ F 3 6 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 C o l u m n s \ F 3 7 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 C o l u m n s \ F 3 8 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 C o l u m n s \ F 3 9 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 H1B)1 2 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 H1B)1 2 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 C o l u m n s \ S t o r e   I D < / K e y > < / D i a g r a m O b j e c t K e y > < D i a g r a m O b j e c t K e y > < K e y > C o l u m n s \ S t a t e < / K e y > < / D i a g r a m O b j e c t K e y > < D i a g r a m O b j e c t K e y > < K e y > C o l u m n s \ C i t y < / K e y > < / D i a g r a m O b j e c t K e y > < D i a g r a m O b j e c t K e y > < K e y > C o l u m n s \ S a l e s   R e g i o n < / K e y > < / D i a g r a m O b j e c t K e y > < D i a g r a m O b j e c t K e y > < K e y > C o l u m n s \ N e w   E x p a n s i o n < / K e y > < / D i a g r a m O b j e c t K e y > < D i a g r a m O b j e c t K e y > < K e y > C o l u m n s \ M a r k e t i n g   S p e n d < / K e y > < / D i a g r a m O b j e c t K e y > < D i a g r a m O b j e c t K e y > < K e y > C o l u m n s \ R e v e n u e < / K e y > < / D i a g r a m O b j e c t K e y > < D i a g r a m O b j e c t K e y > < K e y > C o l u m n s \ p r o f i t < / K e y > < / D i a g r a m O b j e c t K e y > < D i a g r a m O b j e c t K e y > < K e y > C o l u m n s \ p r o f i t % < / K e y > < / D i a g r a m O b j e c t K e y > < D i a g r a m O b j e c t K e y > < K e y > M e a s u r e s \   E,EH9  M a r k e t i n g   S p e n d   2 < / K e y > < / D i a g r a m O b j e c t K e y > < D i a g r a m O b j e c t K e y > < K e y > M e a s u r e s \   E,EH9  M a r k e t i n g   S p e n d   2 \ T a g I n f o \ 'D5J:)< / K e y > < / D i a g r a m O b j e c t K e y > < D i a g r a m O b j e c t K e y > < K e y > M e a s u r e s \   E,EH9  M a r k e t i n g   S p e n d   2 \ T a g I n f o \ 'DBJE)< / K e y > < / D i a g r a m O b j e c t K e y > < D i a g r a m O b j e c t K e y > < K e y > M e a s u r e s \   E,EH9  R e v e n u e   2 < / K e y > < / D i a g r a m O b j e c t K e y > < D i a g r a m O b j e c t K e y > < K e y > M e a s u r e s \   E,EH9  R e v e n u e   2 \ T a g I n f o \ 'D5J:)< / K e y > < / D i a g r a m O b j e c t K e y > < D i a g r a m O b j e c t K e y > < K e y > M e a s u r e s \   E,EH9  R e v e n u e   2 \ T a g I n f o \ 'DBJE)< / K e y > < / D i a g r a m O b j e c t K e y > < D i a g r a m O b j e c t K e y > < K e y > M e a s u r e s \   E,EH9  p r o f i t   2 < / K e y > < / D i a g r a m O b j e c t K e y > < D i a g r a m O b j e c t K e y > < K e y > M e a s u r e s \   E,EH9  p r o f i t   2 \ T a g I n f o \ 'D5J:)< / K e y > < / D i a g r a m O b j e c t K e y > < D i a g r a m O b j e c t K e y > < K e y > M e a s u r e s \   E,EH9  p r o f i t   2 \ T a g I n f o \ 'DBJE)< / K e y > < / D i a g r a m O b j e c t K e y > < D i a g r a m O b j e c t K e y > < K e y > M e a s u r e s \   E,EH9  p r o f i t %   3 < / K e y > < / D i a g r a m O b j e c t K e y > < D i a g r a m O b j e c t K e y > < K e y > M e a s u r e s \   E,EH9  p r o f i t %   3 \ T a g I n f o \ 'D5J:)< / K e y > < / D i a g r a m O b j e c t K e y > < D i a g r a m O b j e c t K e y > < K e y > M e a s u r e s \   E,EH9  p r o f i t %   3 \ T a g I n f o \ 'DBJE)< / K e y > < / D i a g r a m O b j e c t K e y > < D i a g r a m O b j e c t K e y > < K e y > L i n k s \ & l t ; C o l u m n s \   E,EH9  M a r k e t i n g   S p e n d   2 & g t ; - & l t ; M e a s u r e s \ M a r k e t i n g   S p e n d & g t ; < / K e y > < / D i a g r a m O b j e c t K e y > < D i a g r a m O b j e c t K e y > < K e y > L i n k s \ & l t ; C o l u m n s \   E,EH9  M a r k e t i n g   S p e n d   2 & g t ; - & l t ; M e a s u r e s \ M a r k e t i n g   S p e n d & g t ; \ C O L U M N < / K e y > < / D i a g r a m O b j e c t K e y > < D i a g r a m O b j e c t K e y > < K e y > L i n k s \ & l t ; C o l u m n s \   E,EH9  M a r k e t i n g   S p e n d   2 & g t ; - & l t ; M e a s u r e s \ M a r k e t i n g   S p e n d & g t ; \ M E A S U R E < / K e y > < / D i a g r a m O b j e c t K e y > < D i a g r a m O b j e c t K e y > < K e y > L i n k s \ & l t ; C o l u m n s \   E,EH9  R e v e n u e   2 & g t ; - & l t ; M e a s u r e s \ R e v e n u e & g t ; < / K e y > < / D i a g r a m O b j e c t K e y > < D i a g r a m O b j e c t K e y > < K e y > L i n k s \ & l t ; C o l u m n s \   E,EH9  R e v e n u e   2 & g t ; - & l t ; M e a s u r e s \ R e v e n u e & g t ; \ C O L U M N < / K e y > < / D i a g r a m O b j e c t K e y > < D i a g r a m O b j e c t K e y > < K e y > L i n k s \ & l t ; C o l u m n s \   E,EH9  R e v e n u e   2 & g t ; - & l t ; M e a s u r e s \ R e v e n u e & g t ; \ M E A S U R E < / K e y > < / D i a g r a m O b j e c t K e y > < D i a g r a m O b j e c t K e y > < K e y > L i n k s \ & l t ; C o l u m n s \   E,EH9  p r o f i t   2 & g t ; - & l t ; M e a s u r e s \ p r o f i t & g t ; < / K e y > < / D i a g r a m O b j e c t K e y > < D i a g r a m O b j e c t K e y > < K e y > L i n k s \ & l t ; C o l u m n s \   E,EH9  p r o f i t   2 & g t ; - & l t ; M e a s u r e s \ p r o f i t & g t ; \ C O L U M N < / K e y > < / D i a g r a m O b j e c t K e y > < D i a g r a m O b j e c t K e y > < K e y > L i n k s \ & l t ; C o l u m n s \   E,EH9  p r o f i t   2 & g t ; - & l t ; M e a s u r e s \ p r o f i t & g t ; \ M E A S U R E < / K e y > < / D i a g r a m O b j e c t K e y > < D i a g r a m O b j e c t K e y > < K e y > L i n k s \ & l t ; C o l u m n s \   E,EH9  p r o f i t %   3 & g t ; - & l t ; M e a s u r e s \ p r o f i t % & g t ; < / K e y > < / D i a g r a m O b j e c t K e y > < D i a g r a m O b j e c t K e y > < K e y > L i n k s \ & l t ; C o l u m n s \   E,EH9  p r o f i t %   3 & g t ; - & l t ; M e a s u r e s \ p r o f i t % & g t ; \ C O L U M N < / K e y > < / D i a g r a m O b j e c t K e y > < D i a g r a m O b j e c t K e y > < K e y > L i n k s \ & l t ; C o l u m n s \   E,EH9  p r o f i t %   3 & g t ; - & l t ; M e a s u r e s \ p r o f i t % & g t ; \ M E A S U R E 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 R e g i o n 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 E x p a n s i o n 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 C o l u m n s \ M a r k e t i n g   S p e n d 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 C o l u m n s \ p r o f i t % 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 M e a s u r e s \   E,EH9  M a r k e t i n g   S p e n d   2 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 M e a s u r e s \   E,EH9  M a r k e t i n g   S p e n d   2 \ T a g I n f o \ 'D5J:)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 M e a s u r e s \   E,EH9  M a r k e t i n g   S p e n d   2 \ T a g I n f o \ 'DBJE)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 M e a s u r e s \   E,EH9  R e v e n u e   2 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 M e a s u r e s \   E,EH9  R e v e n u e   2 \ T a g I n f o \ 'D5J:)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 M e a s u r e s \   E,EH9  R e v e n u e   2 \ T a g I n f o \ 'DBJE)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 M e a s u r e s \   E,EH9  p r o f i t   2 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 M e a s u r e s \   E,EH9  p r o f i t   2 \ T a g I n f o \ 'D5J:)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 M e a s u r e s \   E,EH9  p r o f i t   2 \ T a g I n f o \ 'DBJE)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 M e a s u r e s \   E,EH9  p r o f i t %   3 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 M e a s u r e s \   E,EH9  p r o f i t %   3 \ T a g I n f o \ 'D5J:)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 M e a s u r e s \   E,EH9  p r o f i t %   3 \ T a g I n f o \ 'DBJE)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 L i n k s \ & l t ; C o l u m n s \   E,EH9  M a r k e t i n g   S p e n d   2 & g t ; - & l t ; M e a s u r e s \ M a r k e t i n g   S p e n d & g t ; 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 L i n k s \ & l t ; C o l u m n s \   E,EH9  M a r k e t i n g   S p e n d   2 & g t ; - & l t ; M e a s u r e s \ M a r k e t i n g   S p e n d & g t ; \ C O L U M N 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 L i n k s \ & l t ; C o l u m n s \   E,EH9  M a r k e t i n g   S p e n d   2 & g t ; - & l t ; M e a s u r e s \ M a r k e t i n g   S p e n d & g t ; \ M E A S U R E 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 L i n k s \ & l t ; C o l u m n s \   E,EH9  R e v e n u e   2 & g t ; - & l t ; M e a s u r e s \ R e v e n u e & g t ; 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 L i n k s \ & l t ; C o l u m n s \   E,EH9  R e v e n u e   2 & g t ; - & l t ; M e a s u r e s \ R e v e n u e & g t ; \ C O L U M N 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 L i n k s \ & l t ; C o l u m n s \   E,EH9  R e v e n u e   2 & g t ; - & l t ; M e a s u r e s \ R e v e n u e & g t ; \ M E A S U R E 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 L i n k s \ & l t ; C o l u m n s \   E,EH9  p r o f i t   2 & g t ; - & l t ; M e a s u r e s \ p r o f i t & g t ; 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 L i n k s \ & l t ; C o l u m n s \   E,EH9  p r o f i t   2 & g t ; - & l t ; M e a s u r e s \ p r o f i t & g t ; \ C O L U M N 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 L i n k s \ & l t ; C o l u m n s \   E,EH9  p r o f i t   2 & g t ; - & l t ; M e a s u r e s \ p r o f i t & g t ; \ M E A S U R E 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 L i n k s \ & l t ; C o l u m n s \   E,EH9  p r o f i t %   3 & g t ; - & l t ; M e a s u r e s \ p r o f i t % & g t ; 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 L i n k s \ & l t ; C o l u m n s \   E,EH9  p r o f i t %   3 & g t ; - & l t ; M e a s u r e s \ p r o f i t % & g t ; \ C O L U M N 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 L i n k s \ & l t ; C o l u m n s \   E,EH9  p r o f i t %   3 & g t ; - & l t ; M e a s u r e s \ p r o f i t % & g t ; \ M E A S U R E 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H1B)1 2 _ 0 3 b 6 e 0 6 4 - 2 2 6 b - 4 2 3 6 - b 4 0 9 - 9 0 6 1 f 7 5 b c 8 8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 S t o r e   I D < / s t r i n g > < / k e y > < v a l u e > < i n t > 1 0 6 < / i n t > < / v a l u e > < / i t e m > < i t e m > < k e y > < s t r i n g > S t a t e < / s t r i n g > < / k e y > < v a l u e > < i n t > 8 2 < / i n t > < / v a l u e > < / i t e m > < i t e m > < k e y > < s t r i n g > C i t y < / s t r i n g > < / k e y > < v a l u e > < i n t > 7 2 < / i n t > < / v a l u e > < / i t e m > < i t e m > < k e y > < s t r i n g > S a l e s   R e g i o n < / s t r i n g > < / k e y > < v a l u e > < i n t > 1 3 8 < / i n t > < / v a l u e > < / i t e m > < i t e m > < k e y > < s t r i n g > N e w   E x p a n s i o n < / s t r i n g > < / k e y > < v a l u e > < i n t > 1 6 0 < / i n t > < / v a l u e > < / i t e m > < i t e m > < k e y > < s t r i n g > M a r k e t i n g   S p e n d < / s t r i n g > < / k e y > < v a l u e > < i n t > 1 7 4 < / i n t > < / v a l u e > < / i t e m > < i t e m > < k e y > < s t r i n g > R e v e n u e < / s t r i n g > < / k e y > < v a l u e > < i n t > 1 0 9 < / i n t > < / v a l u e > < / i t e m > < i t e m > < k e y > < s t r i n g > p r o f i t < / s t r i n g > < / k e y > < v a l u e > < i n t > 8 6 < / i n t > < / v a l u e > < / i t e m > < i t e m > < k e y > < s t r i n g > p r o f i t % < / s t r i n g > < / k e y > < v a l u e > < i n t > 1 0 0 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 S t o r e   I D 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 S a l e s   R e g i o n < / s t r i n g > < / k e y > < v a l u e > < i n t > 4 < / i n t > < / v a l u e > < / i t e m > < i t e m > < k e y > < s t r i n g > N e w   E x p a n s i o n < / s t r i n g > < / k e y > < v a l u e > < i n t > 5 < / i n t > < / v a l u e > < / i t e m > < i t e m > < k e y > < s t r i n g > M a r k e t i n g   S p e n d < / s t r i n g > < / k e y > < v a l u e > < i n t > 6 < / i n t > < / v a l u e > < / i t e m > < i t e m > < k e y > < s t r i n g > R e v e n u e < / s t r i n g > < / k e y > < v a l u e > < i n t > 7 < / i n t > < / v a l u e > < / i t e m > < i t e m > < k e y > < s t r i n g > p r o f i t < / s t r i n g > < / k e y > < v a l u e > < i n t > 8 < / i n t > < / v a l u e > < / i t e m > < i t e m > < k e y > < s t r i n g > p r o f i t % 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 P 0 - S t a r t u p E x p a n s i o n # 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 P 0 - S t a r t u p E x p a n s i o n # 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 'D,/HD3 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 'D,/HD3 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 C o l u m n s \ 9EH/1 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 H1B)1 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 H1B)1 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 P 0 - S t a r t u p E x p a n s i o n # 1 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 P 0 - S t a r t u p E x p a n s i o n # 1 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 'D,/HD1 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 'D,/HD1 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 'D,/HD2 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 'D,/HD2 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 C o l u m n s \ 9EH/1 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 C o l u m n s \ 9EH/2 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 C o l u m n s \ 9EH/3 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 'D,/HD6 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 'D,/HD6 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 'D,/HD6 8 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 'D,/HD6 8 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 H1B)1 2 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 H1B)1 2 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 E x p a n s i o n 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 C o l u m n s \ M a r k e t i n g   S p e n d 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'D,/HD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 9EH/1 < / s t r i n g > < / k e y > < v a l u e > < i n t > 8 6 < / i n t > < / v a l u e > < / i t e m > < i t e m > < k e y > < s t r i n g > 9EH/2 < / s t r i n g > < / k e y > < v a l u e > < i n t > 8 6 < / i n t > < / v a l u e > < / i t e m > < i t e m > < k e y > < s t r i n g > 9EH/3 < / s t r i n g > < / k e y > < v a l u e > < i n t > 8 6 < / i n t > < / v a l u e > < / i t e m > < / C o l u m n W i d t h s > < C o l u m n D i s p l a y I n d e x > < i t e m > < k e y > < s t r i n g > 9EH/1 < / s t r i n g > < / k e y > < v a l u e > < i n t > 0 < / i n t > < / v a l u e > < / i t e m > < i t e m > < k e y > < s t r i n g > 9EH/2 < / s t r i n g > < / k e y > < v a l u e > < i n t > 1 < / i n t > < / v a l u e > < / i t e m > < i t e m > < k e y > < s t r i n g > 9EH/3 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 P 0 - S t a r t u p E x p a n s i o n # _ a 1 3 d 5 6 4 4 - a 9 d c - 4 c b a - a c a e - 0 e c c 8 d 6 b a 1 3 5 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 'D,/HD1 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 'D,/HD2 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 'D,/HD6 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 'D,/HD6 8 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 P 0 - S t a r t u p E x p a n s i o n # 1 _ 8 5 5 4 d 6 2 c - 2 9 9 b - 4 e 0 4 - b 9 7 a - 7 d 7 8 4 6 7 9 f c f 4 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 H1B)1 _ 0 7 c b e 1 8 a - a 0 4 2 - 4 5 8 1 - b 7 f 4 - 6 f d b 2 e c a e 5 5 5 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 'D,/HD3 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 H1B)1 2 _ 0 3 b 6 e 0 6 4 - 2 2 6 b - 4 2 3 6 - b 4 0 9 - 9 0 6 1 f 7 5 b c 8 8 6 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P 0 - S t a r t u p E x p a n s i o n # 1 _ 8 5 5 4 d 6 2 c - 2 9 9 b - 4 e 0 4 - b 9 7 a - 7 d 7 8 4 6 7 9 f c f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 F 2 < / s t r i n g > < / k e y > < v a l u e > < i n t > 6 2 < / i n t > < / v a l u e > < / i t e m > < i t e m > < k e y > < s t r i n g > F 3 < / s t r i n g > < / k e y > < v a l u e > < i n t > 1 3 4 < / i n t > < / v a l u e > < / i t e m > < i t e m > < k e y > < s t r i n g > F 4 < / s t r i n g > < / k e y > < v a l u e > < i n t > 1 2 9 < / i n t > < / v a l u e > < / i t e m > < i t e m > < k e y > < s t r i n g > F 5 < / s t r i n g > < / k e y > < v a l u e > < i n t > 7 7 < / i n t > < / v a l u e > < / i t e m > < i t e m > < k e y > < s t r i n g > F 6 < / s t r i n g > < / k e y > < v a l u e > < i n t > 6 2 < / i n t > < / v a l u e > < / i t e m > < i t e m > < k e y > < s t r i n g > F 7 < / s t r i n g > < / k e y > < v a l u e > < i n t > 6 2 < / i n t > < / v a l u e > < / i t e m > < i t e m > < k e y > < s t r i n g > F 8 < / s t r i n g > < / k e y > < v a l u e > < i n t > 6 2 < / i n t > < / v a l u e > < / i t e m > < i t e m > < k e y > < s t r i n g > F 9 < / s t r i n g > < / k e y > < v a l u e > < i n t > 6 2 < / i n t > < / v a l u e > < / i t e m > < i t e m > < k e y > < s t r i n g > F 1 0 < / s t r i n g > < / k e y > < v a l u e > < i n t > 1 1 6 < / i n t > < / v a l u e > < / i t e m > < i t e m > < k e y > < s t r i n g > F 1 2 < / s t r i n g > < / k e y > < v a l u e > < i n t > 7 2 < / i n t > < / v a l u e > < / i t e m > < i t e m > < k e y > < s t r i n g > F 1 3 < / s t r i n g > < / k e y > < v a l u e > < i n t > 7 2 < / i n t > < / v a l u e > < / i t e m > < i t e m > < k e y > < s t r i n g > F 1 4 < / s t r i n g > < / k e y > < v a l u e > < i n t > 7 2 < / i n t > < / v a l u e > < / i t e m > < i t e m > < k e y > < s t r i n g > F 1 5 < / s t r i n g > < / k e y > < v a l u e > < i n t > 7 2 < / i n t > < / v a l u e > < / i t e m > < i t e m > < k e y > < s t r i n g > F 1 6 < / s t r i n g > < / k e y > < v a l u e > < i n t > 7 2 < / i n t > < / v a l u e > < / i t e m > < i t e m > < k e y > < s t r i n g > F 1 7 < / s t r i n g > < / k e y > < v a l u e > < i n t > 7 2 < / i n t > < / v a l u e > < / i t e m > < i t e m > < k e y > < s t r i n g > F 1 8 < / s t r i n g > < / k e y > < v a l u e > < i n t > 7 2 < / i n t > < / v a l u e > < / i t e m > < i t e m > < k e y > < s t r i n g > F 1 9 < / s t r i n g > < / k e y > < v a l u e > < i n t > 7 2 < / i n t > < / v a l u e > < / i t e m > < i t e m > < k e y > < s t r i n g > F 2 0 < / s t r i n g > < / k e y > < v a l u e > < i n t > 7 2 < / i n t > < / v a l u e > < / i t e m > < i t e m > < k e y > < s t r i n g > F 2 1 < / s t r i n g > < / k e y > < v a l u e > < i n t > 7 2 < / i n t > < / v a l u e > < / i t e m > < i t e m > < k e y > < s t r i n g > F 2 2 < / s t r i n g > < / k e y > < v a l u e > < i n t > 7 2 < / i n t > < / v a l u e > < / i t e m > < i t e m > < k e y > < s t r i n g > F 2 3 < / s t r i n g > < / k e y > < v a l u e > < i n t > 7 2 < / i n t > < / v a l u e > < / i t e m > < i t e m > < k e y > < s t r i n g > F 2 4 < / s t r i n g > < / k e y > < v a l u e > < i n t > 7 2 < / i n t > < / v a l u e > < / i t e m > < i t e m > < k e y > < s t r i n g > F 2 5 < / s t r i n g > < / k e y > < v a l u e > < i n t > 7 2 < / i n t > < / v a l u e > < / i t e m > < i t e m > < k e y > < s t r i n g > F 2 6 < / s t r i n g > < / k e y > < v a l u e > < i n t > 7 2 < / i n t > < / v a l u e > < / i t e m > < i t e m > < k e y > < s t r i n g > F 2 7 < / s t r i n g > < / k e y > < v a l u e > < i n t > 7 2 < / i n t > < / v a l u e > < / i t e m > < i t e m > < k e y > < s t r i n g > F 2 8 < / s t r i n g > < / k e y > < v a l u e > < i n t > 7 2 < / i n t > < / v a l u e > < / i t e m > < i t e m > < k e y > < s t r i n g > F 2 9 < / s t r i n g > < / k e y > < v a l u e > < i n t > 7 2 < / i n t > < / v a l u e > < / i t e m > < i t e m > < k e y > < s t r i n g > F 3 0 < / s t r i n g > < / k e y > < v a l u e > < i n t > 7 2 < / i n t > < / v a l u e > < / i t e m > < i t e m > < k e y > < s t r i n g > F 3 1 < / s t r i n g > < / k e y > < v a l u e > < i n t > 7 2 < / i n t > < / v a l u e > < / i t e m > < i t e m > < k e y > < s t r i n g > F 3 2 < / s t r i n g > < / k e y > < v a l u e > < i n t > 7 2 < / i n t > < / v a l u e > < / i t e m > < i t e m > < k e y > < s t r i n g > F 3 3 < / s t r i n g > < / k e y > < v a l u e > < i n t > 7 2 < / i n t > < / v a l u e > < / i t e m > < i t e m > < k e y > < s t r i n g > F 3 4 < / s t r i n g > < / k e y > < v a l u e > < i n t > 7 2 < / i n t > < / v a l u e > < / i t e m > < i t e m > < k e y > < s t r i n g > F 3 5 < / s t r i n g > < / k e y > < v a l u e > < i n t > 7 2 < / i n t > < / v a l u e > < / i t e m > < i t e m > < k e y > < s t r i n g > F 3 6 < / s t r i n g > < / k e y > < v a l u e > < i n t > 7 2 < / i n t > < / v a l u e > < / i t e m > < i t e m > < k e y > < s t r i n g > F 3 7 < / s t r i n g > < / k e y > < v a l u e > < i n t > 7 2 < / i n t > < / v a l u e > < / i t e m > < i t e m > < k e y > < s t r i n g > F 3 8 < / s t r i n g > < / k e y > < v a l u e > < i n t > 7 2 < / i n t > < / v a l u e > < / i t e m > < i t e m > < k e y > < s t r i n g > F 3 9 < / s t r i n g > < / k e y > < v a l u e > < i n t > 7 2 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 F 1 2 < / s t r i n g > < / k e y > < v a l u e > < i n t > 1 0 < / i n t > < / v a l u e > < / i t e m > < i t e m > < k e y > < s t r i n g > F 1 3 < / s t r i n g > < / k e y > < v a l u e > < i n t > 1 1 < / i n t > < / v a l u e > < / i t e m > < i t e m > < k e y > < s t r i n g > F 1 4 < / s t r i n g > < / k e y > < v a l u e > < i n t > 1 2 < / i n t > < / v a l u e > < / i t e m > < i t e m > < k e y > < s t r i n g > F 1 5 < / s t r i n g > < / k e y > < v a l u e > < i n t > 1 3 < / i n t > < / v a l u e > < / i t e m > < i t e m > < k e y > < s t r i n g > F 1 6 < / s t r i n g > < / k e y > < v a l u e > < i n t > 1 4 < / i n t > < / v a l u e > < / i t e m > < i t e m > < k e y > < s t r i n g > F 1 7 < / s t r i n g > < / k e y > < v a l u e > < i n t > 1 5 < / i n t > < / v a l u e > < / i t e m > < i t e m > < k e y > < s t r i n g > F 1 8 < / s t r i n g > < / k e y > < v a l u e > < i n t > 1 6 < / i n t > < / v a l u e > < / i t e m > < i t e m > < k e y > < s t r i n g > F 1 9 < / s t r i n g > < / k e y > < v a l u e > < i n t > 1 7 < / i n t > < / v a l u e > < / i t e m > < i t e m > < k e y > < s t r i n g > F 2 0 < / s t r i n g > < / k e y > < v a l u e > < i n t > 1 8 < / i n t > < / v a l u e > < / i t e m > < i t e m > < k e y > < s t r i n g > F 2 1 < / s t r i n g > < / k e y > < v a l u e > < i n t > 1 9 < / i n t > < / v a l u e > < / i t e m > < i t e m > < k e y > < s t r i n g > F 2 2 < / s t r i n g > < / k e y > < v a l u e > < i n t > 2 0 < / i n t > < / v a l u e > < / i t e m > < i t e m > < k e y > < s t r i n g > F 2 3 < / s t r i n g > < / k e y > < v a l u e > < i n t > 2 1 < / i n t > < / v a l u e > < / i t e m > < i t e m > < k e y > < s t r i n g > F 2 4 < / s t r i n g > < / k e y > < v a l u e > < i n t > 2 2 < / i n t > < / v a l u e > < / i t e m > < i t e m > < k e y > < s t r i n g > F 2 5 < / s t r i n g > < / k e y > < v a l u e > < i n t > 2 3 < / i n t > < / v a l u e > < / i t e m > < i t e m > < k e y > < s t r i n g > F 2 6 < / s t r i n g > < / k e y > < v a l u e > < i n t > 2 4 < / i n t > < / v a l u e > < / i t e m > < i t e m > < k e y > < s t r i n g > F 2 7 < / s t r i n g > < / k e y > < v a l u e > < i n t > 2 5 < / i n t > < / v a l u e > < / i t e m > < i t e m > < k e y > < s t r i n g > F 2 8 < / s t r i n g > < / k e y > < v a l u e > < i n t > 2 6 < / i n t > < / v a l u e > < / i t e m > < i t e m > < k e y > < s t r i n g > F 2 9 < / s t r i n g > < / k e y > < v a l u e > < i n t > 2 7 < / i n t > < / v a l u e > < / i t e m > < i t e m > < k e y > < s t r i n g > F 3 0 < / s t r i n g > < / k e y > < v a l u e > < i n t > 2 8 < / i n t > < / v a l u e > < / i t e m > < i t e m > < k e y > < s t r i n g > F 3 1 < / s t r i n g > < / k e y > < v a l u e > < i n t > 2 9 < / i n t > < / v a l u e > < / i t e m > < i t e m > < k e y > < s t r i n g > F 3 2 < / s t r i n g > < / k e y > < v a l u e > < i n t > 3 0 < / i n t > < / v a l u e > < / i t e m > < i t e m > < k e y > < s t r i n g > F 3 3 < / s t r i n g > < / k e y > < v a l u e > < i n t > 3 1 < / i n t > < / v a l u e > < / i t e m > < i t e m > < k e y > < s t r i n g > F 3 4 < / s t r i n g > < / k e y > < v a l u e > < i n t > 3 2 < / i n t > < / v a l u e > < / i t e m > < i t e m > < k e y > < s t r i n g > F 3 5 < / s t r i n g > < / k e y > < v a l u e > < i n t > 3 3 < / i n t > < / v a l u e > < / i t e m > < i t e m > < k e y > < s t r i n g > F 3 6 < / s t r i n g > < / k e y > < v a l u e > < i n t > 3 4 < / i n t > < / v a l u e > < / i t e m > < i t e m > < k e y > < s t r i n g > F 3 7 < / s t r i n g > < / k e y > < v a l u e > < i n t > 3 5 < / i n t > < / v a l u e > < / i t e m > < i t e m > < k e y > < s t r i n g > F 3 8 < / s t r i n g > < / k e y > < v a l u e > < i n t > 3 6 < / i n t > < / v a l u e > < / i t e m > < i t e m > < k e y > < s t r i n g > F 3 9 < / s t r i n g > < / k e y > < v a l u e > < i n t > 3 7 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 2 0 2 2 - 0 8 - 2 2 T 1 9 : 4 9 : 5 2 . 0 5 2 8 9 5 1 + 0 3 : 0 0 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'D,/HD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< / s t r i n g > < / k e y > < v a l u e > < i n t > 8 1 < / i n t > < / v a l u e > < / i t e m > < i t e m > < k e y > < s t r i n g > $ < / s t r i n g > < / k e y > < v a l u e > < i n t > 5 3 < / i n t > < / v a l u e > < / i t e m > < i t e m > < k e y > < s t r i n g > p r o f i t % < / s t r i n g > < / k e y > < v a l u e > < i n t > 1 0 0 < / i n t > < / v a l u e > < / i t e m > < / C o l u m n W i d t h s > < C o l u m n D i s p l a y I n d e x > < i t e m > < k e y > < s t r i n g > s t a t e < / s t r i n g > < / k e y > < v a l u e > < i n t > 0 < / i n t > < / v a l u e > < / i t e m > < i t e m > < k e y > < s t r i n g > $ < / s t r i n g > < / k e y > < v a l u e > < i n t > 1 < / i n t > < / v a l u e > < / i t e m > < i t e m > < k e y > < s t r i n g > p r o f i t % 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H1B)1 2 _ 0 3 b 6 e 0 6 4 - 2 2 6 b - 4 2 3 6 - b 4 0 9 - 9 0 6 1 f 7 5 b c 8 8 6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0 - S t a r t u p E x p a n s i o n # _ a 1 3 d 5 6 4 4 - a 9 d c - 4 c b a - a c a e - 0 e c c 8 d 6 b a 1 3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 F 2 < / s t r i n g > < / k e y > < v a l u e > < i n t > 6 2 < / i n t > < / v a l u e > < / i t e m > < i t e m > < k e y > < s t r i n g > F 3 < / s t r i n g > < / k e y > < v a l u e > < i n t > 1 3 4 < / i n t > < / v a l u e > < / i t e m > < i t e m > < k e y > < s t r i n g > F 4 < / s t r i n g > < / k e y > < v a l u e > < i n t > 1 2 9 < / i n t > < / v a l u e > < / i t e m > < i t e m > < k e y > < s t r i n g > F 5 < / s t r i n g > < / k e y > < v a l u e > < i n t > 7 7 < / i n t > < / v a l u e > < / i t e m > < i t e m > < k e y > < s t r i n g > F 6 < / s t r i n g > < / k e y > < v a l u e > < i n t > 6 2 < / i n t > < / v a l u e > < / i t e m > < i t e m > < k e y > < s t r i n g > F 7 < / s t r i n g > < / k e y > < v a l u e > < i n t > 6 2 < / i n t > < / v a l u e > < / i t e m > < i t e m > < k e y > < s t r i n g > F 8 < / s t r i n g > < / k e y > < v a l u e > < i n t > 6 2 < / i n t > < / v a l u e > < / i t e m > < i t e m > < k e y > < s t r i n g > F 9 < / s t r i n g > < / k e y > < v a l u e > < i n t > 6 2 < / i n t > < / v a l u e > < / i t e m > < i t e m > < k e y > < s t r i n g > F 1 0 < / s t r i n g > < / k e y > < v a l u e > < i n t > 1 1 6 < / i n t > < / v a l u e > < / i t e m > < i t e m > < k e y > < s t r i n g > F 1 1 < / s t r i n g > < / k e y > < v a l u e > < i n t > 7 2 < / i n t > < / v a l u e > < / i t e m > < i t e m > < k e y > < s t r i n g > F 1 2 < / s t r i n g > < / k e y > < v a l u e > < i n t > 7 2 < / i n t > < / v a l u e > < / i t e m > < i t e m > < k e y > < s t r i n g > F 1 3 < / s t r i n g > < / k e y > < v a l u e > < i n t > 7 2 < / i n t > < / v a l u e > < / i t e m > < i t e m > < k e y > < s t r i n g > F 1 4 < / s t r i n g > < / k e y > < v a l u e > < i n t > 7 2 < / i n t > < / v a l u e > < / i t e m > < i t e m > < k e y > < s t r i n g > F 1 5 < / s t r i n g > < / k e y > < v a l u e > < i n t > 7 2 < / i n t > < / v a l u e > < / i t e m > < i t e m > < k e y > < s t r i n g > F 1 6 < / s t r i n g > < / k e y > < v a l u e > < i n t > 7 2 < / i n t > < / v a l u e > < / i t e m > < i t e m > < k e y > < s t r i n g > F 1 7 < / s t r i n g > < / k e y > < v a l u e > < i n t > 7 2 < / i n t > < / v a l u e > < / i t e m > < i t e m > < k e y > < s t r i n g > F 1 8 < / s t r i n g > < / k e y > < v a l u e > < i n t > 7 2 < / i n t > < / v a l u e > < / i t e m > < i t e m > < k e y > < s t r i n g > F 1 9 < / s t r i n g > < / k e y > < v a l u e > < i n t > 7 2 < / i n t > < / v a l u e > < / i t e m > < i t e m > < k e y > < s t r i n g > F 2 0 < / s t r i n g > < / k e y > < v a l u e > < i n t > 7 2 < / i n t > < / v a l u e > < / i t e m > < i t e m > < k e y > < s t r i n g > F 2 1 < / s t r i n g > < / k e y > < v a l u e > < i n t > 7 2 < / i n t > < / v a l u e > < / i t e m > < i t e m > < k e y > < s t r i n g > F 2 2 < / s t r i n g > < / k e y > < v a l u e > < i n t > 7 2 < / i n t > < / v a l u e > < / i t e m > < i t e m > < k e y > < s t r i n g > F 2 3 < / s t r i n g > < / k e y > < v a l u e > < i n t > 7 2 < / i n t > < / v a l u e > < / i t e m > < i t e m > < k e y > < s t r i n g > F 2 4 < / s t r i n g > < / k e y > < v a l u e > < i n t > 7 2 < / i n t > < / v a l u e > < / i t e m > < i t e m > < k e y > < s t r i n g > F 2 5 < / s t r i n g > < / k e y > < v a l u e > < i n t > 7 2 < / i n t > < / v a l u e > < / i t e m > < i t e m > < k e y > < s t r i n g > F 2 6 < / s t r i n g > < / k e y > < v a l u e > < i n t > 7 2 < / i n t > < / v a l u e > < / i t e m > < i t e m > < k e y > < s t r i n g > F 2 7 < / s t r i n g > < / k e y > < v a l u e > < i n t > 7 2 < / i n t > < / v a l u e > < / i t e m > < i t e m > < k e y > < s t r i n g > F 2 8 < / s t r i n g > < / k e y > < v a l u e > < i n t > 7 2 < / i n t > < / v a l u e > < / i t e m > < i t e m > < k e y > < s t r i n g > F 2 9 < / s t r i n g > < / k e y > < v a l u e > < i n t > 7 2 < / i n t > < / v a l u e > < / i t e m > < i t e m > < k e y > < s t r i n g > F 3 0 < / s t r i n g > < / k e y > < v a l u e > < i n t > 7 2 < / i n t > < / v a l u e > < / i t e m > < i t e m > < k e y > < s t r i n g > F 3 1 < / s t r i n g > < / k e y > < v a l u e > < i n t > 7 2 < / i n t > < / v a l u e > < / i t e m > < i t e m > < k e y > < s t r i n g > F 3 2 < / s t r i n g > < / k e y > < v a l u e > < i n t > 7 2 < / i n t > < / v a l u e > < / i t e m > < i t e m > < k e y > < s t r i n g > F 3 3 < / s t r i n g > < / k e y > < v a l u e > < i n t > 7 2 < / i n t > < / v a l u e > < / i t e m > < i t e m > < k e y > < s t r i n g > F 3 4 < / s t r i n g > < / k e y > < v a l u e > < i n t > 7 2 < / i n t > < / v a l u e > < / i t e m > < i t e m > < k e y > < s t r i n g > F 3 5 < / s t r i n g > < / k e y > < v a l u e > < i n t > 7 2 < / i n t > < / v a l u e > < / i t e m > < i t e m > < k e y > < s t r i n g > F 3 6 < / s t r i n g > < / k e y > < v a l u e > < i n t > 7 2 < / i n t > < / v a l u e > < / i t e m > < i t e m > < k e y > < s t r i n g > F 3 7 < / s t r i n g > < / k e y > < v a l u e > < i n t > 7 2 < / i n t > < / v a l u e > < / i t e m > < i t e m > < k e y > < s t r i n g > F 3 8 < / s t r i n g > < / k e y > < v a l u e > < i n t > 7 2 < / i n t > < / v a l u e > < / i t e m > < i t e m > < k e y > < s t r i n g > F 3 9 < / s t r i n g > < / k e y > < v a l u e > < i n t > 7 2 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 F 1 4 < / s t r i n g > < / k e y > < v a l u e > < i n t > 1 3 < / i n t > < / v a l u e > < / i t e m > < i t e m > < k e y > < s t r i n g > F 1 5 < / s t r i n g > < / k e y > < v a l u e > < i n t > 1 4 < / i n t > < / v a l u e > < / i t e m > < i t e m > < k e y > < s t r i n g > F 1 6 < / s t r i n g > < / k e y > < v a l u e > < i n t > 1 5 < / i n t > < / v a l u e > < / i t e m > < i t e m > < k e y > < s t r i n g > F 1 7 < / s t r i n g > < / k e y > < v a l u e > < i n t > 1 6 < / i n t > < / v a l u e > < / i t e m > < i t e m > < k e y > < s t r i n g > F 1 8 < / s t r i n g > < / k e y > < v a l u e > < i n t > 1 7 < / i n t > < / v a l u e > < / i t e m > < i t e m > < k e y > < s t r i n g > F 1 9 < / s t r i n g > < / k e y > < v a l u e > < i n t > 1 8 < / i n t > < / v a l u e > < / i t e m > < i t e m > < k e y > < s t r i n g > F 2 0 < / s t r i n g > < / k e y > < v a l u e > < i n t > 1 9 < / i n t > < / v a l u e > < / i t e m > < i t e m > < k e y > < s t r i n g > F 2 1 < / s t r i n g > < / k e y > < v a l u e > < i n t > 2 0 < / i n t > < / v a l u e > < / i t e m > < i t e m > < k e y > < s t r i n g > F 2 2 < / s t r i n g > < / k e y > < v a l u e > < i n t > 2 1 < / i n t > < / v a l u e > < / i t e m > < i t e m > < k e y > < s t r i n g > F 2 3 < / s t r i n g > < / k e y > < v a l u e > < i n t > 2 2 < / i n t > < / v a l u e > < / i t e m > < i t e m > < k e y > < s t r i n g > F 2 4 < / s t r i n g > < / k e y > < v a l u e > < i n t > 2 3 < / i n t > < / v a l u e > < / i t e m > < i t e m > < k e y > < s t r i n g > F 2 5 < / s t r i n g > < / k e y > < v a l u e > < i n t > 2 4 < / i n t > < / v a l u e > < / i t e m > < i t e m > < k e y > < s t r i n g > F 2 6 < / s t r i n g > < / k e y > < v a l u e > < i n t > 2 5 < / i n t > < / v a l u e > < / i t e m > < i t e m > < k e y > < s t r i n g > F 2 7 < / s t r i n g > < / k e y > < v a l u e > < i n t > 2 6 < / i n t > < / v a l u e > < / i t e m > < i t e m > < k e y > < s t r i n g > F 2 8 < / s t r i n g > < / k e y > < v a l u e > < i n t > 2 7 < / i n t > < / v a l u e > < / i t e m > < i t e m > < k e y > < s t r i n g > F 2 9 < / s t r i n g > < / k e y > < v a l u e > < i n t > 2 8 < / i n t > < / v a l u e > < / i t e m > < i t e m > < k e y > < s t r i n g > F 3 0 < / s t r i n g > < / k e y > < v a l u e > < i n t > 2 9 < / i n t > < / v a l u e > < / i t e m > < i t e m > < k e y > < s t r i n g > F 3 1 < / s t r i n g > < / k e y > < v a l u e > < i n t > 3 0 < / i n t > < / v a l u e > < / i t e m > < i t e m > < k e y > < s t r i n g > F 3 2 < / s t r i n g > < / k e y > < v a l u e > < i n t > 3 1 < / i n t > < / v a l u e > < / i t e m > < i t e m > < k e y > < s t r i n g > F 3 3 < / s t r i n g > < / k e y > < v a l u e > < i n t > 3 2 < / i n t > < / v a l u e > < / i t e m > < i t e m > < k e y > < s t r i n g > F 3 4 < / s t r i n g > < / k e y > < v a l u e > < i n t > 3 3 < / i n t > < / v a l u e > < / i t e m > < i t e m > < k e y > < s t r i n g > F 3 5 < / s t r i n g > < / k e y > < v a l u e > < i n t > 3 4 < / i n t > < / v a l u e > < / i t e m > < i t e m > < k e y > < s t r i n g > F 3 6 < / s t r i n g > < / k e y > < v a l u e > < i n t > 3 5 < / i n t > < / v a l u e > < / i t e m > < i t e m > < k e y > < s t r i n g > F 3 7 < / s t r i n g > < / k e y > < v a l u e > < i n t > 3 6 < / i n t > < / v a l u e > < / i t e m > < i t e m > < k e y > < s t r i n g > F 3 8 < / s t r i n g > < / k e y > < v a l u e > < i n t > 3 7 < / i n t > < / v a l u e > < / i t e m > < i t e m > < k e y > < s t r i n g > F 3 9 < / s t r i n g > < / k e y > < v a l u e > < i n t > 3 8 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'D,/HD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< / s t r i n g > < / k e y > < v a l u e > < i n t > 8 1 < / i n t > < / v a l u e > < / i t e m > < i t e m > < k e y > < s t r i n g > m a r k e t i n g < / s t r i n g > < / k e y > < v a l u e > < i n t > 1 2 1 < / i n t > < / v a l u e > < / i t e m > < i t e m > < k e y > < s t r i n g > R e v e n u e < / s t r i n g > < / k e y > < v a l u e > < i n t > 1 0 9 < / i n t > < / v a l u e > < / i t e m > < i t e m > < k e y > < s t r i n g > p r o f i t < / s t r i n g > < / k e y > < v a l u e > < i n t > 8 6 < / i n t > < / v a l u e > < / i t e m > < i t e m > < k e y > < s t r i n g > p r o f i t % < / s t r i n g > < / k e y > < v a l u e > < i n t > 1 0 0 < / i n t > < / v a l u e > < / i t e m > < / C o l u m n W i d t h s > < C o l u m n D i s p l a y I n d e x > < i t e m > < k e y > < s t r i n g > s t a t e < / s t r i n g > < / k e y > < v a l u e > < i n t > 0 < / i n t > < / v a l u e > < / i t e m > < i t e m > < k e y > < s t r i n g > m a r k e t i n g < / s t r i n g > < / k e y > < v a l u e > < i n t > 1 < / i n t > < / v a l u e > < / i t e m > < i t e m > < k e y > < s t r i n g > R e v e n u e < / s t r i n g > < / k e y > < v a l u e > < i n t > 2 < / i n t > < / v a l u e > < / i t e m > < i t e m > < k e y > < s t r i n g > p r o f i t < / s t r i n g > < / k e y > < v a l u e > < i n t > 3 < / i n t > < / v a l u e > < / i t e m > < i t e m > < k e y > < s t r i n g > p r o f i t % 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'D,/HD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< / s t r i n g > < / k e y > < v a l u e > < i n t > 8 1 < / i n t > < / v a l u e > < / i t e m > < i t e m > < k e y > < s t r i n g > $ < / s t r i n g > < / k e y > < v a l u e > < i n t > 5 3 < / i n t > < / v a l u e > < / i t e m > < i t e m > < k e y > < s t r i n g > p r o f i t % < / s t r i n g > < / k e y > < v a l u e > < i n t > 1 0 0 < / i n t > < / v a l u e > < / i t e m > < / C o l u m n W i d t h s > < C o l u m n D i s p l a y I n d e x > < i t e m > < k e y > < s t r i n g > s t a t e < / s t r i n g > < / k e y > < v a l u e > < i n t > 0 < / i n t > < / v a l u e > < / i t e m > < i t e m > < k e y > < s t r i n g > $ < / s t r i n g > < / k e y > < v a l u e > < i n t > 1 < / i n t > < / v a l u e > < / i t e m > < i t e m > < k e y > < s t r i n g > p r o f i t % 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H1B)1 _ 0 7 c b e 1 8 a - a 0 4 2 - 4 5 8 1 - b 7 f 4 - 6 f d b 2 e c a e 5 5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 F 2 < / s t r i n g > < / k e y > < v a l u e > < i n t > 6 2 < / i n t > < / v a l u e > < / i t e m > < i t e m > < k e y > < s t r i n g > F 3 < / s t r i n g > < / k e y > < v a l u e > < i n t > 1 1 1 < / i n t > < / v a l u e > < / i t e m > < i t e m > < k e y > < s t r i n g > F 4 < / s t r i n g > < / k e y > < v a l u e > < i n t > 1 6 2 < / i n t > < / v a l u e > < / i t e m > < i t e m > < k e y > < s t r i n g > F 5 < / s t r i n g > < / k e y > < v a l u e > < i n t > 1 0 6 < / i n t > < / v a l u e > < / i t e m > < i t e m > < k e y > < s t r i n g > F 6 < / s t r i n g > < / k e y > < v a l u e > < i n t > 1 2 8 < / i n t > < / v a l u e > < / i t e m > < i t e m > < k e y > < s t r i n g > F 7 < / s t r i n g > < / k e y > < v a l u e > < i n t > 6 2 < / i n t > < / v a l u e > < / i t e m > < i t e m > < k e y > < s t r i n g > F 8 < / s t r i n g > < / k e y > < v a l u e > < i n t > 6 2 < / i n t > < / v a l u e > < / i t e m > < i t e m > < k e y > < s t r i n g > F 9 < / s t r i n g > < / k e y > < v a l u e > < i n t > 6 2 < / i n t > < / v a l u e > < / i t e m > < i t e m > < k e y > < s t r i n g > F 1 0 < / s t r i n g > < / k e y > < v a l u e > < i n t > 1 1 6 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33D0422-FDF1-47C7-918E-FF25858D2056}">
  <ds:schemaRefs/>
</ds:datastoreItem>
</file>

<file path=customXml/itemProps10.xml><?xml version="1.0" encoding="utf-8"?>
<ds:datastoreItem xmlns:ds="http://schemas.openxmlformats.org/officeDocument/2006/customXml" ds:itemID="{15B4CC72-A23F-431D-AC8D-3E5F8D4C4DCF}">
  <ds:schemaRefs/>
</ds:datastoreItem>
</file>

<file path=customXml/itemProps11.xml><?xml version="1.0" encoding="utf-8"?>
<ds:datastoreItem xmlns:ds="http://schemas.openxmlformats.org/officeDocument/2006/customXml" ds:itemID="{1C23F3B5-25FF-4B5D-BC05-6740A5CD8BBA}">
  <ds:schemaRefs/>
</ds:datastoreItem>
</file>

<file path=customXml/itemProps12.xml><?xml version="1.0" encoding="utf-8"?>
<ds:datastoreItem xmlns:ds="http://schemas.openxmlformats.org/officeDocument/2006/customXml" ds:itemID="{B165274A-CA05-4633-9FA4-79C1627E5E6D}">
  <ds:schemaRefs/>
</ds:datastoreItem>
</file>

<file path=customXml/itemProps13.xml><?xml version="1.0" encoding="utf-8"?>
<ds:datastoreItem xmlns:ds="http://schemas.openxmlformats.org/officeDocument/2006/customXml" ds:itemID="{C3DB9F2A-475D-40E8-8A2A-683EC128C546}">
  <ds:schemaRefs/>
</ds:datastoreItem>
</file>

<file path=customXml/itemProps14.xml><?xml version="1.0" encoding="utf-8"?>
<ds:datastoreItem xmlns:ds="http://schemas.openxmlformats.org/officeDocument/2006/customXml" ds:itemID="{D19E148D-E497-4FF6-9C16-187669F4C22F}">
  <ds:schemaRefs/>
</ds:datastoreItem>
</file>

<file path=customXml/itemProps15.xml><?xml version="1.0" encoding="utf-8"?>
<ds:datastoreItem xmlns:ds="http://schemas.openxmlformats.org/officeDocument/2006/customXml" ds:itemID="{44D81503-C8FF-4B72-8EF7-37BBB293E581}">
  <ds:schemaRefs/>
</ds:datastoreItem>
</file>

<file path=customXml/itemProps16.xml><?xml version="1.0" encoding="utf-8"?>
<ds:datastoreItem xmlns:ds="http://schemas.openxmlformats.org/officeDocument/2006/customXml" ds:itemID="{9FA8882B-1861-4508-AF06-347B9DBDC196}">
  <ds:schemaRefs/>
</ds:datastoreItem>
</file>

<file path=customXml/itemProps17.xml><?xml version="1.0" encoding="utf-8"?>
<ds:datastoreItem xmlns:ds="http://schemas.openxmlformats.org/officeDocument/2006/customXml" ds:itemID="{D7C61046-BC19-409B-9F18-0B353EC389F6}">
  <ds:schemaRefs/>
</ds:datastoreItem>
</file>

<file path=customXml/itemProps18.xml><?xml version="1.0" encoding="utf-8"?>
<ds:datastoreItem xmlns:ds="http://schemas.openxmlformats.org/officeDocument/2006/customXml" ds:itemID="{28F6B655-B36D-4161-8817-72C2473D41CC}">
  <ds:schemaRefs/>
</ds:datastoreItem>
</file>

<file path=customXml/itemProps19.xml><?xml version="1.0" encoding="utf-8"?>
<ds:datastoreItem xmlns:ds="http://schemas.openxmlformats.org/officeDocument/2006/customXml" ds:itemID="{1404EF2F-ACC3-4392-916E-DD0614051F61}">
  <ds:schemaRefs/>
</ds:datastoreItem>
</file>

<file path=customXml/itemProps2.xml><?xml version="1.0" encoding="utf-8"?>
<ds:datastoreItem xmlns:ds="http://schemas.openxmlformats.org/officeDocument/2006/customXml" ds:itemID="{F7C6805A-68A5-4CF8-AC66-E8BB96238C2E}">
  <ds:schemaRefs/>
</ds:datastoreItem>
</file>

<file path=customXml/itemProps20.xml><?xml version="1.0" encoding="utf-8"?>
<ds:datastoreItem xmlns:ds="http://schemas.openxmlformats.org/officeDocument/2006/customXml" ds:itemID="{5D05E860-BB68-4B05-95CF-1D060BEA71D0}">
  <ds:schemaRefs/>
</ds:datastoreItem>
</file>

<file path=customXml/itemProps21.xml><?xml version="1.0" encoding="utf-8"?>
<ds:datastoreItem xmlns:ds="http://schemas.openxmlformats.org/officeDocument/2006/customXml" ds:itemID="{7E13FC61-FF60-4AFD-94F7-C93D188E7C11}">
  <ds:schemaRefs/>
</ds:datastoreItem>
</file>

<file path=customXml/itemProps22.xml><?xml version="1.0" encoding="utf-8"?>
<ds:datastoreItem xmlns:ds="http://schemas.openxmlformats.org/officeDocument/2006/customXml" ds:itemID="{D41BA456-5BF9-4080-84A0-2B4D47A9D969}">
  <ds:schemaRefs/>
</ds:datastoreItem>
</file>

<file path=customXml/itemProps23.xml><?xml version="1.0" encoding="utf-8"?>
<ds:datastoreItem xmlns:ds="http://schemas.openxmlformats.org/officeDocument/2006/customXml" ds:itemID="{2DF00FBF-E930-47EC-9029-ED545B195F32}">
  <ds:schemaRefs/>
</ds:datastoreItem>
</file>

<file path=customXml/itemProps24.xml><?xml version="1.0" encoding="utf-8"?>
<ds:datastoreItem xmlns:ds="http://schemas.openxmlformats.org/officeDocument/2006/customXml" ds:itemID="{8CBB1FCA-2742-4DCC-9115-4B914C5FD84E}">
  <ds:schemaRefs/>
</ds:datastoreItem>
</file>

<file path=customXml/itemProps25.xml><?xml version="1.0" encoding="utf-8"?>
<ds:datastoreItem xmlns:ds="http://schemas.openxmlformats.org/officeDocument/2006/customXml" ds:itemID="{861B94DD-1D79-4380-A481-54A716A7A4C8}">
  <ds:schemaRefs/>
</ds:datastoreItem>
</file>

<file path=customXml/itemProps3.xml><?xml version="1.0" encoding="utf-8"?>
<ds:datastoreItem xmlns:ds="http://schemas.openxmlformats.org/officeDocument/2006/customXml" ds:itemID="{E99F8869-326E-4BB7-A40A-7DEB60B2E467}">
  <ds:schemaRefs/>
</ds:datastoreItem>
</file>

<file path=customXml/itemProps4.xml><?xml version="1.0" encoding="utf-8"?>
<ds:datastoreItem xmlns:ds="http://schemas.openxmlformats.org/officeDocument/2006/customXml" ds:itemID="{ECABA996-49B6-458E-AAE2-67A84BFAE3D3}">
  <ds:schemaRefs/>
</ds:datastoreItem>
</file>

<file path=customXml/itemProps5.xml><?xml version="1.0" encoding="utf-8"?>
<ds:datastoreItem xmlns:ds="http://schemas.openxmlformats.org/officeDocument/2006/customXml" ds:itemID="{11A86EA9-D460-44BE-84BA-2E790570FA74}">
  <ds:schemaRefs/>
</ds:datastoreItem>
</file>

<file path=customXml/itemProps6.xml><?xml version="1.0" encoding="utf-8"?>
<ds:datastoreItem xmlns:ds="http://schemas.openxmlformats.org/officeDocument/2006/customXml" ds:itemID="{CBC06ADC-AE96-4B84-9B17-D15659568AA7}">
  <ds:schemaRefs/>
</ds:datastoreItem>
</file>

<file path=customXml/itemProps7.xml><?xml version="1.0" encoding="utf-8"?>
<ds:datastoreItem xmlns:ds="http://schemas.openxmlformats.org/officeDocument/2006/customXml" ds:itemID="{67175C9E-4C60-4CEA-9049-45A1D3E71433}">
  <ds:schemaRefs/>
</ds:datastoreItem>
</file>

<file path=customXml/itemProps8.xml><?xml version="1.0" encoding="utf-8"?>
<ds:datastoreItem xmlns:ds="http://schemas.openxmlformats.org/officeDocument/2006/customXml" ds:itemID="{28CABD33-083C-4EA0-8986-6E0209A3C387}">
  <ds:schemaRefs/>
</ds:datastoreItem>
</file>

<file path=customXml/itemProps9.xml><?xml version="1.0" encoding="utf-8"?>
<ds:datastoreItem xmlns:ds="http://schemas.openxmlformats.org/officeDocument/2006/customXml" ds:itemID="{1F93762E-C5A2-4F4C-BB03-6E15C087F5B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11</vt:i4>
      </vt:variant>
    </vt:vector>
  </HeadingPairs>
  <TitlesOfParts>
    <vt:vector size="11" baseType="lpstr">
      <vt:lpstr>P0-StartupExpansion. (3)</vt:lpstr>
      <vt:lpstr>Overview</vt:lpstr>
      <vt:lpstr>State</vt:lpstr>
      <vt:lpstr>$$$</vt:lpstr>
      <vt:lpstr>Main_data</vt:lpstr>
      <vt:lpstr>P0-StartupExpansion.</vt:lpstr>
      <vt:lpstr>ورقة3</vt:lpstr>
      <vt:lpstr>table_data</vt:lpstr>
      <vt:lpstr>$$$_data</vt:lpstr>
      <vt:lpstr>table__@</vt:lpstr>
      <vt:lpstr>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B00D .</dc:creator>
  <cp:lastModifiedBy>عبدالقادر جابر عبده  ال الحضر</cp:lastModifiedBy>
  <dcterms:created xsi:type="dcterms:W3CDTF">2022-08-18T17:20:04Z</dcterms:created>
  <dcterms:modified xsi:type="dcterms:W3CDTF">2023-01-19T04:37:38Z</dcterms:modified>
</cp:coreProperties>
</file>