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_Center\Desktop\My_projects\Excel projects\"/>
    </mc:Choice>
  </mc:AlternateContent>
  <xr:revisionPtr revIDLastSave="0" documentId="13_ncr:1_{4736C8F9-51D9-4848-8E82-80E0FAE1CDAF}" xr6:coauthVersionLast="47" xr6:coauthVersionMax="47" xr10:uidLastSave="{00000000-0000-0000-0000-000000000000}"/>
  <bookViews>
    <workbookView xWindow="-120" yWindow="-120" windowWidth="20730" windowHeight="11160" xr2:uid="{338F12A4-3E52-4A48-9CE1-6EEA5AC62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16" i="1" s="1"/>
  <c r="B11" i="1"/>
  <c r="B21" i="1" l="1"/>
  <c r="B23" i="1" s="1"/>
  <c r="E3" i="1" s="1"/>
</calcChain>
</file>

<file path=xl/sharedStrings.xml><?xml version="1.0" encoding="utf-8"?>
<sst xmlns="http://schemas.openxmlformats.org/spreadsheetml/2006/main" count="21" uniqueCount="20">
  <si>
    <t>Screamin' Blue Jays</t>
  </si>
  <si>
    <t>Number of Concerts</t>
  </si>
  <si>
    <t>Concerts per week:</t>
  </si>
  <si>
    <t>Weeks on tour:</t>
  </si>
  <si>
    <t>Total concerts:</t>
  </si>
  <si>
    <t>Expected Concerts Attendance</t>
  </si>
  <si>
    <t>Maximum capacity:</t>
  </si>
  <si>
    <t>Number of tickets sold:</t>
  </si>
  <si>
    <t>Attendance(%):</t>
  </si>
  <si>
    <t>Costs</t>
  </si>
  <si>
    <t>Fixed start-up cost:</t>
  </si>
  <si>
    <t>Venue rental cost:</t>
  </si>
  <si>
    <t>Total cost:</t>
  </si>
  <si>
    <t>per show</t>
  </si>
  <si>
    <t>Revenue</t>
  </si>
  <si>
    <t>Ticket price:</t>
  </si>
  <si>
    <t>Concession sales:</t>
  </si>
  <si>
    <t>Total revenue:</t>
  </si>
  <si>
    <t>per person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</si>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</sst>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72" formatCode="&quot;$&quot;#,##0"/>
  </numFmts>
  <fonts count="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</cellStyleXfs>
  <cellXfs count="19">
    <xf numFmtId="0" fontId="0" fillId="0" borderId="0" xfId="0"/>
    <xf numFmtId="0" fontId="2" fillId="0" borderId="1" xfId="2"/>
    <xf numFmtId="0" fontId="4" fillId="0" borderId="0" xfId="0" applyFont="1" applyAlignment="1">
      <alignment horizontal="left" indent="1"/>
    </xf>
    <xf numFmtId="0" fontId="2" fillId="0" borderId="1" xfId="2" applyFont="1" applyAlignment="1"/>
    <xf numFmtId="0" fontId="6" fillId="0" borderId="0" xfId="1" applyFont="1"/>
    <xf numFmtId="9" fontId="0" fillId="0" borderId="0" xfId="0" applyNumberFormat="1"/>
    <xf numFmtId="0" fontId="2" fillId="0" borderId="1" xfId="2" applyAlignment="1">
      <alignment horizontal="left"/>
    </xf>
    <xf numFmtId="0" fontId="4" fillId="0" borderId="2" xfId="3" applyAlignment="1">
      <alignment horizontal="left" indent="1"/>
    </xf>
    <xf numFmtId="6" fontId="0" fillId="0" borderId="0" xfId="0" applyNumberFormat="1"/>
    <xf numFmtId="0" fontId="4" fillId="0" borderId="0" xfId="3" applyFill="1" applyBorder="1" applyAlignment="1">
      <alignment horizontal="left" indent="1"/>
    </xf>
    <xf numFmtId="0" fontId="2" fillId="0" borderId="1" xfId="2" applyFill="1" applyAlignment="1">
      <alignment horizontal="left"/>
    </xf>
    <xf numFmtId="0" fontId="4" fillId="0" borderId="2" xfId="3" applyFill="1" applyAlignment="1">
      <alignment horizontal="left" indent="1"/>
    </xf>
    <xf numFmtId="8" fontId="0" fillId="0" borderId="0" xfId="0" applyNumberFormat="1"/>
    <xf numFmtId="0" fontId="3" fillId="2" borderId="0" xfId="4" applyFont="1" applyBorder="1" applyAlignment="1">
      <alignment horizontal="left"/>
    </xf>
    <xf numFmtId="172" fontId="3" fillId="2" borderId="0" xfId="4" applyNumberFormat="1" applyFont="1"/>
    <xf numFmtId="172" fontId="7" fillId="0" borderId="3" xfId="0" applyNumberFormat="1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6" fontId="0" fillId="0" borderId="3" xfId="0" applyNumberFormat="1" applyBorder="1" applyAlignment="1">
      <alignment horizontal="center" vertical="center"/>
    </xf>
  </cellXfs>
  <cellStyles count="5">
    <cellStyle name="Accent1" xfId="4" builtinId="29"/>
    <cellStyle name="Heading 1" xfId="2" builtinId="16"/>
    <cellStyle name="Normal" xfId="0" builtinId="0"/>
    <cellStyle name="Title" xfId="1" builtinId="15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26F6-F917-480C-9721-0F71223AF1DD}">
  <dimension ref="A1:K23"/>
  <sheetViews>
    <sheetView tabSelected="1" workbookViewId="0">
      <selection activeCell="I15" sqref="I15"/>
    </sheetView>
  </sheetViews>
  <sheetFormatPr defaultRowHeight="15" x14ac:dyDescent="0.25"/>
  <cols>
    <col min="1" max="1" width="38.85546875" bestFit="1" customWidth="1"/>
    <col min="2" max="2" width="13.5703125" bestFit="1" customWidth="1"/>
    <col min="3" max="3" width="10.5703125" bestFit="1" customWidth="1"/>
    <col min="5" max="5" width="13.140625" bestFit="1" customWidth="1"/>
    <col min="6" max="6" width="15" bestFit="1" customWidth="1"/>
  </cols>
  <sheetData>
    <row r="1" spans="1:11" ht="23.25" x14ac:dyDescent="0.35">
      <c r="A1" s="4" t="s">
        <v>0</v>
      </c>
    </row>
    <row r="3" spans="1:11" ht="20.25" thickBot="1" x14ac:dyDescent="0.35">
      <c r="A3" s="1" t="s">
        <v>1</v>
      </c>
      <c r="E3" s="15">
        <f>B23</f>
        <v>-706000</v>
      </c>
      <c r="F3" s="18">
        <v>40</v>
      </c>
      <c r="G3" s="18">
        <v>45</v>
      </c>
      <c r="H3" s="18">
        <v>50</v>
      </c>
      <c r="I3" s="18">
        <v>55</v>
      </c>
      <c r="J3" s="18">
        <v>60</v>
      </c>
      <c r="K3" s="18">
        <v>65</v>
      </c>
    </row>
    <row r="4" spans="1:11" ht="15.75" thickTop="1" x14ac:dyDescent="0.25">
      <c r="A4" s="2" t="s">
        <v>2</v>
      </c>
      <c r="B4">
        <v>5</v>
      </c>
      <c r="E4" s="17">
        <v>30</v>
      </c>
      <c r="F4" s="16">
        <f t="dataTable" ref="F4:K9" dt2D="1" dtr="1" r1="B19" r2="B5"/>
        <v>-1666000</v>
      </c>
      <c r="G4" s="16">
        <v>-1186000</v>
      </c>
      <c r="H4" s="16">
        <v>-706000</v>
      </c>
      <c r="I4" s="16">
        <v>-226000</v>
      </c>
      <c r="J4" s="16">
        <v>254000</v>
      </c>
      <c r="K4" s="16">
        <v>734000</v>
      </c>
    </row>
    <row r="5" spans="1:11" x14ac:dyDescent="0.25">
      <c r="A5" s="2" t="s">
        <v>3</v>
      </c>
      <c r="B5">
        <v>30</v>
      </c>
      <c r="E5" s="17">
        <v>35</v>
      </c>
      <c r="F5" s="16">
        <v>-1027000</v>
      </c>
      <c r="G5" s="16">
        <v>-467000</v>
      </c>
      <c r="H5" s="16">
        <v>93000</v>
      </c>
      <c r="I5" s="16">
        <v>653000</v>
      </c>
      <c r="J5" s="16">
        <v>1213000</v>
      </c>
      <c r="K5" s="16">
        <v>1773000</v>
      </c>
    </row>
    <row r="6" spans="1:11" x14ac:dyDescent="0.25">
      <c r="A6" s="2" t="s">
        <v>4</v>
      </c>
      <c r="B6">
        <f>B4*B5</f>
        <v>150</v>
      </c>
      <c r="E6" s="17">
        <v>40</v>
      </c>
      <c r="F6" s="16">
        <v>-388000</v>
      </c>
      <c r="G6" s="16">
        <v>252000</v>
      </c>
      <c r="H6" s="16">
        <v>892000</v>
      </c>
      <c r="I6" s="16">
        <v>1532000</v>
      </c>
      <c r="J6" s="16">
        <v>2172000</v>
      </c>
      <c r="K6" s="16">
        <v>2812000</v>
      </c>
    </row>
    <row r="7" spans="1:11" x14ac:dyDescent="0.25">
      <c r="E7" s="17">
        <v>45</v>
      </c>
      <c r="F7" s="16">
        <v>251000</v>
      </c>
      <c r="G7" s="16">
        <v>971000</v>
      </c>
      <c r="H7" s="16">
        <v>1691000</v>
      </c>
      <c r="I7" s="16">
        <v>2411000</v>
      </c>
      <c r="J7" s="16">
        <v>3131000</v>
      </c>
      <c r="K7" s="16">
        <v>3851000</v>
      </c>
    </row>
    <row r="8" spans="1:11" ht="20.25" thickBot="1" x14ac:dyDescent="0.35">
      <c r="A8" s="3" t="s">
        <v>5</v>
      </c>
      <c r="E8" s="17">
        <v>50</v>
      </c>
      <c r="F8" s="16">
        <v>890000</v>
      </c>
      <c r="G8" s="16">
        <v>1690000</v>
      </c>
      <c r="H8" s="16">
        <v>2490000</v>
      </c>
      <c r="I8" s="16">
        <v>3290000</v>
      </c>
      <c r="J8" s="16">
        <v>4090000</v>
      </c>
      <c r="K8" s="16">
        <v>4890000</v>
      </c>
    </row>
    <row r="9" spans="1:11" ht="15.75" thickTop="1" x14ac:dyDescent="0.25">
      <c r="A9" s="2" t="s">
        <v>6</v>
      </c>
      <c r="B9">
        <v>800</v>
      </c>
      <c r="E9" s="17">
        <v>55</v>
      </c>
      <c r="F9" s="16">
        <v>1529000</v>
      </c>
      <c r="G9" s="16">
        <v>2409000</v>
      </c>
      <c r="H9" s="16">
        <v>3289000</v>
      </c>
      <c r="I9" s="16">
        <v>4169000</v>
      </c>
      <c r="J9" s="16">
        <v>5049000</v>
      </c>
      <c r="K9" s="16">
        <v>5929000</v>
      </c>
    </row>
    <row r="10" spans="1:11" x14ac:dyDescent="0.25">
      <c r="A10" s="2" t="s">
        <v>8</v>
      </c>
      <c r="B10" s="5">
        <v>0.8</v>
      </c>
    </row>
    <row r="11" spans="1:11" x14ac:dyDescent="0.25">
      <c r="A11" s="2" t="s">
        <v>7</v>
      </c>
      <c r="B11">
        <f>B9*B10</f>
        <v>640</v>
      </c>
    </row>
    <row r="13" spans="1:11" ht="20.25" thickBot="1" x14ac:dyDescent="0.35">
      <c r="A13" s="6" t="s">
        <v>9</v>
      </c>
    </row>
    <row r="14" spans="1:11" ht="15.75" thickTop="1" x14ac:dyDescent="0.25">
      <c r="A14" s="2" t="s">
        <v>10</v>
      </c>
      <c r="B14" s="8">
        <v>5500000</v>
      </c>
    </row>
    <row r="15" spans="1:11" x14ac:dyDescent="0.25">
      <c r="A15" s="2" t="s">
        <v>11</v>
      </c>
      <c r="B15" s="8">
        <v>1000</v>
      </c>
      <c r="C15" t="s">
        <v>13</v>
      </c>
    </row>
    <row r="16" spans="1:11" ht="15.75" thickBot="1" x14ac:dyDescent="0.3">
      <c r="A16" s="7" t="s">
        <v>12</v>
      </c>
      <c r="B16" s="8">
        <f>B14+B15*B6</f>
        <v>5650000</v>
      </c>
    </row>
    <row r="17" spans="1:3" ht="15.75" thickTop="1" x14ac:dyDescent="0.25"/>
    <row r="18" spans="1:3" ht="20.25" thickBot="1" x14ac:dyDescent="0.35">
      <c r="A18" s="10" t="s">
        <v>14</v>
      </c>
    </row>
    <row r="19" spans="1:3" ht="15.75" thickTop="1" x14ac:dyDescent="0.25">
      <c r="A19" s="9" t="s">
        <v>15</v>
      </c>
      <c r="B19" s="8">
        <v>50</v>
      </c>
      <c r="C19" t="s">
        <v>18</v>
      </c>
    </row>
    <row r="20" spans="1:3" x14ac:dyDescent="0.25">
      <c r="A20" s="9" t="s">
        <v>16</v>
      </c>
      <c r="B20" s="12">
        <v>1.5</v>
      </c>
      <c r="C20" t="s">
        <v>18</v>
      </c>
    </row>
    <row r="21" spans="1:3" ht="15.75" thickBot="1" x14ac:dyDescent="0.3">
      <c r="A21" s="11" t="s">
        <v>17</v>
      </c>
      <c r="B21" s="12">
        <f>B11*B6*(B19+B20)</f>
        <v>4944000</v>
      </c>
    </row>
    <row r="22" spans="1:3" ht="15.75" thickTop="1" x14ac:dyDescent="0.25"/>
    <row r="23" spans="1:3" x14ac:dyDescent="0.25">
      <c r="A23" s="13" t="s">
        <v>19</v>
      </c>
      <c r="B23" s="14">
        <f>B21-B16</f>
        <v>-706000</v>
      </c>
    </row>
  </sheetData>
  <conditionalFormatting sqref="F4:K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IT_Center</dc:creator>
  <cp:lastModifiedBy>IT_Center</cp:lastModifiedBy>
  <dcterms:created xsi:type="dcterms:W3CDTF">2024-04-27T11:38:46Z</dcterms:created>
  <dcterms:modified xsi:type="dcterms:W3CDTF">2024-04-27T12:15:39Z</dcterms:modified>
</cp:coreProperties>
</file>