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Data Analysis\Excel_Projects\Project_2\"/>
    </mc:Choice>
  </mc:AlternateContent>
  <xr:revisionPtr revIDLastSave="0" documentId="13_ncr:1_{F154F9BF-0461-4F76-9124-9611A465FBEC}"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Pivot" sheetId="4" r:id="rId2"/>
    <sheet name="Dashboard" sheetId="5"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 i="1" l="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2"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<sst xmlns="http://schemas.openxmlformats.org/spreadsheetml/2006/main" count="8047" uniqueCount="48">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</sst>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bikes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Pivot!$B$4:$B$6</c:f>
              <c:numCache>
                <c:formatCode>#,##0</c:formatCode>
                <c:ptCount val="2"/>
                <c:pt idx="0">
                  <c:v>53440</c:v>
                </c:pt>
                <c:pt idx="1">
                  <c:v>56208.178438661707</c:v>
                </c:pt>
              </c:numCache>
            </c:numRef>
          </c:val>
          <c:extLst>
            <c:ext xmlns:c16="http://schemas.microsoft.com/office/drawing/2014/chart" uri="{C3380CC4-5D6E-409C-BE32-E72D297353CC}">
              <c16:uniqueId val="{00000000-71B3-48C8-8954-D4BF8F9BE208}"/>
            </c:ext>
          </c:extLst>
        </c:ser>
        <c:ser>
          <c:idx val="1"/>
          <c:order val="1"/>
          <c:tx>
            <c:strRef>
              <c:f>Pivot!$C$2:$C$3</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Pivot!$C$4:$C$6</c:f>
              <c:numCache>
                <c:formatCode>#,##0</c:formatCode>
                <c:ptCount val="2"/>
                <c:pt idx="0">
                  <c:v>55774.058577405856</c:v>
                </c:pt>
                <c:pt idx="1">
                  <c:v>60123.966942148763</c:v>
                </c:pt>
              </c:numCache>
            </c:numRef>
          </c:val>
          <c:extLst>
            <c:ext xmlns:c16="http://schemas.microsoft.com/office/drawing/2014/chart" uri="{C3380CC4-5D6E-409C-BE32-E72D297353CC}">
              <c16:uniqueId val="{00000001-71B3-48C8-8954-D4BF8F9BE208}"/>
            </c:ext>
          </c:extLst>
        </c:ser>
        <c:dLbls>
          <c:dLblPos val="outEnd"/>
          <c:showLegendKey val="0"/>
          <c:showVal val="1"/>
          <c:showCatName val="0"/>
          <c:showSerName val="0"/>
          <c:showPercent val="0"/>
          <c:showBubbleSize val="0"/>
        </c:dLbls>
        <c:gapWidth val="219"/>
        <c:overlap val="-27"/>
        <c:axId val="586972760"/>
        <c:axId val="586973120"/>
      </c:barChart>
      <c:catAx>
        <c:axId val="586972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73120"/>
        <c:crosses val="autoZero"/>
        <c:auto val="1"/>
        <c:lblAlgn val="ctr"/>
        <c:lblOffset val="100"/>
        <c:noMultiLvlLbl val="0"/>
      </c:catAx>
      <c:valAx>
        <c:axId val="58697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72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bikes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D7-468F-9077-06B5BEEA6991}"/>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D7-468F-9077-06B5BEEA6991}"/>
            </c:ext>
          </c:extLst>
        </c:ser>
        <c:dLbls>
          <c:showLegendKey val="0"/>
          <c:showVal val="0"/>
          <c:showCatName val="0"/>
          <c:showSerName val="0"/>
          <c:showPercent val="0"/>
          <c:showBubbleSize val="0"/>
        </c:dLbls>
        <c:smooth val="0"/>
        <c:axId val="642585712"/>
        <c:axId val="642595072"/>
      </c:lineChart>
      <c:catAx>
        <c:axId val="64258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95072"/>
        <c:crosses val="autoZero"/>
        <c:auto val="1"/>
        <c:lblAlgn val="ctr"/>
        <c:lblOffset val="100"/>
        <c:noMultiLvlLbl val="0"/>
      </c:catAx>
      <c:valAx>
        <c:axId val="64259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8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bikes project.xlsx]Pivot!PivotTable4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467736693571610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Pivot!$H$2:$H$3</c:f>
              <c:strCache>
                <c:ptCount val="1"/>
                <c:pt idx="0">
                  <c:v>No</c:v>
                </c:pt>
              </c:strCache>
            </c:strRef>
          </c:tx>
          <c:spPr>
            <a:ln w="28575" cap="rnd">
              <a:solidFill>
                <a:schemeClr val="accent1"/>
              </a:solidFill>
              <a:round/>
            </a:ln>
            <a:effectLst/>
          </c:spPr>
          <c:marker>
            <c:symbol val="none"/>
          </c:marker>
          <c:cat>
            <c:strRef>
              <c:f>Pivot!$G$4:$G$7</c:f>
              <c:strCache>
                <c:ptCount val="3"/>
                <c:pt idx="0">
                  <c:v>Adolescent</c:v>
                </c:pt>
                <c:pt idx="1">
                  <c:v>Middle Age</c:v>
                </c:pt>
                <c:pt idx="2">
                  <c:v>Old</c:v>
                </c:pt>
              </c:strCache>
            </c:strRef>
          </c:cat>
          <c:val>
            <c:numRef>
              <c:f>Pivot!$H$4:$H$7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16-46B1-9944-13E563BCBA92}"/>
            </c:ext>
          </c:extLst>
        </c:ser>
        <c:ser>
          <c:idx val="1"/>
          <c:order val="1"/>
          <c:tx>
            <c:strRef>
              <c:f>Pivot!$I$2:$I$3</c:f>
              <c:strCache>
                <c:ptCount val="1"/>
                <c:pt idx="0">
                  <c:v>Yes</c:v>
                </c:pt>
              </c:strCache>
            </c:strRef>
          </c:tx>
          <c:spPr>
            <a:ln w="28575" cap="rnd">
              <a:solidFill>
                <a:schemeClr val="accent2"/>
              </a:solidFill>
              <a:round/>
            </a:ln>
            <a:effectLst/>
          </c:spPr>
          <c:marker>
            <c:symbol val="none"/>
          </c:marker>
          <c:cat>
            <c:strRef>
              <c:f>Pivot!$G$4:$G$7</c:f>
              <c:strCache>
                <c:ptCount val="3"/>
                <c:pt idx="0">
                  <c:v>Adolescent</c:v>
                </c:pt>
                <c:pt idx="1">
                  <c:v>Middle Age</c:v>
                </c:pt>
                <c:pt idx="2">
                  <c:v>Old</c:v>
                </c:pt>
              </c:strCache>
            </c:strRef>
          </c:cat>
          <c:val>
            <c:numRef>
              <c:f>Pivot!$I$4:$I$7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16-46B1-9944-13E563BCBA92}"/>
            </c:ext>
          </c:extLst>
        </c:ser>
        <c:dLbls>
          <c:showLegendKey val="0"/>
          <c:showVal val="0"/>
          <c:showCatName val="0"/>
          <c:showSerName val="0"/>
          <c:showPercent val="0"/>
          <c:showBubbleSize val="0"/>
        </c:dLbls>
        <c:smooth val="0"/>
        <c:axId val="592134184"/>
        <c:axId val="592133464"/>
      </c:lineChart>
      <c:catAx>
        <c:axId val="592134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067546219731934"/>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33464"/>
        <c:crosses val="autoZero"/>
        <c:auto val="1"/>
        <c:lblAlgn val="ctr"/>
        <c:lblOffset val="100"/>
        <c:noMultiLvlLbl val="0"/>
      </c:catAx>
      <c:valAx>
        <c:axId val="592133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34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bikes project.xlsx]Pivot!PivotTable2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6"/>
            </a:solidFill>
            <a:ln>
              <a:noFill/>
            </a:ln>
            <a:effectLst/>
          </c:spPr>
          <c:invertIfNegative val="0"/>
          <c:cat>
            <c:strRef>
              <c:f>Pivot!$A$4:$A$6</c:f>
              <c:strCache>
                <c:ptCount val="2"/>
                <c:pt idx="0">
                  <c:v>Female</c:v>
                </c:pt>
                <c:pt idx="1">
                  <c:v>Male</c:v>
                </c:pt>
              </c:strCache>
            </c:strRef>
          </c:cat>
          <c:val>
            <c:numRef>
              <c:f>Pivot!$B$4:$B$6</c:f>
              <c:numCache>
                <c:formatCode>#,##0</c:formatCode>
                <c:ptCount val="2"/>
                <c:pt idx="0">
                  <c:v>53440</c:v>
                </c:pt>
                <c:pt idx="1">
                  <c:v>56208.178438661707</c:v>
                </c:pt>
              </c:numCache>
            </c:numRef>
          </c:val>
          <c:extLst>
            <c:ext xmlns:c16="http://schemas.microsoft.com/office/drawing/2014/chart" uri="{C3380CC4-5D6E-409C-BE32-E72D297353CC}">
              <c16:uniqueId val="{00000000-38E0-4C77-BB78-8BA78DCFBB45}"/>
            </c:ext>
          </c:extLst>
        </c:ser>
        <c:ser>
          <c:idx val="1"/>
          <c:order val="1"/>
          <c:tx>
            <c:strRef>
              <c:f>Pivot!$C$2:$C$3</c:f>
              <c:strCache>
                <c:ptCount val="1"/>
                <c:pt idx="0">
                  <c:v>Yes</c:v>
                </c:pt>
              </c:strCache>
            </c:strRef>
          </c:tx>
          <c:spPr>
            <a:solidFill>
              <a:schemeClr val="accent5"/>
            </a:solidFill>
            <a:ln>
              <a:noFill/>
            </a:ln>
            <a:effectLst/>
          </c:spPr>
          <c:invertIfNegative val="0"/>
          <c:cat>
            <c:strRef>
              <c:f>Pivot!$A$4:$A$6</c:f>
              <c:strCache>
                <c:ptCount val="2"/>
                <c:pt idx="0">
                  <c:v>Female</c:v>
                </c:pt>
                <c:pt idx="1">
                  <c:v>Male</c:v>
                </c:pt>
              </c:strCache>
            </c:strRef>
          </c:cat>
          <c:val>
            <c:numRef>
              <c:f>Pivot!$C$4:$C$6</c:f>
              <c:numCache>
                <c:formatCode>#,##0</c:formatCode>
                <c:ptCount val="2"/>
                <c:pt idx="0">
                  <c:v>55774.058577405856</c:v>
                </c:pt>
                <c:pt idx="1">
                  <c:v>60123.966942148763</c:v>
                </c:pt>
              </c:numCache>
            </c:numRef>
          </c:val>
          <c:extLst>
            <c:ext xmlns:c16="http://schemas.microsoft.com/office/drawing/2014/chart" uri="{C3380CC4-5D6E-409C-BE32-E72D297353CC}">
              <c16:uniqueId val="{00000001-38E0-4C77-BB78-8BA78DCFBB45}"/>
            </c:ext>
          </c:extLst>
        </c:ser>
        <c:dLbls>
          <c:showLegendKey val="0"/>
          <c:showVal val="0"/>
          <c:showCatName val="0"/>
          <c:showSerName val="0"/>
          <c:showPercent val="0"/>
          <c:showBubbleSize val="0"/>
        </c:dLbls>
        <c:gapWidth val="219"/>
        <c:overlap val="-27"/>
        <c:axId val="586972760"/>
        <c:axId val="586973120"/>
      </c:barChart>
      <c:catAx>
        <c:axId val="586972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73120"/>
        <c:crosses val="autoZero"/>
        <c:auto val="1"/>
        <c:lblAlgn val="ctr"/>
        <c:lblOffset val="100"/>
        <c:noMultiLvlLbl val="0"/>
      </c:catAx>
      <c:valAx>
        <c:axId val="58697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72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bikes project.xlsx]Pivot!PivotTable4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467736693571610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Pivot!$H$2:$H$3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Pivot!$G$4:$G$7</c:f>
              <c:strCache>
                <c:ptCount val="3"/>
                <c:pt idx="0">
                  <c:v>Adolescent</c:v>
                </c:pt>
                <c:pt idx="1">
                  <c:v>Middle Age</c:v>
                </c:pt>
                <c:pt idx="2">
                  <c:v>Old</c:v>
                </c:pt>
              </c:strCache>
            </c:strRef>
          </c:cat>
          <c:val>
            <c:numRef>
              <c:f>Pivot!$H$4:$H$7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97-45F2-9C45-8A34CAF07424}"/>
            </c:ext>
          </c:extLst>
        </c:ser>
        <c:ser>
          <c:idx val="1"/>
          <c:order val="1"/>
          <c:tx>
            <c:strRef>
              <c:f>Pivot!$I$2:$I$3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Pivot!$G$4:$G$7</c:f>
              <c:strCache>
                <c:ptCount val="3"/>
                <c:pt idx="0">
                  <c:v>Adolescent</c:v>
                </c:pt>
                <c:pt idx="1">
                  <c:v>Middle Age</c:v>
                </c:pt>
                <c:pt idx="2">
                  <c:v>Old</c:v>
                </c:pt>
              </c:strCache>
            </c:strRef>
          </c:cat>
          <c:val>
            <c:numRef>
              <c:f>Pivot!$I$4:$I$7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97-45F2-9C45-8A34CAF07424}"/>
            </c:ext>
          </c:extLst>
        </c:ser>
        <c:dLbls>
          <c:showLegendKey val="0"/>
          <c:showVal val="0"/>
          <c:showCatName val="0"/>
          <c:showSerName val="0"/>
          <c:showPercent val="0"/>
          <c:showBubbleSize val="0"/>
        </c:dLbls>
        <c:marker val="1"/>
        <c:smooth val="0"/>
        <c:axId val="592134184"/>
        <c:axId val="592133464"/>
      </c:lineChart>
      <c:catAx>
        <c:axId val="592134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067546219731934"/>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33464"/>
        <c:crosses val="autoZero"/>
        <c:auto val="1"/>
        <c:lblAlgn val="ctr"/>
        <c:lblOffset val="100"/>
        <c:noMultiLvlLbl val="0"/>
      </c:catAx>
      <c:valAx>
        <c:axId val="592133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34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bikes project.xlsx]Pivot!PivotTable3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81-4617-8E8D-593D1FFB1A41}"/>
            </c:ext>
          </c:extLst>
        </c:ser>
        <c:ser>
          <c:idx val="1"/>
          <c:order val="1"/>
          <c:tx>
            <c:strRef>
              <c:f>Pivot!$C$24:$C$25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81-4617-8E8D-593D1FFB1A41}"/>
            </c:ext>
          </c:extLst>
        </c:ser>
        <c:dLbls>
          <c:showLegendKey val="0"/>
          <c:showVal val="0"/>
          <c:showCatName val="0"/>
          <c:showSerName val="0"/>
          <c:showPercent val="0"/>
          <c:showBubbleSize val="0"/>
        </c:dLbls>
        <c:marker val="1"/>
        <c:smooth val="0"/>
        <c:axId val="642585712"/>
        <c:axId val="642595072"/>
      </c:lineChart>
      <c:catAx>
        <c:axId val="64258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95072"/>
        <c:crosses val="autoZero"/>
        <c:auto val="1"/>
        <c:lblAlgn val="ctr"/>
        <c:lblOffset val="100"/>
        <c:noMultiLvlLbl val="0"/>
      </c:catAx>
      <c:valAx>
        <c:axId val="64259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8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11430</xdr:rowOff>
    </xdr:from>
    <xdr:to>
      <xdr:col>5</xdr:col>
      <xdr:colOff>281940</xdr:colOff>
      <xdr:row>21</xdr:row>
      <xdr:rowOff>11430</xdr:rowOff>
    </xdr:to>
    <xdr:graphicFrame macro="">
      <xdr:nvGraphicFramePr>
        <xdr:cNvPr id="2" name="Chart 1">
          <a:extLst>
            <a:ext uri="{FF2B5EF4-FFF2-40B4-BE49-F238E27FC236}">
              <a16:creationId xmlns:a16="http://schemas.microsoft.com/office/drawing/2014/main" id="{F9508690-7171-B20F-2BFC-1242FF7CB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31</xdr:row>
      <xdr:rowOff>11430</xdr:rowOff>
    </xdr:from>
    <xdr:to>
      <xdr:col>4</xdr:col>
      <xdr:colOff>403860</xdr:colOff>
      <xdr:row>46</xdr:row>
      <xdr:rowOff>11430</xdr:rowOff>
    </xdr:to>
    <xdr:graphicFrame macro="">
      <xdr:nvGraphicFramePr>
        <xdr:cNvPr id="3" name="Chart 2">
          <a:extLst>
            <a:ext uri="{FF2B5EF4-FFF2-40B4-BE49-F238E27FC236}">
              <a16:creationId xmlns:a16="http://schemas.microsoft.com/office/drawing/2014/main" id="{F97AD35A-11B1-685E-9EEA-38C5A8521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1127760</xdr:colOff>
      <xdr:row>7</xdr:row>
      <xdr:rowOff>3810</xdr:rowOff>
    </xdr:from>
    <xdr:to>
      <xdr:col>10</xdr:col>
      <xdr:colOff>274320</xdr:colOff>
      <xdr:row>22</xdr:row>
      <xdr:rowOff>3810</xdr:rowOff>
    </xdr:to>
    <xdr:graphicFrame macro="">
      <xdr:nvGraphicFramePr>
        <xdr:cNvPr id="4" name="Chart 3">
          <a:extLst>
            <a:ext uri="{FF2B5EF4-FFF2-40B4-BE49-F238E27FC236}">
              <a16:creationId xmlns:a16="http://schemas.microsoft.com/office/drawing/2014/main" id="{FE317855-CBD1-4340-2FA6-0C42B49E6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4</xdr:row>
      <xdr:rowOff>9525</xdr:rowOff>
    </xdr:from>
    <xdr:to>
      <xdr:col>9</xdr:col>
      <xdr:colOff>457200</xdr:colOff>
      <xdr:row>19</xdr:row>
      <xdr:rowOff>9525</xdr:rowOff>
    </xdr:to>
    <xdr:graphicFrame macro="">
      <xdr:nvGraphicFramePr>
        <xdr:cNvPr id="2" name="Chart 1">
          <a:extLst>
            <a:ext uri="{FF2B5EF4-FFF2-40B4-BE49-F238E27FC236}">
              <a16:creationId xmlns:a16="http://schemas.microsoft.com/office/drawing/2014/main" id="{624087E5-81C1-4212-A281-2BB5E2005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485774</xdr:colOff>
      <xdr:row>4</xdr:row>
      <xdr:rowOff>9526</xdr:rowOff>
    </xdr:from>
    <xdr:to>
      <xdr:col>17</xdr:col>
      <xdr:colOff>609599</xdr:colOff>
      <xdr:row>19</xdr:row>
      <xdr:rowOff>9525</xdr:rowOff>
    </xdr:to>
    <xdr:graphicFrame macro="">
      <xdr:nvGraphicFramePr>
        <xdr:cNvPr id="3" name="Chart 2">
          <a:extLst>
            <a:ext uri="{FF2B5EF4-FFF2-40B4-BE49-F238E27FC236}">
              <a16:creationId xmlns:a16="http://schemas.microsoft.com/office/drawing/2014/main" id="{9503B113-084C-4F30-A3FC-9BA0590AD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19049</xdr:colOff>
      <xdr:row>19</xdr:row>
      <xdr:rowOff>28575</xdr:rowOff>
    </xdr:from>
    <xdr:to>
      <xdr:col>18</xdr:col>
      <xdr:colOff>9525</xdr:colOff>
      <xdr:row>34</xdr:row>
      <xdr:rowOff>28575</xdr:rowOff>
    </xdr:to>
    <xdr:graphicFrame macro="">
      <xdr:nvGraphicFramePr>
        <xdr:cNvPr id="4" name="Chart 3">
          <a:extLst>
            <a:ext uri="{FF2B5EF4-FFF2-40B4-BE49-F238E27FC236}">
              <a16:creationId xmlns:a16="http://schemas.microsoft.com/office/drawing/2014/main" id="{110229A6-F715-4558-A4F3-9B37063D0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xdr:rowOff>
    </xdr:from>
    <xdr:to>
      <xdr:col>3</xdr:col>
      <xdr:colOff>0</xdr:colOff>
      <xdr:row>10</xdr:row>
      <xdr:rowOff>19050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44826BE-5180-C7C0-F153-F2EC861FC1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1520"/>
              <a:ext cx="18288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19048</xdr:rowOff>
    </xdr:from>
    <xdr:to>
      <xdr:col>3</xdr:col>
      <xdr:colOff>0</xdr:colOff>
      <xdr:row>29</xdr:row>
      <xdr:rowOff>123825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11F8A22-0495-EAEB-7020-1261D85761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57573"/>
              <a:ext cx="1828800" cy="19145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24766</xdr:rowOff>
    </xdr:from>
    <xdr:to>
      <xdr:col>3</xdr:col>
      <xdr:colOff>0</xdr:colOff>
      <xdr:row>18</xdr:row>
      <xdr:rowOff>171450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C29CAF7-5004-D76F-9764-8DD2654E32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34516"/>
              <a:ext cx="1828800" cy="1594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00.804295023147" createdVersion="8" refreshedVersion="8" minRefreshableVersion="3" recordCount="1000" xr:uid="{A6C41447-D9CF-40E7-8258-5ED3701FBAD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3981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DA14AB-EFAB-4D1C-8741-35CB515B0CD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J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0D31E7-B7ED-4992-A98B-770C2DBE9FE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D227A6-EF83-4138-91E9-9ACBA2301D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CC12FA-F664-495C-8E4B-D48F3E17D57B}" sourceName="Marital Status">
  <pivotTables>
    <pivotTable tabId="4" name="PivotTable2"/>
    <pivotTable tabId="4" name="PivotTable3"/>
    <pivotTable tabId="4" name="PivotTable4"/>
  </pivotTables>
  <data>
    <tabular pivotCacheId="2739818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B1824D-9A72-44B9-BF4A-2038D56D1E47}" sourceName="Education">
  <pivotTables>
    <pivotTable tabId="4" name="PivotTable2"/>
    <pivotTable tabId="4" name="PivotTable3"/>
    <pivotTable tabId="4" name="PivotTable4"/>
  </pivotTables>
  <data>
    <tabular pivotCacheId="2739818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0940BB-61F2-4A7D-8A79-69BD87D5D13D}" sourceName="Region">
  <pivotTables>
    <pivotTable tabId="4" name="PivotTable2"/>
    <pivotTable tabId="4" name="PivotTable3"/>
    <pivotTable tabId="4" name="PivotTable4"/>
  </pivotTables>
  <data>
    <tabular pivotCacheId="2739818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F8CD51-E96A-4062-A94C-84E1C3CA633D}" cache="Slicer_Marital_Status" caption="Marital Status" rowHeight="234950"/>
  <slicer name="Education" xr10:uid="{9A286F82-563A-4A9A-ADDD-32BCEB594D3B}" cache="Slicer_Education" caption="Education" rowHeight="234950"/>
  <slicer name="Region" xr10:uid="{9B821985-0ED1-4FCD-9CAF-8815623C5F7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F1" workbookViewId="0">
      <selection activeCell="O10" sqref="O10"/>
    </sheetView>
  </sheetViews>
  <sheetFormatPr defaultColWidth="16.6640625" defaultRowHeight="14.4" x14ac:dyDescent="0.3"/>
  <cols>
    <col min="4" max="4" width="16.6640625" style="2"/>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si="0"/>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si="1"/>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si="2"/>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ref="M194:M257" si="3">IF(L194&gt;54,"Old",IF(L194&gt;=31,"Middle Age",IF(L194&lt;31,"Adolescent","Invalid")))</f>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si="3"/>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ref="M258:M321" si="4">IF(L258&gt;54,"Old",IF(L258&gt;=31,"Middle Age",IF(L258&lt;31,"Adolescent","Invalid")))</f>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si="4"/>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ref="M322:M385" si="5">IF(L322&gt;54,"Old",IF(L322&gt;=31,"Middle Age",IF(L322&lt;31,"Adolescent","Invalid")))</f>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si="5"/>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si="6"/>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ref="M450:M513" si="7">IF(L450&gt;54,"Old",IF(L450&gt;=31,"Middle Age",IF(L450&lt;31,"Adolescent","Invalid")))</f>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si="7"/>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ref="M514:M577" si="8">IF(L514&gt;54,"Old",IF(L514&gt;=31,"Middle Age",IF(L514&lt;31,"Adolescent","Invalid")))</f>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si="8"/>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ref="M578:M641" si="9">IF(L578&gt;54,"Old",IF(L578&gt;=31,"Middle Age",IF(L578&lt;31,"Adolescent","Invalid")))</f>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si="9"/>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ref="M642:M705" si="10">IF(L642&gt;54,"Old",IF(L642&gt;=31,"Middle Age",IF(L642&lt;31,"Adolescent","Invalid")))</f>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si="10"/>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ref="M706:M769" si="11">IF(L706&gt;54,"Old",IF(L706&gt;=31,"Middle Age",IF(L706&lt;31,"Adolescent","Invalid")))</f>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si="11"/>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ref="M770:M833" si="12">IF(L770&gt;54,"Old",IF(L770&gt;=31,"Middle Age",IF(L770&lt;31,"Adolescent","Invalid")))</f>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si="12"/>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ref="M834:M897" si="13">IF(L834&gt;54,"Old",IF(L834&gt;=31,"Middle Age",IF(L834&lt;31,"Adolescent","Invalid")))</f>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si="13"/>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ref="M898:M961" si="14">IF(L898&gt;54,"Old",IF(L898&gt;=31,"Middle Age",IF(L898&lt;31,"Adolescent","Invalid")))</f>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si="14"/>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ref="M962:M1025" si="15">IF(L962&gt;54,"Old",IF(L962&gt;=31,"Middle Age",IF(L962&lt;31,"Adolescent","Invalid")))</f>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si="15"/>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3FE37-0D93-4490-8BBB-3EEBB7364A7B}">
  <dimension ref="A2:J31"/>
  <sheetViews>
    <sheetView tabSelected="1" workbookViewId="0">
      <selection activeCell="K6" sqref="K6"/>
    </sheetView>
  </sheetViews>
  <sheetFormatPr defaultColWidth="13.5546875" defaultRowHeight="14.4" x14ac:dyDescent="0.3"/>
  <sheetData>
    <row r="2" spans="1:10" x14ac:dyDescent="0.3">
      <c r="A2" s="3" t="s">
        <v>37</v>
      </c>
      <c r="B2" s="3" t="s">
        <v>40</v>
      </c>
      <c r="G2" s="3" t="s">
        <v>41</v>
      </c>
      <c r="H2" s="3" t="s">
        <v>40</v>
      </c>
    </row>
    <row r="3" spans="1:10" x14ac:dyDescent="0.3">
      <c r="A3" s="3" t="s">
        <v>38</v>
      </c>
      <c r="B3" t="s">
        <v>18</v>
      </c>
      <c r="C3" t="s">
        <v>15</v>
      </c>
      <c r="D3" t="s">
        <v>39</v>
      </c>
      <c r="G3" s="3" t="s">
        <v>38</v>
      </c>
      <c r="H3" t="s">
        <v>18</v>
      </c>
      <c r="I3" t="s">
        <v>15</v>
      </c>
      <c r="J3" t="s">
        <v>39</v>
      </c>
    </row>
    <row r="4" spans="1:10" x14ac:dyDescent="0.3">
      <c r="A4" s="4" t="s">
        <v>35</v>
      </c>
      <c r="B4" s="5">
        <v>53440</v>
      </c>
      <c r="C4" s="5">
        <v>55774.058577405856</v>
      </c>
      <c r="D4" s="5">
        <v>54580.777096114522</v>
      </c>
      <c r="G4" s="4" t="s">
        <v>43</v>
      </c>
      <c r="H4">
        <v>71</v>
      </c>
      <c r="I4">
        <v>39</v>
      </c>
      <c r="J4">
        <v>110</v>
      </c>
    </row>
    <row r="5" spans="1:10" x14ac:dyDescent="0.3">
      <c r="A5" s="4" t="s">
        <v>34</v>
      </c>
      <c r="B5" s="5">
        <v>56208.178438661707</v>
      </c>
      <c r="C5" s="5">
        <v>60123.966942148763</v>
      </c>
      <c r="D5" s="5">
        <v>58062.62230919765</v>
      </c>
      <c r="G5" s="4" t="s">
        <v>44</v>
      </c>
      <c r="H5">
        <v>318</v>
      </c>
      <c r="I5">
        <v>383</v>
      </c>
      <c r="J5">
        <v>701</v>
      </c>
    </row>
    <row r="6" spans="1:10" x14ac:dyDescent="0.3">
      <c r="A6" s="4" t="s">
        <v>39</v>
      </c>
      <c r="B6" s="5">
        <v>54874.759152215796</v>
      </c>
      <c r="C6" s="5">
        <v>57962.577962577961</v>
      </c>
      <c r="D6" s="5">
        <v>56360</v>
      </c>
      <c r="G6" s="4" t="s">
        <v>45</v>
      </c>
      <c r="H6">
        <v>130</v>
      </c>
      <c r="I6">
        <v>59</v>
      </c>
      <c r="J6">
        <v>189</v>
      </c>
    </row>
    <row r="7" spans="1:10" x14ac:dyDescent="0.3">
      <c r="G7" s="4" t="s">
        <v>39</v>
      </c>
      <c r="H7">
        <v>519</v>
      </c>
      <c r="I7">
        <v>481</v>
      </c>
      <c r="J7">
        <v>1000</v>
      </c>
    </row>
    <row r="24" spans="1:4" x14ac:dyDescent="0.3">
      <c r="A24" s="3" t="s">
        <v>41</v>
      </c>
      <c r="B24" s="3" t="s">
        <v>40</v>
      </c>
    </row>
    <row r="25" spans="1:4" x14ac:dyDescent="0.3">
      <c r="A25" s="3" t="s">
        <v>38</v>
      </c>
      <c r="B25" t="s">
        <v>18</v>
      </c>
      <c r="C25" t="s">
        <v>15</v>
      </c>
      <c r="D25" t="s">
        <v>39</v>
      </c>
    </row>
    <row r="26" spans="1:4" x14ac:dyDescent="0.3">
      <c r="A26" s="4" t="s">
        <v>16</v>
      </c>
      <c r="B26">
        <v>166</v>
      </c>
      <c r="C26">
        <v>200</v>
      </c>
      <c r="D26">
        <v>366</v>
      </c>
    </row>
    <row r="27" spans="1:4" x14ac:dyDescent="0.3">
      <c r="A27" s="4" t="s">
        <v>26</v>
      </c>
      <c r="B27">
        <v>92</v>
      </c>
      <c r="C27">
        <v>77</v>
      </c>
      <c r="D27">
        <v>169</v>
      </c>
    </row>
    <row r="28" spans="1:4" x14ac:dyDescent="0.3">
      <c r="A28" s="4" t="s">
        <v>22</v>
      </c>
      <c r="B28">
        <v>67</v>
      </c>
      <c r="C28">
        <v>95</v>
      </c>
      <c r="D28">
        <v>162</v>
      </c>
    </row>
    <row r="29" spans="1:4" x14ac:dyDescent="0.3">
      <c r="A29" s="4" t="s">
        <v>23</v>
      </c>
      <c r="B29">
        <v>116</v>
      </c>
      <c r="C29">
        <v>76</v>
      </c>
      <c r="D29">
        <v>192</v>
      </c>
    </row>
    <row r="30" spans="1:4" x14ac:dyDescent="0.3">
      <c r="A30" s="4" t="s">
        <v>42</v>
      </c>
      <c r="B30">
        <v>78</v>
      </c>
      <c r="C30">
        <v>33</v>
      </c>
      <c r="D30">
        <v>111</v>
      </c>
    </row>
    <row r="31" spans="1:4" x14ac:dyDescent="0.3">
      <c r="A31" s="4" t="s">
        <v>39</v>
      </c>
      <c r="B31">
        <v>519</v>
      </c>
      <c r="C31">
        <v>481</v>
      </c>
      <c r="D31">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430C8-0077-4F4E-83D9-CAA8119143C0}">
  <dimension ref="A1:V7"/>
  <sheetViews>
    <sheetView showGridLines="0" zoomScale="80" zoomScaleNormal="80" workbookViewId="0">
      <selection activeCell="T7" sqref="T7"/>
    </sheetView>
  </sheetViews>
  <sheetFormatPr defaultRowHeight="14.4" x14ac:dyDescent="0.3"/>
  <sheetData>
    <row r="1" spans="1:22" ht="14.4" customHeight="1" x14ac:dyDescent="0.3">
      <c r="A1" s="6" t="s">
        <v>46</v>
      </c>
      <c r="B1" s="6"/>
      <c r="C1" s="6"/>
      <c r="D1" s="6"/>
      <c r="E1" s="6"/>
      <c r="F1" s="6"/>
      <c r="G1" s="6"/>
      <c r="H1" s="6"/>
      <c r="I1" s="6"/>
      <c r="J1" s="6"/>
      <c r="K1" s="6"/>
      <c r="L1" s="6"/>
      <c r="M1" s="6"/>
      <c r="N1" s="6"/>
      <c r="O1" s="6"/>
      <c r="P1" s="6"/>
      <c r="Q1" s="6"/>
      <c r="R1" s="6"/>
    </row>
    <row r="2" spans="1:22" ht="14.4" customHeight="1" x14ac:dyDescent="0.3">
      <c r="A2" s="6"/>
      <c r="B2" s="6"/>
      <c r="C2" s="6"/>
      <c r="D2" s="6"/>
      <c r="E2" s="6"/>
      <c r="F2" s="6"/>
      <c r="G2" s="6"/>
      <c r="H2" s="6"/>
      <c r="I2" s="6"/>
      <c r="J2" s="6"/>
      <c r="K2" s="6"/>
      <c r="L2" s="6"/>
      <c r="M2" s="6"/>
      <c r="N2" s="6"/>
      <c r="O2" s="6"/>
      <c r="P2" s="6"/>
      <c r="Q2" s="6"/>
      <c r="R2" s="6"/>
    </row>
    <row r="3" spans="1:22" ht="14.4" customHeight="1" x14ac:dyDescent="0.3">
      <c r="A3" s="6"/>
      <c r="B3" s="6"/>
      <c r="C3" s="6"/>
      <c r="D3" s="6"/>
      <c r="E3" s="6"/>
      <c r="F3" s="6"/>
      <c r="G3" s="6"/>
      <c r="H3" s="6"/>
      <c r="I3" s="6"/>
      <c r="J3" s="6"/>
      <c r="K3" s="6"/>
      <c r="L3" s="6"/>
      <c r="M3" s="6"/>
      <c r="N3" s="6"/>
      <c r="O3" s="6"/>
      <c r="P3" s="6"/>
      <c r="Q3" s="6"/>
      <c r="R3" s="6"/>
    </row>
    <row r="4" spans="1:22" ht="14.4" customHeight="1" x14ac:dyDescent="0.3">
      <c r="A4" s="6"/>
      <c r="B4" s="6"/>
      <c r="C4" s="6"/>
      <c r="D4" s="6"/>
      <c r="E4" s="6"/>
      <c r="F4" s="6"/>
      <c r="G4" s="6"/>
      <c r="H4" s="6"/>
      <c r="I4" s="6"/>
      <c r="J4" s="6"/>
      <c r="K4" s="6"/>
      <c r="L4" s="6"/>
      <c r="M4" s="6"/>
      <c r="N4" s="6"/>
      <c r="O4" s="6"/>
      <c r="P4" s="6"/>
      <c r="Q4" s="6"/>
      <c r="R4" s="6"/>
    </row>
    <row r="7" spans="1:22" x14ac:dyDescent="0.3">
      <c r="V7" t="s">
        <v>47</v>
      </c>
    </row>
  </sheetData>
  <mergeCells count="1">
    <mergeCell ref="A1:R4"/>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عبدالرحمن عباس محمد عباس محمود</cp:lastModifiedBy>
  <cp:lastPrinted>2023-10-01T17:14:56Z</cp:lastPrinted>
  <dcterms:created xsi:type="dcterms:W3CDTF">2022-03-18T02:50:57Z</dcterms:created>
  <dcterms:modified xsi:type="dcterms:W3CDTF">2023-10-01T17:26:29Z</dcterms:modified>
</cp:coreProperties>
</file>