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D:\Data Analysis and Reporting Using Excel\HR Project\HR_Project\"/>
    </mc:Choice>
  </mc:AlternateContent>
  <xr:revisionPtr revIDLastSave="0" documentId="13_ncr:1_{FF35961C-C2A4-44D5-A51E-C161C72151B1}" xr6:coauthVersionLast="47" xr6:coauthVersionMax="47" xr10:uidLastSave="{00000000-0000-0000-0000-000000000000}"/>
  <bookViews>
    <workbookView xWindow="-120" yWindow="-120" windowWidth="20730" windowHeight="11040" activeTab="2" xr2:uid="{8240D585-03FF-4478-91E5-44647DDE2FD7}"/>
  </bookViews>
  <sheets>
    <sheet name="Data" sheetId="1" r:id="rId1"/>
    <sheet name="Pivot Table" sheetId="2" r:id="rId2"/>
    <sheet name="Dashboard" sheetId="4" r:id="rId3"/>
  </sheets>
  <definedNames>
    <definedName name="_xlchart.v1.0" hidden="1">Data!$M$1</definedName>
    <definedName name="_xlchart.v1.1" hidden="1">Data!$M$2:$M$95</definedName>
    <definedName name="ExternalData_1" localSheetId="0" hidden="1">Data!$A$1:$P$95</definedName>
    <definedName name="Slicer_القسم">#N/A</definedName>
    <definedName name="Slicer_الموقع">#N/A</definedName>
    <definedName name="Slicer_المؤهل_الدراسي">#N/A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61A95C-B216-41C2-B167-E0532A68A614}"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6AA47346-0DC0-44A2-AC9C-C75CB461FE19}" keepAlive="1" name="Query - Finance" description="Connection to the 'Finance' query in the workbook." type="5" refreshedVersion="0" background="1">
    <dbPr connection="Provider=Microsoft.Mashup.OleDb.1;Data Source=$Workbook$;Location=Finance;Extended Properties=&quot;&quot;" command="SELECT * FROM [Finance]"/>
  </connection>
  <connection id="3" xr16:uid="{00868175-2886-40F2-9106-98CD463E5EA5}" keepAlive="1" name="Query - HR" description="Connection to the 'HR' query in the workbook." type="5" refreshedVersion="0" background="1">
    <dbPr connection="Provider=Microsoft.Mashup.OleDb.1;Data Source=$Workbook$;Location=HR;Extended Properties=&quot;&quot;" command="SELECT * FROM [HR]"/>
  </connection>
  <connection id="4" xr16:uid="{4F89267D-F823-4950-BDE7-8E028399EBFA}" keepAlive="1" name="Query - IT" description="Connection to the 'IT' query in the workbook." type="5" refreshedVersion="0" background="1">
    <dbPr connection="Provider=Microsoft.Mashup.OleDb.1;Data Source=$Workbook$;Location=IT;Extended Properties=&quot;&quot;" command="SELECT * FROM [IT]"/>
  </connection>
  <connection id="5" xr16:uid="{38E4E65F-767E-41A2-93FE-EDBCC3351FA8}" keepAlive="1" name="Query - Marketing" description="Connection to the 'Marketing' query in the workbook." type="5" refreshedVersion="0" background="1">
    <dbPr connection="Provider=Microsoft.Mashup.OleDb.1;Data Source=$Workbook$;Location=Marketing;Extended Properties=&quot;&quot;" command="SELECT * FROM [Marketing]"/>
  </connection>
  <connection id="6" xr16:uid="{47C28810-7938-4D75-AE8D-F7642D80F309}" keepAlive="1" name="Query - Sales" description="Connection to the 'Sales' query in the workbook." type="5" refreshedVersion="0" background="1">
    <dbPr connection="Provider=Microsoft.Mashup.OleDb.1;Data Source=$Workbook$;Location=Sales;Extended Properties=&quot;&quot;" command="SELECT * FROM [Sales]"/>
  </connection>
</connections>
</file>

<file path=xl/sharedStrings.xml><?xml version="1.0" encoding="utf-8"?>
<sst xmlns="http://schemas.openxmlformats.org/spreadsheetml/2006/main" count="551" uniqueCount="89">
  <si>
    <t>المسلسل</t>
  </si>
  <si>
    <t>الرقم الوظيفي</t>
  </si>
  <si>
    <t>اسم الموظف</t>
  </si>
  <si>
    <t>الوظيفة</t>
  </si>
  <si>
    <t>القسم</t>
  </si>
  <si>
    <t>الموقع</t>
  </si>
  <si>
    <t>تاريخ التعيين</t>
  </si>
  <si>
    <t>تاريخ الميلاد</t>
  </si>
  <si>
    <t>المؤهل الدراسي</t>
  </si>
  <si>
    <t>الراتب</t>
  </si>
  <si>
    <t>PER 2019</t>
  </si>
  <si>
    <t>PER 2020</t>
  </si>
  <si>
    <t>الخبرة</t>
  </si>
  <si>
    <t>العمر</t>
  </si>
  <si>
    <t>مقياس أداء الموظف</t>
  </si>
  <si>
    <t>سارة احمد محمد</t>
  </si>
  <si>
    <t>Marketing Manager</t>
  </si>
  <si>
    <t>Marketing</t>
  </si>
  <si>
    <t>الاسكندرية</t>
  </si>
  <si>
    <t>ماجستير</t>
  </si>
  <si>
    <t>ندي إبراهيم</t>
  </si>
  <si>
    <t>Digital marketing specialist</t>
  </si>
  <si>
    <t>القاهرة</t>
  </si>
  <si>
    <t>بكالوريوس</t>
  </si>
  <si>
    <t>عبد الرحمن محمد</t>
  </si>
  <si>
    <t>Products Marketing Coordinator</t>
  </si>
  <si>
    <t>مي محمد ابراهيم</t>
  </si>
  <si>
    <t>محمد راضي</t>
  </si>
  <si>
    <t>مروة محمد عبدالله</t>
  </si>
  <si>
    <t>هالة عبد العال</t>
  </si>
  <si>
    <t>طنطا</t>
  </si>
  <si>
    <t>الاء أحمد</t>
  </si>
  <si>
    <t>كامل عصام</t>
  </si>
  <si>
    <t>حازم أحمد</t>
  </si>
  <si>
    <t>فادي نور</t>
  </si>
  <si>
    <t>نور يحيي</t>
  </si>
  <si>
    <t>اسراء عصام</t>
  </si>
  <si>
    <t>مارك يوسف</t>
  </si>
  <si>
    <t>أحمد سمير</t>
  </si>
  <si>
    <t>مهاب أسامة</t>
  </si>
  <si>
    <t>يوسف أحمد</t>
  </si>
  <si>
    <t>Sales Manager</t>
  </si>
  <si>
    <t>Sales</t>
  </si>
  <si>
    <t>هدي محمد</t>
  </si>
  <si>
    <t>Sales rep.</t>
  </si>
  <si>
    <t>دبلوم</t>
  </si>
  <si>
    <t>أشرف أحمد</t>
  </si>
  <si>
    <t>تامر خالد</t>
  </si>
  <si>
    <t>أحمد فريد</t>
  </si>
  <si>
    <t>نورهان أحمد</t>
  </si>
  <si>
    <t>منه محمود</t>
  </si>
  <si>
    <t>منه أحمد</t>
  </si>
  <si>
    <t>هند بهاء</t>
  </si>
  <si>
    <t>يحيي هادي</t>
  </si>
  <si>
    <t>نغم محمد</t>
  </si>
  <si>
    <t>محمد أحمد</t>
  </si>
  <si>
    <t>أحمد حسن</t>
  </si>
  <si>
    <t>محمد علاء</t>
  </si>
  <si>
    <t>علي محمد</t>
  </si>
  <si>
    <t>خالد محمد</t>
  </si>
  <si>
    <t>IT Manager</t>
  </si>
  <si>
    <t>IT</t>
  </si>
  <si>
    <t>Software developer</t>
  </si>
  <si>
    <t>HR Manager</t>
  </si>
  <si>
    <t>HR</t>
  </si>
  <si>
    <t>HR Specialist</t>
  </si>
  <si>
    <t>ايمان علي سلامة</t>
  </si>
  <si>
    <t>Recruitment Specialsit</t>
  </si>
  <si>
    <t>HR Coordinator</t>
  </si>
  <si>
    <t>مؤمن محمد</t>
  </si>
  <si>
    <t>حسين ياسر</t>
  </si>
  <si>
    <t>نسمة كامل</t>
  </si>
  <si>
    <t>تغريد يحيي</t>
  </si>
  <si>
    <t>حسن أحمد</t>
  </si>
  <si>
    <t>Financial Manager</t>
  </si>
  <si>
    <t>Finance</t>
  </si>
  <si>
    <t>Accountant</t>
  </si>
  <si>
    <t>Grand Total</t>
  </si>
  <si>
    <t>Total Employee</t>
  </si>
  <si>
    <t>Job</t>
  </si>
  <si>
    <t>Education</t>
  </si>
  <si>
    <t>AVG-Experience</t>
  </si>
  <si>
    <t>Total Salary</t>
  </si>
  <si>
    <t>AVG Salary</t>
  </si>
  <si>
    <t>AVG Age</t>
  </si>
  <si>
    <t>AVG Experience</t>
  </si>
  <si>
    <t>Department</t>
  </si>
  <si>
    <t>Average of الراتب</t>
  </si>
  <si>
    <t>AVG-Performance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</si>
</sst>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_(* \(#,##0\);_(* &quot;-&quot;??_);_(@_)"/>
    <numFmt numFmtId="165" formatCode="0.0"/>
    <numFmt numFmtId="166" formatCode="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applyNumberFormat="1" applyAlignment="1">
      <alignment horizontal="center" vertical="center"/>
    </xf>
  </cellXfs>
  <cellStyles count="1">
    <cellStyle name="Normal" xfId="0" builtinId="0"/>
  </cellStyles>
  <dxfs count="3686">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b/>
        <i val="0"/>
        <strike val="0"/>
        <sz val="12"/>
        <color theme="0"/>
      </font>
      <fill>
        <patternFill>
          <bgColor rgb="FF3A59D1"/>
        </patternFill>
      </fill>
      <border>
        <left style="thin">
          <color theme="0"/>
        </left>
        <right style="thin">
          <color theme="0"/>
        </right>
        <top style="thin">
          <color theme="0"/>
        </top>
        <bottom style="thin">
          <color theme="0"/>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0.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65" formatCode="0.0"/>
    </dxf>
    <dxf>
      <numFmt numFmtId="165" formatCode="0.0"/>
    </dxf>
    <dxf>
      <numFmt numFmtId="14" formatCode="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66" formatCode="0.00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2" xr9:uid="{2C5B0B74-F768-41AB-AEF9-1E6491264FD2}">
      <tableStyleElement type="wholeTable" dxfId="2538"/>
    </tableStyle>
  </tableStyles>
  <colors>
    <mruColors>
      <color rgb="FF102E50"/>
      <color rgb="FF3A59D1"/>
      <color rgb="FFE78B48"/>
      <color rgb="FF6E7F6A"/>
      <color rgb="FF556B2F"/>
      <color rgb="FFC5C000"/>
      <color rgb="FFBE3D2A"/>
      <color rgb="FFF5C45E"/>
      <color rgb="FFD27D00"/>
      <color rgb="FFFF9900"/>
    </mruColors>
  </colors>
  <extLst>
    <ext xmlns:x14="http://schemas.microsoft.com/office/spreadsheetml/2009/9/main" uri="{46F421CA-312F-682f-3DD2-61675219B42D}">
      <x14:dxfs count="4">
        <dxf>
          <font>
            <color theme="0"/>
          </font>
          <fill>
            <patternFill>
              <fgColor rgb="FF3A59D1"/>
              <bgColor rgb="FF3A59D1"/>
            </patternFill>
          </fill>
          <border>
            <left style="thin">
              <color auto="1"/>
            </left>
            <right style="thin">
              <color auto="1"/>
            </right>
            <top style="thin">
              <color auto="1"/>
            </top>
            <bottom style="thin">
              <color auto="1"/>
            </bottom>
          </border>
        </dxf>
        <dxf>
          <font>
            <color theme="0"/>
          </font>
          <fill>
            <patternFill>
              <fgColor rgb="FF102E50"/>
              <bgColor rgb="FF3A59D1"/>
            </patternFill>
          </fill>
        </dxf>
        <dxf>
          <font>
            <color theme="0"/>
          </font>
        </dxf>
        <dxf>
          <font>
            <color rgb="FF102E5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project.xlsx]Pivot Table!PivotTable1</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Employee by Job</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5DA2"/>
          </a:solidFill>
          <a:ln>
            <a:noFill/>
          </a:ln>
          <a:effectLst/>
        </c:spPr>
        <c:marker>
          <c:symbol val="none"/>
        </c:marker>
        <c:dLbl>
          <c:idx val="0"/>
          <c:spPr>
            <a:solidFill>
              <a:srgbClr val="005DA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5DA2"/>
          </a:solidFill>
          <a:ln>
            <a:noFill/>
          </a:ln>
          <a:effectLst/>
        </c:spPr>
        <c:marker>
          <c:symbol val="none"/>
        </c:marker>
        <c:dLbl>
          <c:idx val="0"/>
          <c:spPr>
            <a:solidFill>
              <a:srgbClr val="005DA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9D1"/>
          </a:solidFill>
          <a:ln>
            <a:noFill/>
          </a:ln>
          <a:effectLst/>
        </c:spPr>
        <c:marker>
          <c:symbol val="none"/>
        </c:marker>
        <c:dLbl>
          <c:idx val="0"/>
          <c:spPr>
            <a:solidFill>
              <a:srgbClr val="3A59D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56867891513555E-2"/>
          <c:y val="0.16652777777777777"/>
          <c:w val="0.89588757655293083"/>
          <c:h val="0.42465696996208807"/>
        </c:manualLayout>
      </c:layout>
      <c:barChart>
        <c:barDir val="col"/>
        <c:grouping val="clustered"/>
        <c:varyColors val="0"/>
        <c:ser>
          <c:idx val="0"/>
          <c:order val="0"/>
          <c:tx>
            <c:strRef>
              <c:f>'Pivot Table'!$C$5</c:f>
              <c:strCache>
                <c:ptCount val="1"/>
                <c:pt idx="0">
                  <c:v>Total</c:v>
                </c:pt>
              </c:strCache>
            </c:strRef>
          </c:tx>
          <c:spPr>
            <a:solidFill>
              <a:srgbClr val="3A59D1"/>
            </a:solidFill>
            <a:ln>
              <a:noFill/>
            </a:ln>
            <a:effectLst/>
          </c:spPr>
          <c:invertIfNegative val="0"/>
          <c:dLbls>
            <c:spPr>
              <a:solidFill>
                <a:srgbClr val="3A59D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Table'!$B$6:$B$19</c:f>
              <c:strCache>
                <c:ptCount val="13"/>
                <c:pt idx="0">
                  <c:v>Sales rep.</c:v>
                </c:pt>
                <c:pt idx="1">
                  <c:v>Products Marketing Coordinator</c:v>
                </c:pt>
                <c:pt idx="2">
                  <c:v>Recruitment Specialsit</c:v>
                </c:pt>
                <c:pt idx="3">
                  <c:v>Accountant</c:v>
                </c:pt>
                <c:pt idx="4">
                  <c:v>HR Coordinator</c:v>
                </c:pt>
                <c:pt idx="5">
                  <c:v>HR Specialist</c:v>
                </c:pt>
                <c:pt idx="6">
                  <c:v>Software developer</c:v>
                </c:pt>
                <c:pt idx="7">
                  <c:v>Digital marketing specialist</c:v>
                </c:pt>
                <c:pt idx="8">
                  <c:v>Marketing Manager</c:v>
                </c:pt>
                <c:pt idx="9">
                  <c:v>Sales Manager</c:v>
                </c:pt>
                <c:pt idx="10">
                  <c:v>Financial Manager</c:v>
                </c:pt>
                <c:pt idx="11">
                  <c:v>HR Manager</c:v>
                </c:pt>
                <c:pt idx="12">
                  <c:v>IT Manager</c:v>
                </c:pt>
              </c:strCache>
            </c:strRef>
          </c:cat>
          <c:val>
            <c:numRef>
              <c:f>'Pivot Table'!$C$6:$C$19</c:f>
              <c:numCache>
                <c:formatCode>General</c:formatCode>
                <c:ptCount val="13"/>
                <c:pt idx="0">
                  <c:v>36</c:v>
                </c:pt>
                <c:pt idx="1">
                  <c:v>12</c:v>
                </c:pt>
                <c:pt idx="2">
                  <c:v>10</c:v>
                </c:pt>
                <c:pt idx="3">
                  <c:v>9</c:v>
                </c:pt>
                <c:pt idx="4">
                  <c:v>6</c:v>
                </c:pt>
                <c:pt idx="5">
                  <c:v>6</c:v>
                </c:pt>
                <c:pt idx="6">
                  <c:v>5</c:v>
                </c:pt>
                <c:pt idx="7">
                  <c:v>5</c:v>
                </c:pt>
                <c:pt idx="8">
                  <c:v>1</c:v>
                </c:pt>
                <c:pt idx="9">
                  <c:v>1</c:v>
                </c:pt>
                <c:pt idx="10">
                  <c:v>1</c:v>
                </c:pt>
                <c:pt idx="11">
                  <c:v>1</c:v>
                </c:pt>
                <c:pt idx="12">
                  <c:v>1</c:v>
                </c:pt>
              </c:numCache>
            </c:numRef>
          </c:val>
          <c:extLst>
            <c:ext xmlns:c16="http://schemas.microsoft.com/office/drawing/2014/chart" uri="{C3380CC4-5D6E-409C-BE32-E72D297353CC}">
              <c16:uniqueId val="{00000000-E12B-475D-A4EF-98CF46ADECAE}"/>
            </c:ext>
          </c:extLst>
        </c:ser>
        <c:dLbls>
          <c:dLblPos val="outEnd"/>
          <c:showLegendKey val="0"/>
          <c:showVal val="1"/>
          <c:showCatName val="0"/>
          <c:showSerName val="0"/>
          <c:showPercent val="0"/>
          <c:showBubbleSize val="0"/>
        </c:dLbls>
        <c:gapWidth val="80"/>
        <c:overlap val="-27"/>
        <c:axId val="561919528"/>
        <c:axId val="561920248"/>
      </c:barChart>
      <c:catAx>
        <c:axId val="561919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61920248"/>
        <c:crosses val="autoZero"/>
        <c:auto val="1"/>
        <c:lblAlgn val="ctr"/>
        <c:lblOffset val="100"/>
        <c:noMultiLvlLbl val="0"/>
      </c:catAx>
      <c:valAx>
        <c:axId val="561920248"/>
        <c:scaling>
          <c:orientation val="minMax"/>
        </c:scaling>
        <c:delete val="1"/>
        <c:axPos val="l"/>
        <c:numFmt formatCode="General" sourceLinked="1"/>
        <c:majorTickMark val="out"/>
        <c:minorTickMark val="none"/>
        <c:tickLblPos val="nextTo"/>
        <c:crossAx val="561919528"/>
        <c:crosses val="autoZero"/>
        <c:crossBetween val="between"/>
      </c:valAx>
      <c:spPr>
        <a:noFill/>
        <a:ln>
          <a:noFill/>
        </a:ln>
        <a:effectLst/>
      </c:spPr>
    </c:plotArea>
    <c:plotVisOnly val="1"/>
    <c:dispBlanksAs val="gap"/>
    <c:showDLblsOverMax val="0"/>
    <c:extLst/>
  </c:chart>
  <c:spPr>
    <a:solidFill>
      <a:schemeClr val="bg1"/>
    </a:solidFill>
    <a:ln w="12700" cap="flat" cmpd="sng" algn="ctr">
      <a:solidFill>
        <a:srgbClr val="004F8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project.xlsx]Pivot Table!PivotTable8</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a:t>AVG Salary by Education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69636"/>
          </a:solidFill>
          <a:ln w="19050">
            <a:solidFill>
              <a:schemeClr val="lt1"/>
            </a:solidFill>
          </a:ln>
          <a:effectLst/>
        </c:spPr>
      </c:pivotFmt>
      <c:pivotFmt>
        <c:idx val="8"/>
        <c:spPr>
          <a:solidFill>
            <a:srgbClr val="005DA2"/>
          </a:solidFill>
          <a:ln w="19050">
            <a:solidFill>
              <a:schemeClr val="lt1"/>
            </a:solidFill>
          </a:ln>
          <a:effectLst/>
        </c:spPr>
      </c:pivotFmt>
      <c:pivotFmt>
        <c:idx val="9"/>
        <c:spPr>
          <a:solidFill>
            <a:srgbClr val="C83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D5D000"/>
          </a:solidFill>
          <a:ln w="19050">
            <a:solidFill>
              <a:schemeClr val="lt1"/>
            </a:solidFill>
          </a:ln>
          <a:effectLst/>
        </c:spPr>
      </c:pivotFmt>
      <c:pivotFmt>
        <c:idx val="12"/>
        <c:spPr>
          <a:solidFill>
            <a:srgbClr val="005DA2"/>
          </a:solidFill>
          <a:ln w="19050">
            <a:solidFill>
              <a:schemeClr val="lt1"/>
            </a:solidFill>
          </a:ln>
          <a:effectLst/>
        </c:spPr>
      </c:pivotFmt>
      <c:pivotFmt>
        <c:idx val="13"/>
        <c:spPr>
          <a:solidFill>
            <a:srgbClr val="C83000"/>
          </a:solidFill>
          <a:ln w="19050">
            <a:solidFill>
              <a:schemeClr val="lt1"/>
            </a:solidFill>
          </a:ln>
          <a:effectLst/>
        </c:spPr>
      </c:pivotFmt>
      <c:pivotFmt>
        <c:idx val="14"/>
        <c:spPr>
          <a:solidFill>
            <a:srgbClr val="49DA00"/>
          </a:solidFill>
          <a:ln w="19050">
            <a:solidFill>
              <a:schemeClr val="lt1"/>
            </a:solid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D5D000"/>
          </a:solidFill>
          <a:ln w="19050">
            <a:noFill/>
          </a:ln>
          <a:effectLst/>
        </c:spPr>
      </c:pivotFmt>
      <c:pivotFmt>
        <c:idx val="17"/>
        <c:spPr>
          <a:solidFill>
            <a:srgbClr val="3A59D1"/>
          </a:solidFill>
          <a:ln w="19050">
            <a:noFill/>
          </a:ln>
          <a:effectLst/>
        </c:spPr>
      </c:pivotFmt>
      <c:pivotFmt>
        <c:idx val="18"/>
        <c:spPr>
          <a:solidFill>
            <a:srgbClr val="C83000"/>
          </a:solidFill>
          <a:ln w="19050">
            <a:noFill/>
          </a:ln>
          <a:effectLst/>
        </c:spPr>
      </c:pivotFmt>
      <c:pivotFmt>
        <c:idx val="19"/>
        <c:spPr>
          <a:solidFill>
            <a:srgbClr val="269636"/>
          </a:solidFill>
          <a:ln w="19050">
            <a:noFill/>
          </a:ln>
          <a:effectLst/>
        </c:spPr>
      </c:pivotFmt>
      <c:pivotFmt>
        <c:idx val="20"/>
        <c:spPr>
          <a:solidFill>
            <a:srgbClr val="D27D00"/>
          </a:soli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D5D000"/>
          </a:solidFill>
          <a:ln w="19050">
            <a:noFill/>
          </a:ln>
          <a:effectLst/>
        </c:spPr>
      </c:pivotFmt>
      <c:pivotFmt>
        <c:idx val="23"/>
        <c:spPr>
          <a:solidFill>
            <a:srgbClr val="3A59D1"/>
          </a:solidFill>
          <a:ln w="19050">
            <a:noFill/>
          </a:ln>
          <a:effectLst/>
        </c:spPr>
      </c:pivotFmt>
      <c:pivotFmt>
        <c:idx val="24"/>
        <c:spPr>
          <a:solidFill>
            <a:srgbClr val="C83000"/>
          </a:solidFill>
          <a:ln w="19050">
            <a:noFill/>
          </a:ln>
          <a:effectLst/>
        </c:spPr>
      </c:pivotFmt>
      <c:pivotFmt>
        <c:idx val="25"/>
        <c:spPr>
          <a:solidFill>
            <a:srgbClr val="269636"/>
          </a:solidFill>
          <a:ln w="19050">
            <a:noFill/>
          </a:ln>
          <a:effectLst/>
        </c:spPr>
      </c:pivotFmt>
      <c:pivotFmt>
        <c:idx val="26"/>
        <c:spPr>
          <a:solidFill>
            <a:srgbClr val="D27D00"/>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rgbClr val="C5C000"/>
          </a:solidFill>
          <a:ln w="19050">
            <a:noFill/>
          </a:ln>
          <a:effectLst/>
        </c:spPr>
      </c:pivotFmt>
      <c:pivotFmt>
        <c:idx val="29"/>
        <c:spPr>
          <a:solidFill>
            <a:srgbClr val="BE3D2A"/>
          </a:solidFill>
          <a:ln w="19050">
            <a:noFill/>
          </a:ln>
          <a:effectLst/>
        </c:spPr>
      </c:pivotFmt>
      <c:pivotFmt>
        <c:idx val="30"/>
        <c:spPr>
          <a:solidFill>
            <a:srgbClr val="E78B48"/>
          </a:solidFill>
          <a:ln w="19050">
            <a:noFill/>
          </a:ln>
          <a:effectLst/>
        </c:spPr>
      </c:pivotFmt>
      <c:pivotFmt>
        <c:idx val="31"/>
        <c:spPr>
          <a:solidFill>
            <a:srgbClr val="F5C45E"/>
          </a:solidFill>
          <a:ln w="19050">
            <a:noFill/>
          </a:ln>
          <a:effectLst/>
        </c:spPr>
      </c:pivotFmt>
      <c:pivotFmt>
        <c:idx val="32"/>
        <c:spPr>
          <a:solidFill>
            <a:srgbClr val="102E50"/>
          </a:solidFill>
          <a:ln w="19050">
            <a:no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rgbClr val="6E7F6A"/>
          </a:solidFill>
          <a:ln w="19050">
            <a:noFill/>
          </a:ln>
          <a:effectLst/>
        </c:spPr>
      </c:pivotFmt>
      <c:pivotFmt>
        <c:idx val="35"/>
        <c:spPr>
          <a:solidFill>
            <a:srgbClr val="BE3D2A"/>
          </a:solidFill>
          <a:ln w="19050">
            <a:noFill/>
          </a:ln>
          <a:effectLst/>
        </c:spPr>
      </c:pivotFmt>
      <c:pivotFmt>
        <c:idx val="36"/>
        <c:spPr>
          <a:solidFill>
            <a:srgbClr val="E78B48"/>
          </a:solidFill>
          <a:ln w="19050">
            <a:noFill/>
          </a:ln>
          <a:effectLst/>
        </c:spPr>
        <c:dLbl>
          <c:idx val="0"/>
          <c:layout>
            <c:manualLayout>
              <c:x val="-9.2721582361478219E-2"/>
              <c:y val="-9.61977252843394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rgbClr val="F5C45E"/>
          </a:solidFill>
          <a:ln w="19050">
            <a:noFill/>
          </a:ln>
          <a:effectLst/>
        </c:spPr>
      </c:pivotFmt>
      <c:pivotFmt>
        <c:idx val="38"/>
        <c:spPr>
          <a:solidFill>
            <a:srgbClr val="102E50"/>
          </a:solidFill>
          <a:ln w="19050">
            <a:no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0"/>
        <c:spPr>
          <a:solidFill>
            <a:srgbClr val="E78B48"/>
          </a:solidFill>
          <a:ln w="19050">
            <a:noFill/>
          </a:ln>
          <a:effectLst/>
        </c:spPr>
      </c:pivotFmt>
      <c:pivotFmt>
        <c:idx val="41"/>
        <c:spPr>
          <a:solidFill>
            <a:srgbClr val="BE3D2A"/>
          </a:solidFill>
          <a:ln w="19050">
            <a:noFill/>
          </a:ln>
          <a:effectLst/>
        </c:spPr>
      </c:pivotFmt>
      <c:pivotFmt>
        <c:idx val="42"/>
        <c:spPr>
          <a:solidFill>
            <a:srgbClr val="102E50"/>
          </a:solidFill>
          <a:ln w="19050">
            <a:noFill/>
          </a:ln>
          <a:effectLst/>
        </c:spPr>
        <c:dLbl>
          <c:idx val="0"/>
          <c:layout>
            <c:manualLayout>
              <c:x val="0.18831989751281089"/>
              <c:y val="-5.477380521852166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Table'!$F$4</c:f>
              <c:strCache>
                <c:ptCount val="1"/>
                <c:pt idx="0">
                  <c:v>Total</c:v>
                </c:pt>
              </c:strCache>
            </c:strRef>
          </c:tx>
          <c:spPr>
            <a:ln>
              <a:noFill/>
            </a:ln>
          </c:spPr>
          <c:dPt>
            <c:idx val="0"/>
            <c:bubble3D val="0"/>
            <c:spPr>
              <a:solidFill>
                <a:srgbClr val="E78B48"/>
              </a:solidFill>
              <a:ln w="19050">
                <a:noFill/>
              </a:ln>
              <a:effectLst/>
            </c:spPr>
            <c:extLst>
              <c:ext xmlns:c16="http://schemas.microsoft.com/office/drawing/2014/chart" uri="{C3380CC4-5D6E-409C-BE32-E72D297353CC}">
                <c16:uniqueId val="{00000001-ECF5-4464-B315-15295D3EA40F}"/>
              </c:ext>
            </c:extLst>
          </c:dPt>
          <c:dPt>
            <c:idx val="1"/>
            <c:bubble3D val="0"/>
            <c:spPr>
              <a:solidFill>
                <a:srgbClr val="BE3D2A"/>
              </a:solidFill>
              <a:ln w="19050">
                <a:noFill/>
              </a:ln>
              <a:effectLst/>
            </c:spPr>
            <c:extLst>
              <c:ext xmlns:c16="http://schemas.microsoft.com/office/drawing/2014/chart" uri="{C3380CC4-5D6E-409C-BE32-E72D297353CC}">
                <c16:uniqueId val="{00000003-ECF5-4464-B315-15295D3EA40F}"/>
              </c:ext>
            </c:extLst>
          </c:dPt>
          <c:dPt>
            <c:idx val="2"/>
            <c:bubble3D val="0"/>
            <c:spPr>
              <a:solidFill>
                <a:srgbClr val="102E50"/>
              </a:solidFill>
              <a:ln w="19050">
                <a:noFill/>
              </a:ln>
              <a:effectLst/>
            </c:spPr>
            <c:extLst>
              <c:ext xmlns:c16="http://schemas.microsoft.com/office/drawing/2014/chart" uri="{C3380CC4-5D6E-409C-BE32-E72D297353CC}">
                <c16:uniqueId val="{00000005-ECF5-4464-B315-15295D3EA40F}"/>
              </c:ext>
            </c:extLst>
          </c:dPt>
          <c:dPt>
            <c:idx val="3"/>
            <c:bubble3D val="0"/>
            <c:spPr>
              <a:solidFill>
                <a:schemeClr val="accent4"/>
              </a:solidFill>
              <a:ln w="19050">
                <a:noFill/>
              </a:ln>
              <a:effectLst/>
            </c:spPr>
            <c:extLst>
              <c:ext xmlns:c16="http://schemas.microsoft.com/office/drawing/2014/chart" uri="{C3380CC4-5D6E-409C-BE32-E72D297353CC}">
                <c16:uniqueId val="{00000007-ECF5-4464-B315-15295D3EA40F}"/>
              </c:ext>
            </c:extLst>
          </c:dPt>
          <c:dPt>
            <c:idx val="4"/>
            <c:bubble3D val="0"/>
            <c:spPr>
              <a:solidFill>
                <a:schemeClr val="accent5"/>
              </a:solidFill>
              <a:ln w="19050">
                <a:noFill/>
              </a:ln>
              <a:effectLst/>
            </c:spPr>
            <c:extLst>
              <c:ext xmlns:c16="http://schemas.microsoft.com/office/drawing/2014/chart" uri="{C3380CC4-5D6E-409C-BE32-E72D297353CC}">
                <c16:uniqueId val="{00000009-ECF5-4464-B315-15295D3EA40F}"/>
              </c:ext>
            </c:extLst>
          </c:dPt>
          <c:dLbls>
            <c:dLbl>
              <c:idx val="2"/>
              <c:layout>
                <c:manualLayout>
                  <c:x val="0.18831989751281089"/>
                  <c:y val="-5.47738052185216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CF5-4464-B315-15295D3EA40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Table'!$E$5:$E$8</c:f>
              <c:strCache>
                <c:ptCount val="3"/>
                <c:pt idx="0">
                  <c:v>بكالوريوس</c:v>
                </c:pt>
                <c:pt idx="1">
                  <c:v>دبلوم</c:v>
                </c:pt>
                <c:pt idx="2">
                  <c:v>ماجستير</c:v>
                </c:pt>
              </c:strCache>
            </c:strRef>
          </c:cat>
          <c:val>
            <c:numRef>
              <c:f>'Pivot Table'!$F$5:$F$8</c:f>
              <c:numCache>
                <c:formatCode>0.000</c:formatCode>
                <c:ptCount val="3"/>
                <c:pt idx="0">
                  <c:v>12732.963636363636</c:v>
                </c:pt>
                <c:pt idx="1">
                  <c:v>13199.166666666666</c:v>
                </c:pt>
                <c:pt idx="2">
                  <c:v>24365</c:v>
                </c:pt>
              </c:numCache>
            </c:numRef>
          </c:val>
          <c:extLst>
            <c:ext xmlns:c16="http://schemas.microsoft.com/office/drawing/2014/chart" uri="{C3380CC4-5D6E-409C-BE32-E72D297353CC}">
              <c16:uniqueId val="{0000000A-ECF5-4464-B315-15295D3EA40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005DA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project.xlsx]Pivot Table!PivotTable7</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sz="1600" b="1" i="0" u="none" strike="noStrike" kern="1200" spc="0" baseline="0">
                <a:solidFill>
                  <a:schemeClr val="tx1"/>
                </a:solidFill>
                <a:latin typeface="+mn-lt"/>
                <a:ea typeface="+mn-ea"/>
                <a:cs typeface="+mn-cs"/>
              </a:rPr>
              <a:t>AVG-Performance by Department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69636"/>
          </a:solidFill>
          <a:ln w="19050">
            <a:solidFill>
              <a:schemeClr val="lt1"/>
            </a:solidFill>
          </a:ln>
          <a:effectLst/>
        </c:spPr>
      </c:pivotFmt>
      <c:pivotFmt>
        <c:idx val="8"/>
        <c:spPr>
          <a:solidFill>
            <a:srgbClr val="005DA2"/>
          </a:solidFill>
          <a:ln w="19050">
            <a:solidFill>
              <a:schemeClr val="lt1"/>
            </a:solidFill>
          </a:ln>
          <a:effectLst/>
        </c:spPr>
      </c:pivotFmt>
      <c:pivotFmt>
        <c:idx val="9"/>
        <c:spPr>
          <a:solidFill>
            <a:srgbClr val="C83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D5D000"/>
          </a:solidFill>
          <a:ln w="19050">
            <a:solidFill>
              <a:schemeClr val="lt1"/>
            </a:solidFill>
          </a:ln>
          <a:effectLst/>
        </c:spPr>
      </c:pivotFmt>
      <c:pivotFmt>
        <c:idx val="12"/>
        <c:spPr>
          <a:solidFill>
            <a:srgbClr val="005DA2"/>
          </a:solidFill>
          <a:ln w="19050">
            <a:solidFill>
              <a:schemeClr val="lt1"/>
            </a:solidFill>
          </a:ln>
          <a:effectLst/>
        </c:spPr>
      </c:pivotFmt>
      <c:pivotFmt>
        <c:idx val="13"/>
        <c:spPr>
          <a:solidFill>
            <a:srgbClr val="C83000"/>
          </a:solidFill>
          <a:ln w="19050">
            <a:solidFill>
              <a:schemeClr val="lt1"/>
            </a:solidFill>
          </a:ln>
          <a:effectLst/>
        </c:spPr>
      </c:pivotFmt>
      <c:pivotFmt>
        <c:idx val="14"/>
        <c:spPr>
          <a:solidFill>
            <a:srgbClr val="49DA00"/>
          </a:solidFill>
          <a:ln w="19050">
            <a:solidFill>
              <a:schemeClr val="lt1"/>
            </a:solid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D5D000"/>
          </a:solidFill>
          <a:ln w="19050">
            <a:noFill/>
          </a:ln>
          <a:effectLst/>
        </c:spPr>
      </c:pivotFmt>
      <c:pivotFmt>
        <c:idx val="17"/>
        <c:spPr>
          <a:solidFill>
            <a:srgbClr val="3A59D1"/>
          </a:solidFill>
          <a:ln w="19050">
            <a:noFill/>
          </a:ln>
          <a:effectLst/>
        </c:spPr>
      </c:pivotFmt>
      <c:pivotFmt>
        <c:idx val="18"/>
        <c:spPr>
          <a:solidFill>
            <a:srgbClr val="C83000"/>
          </a:solidFill>
          <a:ln w="19050">
            <a:noFill/>
          </a:ln>
          <a:effectLst/>
        </c:spPr>
      </c:pivotFmt>
      <c:pivotFmt>
        <c:idx val="19"/>
        <c:spPr>
          <a:solidFill>
            <a:srgbClr val="269636"/>
          </a:solidFill>
          <a:ln w="19050">
            <a:noFill/>
          </a:ln>
          <a:effectLst/>
        </c:spPr>
      </c:pivotFmt>
      <c:pivotFmt>
        <c:idx val="20"/>
        <c:spPr>
          <a:solidFill>
            <a:srgbClr val="D27D00"/>
          </a:soli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D5D000"/>
          </a:solidFill>
          <a:ln w="19050">
            <a:noFill/>
          </a:ln>
          <a:effectLst/>
        </c:spPr>
      </c:pivotFmt>
      <c:pivotFmt>
        <c:idx val="23"/>
        <c:spPr>
          <a:solidFill>
            <a:srgbClr val="3A59D1"/>
          </a:solidFill>
          <a:ln w="19050">
            <a:noFill/>
          </a:ln>
          <a:effectLst/>
        </c:spPr>
      </c:pivotFmt>
      <c:pivotFmt>
        <c:idx val="24"/>
        <c:spPr>
          <a:solidFill>
            <a:srgbClr val="C83000"/>
          </a:solidFill>
          <a:ln w="19050">
            <a:noFill/>
          </a:ln>
          <a:effectLst/>
        </c:spPr>
      </c:pivotFmt>
      <c:pivotFmt>
        <c:idx val="25"/>
        <c:spPr>
          <a:solidFill>
            <a:srgbClr val="269636"/>
          </a:solidFill>
          <a:ln w="19050">
            <a:noFill/>
          </a:ln>
          <a:effectLst/>
        </c:spPr>
      </c:pivotFmt>
      <c:pivotFmt>
        <c:idx val="26"/>
        <c:spPr>
          <a:solidFill>
            <a:srgbClr val="D27D00"/>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rgbClr val="C5C000"/>
          </a:solidFill>
          <a:ln w="19050">
            <a:noFill/>
          </a:ln>
          <a:effectLst/>
        </c:spPr>
      </c:pivotFmt>
      <c:pivotFmt>
        <c:idx val="29"/>
        <c:spPr>
          <a:solidFill>
            <a:srgbClr val="BE3D2A"/>
          </a:solidFill>
          <a:ln w="19050">
            <a:noFill/>
          </a:ln>
          <a:effectLst/>
        </c:spPr>
      </c:pivotFmt>
      <c:pivotFmt>
        <c:idx val="30"/>
        <c:spPr>
          <a:solidFill>
            <a:srgbClr val="E78B48"/>
          </a:solidFill>
          <a:ln w="19050">
            <a:noFill/>
          </a:ln>
          <a:effectLst/>
        </c:spPr>
      </c:pivotFmt>
      <c:pivotFmt>
        <c:idx val="31"/>
        <c:spPr>
          <a:solidFill>
            <a:srgbClr val="F5C45E"/>
          </a:solidFill>
          <a:ln w="19050">
            <a:noFill/>
          </a:ln>
          <a:effectLst/>
        </c:spPr>
      </c:pivotFmt>
      <c:pivotFmt>
        <c:idx val="32"/>
        <c:spPr>
          <a:solidFill>
            <a:srgbClr val="102E50"/>
          </a:solidFill>
          <a:ln w="19050">
            <a:no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rgbClr val="6E7F6A"/>
          </a:solidFill>
          <a:ln w="19050">
            <a:noFill/>
          </a:ln>
          <a:effectLst/>
        </c:spPr>
      </c:pivotFmt>
      <c:pivotFmt>
        <c:idx val="35"/>
        <c:spPr>
          <a:solidFill>
            <a:srgbClr val="BE3D2A"/>
          </a:solidFill>
          <a:ln w="19050">
            <a:noFill/>
          </a:ln>
          <a:effectLst/>
        </c:spPr>
      </c:pivotFmt>
      <c:pivotFmt>
        <c:idx val="36"/>
        <c:spPr>
          <a:solidFill>
            <a:srgbClr val="E78B48"/>
          </a:solidFill>
          <a:ln w="19050">
            <a:noFill/>
          </a:ln>
          <a:effectLst/>
        </c:spPr>
      </c:pivotFmt>
      <c:pivotFmt>
        <c:idx val="37"/>
        <c:spPr>
          <a:solidFill>
            <a:srgbClr val="F5C45E"/>
          </a:solidFill>
          <a:ln w="19050">
            <a:noFill/>
          </a:ln>
          <a:effectLst/>
        </c:spPr>
      </c:pivotFmt>
      <c:pivotFmt>
        <c:idx val="38"/>
        <c:spPr>
          <a:solidFill>
            <a:srgbClr val="102E50"/>
          </a:solidFill>
          <a:ln w="19050">
            <a:noFill/>
          </a:ln>
          <a:effectLst/>
        </c:spPr>
      </c:pivotFmt>
    </c:pivotFmts>
    <c:plotArea>
      <c:layout/>
      <c:pieChart>
        <c:varyColors val="1"/>
        <c:ser>
          <c:idx val="0"/>
          <c:order val="0"/>
          <c:tx>
            <c:strRef>
              <c:f>'Pivot Table'!$F$10</c:f>
              <c:strCache>
                <c:ptCount val="1"/>
                <c:pt idx="0">
                  <c:v>Total</c:v>
                </c:pt>
              </c:strCache>
            </c:strRef>
          </c:tx>
          <c:spPr>
            <a:ln>
              <a:noFill/>
            </a:ln>
          </c:spPr>
          <c:dPt>
            <c:idx val="0"/>
            <c:bubble3D val="0"/>
            <c:spPr>
              <a:solidFill>
                <a:srgbClr val="6E7F6A"/>
              </a:solidFill>
              <a:ln w="19050">
                <a:noFill/>
              </a:ln>
              <a:effectLst/>
            </c:spPr>
            <c:extLst>
              <c:ext xmlns:c16="http://schemas.microsoft.com/office/drawing/2014/chart" uri="{C3380CC4-5D6E-409C-BE32-E72D297353CC}">
                <c16:uniqueId val="{00000001-ECF5-4464-B315-15295D3EA40F}"/>
              </c:ext>
            </c:extLst>
          </c:dPt>
          <c:dPt>
            <c:idx val="1"/>
            <c:bubble3D val="0"/>
            <c:spPr>
              <a:solidFill>
                <a:srgbClr val="BE3D2A"/>
              </a:solidFill>
              <a:ln w="19050">
                <a:noFill/>
              </a:ln>
              <a:effectLst/>
            </c:spPr>
            <c:extLst>
              <c:ext xmlns:c16="http://schemas.microsoft.com/office/drawing/2014/chart" uri="{C3380CC4-5D6E-409C-BE32-E72D297353CC}">
                <c16:uniqueId val="{00000003-ECF5-4464-B315-15295D3EA40F}"/>
              </c:ext>
            </c:extLst>
          </c:dPt>
          <c:dPt>
            <c:idx val="2"/>
            <c:bubble3D val="0"/>
            <c:spPr>
              <a:solidFill>
                <a:srgbClr val="E78B48"/>
              </a:solidFill>
              <a:ln w="19050">
                <a:noFill/>
              </a:ln>
              <a:effectLst/>
            </c:spPr>
            <c:extLst>
              <c:ext xmlns:c16="http://schemas.microsoft.com/office/drawing/2014/chart" uri="{C3380CC4-5D6E-409C-BE32-E72D297353CC}">
                <c16:uniqueId val="{00000005-ECF5-4464-B315-15295D3EA40F}"/>
              </c:ext>
            </c:extLst>
          </c:dPt>
          <c:dPt>
            <c:idx val="3"/>
            <c:bubble3D val="0"/>
            <c:spPr>
              <a:solidFill>
                <a:srgbClr val="F5C45E"/>
              </a:solidFill>
              <a:ln w="19050">
                <a:noFill/>
              </a:ln>
              <a:effectLst/>
            </c:spPr>
            <c:extLst>
              <c:ext xmlns:c16="http://schemas.microsoft.com/office/drawing/2014/chart" uri="{C3380CC4-5D6E-409C-BE32-E72D297353CC}">
                <c16:uniqueId val="{00000007-ECF5-4464-B315-15295D3EA40F}"/>
              </c:ext>
            </c:extLst>
          </c:dPt>
          <c:dPt>
            <c:idx val="4"/>
            <c:bubble3D val="0"/>
            <c:spPr>
              <a:solidFill>
                <a:srgbClr val="102E50"/>
              </a:solidFill>
              <a:ln w="19050">
                <a:noFill/>
              </a:ln>
              <a:effectLst/>
            </c:spPr>
            <c:extLst>
              <c:ext xmlns:c16="http://schemas.microsoft.com/office/drawing/2014/chart" uri="{C3380CC4-5D6E-409C-BE32-E72D297353CC}">
                <c16:uniqueId val="{00000009-ECF5-4464-B315-15295D3EA40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Table'!$E$11:$E$16</c:f>
              <c:strCache>
                <c:ptCount val="5"/>
                <c:pt idx="0">
                  <c:v>Finance</c:v>
                </c:pt>
                <c:pt idx="1">
                  <c:v>HR</c:v>
                </c:pt>
                <c:pt idx="2">
                  <c:v>IT</c:v>
                </c:pt>
                <c:pt idx="3">
                  <c:v>Marketing</c:v>
                </c:pt>
                <c:pt idx="4">
                  <c:v>Sales</c:v>
                </c:pt>
              </c:strCache>
            </c:strRef>
          </c:cat>
          <c:val>
            <c:numRef>
              <c:f>'Pivot Table'!$F$11:$F$16</c:f>
              <c:numCache>
                <c:formatCode>0</c:formatCode>
                <c:ptCount val="5"/>
                <c:pt idx="0">
                  <c:v>7.7399999999999993</c:v>
                </c:pt>
                <c:pt idx="1">
                  <c:v>17.3</c:v>
                </c:pt>
                <c:pt idx="2">
                  <c:v>4.7350000000000003</c:v>
                </c:pt>
                <c:pt idx="3">
                  <c:v>13.954999999999998</c:v>
                </c:pt>
                <c:pt idx="4">
                  <c:v>28.055</c:v>
                </c:pt>
              </c:numCache>
            </c:numRef>
          </c:val>
          <c:extLst>
            <c:ext xmlns:c16="http://schemas.microsoft.com/office/drawing/2014/chart" uri="{C3380CC4-5D6E-409C-BE32-E72D297353CC}">
              <c16:uniqueId val="{0000000A-ECF5-4464-B315-15295D3EA40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005DA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project.xlsx]Pivot Table!PivotTable2</c:name>
    <c:fmtId val="5"/>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a:t>AVG Salary by Department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69636"/>
          </a:solidFill>
          <a:ln w="19050">
            <a:solidFill>
              <a:schemeClr val="lt1"/>
            </a:solidFill>
          </a:ln>
          <a:effectLst/>
        </c:spPr>
      </c:pivotFmt>
      <c:pivotFmt>
        <c:idx val="8"/>
        <c:spPr>
          <a:solidFill>
            <a:srgbClr val="005DA2"/>
          </a:solidFill>
          <a:ln w="19050">
            <a:solidFill>
              <a:schemeClr val="lt1"/>
            </a:solidFill>
          </a:ln>
          <a:effectLst/>
        </c:spPr>
      </c:pivotFmt>
      <c:pivotFmt>
        <c:idx val="9"/>
        <c:spPr>
          <a:solidFill>
            <a:srgbClr val="C83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D5D000"/>
          </a:solidFill>
          <a:ln w="19050">
            <a:solidFill>
              <a:schemeClr val="lt1"/>
            </a:solidFill>
          </a:ln>
          <a:effectLst/>
        </c:spPr>
      </c:pivotFmt>
      <c:pivotFmt>
        <c:idx val="12"/>
        <c:spPr>
          <a:solidFill>
            <a:srgbClr val="005DA2"/>
          </a:solidFill>
          <a:ln w="19050">
            <a:solidFill>
              <a:schemeClr val="lt1"/>
            </a:solidFill>
          </a:ln>
          <a:effectLst/>
        </c:spPr>
      </c:pivotFmt>
      <c:pivotFmt>
        <c:idx val="13"/>
        <c:spPr>
          <a:solidFill>
            <a:srgbClr val="C83000"/>
          </a:solidFill>
          <a:ln w="19050">
            <a:solidFill>
              <a:schemeClr val="lt1"/>
            </a:solidFill>
          </a:ln>
          <a:effectLst/>
        </c:spPr>
      </c:pivotFmt>
      <c:pivotFmt>
        <c:idx val="14"/>
        <c:spPr>
          <a:solidFill>
            <a:srgbClr val="49DA00"/>
          </a:solidFill>
          <a:ln w="19050">
            <a:solidFill>
              <a:schemeClr val="lt1"/>
            </a:solid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D5D000"/>
          </a:solidFill>
          <a:ln w="19050">
            <a:noFill/>
          </a:ln>
          <a:effectLst/>
        </c:spPr>
      </c:pivotFmt>
      <c:pivotFmt>
        <c:idx val="17"/>
        <c:spPr>
          <a:solidFill>
            <a:srgbClr val="3A59D1"/>
          </a:solidFill>
          <a:ln w="19050">
            <a:noFill/>
          </a:ln>
          <a:effectLst/>
        </c:spPr>
      </c:pivotFmt>
      <c:pivotFmt>
        <c:idx val="18"/>
        <c:spPr>
          <a:solidFill>
            <a:srgbClr val="C83000"/>
          </a:solidFill>
          <a:ln w="19050">
            <a:noFill/>
          </a:ln>
          <a:effectLst/>
        </c:spPr>
      </c:pivotFmt>
      <c:pivotFmt>
        <c:idx val="19"/>
        <c:spPr>
          <a:solidFill>
            <a:srgbClr val="269636"/>
          </a:solidFill>
          <a:ln w="19050">
            <a:noFill/>
          </a:ln>
          <a:effectLst/>
        </c:spPr>
      </c:pivotFmt>
      <c:pivotFmt>
        <c:idx val="20"/>
        <c:spPr>
          <a:solidFill>
            <a:srgbClr val="D27D00"/>
          </a:soli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D5D000"/>
          </a:solidFill>
          <a:ln w="19050">
            <a:noFill/>
          </a:ln>
          <a:effectLst/>
        </c:spPr>
      </c:pivotFmt>
      <c:pivotFmt>
        <c:idx val="23"/>
        <c:spPr>
          <a:solidFill>
            <a:srgbClr val="3A59D1"/>
          </a:solidFill>
          <a:ln w="19050">
            <a:noFill/>
          </a:ln>
          <a:effectLst/>
        </c:spPr>
      </c:pivotFmt>
      <c:pivotFmt>
        <c:idx val="24"/>
        <c:spPr>
          <a:solidFill>
            <a:srgbClr val="C83000"/>
          </a:solidFill>
          <a:ln w="19050">
            <a:noFill/>
          </a:ln>
          <a:effectLst/>
        </c:spPr>
      </c:pivotFmt>
      <c:pivotFmt>
        <c:idx val="25"/>
        <c:spPr>
          <a:solidFill>
            <a:srgbClr val="269636"/>
          </a:solidFill>
          <a:ln w="19050">
            <a:noFill/>
          </a:ln>
          <a:effectLst/>
        </c:spPr>
      </c:pivotFmt>
      <c:pivotFmt>
        <c:idx val="26"/>
        <c:spPr>
          <a:solidFill>
            <a:srgbClr val="D27D00"/>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rgbClr val="C5C000"/>
          </a:solidFill>
          <a:ln w="19050">
            <a:noFill/>
          </a:ln>
          <a:effectLst/>
        </c:spPr>
      </c:pivotFmt>
      <c:pivotFmt>
        <c:idx val="29"/>
        <c:spPr>
          <a:solidFill>
            <a:srgbClr val="BE3D2A"/>
          </a:solidFill>
          <a:ln w="19050">
            <a:noFill/>
          </a:ln>
          <a:effectLst/>
        </c:spPr>
      </c:pivotFmt>
      <c:pivotFmt>
        <c:idx val="30"/>
        <c:spPr>
          <a:solidFill>
            <a:srgbClr val="E78B48"/>
          </a:solidFill>
          <a:ln w="19050">
            <a:noFill/>
          </a:ln>
          <a:effectLst/>
        </c:spPr>
      </c:pivotFmt>
      <c:pivotFmt>
        <c:idx val="31"/>
        <c:spPr>
          <a:solidFill>
            <a:srgbClr val="F5C45E"/>
          </a:solidFill>
          <a:ln w="19050">
            <a:noFill/>
          </a:ln>
          <a:effectLst/>
        </c:spPr>
      </c:pivotFmt>
      <c:pivotFmt>
        <c:idx val="32"/>
        <c:spPr>
          <a:solidFill>
            <a:srgbClr val="102E50"/>
          </a:solidFill>
          <a:ln w="19050">
            <a:no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rgbClr val="6E7F6A"/>
          </a:solidFill>
          <a:ln w="19050">
            <a:noFill/>
          </a:ln>
          <a:effectLst/>
        </c:spPr>
      </c:pivotFmt>
      <c:pivotFmt>
        <c:idx val="35"/>
        <c:spPr>
          <a:solidFill>
            <a:srgbClr val="BE3D2A"/>
          </a:solidFill>
          <a:ln w="19050">
            <a:noFill/>
          </a:ln>
          <a:effectLst/>
        </c:spPr>
      </c:pivotFmt>
      <c:pivotFmt>
        <c:idx val="36"/>
        <c:spPr>
          <a:solidFill>
            <a:srgbClr val="E78B48"/>
          </a:solidFill>
          <a:ln w="19050">
            <a:noFill/>
          </a:ln>
          <a:effectLst/>
        </c:spPr>
        <c:dLbl>
          <c:idx val="0"/>
          <c:layout>
            <c:manualLayout>
              <c:x val="-9.2721582361478219E-2"/>
              <c:y val="-9.61977252843394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rgbClr val="F5C45E"/>
          </a:solidFill>
          <a:ln w="19050">
            <a:noFill/>
          </a:ln>
          <a:effectLst/>
        </c:spPr>
      </c:pivotFmt>
      <c:pivotFmt>
        <c:idx val="38"/>
        <c:spPr>
          <a:solidFill>
            <a:srgbClr val="102E50"/>
          </a:solidFill>
          <a:ln w="19050">
            <a:no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0"/>
        <c:spPr>
          <a:solidFill>
            <a:srgbClr val="6E7F6A"/>
          </a:solidFill>
          <a:ln w="19050">
            <a:noFill/>
          </a:ln>
          <a:effectLst/>
        </c:spPr>
      </c:pivotFmt>
      <c:pivotFmt>
        <c:idx val="41"/>
        <c:spPr>
          <a:solidFill>
            <a:srgbClr val="BE3D2A"/>
          </a:solidFill>
          <a:ln w="19050">
            <a:noFill/>
          </a:ln>
          <a:effectLst/>
        </c:spPr>
      </c:pivotFmt>
      <c:pivotFmt>
        <c:idx val="42"/>
        <c:spPr>
          <a:solidFill>
            <a:srgbClr val="E78B48"/>
          </a:solidFill>
          <a:ln w="19050">
            <a:noFill/>
          </a:ln>
          <a:effectLst/>
        </c:spPr>
        <c:dLbl>
          <c:idx val="0"/>
          <c:layout>
            <c:manualLayout>
              <c:x val="-9.2721582361478219E-2"/>
              <c:y val="-9.61977252843394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rgbClr val="F5C45E"/>
          </a:solidFill>
          <a:ln w="19050">
            <a:noFill/>
          </a:ln>
          <a:effectLst/>
        </c:spPr>
      </c:pivotFmt>
      <c:pivotFmt>
        <c:idx val="44"/>
        <c:spPr>
          <a:solidFill>
            <a:srgbClr val="102E50"/>
          </a:solidFill>
          <a:ln w="19050">
            <a:noFill/>
          </a:ln>
          <a:effectLst/>
        </c:spPr>
      </c:pivotFmt>
    </c:pivotFmts>
    <c:plotArea>
      <c:layout/>
      <c:pieChart>
        <c:varyColors val="1"/>
        <c:ser>
          <c:idx val="0"/>
          <c:order val="0"/>
          <c:tx>
            <c:strRef>
              <c:f>'Pivot Table'!$F$18</c:f>
              <c:strCache>
                <c:ptCount val="1"/>
                <c:pt idx="0">
                  <c:v>Total</c:v>
                </c:pt>
              </c:strCache>
            </c:strRef>
          </c:tx>
          <c:spPr>
            <a:ln>
              <a:noFill/>
            </a:ln>
          </c:spPr>
          <c:dPt>
            <c:idx val="0"/>
            <c:bubble3D val="0"/>
            <c:spPr>
              <a:solidFill>
                <a:srgbClr val="6E7F6A"/>
              </a:solidFill>
              <a:ln w="19050">
                <a:noFill/>
              </a:ln>
              <a:effectLst/>
            </c:spPr>
            <c:extLst>
              <c:ext xmlns:c16="http://schemas.microsoft.com/office/drawing/2014/chart" uri="{C3380CC4-5D6E-409C-BE32-E72D297353CC}">
                <c16:uniqueId val="{00000001-ECF5-4464-B315-15295D3EA40F}"/>
              </c:ext>
            </c:extLst>
          </c:dPt>
          <c:dPt>
            <c:idx val="1"/>
            <c:bubble3D val="0"/>
            <c:spPr>
              <a:solidFill>
                <a:srgbClr val="BE3D2A"/>
              </a:solidFill>
              <a:ln w="19050">
                <a:noFill/>
              </a:ln>
              <a:effectLst/>
            </c:spPr>
            <c:extLst>
              <c:ext xmlns:c16="http://schemas.microsoft.com/office/drawing/2014/chart" uri="{C3380CC4-5D6E-409C-BE32-E72D297353CC}">
                <c16:uniqueId val="{00000003-ECF5-4464-B315-15295D3EA40F}"/>
              </c:ext>
            </c:extLst>
          </c:dPt>
          <c:dPt>
            <c:idx val="2"/>
            <c:bubble3D val="0"/>
            <c:spPr>
              <a:solidFill>
                <a:srgbClr val="E78B48"/>
              </a:solidFill>
              <a:ln w="19050">
                <a:noFill/>
              </a:ln>
              <a:effectLst/>
            </c:spPr>
            <c:extLst>
              <c:ext xmlns:c16="http://schemas.microsoft.com/office/drawing/2014/chart" uri="{C3380CC4-5D6E-409C-BE32-E72D297353CC}">
                <c16:uniqueId val="{00000005-ECF5-4464-B315-15295D3EA40F}"/>
              </c:ext>
            </c:extLst>
          </c:dPt>
          <c:dPt>
            <c:idx val="3"/>
            <c:bubble3D val="0"/>
            <c:spPr>
              <a:solidFill>
                <a:srgbClr val="F5C45E"/>
              </a:solidFill>
              <a:ln w="19050">
                <a:noFill/>
              </a:ln>
              <a:effectLst/>
            </c:spPr>
            <c:extLst>
              <c:ext xmlns:c16="http://schemas.microsoft.com/office/drawing/2014/chart" uri="{C3380CC4-5D6E-409C-BE32-E72D297353CC}">
                <c16:uniqueId val="{00000007-ECF5-4464-B315-15295D3EA40F}"/>
              </c:ext>
            </c:extLst>
          </c:dPt>
          <c:dPt>
            <c:idx val="4"/>
            <c:bubble3D val="0"/>
            <c:spPr>
              <a:solidFill>
                <a:srgbClr val="102E50"/>
              </a:solidFill>
              <a:ln w="19050">
                <a:noFill/>
              </a:ln>
              <a:effectLst/>
            </c:spPr>
            <c:extLst>
              <c:ext xmlns:c16="http://schemas.microsoft.com/office/drawing/2014/chart" uri="{C3380CC4-5D6E-409C-BE32-E72D297353CC}">
                <c16:uniqueId val="{00000009-ECF5-4464-B315-15295D3EA40F}"/>
              </c:ext>
            </c:extLst>
          </c:dPt>
          <c:dLbls>
            <c:dLbl>
              <c:idx val="2"/>
              <c:layout>
                <c:manualLayout>
                  <c:x val="-9.2721582361478219E-2"/>
                  <c:y val="-9.61977252843394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CF5-4464-B315-15295D3EA40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Table'!$E$19:$E$24</c:f>
              <c:strCache>
                <c:ptCount val="5"/>
                <c:pt idx="0">
                  <c:v>Finance</c:v>
                </c:pt>
                <c:pt idx="1">
                  <c:v>HR</c:v>
                </c:pt>
                <c:pt idx="2">
                  <c:v>IT</c:v>
                </c:pt>
                <c:pt idx="3">
                  <c:v>Marketing</c:v>
                </c:pt>
                <c:pt idx="4">
                  <c:v>Sales</c:v>
                </c:pt>
              </c:strCache>
            </c:strRef>
          </c:cat>
          <c:val>
            <c:numRef>
              <c:f>'Pivot Table'!$F$19:$F$24</c:f>
              <c:numCache>
                <c:formatCode>0.0</c:formatCode>
                <c:ptCount val="5"/>
                <c:pt idx="0">
                  <c:v>1.0522448737683991</c:v>
                </c:pt>
                <c:pt idx="1">
                  <c:v>0.8673397291541467</c:v>
                </c:pt>
                <c:pt idx="2">
                  <c:v>0.86056511220497767</c:v>
                </c:pt>
                <c:pt idx="3">
                  <c:v>1.1087149630308328</c:v>
                </c:pt>
                <c:pt idx="4">
                  <c:v>1.0380669590266429</c:v>
                </c:pt>
              </c:numCache>
            </c:numRef>
          </c:val>
          <c:extLst>
            <c:ext xmlns:c16="http://schemas.microsoft.com/office/drawing/2014/chart" uri="{C3380CC4-5D6E-409C-BE32-E72D297353CC}">
              <c16:uniqueId val="{0000000A-ECF5-4464-B315-15295D3EA40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005DA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project.xlsx]Pivot Table!PivotTable6</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b="1">
                <a:solidFill>
                  <a:schemeClr val="tx1"/>
                </a:solidFill>
              </a:rPr>
              <a:t>AVG-Experience</a:t>
            </a:r>
            <a:r>
              <a:rPr lang="en-US" b="1" baseline="0">
                <a:solidFill>
                  <a:schemeClr val="tx1"/>
                </a:solidFill>
              </a:rPr>
              <a:t> by Job</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5DA2"/>
          </a:solidFill>
          <a:ln>
            <a:noFill/>
          </a:ln>
          <a:effectLst/>
        </c:spPr>
        <c:marker>
          <c:symbol val="none"/>
        </c:marker>
        <c:dLbl>
          <c:idx val="0"/>
          <c:spPr>
            <a:solidFill>
              <a:srgbClr val="005DA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5DA2"/>
          </a:solidFill>
          <a:ln>
            <a:noFill/>
          </a:ln>
          <a:effectLst/>
        </c:spPr>
        <c:marker>
          <c:symbol val="none"/>
        </c:marker>
        <c:dLbl>
          <c:idx val="0"/>
          <c:spPr>
            <a:solidFill>
              <a:srgbClr val="005DA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9D1"/>
          </a:solidFill>
          <a:ln>
            <a:noFill/>
          </a:ln>
          <a:effectLst/>
        </c:spPr>
        <c:marker>
          <c:symbol val="none"/>
        </c:marker>
        <c:dLbl>
          <c:idx val="0"/>
          <c:spPr>
            <a:solidFill>
              <a:srgbClr val="3A59D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1846019247595"/>
          <c:y val="0.13698861216068428"/>
          <c:w val="0.85812598425196851"/>
          <c:h val="0.45419631991415355"/>
        </c:manualLayout>
      </c:layout>
      <c:barChart>
        <c:barDir val="col"/>
        <c:grouping val="clustered"/>
        <c:varyColors val="0"/>
        <c:ser>
          <c:idx val="0"/>
          <c:order val="0"/>
          <c:tx>
            <c:strRef>
              <c:f>'Pivot Table'!$I$1</c:f>
              <c:strCache>
                <c:ptCount val="1"/>
                <c:pt idx="0">
                  <c:v>Total</c:v>
                </c:pt>
              </c:strCache>
            </c:strRef>
          </c:tx>
          <c:spPr>
            <a:solidFill>
              <a:srgbClr val="3A59D1"/>
            </a:solidFill>
            <a:ln>
              <a:noFill/>
            </a:ln>
            <a:effectLst/>
          </c:spPr>
          <c:invertIfNegative val="0"/>
          <c:dLbls>
            <c:spPr>
              <a:solidFill>
                <a:srgbClr val="3A59D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Table'!$H$2:$H$15</c:f>
              <c:strCache>
                <c:ptCount val="13"/>
                <c:pt idx="0">
                  <c:v>Sales Manager</c:v>
                </c:pt>
                <c:pt idx="1">
                  <c:v>HR Coordinator</c:v>
                </c:pt>
                <c:pt idx="2">
                  <c:v>HR Manager</c:v>
                </c:pt>
                <c:pt idx="3">
                  <c:v>HR Specialist</c:v>
                </c:pt>
                <c:pt idx="4">
                  <c:v>Recruitment Specialsit</c:v>
                </c:pt>
                <c:pt idx="5">
                  <c:v>Sales rep.</c:v>
                </c:pt>
                <c:pt idx="6">
                  <c:v>Software developer</c:v>
                </c:pt>
                <c:pt idx="7">
                  <c:v>Products Marketing Coordinator</c:v>
                </c:pt>
                <c:pt idx="8">
                  <c:v>Marketing Manager</c:v>
                </c:pt>
                <c:pt idx="9">
                  <c:v>Digital marketing specialist</c:v>
                </c:pt>
                <c:pt idx="10">
                  <c:v>Financial Manager</c:v>
                </c:pt>
                <c:pt idx="11">
                  <c:v>IT Manager</c:v>
                </c:pt>
                <c:pt idx="12">
                  <c:v>Accountant</c:v>
                </c:pt>
              </c:strCache>
            </c:strRef>
          </c:cat>
          <c:val>
            <c:numRef>
              <c:f>'Pivot Table'!$I$2:$I$15</c:f>
              <c:numCache>
                <c:formatCode>0</c:formatCode>
                <c:ptCount val="13"/>
                <c:pt idx="0">
                  <c:v>24</c:v>
                </c:pt>
                <c:pt idx="1">
                  <c:v>18.333333333333332</c:v>
                </c:pt>
                <c:pt idx="2">
                  <c:v>18</c:v>
                </c:pt>
                <c:pt idx="3">
                  <c:v>17.666666666666668</c:v>
                </c:pt>
                <c:pt idx="4">
                  <c:v>16.3</c:v>
                </c:pt>
                <c:pt idx="5">
                  <c:v>13.638888888888889</c:v>
                </c:pt>
                <c:pt idx="6">
                  <c:v>13.6</c:v>
                </c:pt>
                <c:pt idx="7">
                  <c:v>13.166666666666666</c:v>
                </c:pt>
                <c:pt idx="8">
                  <c:v>13</c:v>
                </c:pt>
                <c:pt idx="9">
                  <c:v>11.8</c:v>
                </c:pt>
                <c:pt idx="10">
                  <c:v>11</c:v>
                </c:pt>
                <c:pt idx="11">
                  <c:v>11</c:v>
                </c:pt>
                <c:pt idx="12">
                  <c:v>10.888888888888889</c:v>
                </c:pt>
              </c:numCache>
            </c:numRef>
          </c:val>
          <c:extLst>
            <c:ext xmlns:c16="http://schemas.microsoft.com/office/drawing/2014/chart" uri="{C3380CC4-5D6E-409C-BE32-E72D297353CC}">
              <c16:uniqueId val="{00000000-63A1-472B-BBA6-2B9DFC7F4231}"/>
            </c:ext>
          </c:extLst>
        </c:ser>
        <c:dLbls>
          <c:dLblPos val="outEnd"/>
          <c:showLegendKey val="0"/>
          <c:showVal val="1"/>
          <c:showCatName val="0"/>
          <c:showSerName val="0"/>
          <c:showPercent val="0"/>
          <c:showBubbleSize val="0"/>
        </c:dLbls>
        <c:gapWidth val="80"/>
        <c:overlap val="-27"/>
        <c:axId val="561919528"/>
        <c:axId val="561920248"/>
      </c:barChart>
      <c:catAx>
        <c:axId val="561919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61920248"/>
        <c:crosses val="autoZero"/>
        <c:auto val="1"/>
        <c:lblAlgn val="ctr"/>
        <c:lblOffset val="100"/>
        <c:noMultiLvlLbl val="0"/>
      </c:catAx>
      <c:valAx>
        <c:axId val="561920248"/>
        <c:scaling>
          <c:orientation val="minMax"/>
        </c:scaling>
        <c:delete val="1"/>
        <c:axPos val="l"/>
        <c:numFmt formatCode="0" sourceLinked="1"/>
        <c:majorTickMark val="out"/>
        <c:minorTickMark val="none"/>
        <c:tickLblPos val="nextTo"/>
        <c:crossAx val="561919528"/>
        <c:crosses val="autoZero"/>
        <c:crossBetween val="between"/>
      </c:valAx>
      <c:spPr>
        <a:noFill/>
        <a:ln>
          <a:noFill/>
        </a:ln>
        <a:effectLst/>
      </c:spPr>
    </c:plotArea>
    <c:plotVisOnly val="1"/>
    <c:dispBlanksAs val="gap"/>
    <c:showDLblsOverMax val="0"/>
    <c:extLst/>
  </c:chart>
  <c:spPr>
    <a:solidFill>
      <a:schemeClr val="bg1"/>
    </a:solidFill>
    <a:ln w="12700" cap="flat" cmpd="sng" algn="ctr">
      <a:solidFill>
        <a:srgbClr val="004F8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project.xlsx]Pivot Table!PivotTable3</c:name>
    <c:fmtId val="19"/>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a:t>AVG-Performance </a:t>
            </a:r>
            <a:r>
              <a:rPr lang="en-US" baseline="0"/>
              <a:t>by Education</a:t>
            </a:r>
            <a:endParaRPr lang="en-US"/>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69636"/>
          </a:solidFill>
          <a:ln w="19050">
            <a:solidFill>
              <a:schemeClr val="lt1"/>
            </a:solidFill>
          </a:ln>
          <a:effectLst/>
        </c:spPr>
      </c:pivotFmt>
      <c:pivotFmt>
        <c:idx val="8"/>
        <c:spPr>
          <a:solidFill>
            <a:srgbClr val="005DA2"/>
          </a:solidFill>
          <a:ln w="19050">
            <a:solidFill>
              <a:schemeClr val="lt1"/>
            </a:solidFill>
          </a:ln>
          <a:effectLst/>
        </c:spPr>
      </c:pivotFmt>
      <c:pivotFmt>
        <c:idx val="9"/>
        <c:spPr>
          <a:solidFill>
            <a:srgbClr val="C83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D5D000"/>
          </a:solidFill>
          <a:ln w="19050">
            <a:solidFill>
              <a:schemeClr val="lt1"/>
            </a:solidFill>
          </a:ln>
          <a:effectLst/>
        </c:spPr>
      </c:pivotFmt>
      <c:pivotFmt>
        <c:idx val="12"/>
        <c:spPr>
          <a:solidFill>
            <a:srgbClr val="005DA2"/>
          </a:solidFill>
          <a:ln w="19050">
            <a:solidFill>
              <a:schemeClr val="lt1"/>
            </a:solidFill>
          </a:ln>
          <a:effectLst/>
        </c:spPr>
      </c:pivotFmt>
      <c:pivotFmt>
        <c:idx val="13"/>
        <c:spPr>
          <a:solidFill>
            <a:srgbClr val="C83000"/>
          </a:solidFill>
          <a:ln w="19050">
            <a:solidFill>
              <a:schemeClr val="lt1"/>
            </a:solidFill>
          </a:ln>
          <a:effectLst/>
        </c:spPr>
      </c:pivotFmt>
      <c:pivotFmt>
        <c:idx val="14"/>
        <c:spPr>
          <a:solidFill>
            <a:srgbClr val="49DA00"/>
          </a:solidFill>
          <a:ln w="19050">
            <a:solidFill>
              <a:schemeClr val="lt1"/>
            </a:solid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D5D000"/>
          </a:solidFill>
          <a:ln w="19050">
            <a:noFill/>
          </a:ln>
          <a:effectLst/>
        </c:spPr>
      </c:pivotFmt>
      <c:pivotFmt>
        <c:idx val="17"/>
        <c:spPr>
          <a:solidFill>
            <a:srgbClr val="3A59D1"/>
          </a:solidFill>
          <a:ln w="19050">
            <a:noFill/>
          </a:ln>
          <a:effectLst/>
        </c:spPr>
      </c:pivotFmt>
      <c:pivotFmt>
        <c:idx val="18"/>
        <c:spPr>
          <a:solidFill>
            <a:srgbClr val="C83000"/>
          </a:solidFill>
          <a:ln w="19050">
            <a:noFill/>
          </a:ln>
          <a:effectLst/>
        </c:spPr>
      </c:pivotFmt>
      <c:pivotFmt>
        <c:idx val="19"/>
        <c:spPr>
          <a:solidFill>
            <a:srgbClr val="269636"/>
          </a:solidFill>
          <a:ln w="19050">
            <a:noFill/>
          </a:ln>
          <a:effectLst/>
        </c:spPr>
      </c:pivotFmt>
      <c:pivotFmt>
        <c:idx val="20"/>
        <c:spPr>
          <a:solidFill>
            <a:srgbClr val="D27D00"/>
          </a:soli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D5D000"/>
          </a:solidFill>
          <a:ln w="19050">
            <a:noFill/>
          </a:ln>
          <a:effectLst/>
        </c:spPr>
      </c:pivotFmt>
      <c:pivotFmt>
        <c:idx val="23"/>
        <c:spPr>
          <a:solidFill>
            <a:srgbClr val="3A59D1"/>
          </a:solidFill>
          <a:ln w="19050">
            <a:noFill/>
          </a:ln>
          <a:effectLst/>
        </c:spPr>
      </c:pivotFmt>
      <c:pivotFmt>
        <c:idx val="24"/>
        <c:spPr>
          <a:solidFill>
            <a:srgbClr val="C83000"/>
          </a:solidFill>
          <a:ln w="19050">
            <a:noFill/>
          </a:ln>
          <a:effectLst/>
        </c:spPr>
      </c:pivotFmt>
      <c:pivotFmt>
        <c:idx val="25"/>
        <c:spPr>
          <a:solidFill>
            <a:srgbClr val="269636"/>
          </a:solidFill>
          <a:ln w="19050">
            <a:noFill/>
          </a:ln>
          <a:effectLst/>
        </c:spPr>
      </c:pivotFmt>
      <c:pivotFmt>
        <c:idx val="26"/>
        <c:spPr>
          <a:solidFill>
            <a:srgbClr val="D27D00"/>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rgbClr val="C5C000"/>
          </a:solidFill>
          <a:ln w="19050">
            <a:noFill/>
          </a:ln>
          <a:effectLst/>
        </c:spPr>
      </c:pivotFmt>
      <c:pivotFmt>
        <c:idx val="29"/>
        <c:spPr>
          <a:solidFill>
            <a:srgbClr val="BE3D2A"/>
          </a:solidFill>
          <a:ln w="19050">
            <a:noFill/>
          </a:ln>
          <a:effectLst/>
        </c:spPr>
      </c:pivotFmt>
      <c:pivotFmt>
        <c:idx val="30"/>
        <c:spPr>
          <a:solidFill>
            <a:srgbClr val="E78B48"/>
          </a:solidFill>
          <a:ln w="19050">
            <a:noFill/>
          </a:ln>
          <a:effectLst/>
        </c:spPr>
      </c:pivotFmt>
      <c:pivotFmt>
        <c:idx val="31"/>
        <c:spPr>
          <a:solidFill>
            <a:srgbClr val="F5C45E"/>
          </a:solidFill>
          <a:ln w="19050">
            <a:noFill/>
          </a:ln>
          <a:effectLst/>
        </c:spPr>
      </c:pivotFmt>
      <c:pivotFmt>
        <c:idx val="32"/>
        <c:spPr>
          <a:solidFill>
            <a:srgbClr val="102E50"/>
          </a:solidFill>
          <a:ln w="19050">
            <a:no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rgbClr val="6E7F6A"/>
          </a:solidFill>
          <a:ln w="19050">
            <a:noFill/>
          </a:ln>
          <a:effectLst/>
        </c:spPr>
      </c:pivotFmt>
      <c:pivotFmt>
        <c:idx val="35"/>
        <c:spPr>
          <a:solidFill>
            <a:srgbClr val="BE3D2A"/>
          </a:solidFill>
          <a:ln w="19050">
            <a:noFill/>
          </a:ln>
          <a:effectLst/>
        </c:spPr>
      </c:pivotFmt>
      <c:pivotFmt>
        <c:idx val="36"/>
        <c:spPr>
          <a:solidFill>
            <a:srgbClr val="E78B48"/>
          </a:solidFill>
          <a:ln w="19050">
            <a:noFill/>
          </a:ln>
          <a:effectLst/>
        </c:spPr>
        <c:dLbl>
          <c:idx val="0"/>
          <c:layout>
            <c:manualLayout>
              <c:x val="-9.2721582361478219E-2"/>
              <c:y val="-9.61977252843394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rgbClr val="F5C45E"/>
          </a:solidFill>
          <a:ln w="19050">
            <a:noFill/>
          </a:ln>
          <a:effectLst/>
        </c:spPr>
      </c:pivotFmt>
      <c:pivotFmt>
        <c:idx val="38"/>
        <c:spPr>
          <a:solidFill>
            <a:srgbClr val="102E50"/>
          </a:solidFill>
          <a:ln w="19050">
            <a:no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0"/>
        <c:spPr>
          <a:solidFill>
            <a:srgbClr val="6E7F6A"/>
          </a:solidFill>
          <a:ln w="19050">
            <a:noFill/>
          </a:ln>
          <a:effectLst/>
        </c:spPr>
      </c:pivotFmt>
      <c:pivotFmt>
        <c:idx val="41"/>
        <c:spPr>
          <a:solidFill>
            <a:srgbClr val="BE3D2A"/>
          </a:solidFill>
          <a:ln w="19050">
            <a:noFill/>
          </a:ln>
          <a:effectLst/>
        </c:spPr>
      </c:pivotFmt>
      <c:pivotFmt>
        <c:idx val="42"/>
        <c:spPr>
          <a:solidFill>
            <a:srgbClr val="E78B48"/>
          </a:solidFill>
          <a:ln w="19050">
            <a:noFill/>
          </a:ln>
          <a:effectLst/>
        </c:spPr>
        <c:dLbl>
          <c:idx val="0"/>
          <c:layout>
            <c:manualLayout>
              <c:x val="7.2784339457567801E-3"/>
              <c:y val="8.89873140857392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rgbClr val="102E50"/>
          </a:solidFill>
          <a:ln w="19050">
            <a:noFill/>
          </a:ln>
          <a:effectLst/>
        </c:spPr>
      </c:pivotFmt>
      <c:pivotFmt>
        <c:idx val="45"/>
        <c:spPr>
          <a:solidFill>
            <a:srgbClr val="BE3D2A"/>
          </a:solidFill>
          <a:ln w="19050">
            <a:noFill/>
          </a:ln>
          <a:effectLst/>
        </c:spPr>
      </c:pivotFmt>
      <c:pivotFmt>
        <c:idx val="46"/>
        <c:spPr>
          <a:solidFill>
            <a:srgbClr val="E78B48"/>
          </a:solidFill>
          <a:ln w="19050">
            <a:noFill/>
          </a:ln>
          <a:effectLst/>
        </c:spPr>
        <c:dLbl>
          <c:idx val="0"/>
          <c:layout>
            <c:manualLayout>
              <c:x val="1.318249801833369E-2"/>
              <c:y val="9.157631243285750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99868746922061E-2"/>
                  <c:h val="8.3909640288239093E-2"/>
                </c:manualLayout>
              </c15:layout>
            </c:ext>
          </c:extLst>
        </c:dLbl>
      </c:pivotFmt>
    </c:pivotFmts>
    <c:plotArea>
      <c:layout/>
      <c:pieChart>
        <c:varyColors val="1"/>
        <c:ser>
          <c:idx val="0"/>
          <c:order val="0"/>
          <c:tx>
            <c:strRef>
              <c:f>'Pivot Table'!$I$18</c:f>
              <c:strCache>
                <c:ptCount val="1"/>
                <c:pt idx="0">
                  <c:v>Total</c:v>
                </c:pt>
              </c:strCache>
            </c:strRef>
          </c:tx>
          <c:spPr>
            <a:ln>
              <a:noFill/>
            </a:ln>
          </c:spPr>
          <c:dPt>
            <c:idx val="0"/>
            <c:bubble3D val="0"/>
            <c:spPr>
              <a:solidFill>
                <a:srgbClr val="102E50"/>
              </a:solidFill>
              <a:ln w="19050">
                <a:noFill/>
              </a:ln>
              <a:effectLst/>
            </c:spPr>
            <c:extLst>
              <c:ext xmlns:c16="http://schemas.microsoft.com/office/drawing/2014/chart" uri="{C3380CC4-5D6E-409C-BE32-E72D297353CC}">
                <c16:uniqueId val="{00000001-52CD-49A1-B708-4FDFD43BD968}"/>
              </c:ext>
            </c:extLst>
          </c:dPt>
          <c:dPt>
            <c:idx val="1"/>
            <c:bubble3D val="0"/>
            <c:spPr>
              <a:solidFill>
                <a:srgbClr val="BE3D2A"/>
              </a:solidFill>
              <a:ln w="19050">
                <a:noFill/>
              </a:ln>
              <a:effectLst/>
            </c:spPr>
            <c:extLst>
              <c:ext xmlns:c16="http://schemas.microsoft.com/office/drawing/2014/chart" uri="{C3380CC4-5D6E-409C-BE32-E72D297353CC}">
                <c16:uniqueId val="{00000003-52CD-49A1-B708-4FDFD43BD968}"/>
              </c:ext>
            </c:extLst>
          </c:dPt>
          <c:dPt>
            <c:idx val="2"/>
            <c:bubble3D val="0"/>
            <c:spPr>
              <a:solidFill>
                <a:srgbClr val="E78B48"/>
              </a:solidFill>
              <a:ln w="19050">
                <a:noFill/>
              </a:ln>
              <a:effectLst/>
            </c:spPr>
            <c:extLst>
              <c:ext xmlns:c16="http://schemas.microsoft.com/office/drawing/2014/chart" uri="{C3380CC4-5D6E-409C-BE32-E72D297353CC}">
                <c16:uniqueId val="{00000005-52CD-49A1-B708-4FDFD43BD968}"/>
              </c:ext>
            </c:extLst>
          </c:dPt>
          <c:dPt>
            <c:idx val="3"/>
            <c:bubble3D val="0"/>
            <c:spPr>
              <a:solidFill>
                <a:schemeClr val="accent4"/>
              </a:solidFill>
              <a:ln w="19050">
                <a:noFill/>
              </a:ln>
              <a:effectLst/>
            </c:spPr>
            <c:extLst>
              <c:ext xmlns:c16="http://schemas.microsoft.com/office/drawing/2014/chart" uri="{C3380CC4-5D6E-409C-BE32-E72D297353CC}">
                <c16:uniqueId val="{00000007-52CD-49A1-B708-4FDFD43BD968}"/>
              </c:ext>
            </c:extLst>
          </c:dPt>
          <c:dPt>
            <c:idx val="4"/>
            <c:bubble3D val="0"/>
            <c:spPr>
              <a:solidFill>
                <a:schemeClr val="accent5"/>
              </a:solidFill>
              <a:ln w="19050">
                <a:noFill/>
              </a:ln>
              <a:effectLst/>
            </c:spPr>
            <c:extLst>
              <c:ext xmlns:c16="http://schemas.microsoft.com/office/drawing/2014/chart" uri="{C3380CC4-5D6E-409C-BE32-E72D297353CC}">
                <c16:uniqueId val="{00000009-52CD-49A1-B708-4FDFD43BD968}"/>
              </c:ext>
            </c:extLst>
          </c:dPt>
          <c:dLbls>
            <c:dLbl>
              <c:idx val="2"/>
              <c:layout>
                <c:manualLayout>
                  <c:x val="1.318249801833369E-2"/>
                  <c:y val="9.157631243285750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99868746922061E-2"/>
                      <c:h val="8.3909640288239093E-2"/>
                    </c:manualLayout>
                  </c15:layout>
                </c:ext>
                <c:ext xmlns:c16="http://schemas.microsoft.com/office/drawing/2014/chart" uri="{C3380CC4-5D6E-409C-BE32-E72D297353CC}">
                  <c16:uniqueId val="{00000005-52CD-49A1-B708-4FDFD43BD96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Table'!$H$19:$H$22</c:f>
              <c:strCache>
                <c:ptCount val="3"/>
                <c:pt idx="0">
                  <c:v>بكالوريوس</c:v>
                </c:pt>
                <c:pt idx="1">
                  <c:v>دبلوم</c:v>
                </c:pt>
                <c:pt idx="2">
                  <c:v>ماجستير</c:v>
                </c:pt>
              </c:strCache>
            </c:strRef>
          </c:cat>
          <c:val>
            <c:numRef>
              <c:f>'Pivot Table'!$I$19:$I$22</c:f>
              <c:numCache>
                <c:formatCode>General</c:formatCode>
                <c:ptCount val="3"/>
                <c:pt idx="0">
                  <c:v>41.984999999999999</c:v>
                </c:pt>
                <c:pt idx="1">
                  <c:v>27.35</c:v>
                </c:pt>
                <c:pt idx="2">
                  <c:v>2.4500000000000002</c:v>
                </c:pt>
              </c:numCache>
            </c:numRef>
          </c:val>
          <c:extLst>
            <c:ext xmlns:c16="http://schemas.microsoft.com/office/drawing/2014/chart" uri="{C3380CC4-5D6E-409C-BE32-E72D297353CC}">
              <c16:uniqueId val="{0000000A-52CD-49A1-B708-4FDFD43BD96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005DA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AVG-Performance by Experience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Data!$O$1</c:f>
              <c:strCache>
                <c:ptCount val="1"/>
                <c:pt idx="0">
                  <c:v>AVG-Performance</c:v>
                </c:pt>
              </c:strCache>
            </c:strRef>
          </c:tx>
          <c:spPr>
            <a:ln w="38100" cap="rnd">
              <a:noFill/>
              <a:round/>
            </a:ln>
            <a:effectLst/>
          </c:spPr>
          <c:marker>
            <c:symbol val="circle"/>
            <c:size val="5"/>
            <c:spPr>
              <a:solidFill>
                <a:srgbClr val="3A59D1"/>
              </a:solidFill>
              <a:ln w="9525">
                <a:solidFill>
                  <a:schemeClr val="accent1"/>
                </a:solidFill>
              </a:ln>
              <a:effectLst/>
            </c:spPr>
          </c:marker>
          <c:xVal>
            <c:numRef>
              <c:f>Data!$M$2:$M$95</c:f>
              <c:numCache>
                <c:formatCode>General</c:formatCode>
                <c:ptCount val="94"/>
                <c:pt idx="0">
                  <c:v>13</c:v>
                </c:pt>
                <c:pt idx="1">
                  <c:v>20</c:v>
                </c:pt>
                <c:pt idx="2">
                  <c:v>14</c:v>
                </c:pt>
                <c:pt idx="3">
                  <c:v>8</c:v>
                </c:pt>
                <c:pt idx="4">
                  <c:v>8</c:v>
                </c:pt>
                <c:pt idx="5">
                  <c:v>8</c:v>
                </c:pt>
                <c:pt idx="6">
                  <c:v>11</c:v>
                </c:pt>
                <c:pt idx="7">
                  <c:v>16</c:v>
                </c:pt>
                <c:pt idx="8">
                  <c:v>10</c:v>
                </c:pt>
                <c:pt idx="9">
                  <c:v>16</c:v>
                </c:pt>
                <c:pt idx="10">
                  <c:v>7</c:v>
                </c:pt>
                <c:pt idx="11">
                  <c:v>6</c:v>
                </c:pt>
                <c:pt idx="12">
                  <c:v>22</c:v>
                </c:pt>
                <c:pt idx="13">
                  <c:v>21</c:v>
                </c:pt>
                <c:pt idx="14">
                  <c:v>8</c:v>
                </c:pt>
                <c:pt idx="15">
                  <c:v>10</c:v>
                </c:pt>
                <c:pt idx="16">
                  <c:v>16</c:v>
                </c:pt>
                <c:pt idx="17">
                  <c:v>16</c:v>
                </c:pt>
                <c:pt idx="18">
                  <c:v>24</c:v>
                </c:pt>
                <c:pt idx="19">
                  <c:v>14</c:v>
                </c:pt>
                <c:pt idx="20">
                  <c:v>9</c:v>
                </c:pt>
                <c:pt idx="21">
                  <c:v>13</c:v>
                </c:pt>
                <c:pt idx="22">
                  <c:v>13</c:v>
                </c:pt>
                <c:pt idx="23">
                  <c:v>11</c:v>
                </c:pt>
                <c:pt idx="24">
                  <c:v>10</c:v>
                </c:pt>
                <c:pt idx="25">
                  <c:v>10</c:v>
                </c:pt>
                <c:pt idx="26">
                  <c:v>10</c:v>
                </c:pt>
                <c:pt idx="27">
                  <c:v>10</c:v>
                </c:pt>
                <c:pt idx="28">
                  <c:v>9</c:v>
                </c:pt>
                <c:pt idx="29">
                  <c:v>10</c:v>
                </c:pt>
                <c:pt idx="30">
                  <c:v>9</c:v>
                </c:pt>
                <c:pt idx="31">
                  <c:v>7</c:v>
                </c:pt>
                <c:pt idx="32">
                  <c:v>7</c:v>
                </c:pt>
                <c:pt idx="33">
                  <c:v>7</c:v>
                </c:pt>
                <c:pt idx="34">
                  <c:v>25</c:v>
                </c:pt>
                <c:pt idx="35">
                  <c:v>20</c:v>
                </c:pt>
                <c:pt idx="36">
                  <c:v>13</c:v>
                </c:pt>
                <c:pt idx="37">
                  <c:v>27</c:v>
                </c:pt>
                <c:pt idx="38">
                  <c:v>18</c:v>
                </c:pt>
                <c:pt idx="39">
                  <c:v>18</c:v>
                </c:pt>
                <c:pt idx="40">
                  <c:v>8</c:v>
                </c:pt>
                <c:pt idx="41">
                  <c:v>10</c:v>
                </c:pt>
                <c:pt idx="42">
                  <c:v>13</c:v>
                </c:pt>
                <c:pt idx="43">
                  <c:v>10</c:v>
                </c:pt>
                <c:pt idx="44">
                  <c:v>8</c:v>
                </c:pt>
                <c:pt idx="45">
                  <c:v>28</c:v>
                </c:pt>
                <c:pt idx="46">
                  <c:v>28</c:v>
                </c:pt>
                <c:pt idx="47">
                  <c:v>26</c:v>
                </c:pt>
                <c:pt idx="48">
                  <c:v>24</c:v>
                </c:pt>
                <c:pt idx="49">
                  <c:v>12</c:v>
                </c:pt>
                <c:pt idx="50">
                  <c:v>12</c:v>
                </c:pt>
                <c:pt idx="51">
                  <c:v>11</c:v>
                </c:pt>
                <c:pt idx="52">
                  <c:v>11</c:v>
                </c:pt>
                <c:pt idx="53">
                  <c:v>10</c:v>
                </c:pt>
                <c:pt idx="54">
                  <c:v>10</c:v>
                </c:pt>
                <c:pt idx="55">
                  <c:v>11</c:v>
                </c:pt>
                <c:pt idx="56">
                  <c:v>16</c:v>
                </c:pt>
                <c:pt idx="57">
                  <c:v>10</c:v>
                </c:pt>
                <c:pt idx="58">
                  <c:v>21</c:v>
                </c:pt>
                <c:pt idx="59">
                  <c:v>8</c:v>
                </c:pt>
                <c:pt idx="60">
                  <c:v>13</c:v>
                </c:pt>
                <c:pt idx="61">
                  <c:v>18</c:v>
                </c:pt>
                <c:pt idx="62">
                  <c:v>23</c:v>
                </c:pt>
                <c:pt idx="63">
                  <c:v>21</c:v>
                </c:pt>
                <c:pt idx="64">
                  <c:v>16</c:v>
                </c:pt>
                <c:pt idx="65">
                  <c:v>8</c:v>
                </c:pt>
                <c:pt idx="66">
                  <c:v>8</c:v>
                </c:pt>
                <c:pt idx="67">
                  <c:v>8</c:v>
                </c:pt>
                <c:pt idx="68">
                  <c:v>29</c:v>
                </c:pt>
                <c:pt idx="69">
                  <c:v>27</c:v>
                </c:pt>
                <c:pt idx="70">
                  <c:v>25</c:v>
                </c:pt>
                <c:pt idx="71">
                  <c:v>23</c:v>
                </c:pt>
                <c:pt idx="72">
                  <c:v>22</c:v>
                </c:pt>
                <c:pt idx="73">
                  <c:v>10</c:v>
                </c:pt>
                <c:pt idx="74">
                  <c:v>10</c:v>
                </c:pt>
                <c:pt idx="75">
                  <c:v>10</c:v>
                </c:pt>
                <c:pt idx="76">
                  <c:v>8</c:v>
                </c:pt>
                <c:pt idx="77">
                  <c:v>19</c:v>
                </c:pt>
                <c:pt idx="78">
                  <c:v>17</c:v>
                </c:pt>
                <c:pt idx="79">
                  <c:v>16</c:v>
                </c:pt>
                <c:pt idx="80">
                  <c:v>15</c:v>
                </c:pt>
                <c:pt idx="81">
                  <c:v>23</c:v>
                </c:pt>
                <c:pt idx="82">
                  <c:v>21</c:v>
                </c:pt>
                <c:pt idx="83">
                  <c:v>20</c:v>
                </c:pt>
                <c:pt idx="84">
                  <c:v>11</c:v>
                </c:pt>
                <c:pt idx="85">
                  <c:v>8</c:v>
                </c:pt>
                <c:pt idx="86">
                  <c:v>23</c:v>
                </c:pt>
                <c:pt idx="87">
                  <c:v>9</c:v>
                </c:pt>
                <c:pt idx="88">
                  <c:v>9</c:v>
                </c:pt>
                <c:pt idx="89">
                  <c:v>7</c:v>
                </c:pt>
                <c:pt idx="90">
                  <c:v>6</c:v>
                </c:pt>
                <c:pt idx="91">
                  <c:v>9</c:v>
                </c:pt>
                <c:pt idx="92">
                  <c:v>9</c:v>
                </c:pt>
                <c:pt idx="93">
                  <c:v>18</c:v>
                </c:pt>
              </c:numCache>
            </c:numRef>
          </c:xVal>
          <c:yVal>
            <c:numRef>
              <c:f>Data!$O$2:$O$95</c:f>
              <c:numCache>
                <c:formatCode>General</c:formatCode>
                <c:ptCount val="94"/>
                <c:pt idx="0">
                  <c:v>0.86499999999999999</c:v>
                </c:pt>
                <c:pt idx="1">
                  <c:v>0.83499999999999996</c:v>
                </c:pt>
                <c:pt idx="2">
                  <c:v>0.755</c:v>
                </c:pt>
                <c:pt idx="3">
                  <c:v>0.87</c:v>
                </c:pt>
                <c:pt idx="4">
                  <c:v>0.84</c:v>
                </c:pt>
                <c:pt idx="5">
                  <c:v>0.75</c:v>
                </c:pt>
                <c:pt idx="6">
                  <c:v>0.69500000000000006</c:v>
                </c:pt>
                <c:pt idx="7">
                  <c:v>0.69500000000000006</c:v>
                </c:pt>
                <c:pt idx="8">
                  <c:v>0.89999999999999991</c:v>
                </c:pt>
                <c:pt idx="9">
                  <c:v>0.76</c:v>
                </c:pt>
                <c:pt idx="10">
                  <c:v>0.66500000000000004</c:v>
                </c:pt>
                <c:pt idx="11">
                  <c:v>0.90500000000000003</c:v>
                </c:pt>
                <c:pt idx="12">
                  <c:v>0.67999999999999994</c:v>
                </c:pt>
                <c:pt idx="13">
                  <c:v>0.86499999999999999</c:v>
                </c:pt>
                <c:pt idx="14">
                  <c:v>0.755</c:v>
                </c:pt>
                <c:pt idx="15">
                  <c:v>0.64500000000000002</c:v>
                </c:pt>
                <c:pt idx="16">
                  <c:v>0.69500000000000006</c:v>
                </c:pt>
                <c:pt idx="17">
                  <c:v>0.78</c:v>
                </c:pt>
                <c:pt idx="18">
                  <c:v>0.70500000000000007</c:v>
                </c:pt>
                <c:pt idx="19">
                  <c:v>0.91999999999999993</c:v>
                </c:pt>
                <c:pt idx="20">
                  <c:v>0.72499999999999998</c:v>
                </c:pt>
                <c:pt idx="21">
                  <c:v>0.63</c:v>
                </c:pt>
                <c:pt idx="22">
                  <c:v>0.76</c:v>
                </c:pt>
                <c:pt idx="23">
                  <c:v>0.83499999999999996</c:v>
                </c:pt>
                <c:pt idx="24">
                  <c:v>0.75</c:v>
                </c:pt>
                <c:pt idx="25">
                  <c:v>0.73499999999999999</c:v>
                </c:pt>
                <c:pt idx="26">
                  <c:v>0.76500000000000001</c:v>
                </c:pt>
                <c:pt idx="27">
                  <c:v>0.90500000000000003</c:v>
                </c:pt>
                <c:pt idx="28">
                  <c:v>0.75</c:v>
                </c:pt>
                <c:pt idx="29">
                  <c:v>0.71500000000000008</c:v>
                </c:pt>
                <c:pt idx="30">
                  <c:v>0.73</c:v>
                </c:pt>
                <c:pt idx="31">
                  <c:v>0.87</c:v>
                </c:pt>
                <c:pt idx="32">
                  <c:v>0.75</c:v>
                </c:pt>
                <c:pt idx="33">
                  <c:v>0.62</c:v>
                </c:pt>
                <c:pt idx="34">
                  <c:v>0.69499999999999995</c:v>
                </c:pt>
                <c:pt idx="35">
                  <c:v>0.59</c:v>
                </c:pt>
                <c:pt idx="36">
                  <c:v>0.91500000000000004</c:v>
                </c:pt>
                <c:pt idx="37">
                  <c:v>0.7649999999999999</c:v>
                </c:pt>
                <c:pt idx="38">
                  <c:v>0.71500000000000008</c:v>
                </c:pt>
                <c:pt idx="39">
                  <c:v>0.79</c:v>
                </c:pt>
                <c:pt idx="40">
                  <c:v>0.73499999999999999</c:v>
                </c:pt>
                <c:pt idx="41">
                  <c:v>0.82000000000000006</c:v>
                </c:pt>
                <c:pt idx="42">
                  <c:v>0.875</c:v>
                </c:pt>
                <c:pt idx="43">
                  <c:v>0.82499999999999996</c:v>
                </c:pt>
                <c:pt idx="44">
                  <c:v>0.78</c:v>
                </c:pt>
                <c:pt idx="45">
                  <c:v>0.625</c:v>
                </c:pt>
                <c:pt idx="46">
                  <c:v>0.60499999999999998</c:v>
                </c:pt>
                <c:pt idx="47">
                  <c:v>0.745</c:v>
                </c:pt>
                <c:pt idx="48">
                  <c:v>0.82499999999999996</c:v>
                </c:pt>
                <c:pt idx="49">
                  <c:v>0.71</c:v>
                </c:pt>
                <c:pt idx="50">
                  <c:v>0.8</c:v>
                </c:pt>
                <c:pt idx="51">
                  <c:v>0.73499999999999999</c:v>
                </c:pt>
                <c:pt idx="52">
                  <c:v>0.79499999999999993</c:v>
                </c:pt>
                <c:pt idx="53">
                  <c:v>0.83499999999999996</c:v>
                </c:pt>
                <c:pt idx="54">
                  <c:v>0.71</c:v>
                </c:pt>
                <c:pt idx="55">
                  <c:v>0.85000000000000009</c:v>
                </c:pt>
                <c:pt idx="56">
                  <c:v>0.79</c:v>
                </c:pt>
                <c:pt idx="57">
                  <c:v>0.86499999999999999</c:v>
                </c:pt>
                <c:pt idx="58">
                  <c:v>0.72499999999999998</c:v>
                </c:pt>
                <c:pt idx="59">
                  <c:v>0.79499999999999993</c:v>
                </c:pt>
                <c:pt idx="60">
                  <c:v>0.71</c:v>
                </c:pt>
                <c:pt idx="61">
                  <c:v>0.84</c:v>
                </c:pt>
                <c:pt idx="62">
                  <c:v>0.65</c:v>
                </c:pt>
                <c:pt idx="63">
                  <c:v>0.65500000000000003</c:v>
                </c:pt>
                <c:pt idx="64">
                  <c:v>0.78</c:v>
                </c:pt>
                <c:pt idx="65">
                  <c:v>0.62</c:v>
                </c:pt>
                <c:pt idx="66">
                  <c:v>0.72</c:v>
                </c:pt>
                <c:pt idx="67">
                  <c:v>0.83499999999999996</c:v>
                </c:pt>
                <c:pt idx="68">
                  <c:v>0.79</c:v>
                </c:pt>
                <c:pt idx="69">
                  <c:v>0.75</c:v>
                </c:pt>
                <c:pt idx="70">
                  <c:v>0.64999999999999991</c:v>
                </c:pt>
                <c:pt idx="71">
                  <c:v>0.67</c:v>
                </c:pt>
                <c:pt idx="72">
                  <c:v>0.755</c:v>
                </c:pt>
                <c:pt idx="73">
                  <c:v>0.8</c:v>
                </c:pt>
                <c:pt idx="74">
                  <c:v>0.85</c:v>
                </c:pt>
                <c:pt idx="75">
                  <c:v>0.83000000000000007</c:v>
                </c:pt>
                <c:pt idx="76">
                  <c:v>0.83000000000000007</c:v>
                </c:pt>
                <c:pt idx="77">
                  <c:v>0.75499999999999989</c:v>
                </c:pt>
                <c:pt idx="78">
                  <c:v>0.67</c:v>
                </c:pt>
                <c:pt idx="79">
                  <c:v>0.59499999999999997</c:v>
                </c:pt>
                <c:pt idx="80">
                  <c:v>0.69</c:v>
                </c:pt>
                <c:pt idx="81">
                  <c:v>0.73499999999999999</c:v>
                </c:pt>
                <c:pt idx="82">
                  <c:v>0.91500000000000004</c:v>
                </c:pt>
                <c:pt idx="83">
                  <c:v>0.91500000000000004</c:v>
                </c:pt>
                <c:pt idx="84">
                  <c:v>0.7350000000000001</c:v>
                </c:pt>
                <c:pt idx="85">
                  <c:v>0.83499999999999996</c:v>
                </c:pt>
                <c:pt idx="86">
                  <c:v>0.81499999999999995</c:v>
                </c:pt>
                <c:pt idx="87">
                  <c:v>0.81</c:v>
                </c:pt>
                <c:pt idx="88">
                  <c:v>0.80499999999999994</c:v>
                </c:pt>
                <c:pt idx="89">
                  <c:v>0.76</c:v>
                </c:pt>
                <c:pt idx="90">
                  <c:v>0.64500000000000002</c:v>
                </c:pt>
                <c:pt idx="91">
                  <c:v>0.91500000000000004</c:v>
                </c:pt>
                <c:pt idx="92">
                  <c:v>0.7</c:v>
                </c:pt>
                <c:pt idx="93">
                  <c:v>0.72</c:v>
                </c:pt>
              </c:numCache>
            </c:numRef>
          </c:yVal>
          <c:smooth val="0"/>
          <c:extLst>
            <c:ext xmlns:c16="http://schemas.microsoft.com/office/drawing/2014/chart" uri="{C3380CC4-5D6E-409C-BE32-E72D297353CC}">
              <c16:uniqueId val="{00000000-3597-4735-B24E-01F306B4C490}"/>
            </c:ext>
          </c:extLst>
        </c:ser>
        <c:dLbls>
          <c:showLegendKey val="0"/>
          <c:showVal val="0"/>
          <c:showCatName val="0"/>
          <c:showSerName val="0"/>
          <c:showPercent val="0"/>
          <c:showBubbleSize val="0"/>
        </c:dLbls>
        <c:axId val="1069990616"/>
        <c:axId val="1069991696"/>
      </c:scatterChart>
      <c:valAx>
        <c:axId val="10699906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9991696"/>
        <c:crosses val="autoZero"/>
        <c:crossBetween val="midCat"/>
      </c:valAx>
      <c:valAx>
        <c:axId val="106999169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9990616"/>
        <c:crosses val="autoZero"/>
        <c:crossBetween val="midCat"/>
      </c:valAx>
      <c:spPr>
        <a:noFill/>
        <a:ln>
          <a:noFill/>
        </a:ln>
        <a:effectLst/>
      </c:spPr>
    </c:plotArea>
    <c:plotVisOnly val="1"/>
    <c:dispBlanksAs val="gap"/>
    <c:showDLblsOverMax val="0"/>
  </c:chart>
  <c:spPr>
    <a:solidFill>
      <a:schemeClr val="bg1"/>
    </a:solidFill>
    <a:ln w="12700" cap="flat" cmpd="sng" algn="ctr">
      <a:solidFill>
        <a:srgbClr val="3A59D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Years of Experience</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1"/>
              </a:solidFill>
              <a:latin typeface="Aptos Narrow" panose="02110004020202020204"/>
            </a:rPr>
            <a:t>Years of Experience</a:t>
          </a:r>
        </a:p>
      </cx:txPr>
    </cx:title>
    <cx:plotArea>
      <cx:plotAreaRegion>
        <cx:series layoutId="clusteredColumn" uniqueId="{0BBB28CC-31C6-4587-82F6-2879BF2A2AF6}">
          <cx:tx>
            <cx:txData>
              <cx:f>_xlchart.v1.0</cx:f>
              <cx:v>الخبرة</cx:v>
            </cx:txData>
          </cx:tx>
          <cx:spPr>
            <a:solidFill>
              <a:srgbClr val="3A59D1"/>
            </a:solidFill>
          </cx:spPr>
          <cx:dataLabels pos="ctr">
            <cx:spPr>
              <a:noFill/>
            </cx:spPr>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Aptos Narrow" panose="02110004020202020204"/>
                </a:endParaRPr>
              </a:p>
            </cx:txPr>
            <cx:visibility seriesName="0" categoryName="0" value="1"/>
            <cx:separator>, </cx:separator>
          </cx:dataLabels>
          <cx:dataId val="0"/>
          <cx:layoutPr>
            <cx:binning intervalClosed="r">
              <cx:binSize val="4"/>
            </cx:binning>
          </cx:layoutPr>
          <cx:axisId val="1"/>
        </cx:series>
        <cx:series layoutId="paretoLine" ownerIdx="0" uniqueId="{8D2763E6-E93D-49E5-BEA3-F9F57318EAE6}">
          <cx:axisId val="2"/>
        </cx:series>
      </cx:plotAreaRegion>
      <cx:axis id="0">
        <cx:catScaling gapWidth="0"/>
        <cx:tickLabels/>
        <cx:txPr>
          <a:bodyPr spcFirstLastPara="1" vertOverflow="ellipsis" horzOverflow="overflow" wrap="square" lIns="0" tIns="0" rIns="0" bIns="0" anchor="ctr" anchorCtr="1"/>
          <a:lstStyle/>
          <a:p>
            <a:pPr algn="ctr" rtl="0">
              <a:defRPr sz="1100" b="1">
                <a:solidFill>
                  <a:schemeClr val="tx1"/>
                </a:solidFill>
              </a:defRPr>
            </a:pPr>
            <a:endParaRPr lang="en-US" sz="1100" b="1" i="0" u="none" strike="noStrike" baseline="0">
              <a:solidFill>
                <a:schemeClr val="tx1"/>
              </a:solidFill>
              <a:latin typeface="Aptos Narrow" panose="02110004020202020204"/>
            </a:endParaRPr>
          </a:p>
        </cx:txPr>
      </cx:axis>
      <cx:axis id="1" hidden="1">
        <cx:valScaling/>
        <cx:tickLabels/>
      </cx:axis>
      <cx:axis id="2" hidden="1">
        <cx:valScaling max="1" min="0"/>
        <cx:units unit="percentage"/>
        <cx:tickLabels/>
      </cx:axis>
    </cx:plotArea>
  </cx:chart>
  <cx:spPr>
    <a:ln w="12700">
      <a:solidFill>
        <a:srgbClr val="005DA2"/>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xdr:colOff>
      <xdr:row>0</xdr:row>
      <xdr:rowOff>23812</xdr:rowOff>
    </xdr:from>
    <xdr:to>
      <xdr:col>15</xdr:col>
      <xdr:colOff>440531</xdr:colOff>
      <xdr:row>13</xdr:row>
      <xdr:rowOff>154781</xdr:rowOff>
    </xdr:to>
    <xdr:graphicFrame macro="">
      <xdr:nvGraphicFramePr>
        <xdr:cNvPr id="2" name="Chart 1">
          <a:extLst>
            <a:ext uri="{FF2B5EF4-FFF2-40B4-BE49-F238E27FC236}">
              <a16:creationId xmlns:a16="http://schemas.microsoft.com/office/drawing/2014/main" id="{CD749E66-AD9A-AE95-359C-A384C5D03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13</xdr:row>
      <xdr:rowOff>190499</xdr:rowOff>
    </xdr:from>
    <xdr:to>
      <xdr:col>9</xdr:col>
      <xdr:colOff>136874</xdr:colOff>
      <xdr:row>26</xdr:row>
      <xdr:rowOff>166686</xdr:rowOff>
    </xdr:to>
    <xdr:graphicFrame macro="">
      <xdr:nvGraphicFramePr>
        <xdr:cNvPr id="3" name="Chart 2">
          <a:extLst>
            <a:ext uri="{FF2B5EF4-FFF2-40B4-BE49-F238E27FC236}">
              <a16:creationId xmlns:a16="http://schemas.microsoft.com/office/drawing/2014/main" id="{EA20A5A8-BB67-A5C5-653B-8E6880AD3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285749</xdr:colOff>
      <xdr:row>14</xdr:row>
      <xdr:rowOff>0</xdr:rowOff>
    </xdr:from>
    <xdr:to>
      <xdr:col>19</xdr:col>
      <xdr:colOff>440531</xdr:colOff>
      <xdr:row>26</xdr:row>
      <xdr:rowOff>166687</xdr:rowOff>
    </xdr:to>
    <xdr:graphicFrame macro="">
      <xdr:nvGraphicFramePr>
        <xdr:cNvPr id="5" name="Chart 4">
          <a:extLst>
            <a:ext uri="{FF2B5EF4-FFF2-40B4-BE49-F238E27FC236}">
              <a16:creationId xmlns:a16="http://schemas.microsoft.com/office/drawing/2014/main" id="{04058011-8B44-43A0-B3EC-39F5AB28D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154782</xdr:colOff>
      <xdr:row>13</xdr:row>
      <xdr:rowOff>190499</xdr:rowOff>
    </xdr:from>
    <xdr:to>
      <xdr:col>14</xdr:col>
      <xdr:colOff>267844</xdr:colOff>
      <xdr:row>26</xdr:row>
      <xdr:rowOff>166687</xdr:rowOff>
    </xdr:to>
    <xdr:graphicFrame macro="">
      <xdr:nvGraphicFramePr>
        <xdr:cNvPr id="7" name="Chart 6">
          <a:extLst>
            <a:ext uri="{FF2B5EF4-FFF2-40B4-BE49-F238E27FC236}">
              <a16:creationId xmlns:a16="http://schemas.microsoft.com/office/drawing/2014/main" id="{76C850CB-206F-2B9B-3682-167C486AE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27</xdr:row>
      <xdr:rowOff>0</xdr:rowOff>
    </xdr:from>
    <xdr:to>
      <xdr:col>15</xdr:col>
      <xdr:colOff>443769</xdr:colOff>
      <xdr:row>41</xdr:row>
      <xdr:rowOff>0</xdr:rowOff>
    </xdr:to>
    <xdr:graphicFrame macro="">
      <xdr:nvGraphicFramePr>
        <xdr:cNvPr id="8" name="Chart 7">
          <a:extLst>
            <a:ext uri="{FF2B5EF4-FFF2-40B4-BE49-F238E27FC236}">
              <a16:creationId xmlns:a16="http://schemas.microsoft.com/office/drawing/2014/main" id="{43B7A375-DBEC-BC35-6F9B-0563D48AF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476249</xdr:colOff>
      <xdr:row>27</xdr:row>
      <xdr:rowOff>0</xdr:rowOff>
    </xdr:from>
    <xdr:to>
      <xdr:col>25</xdr:col>
      <xdr:colOff>0</xdr:colOff>
      <xdr:row>41</xdr:row>
      <xdr:rowOff>0</xdr:rowOff>
    </xdr:to>
    <mc:AlternateContent xmlns:mc="http://schemas.openxmlformats.org/markup-compatibility/2006">
      <mc:Choice xmlns:cx1="http://schemas.microsoft.com/office/drawing/2015/9/8/chartex" Requires="cx1">
        <xdr:graphicFrame macro="">
          <xdr:nvGraphicFramePr>
            <xdr:cNvPr id="10" name="Chart 3">
              <a:extLst>
                <a:ext uri="{FF2B5EF4-FFF2-40B4-BE49-F238E27FC236}">
                  <a16:creationId xmlns:a16="http://schemas.microsoft.com/office/drawing/2014/main" id="{EEC09620-642A-5CAD-E88B-823A28127C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620249" y="5143500"/>
              <a:ext cx="5619751"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464344</xdr:colOff>
      <xdr:row>14</xdr:row>
      <xdr:rowOff>0</xdr:rowOff>
    </xdr:from>
    <xdr:to>
      <xdr:col>25</xdr:col>
      <xdr:colOff>0</xdr:colOff>
      <xdr:row>26</xdr:row>
      <xdr:rowOff>166686</xdr:rowOff>
    </xdr:to>
    <xdr:graphicFrame macro="">
      <xdr:nvGraphicFramePr>
        <xdr:cNvPr id="4" name="Chart 1">
          <a:extLst>
            <a:ext uri="{FF2B5EF4-FFF2-40B4-BE49-F238E27FC236}">
              <a16:creationId xmlns:a16="http://schemas.microsoft.com/office/drawing/2014/main" id="{ABC2B524-B51A-22F0-5EA2-911AFF38A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476250</xdr:colOff>
      <xdr:row>0</xdr:row>
      <xdr:rowOff>19050</xdr:rowOff>
    </xdr:from>
    <xdr:to>
      <xdr:col>25</xdr:col>
      <xdr:colOff>1</xdr:colOff>
      <xdr:row>13</xdr:row>
      <xdr:rowOff>158750</xdr:rowOff>
    </xdr:to>
    <xdr:graphicFrame macro="">
      <xdr:nvGraphicFramePr>
        <xdr:cNvPr id="6" name="Chart 4">
          <a:extLst>
            <a:ext uri="{FF2B5EF4-FFF2-40B4-BE49-F238E27FC236}">
              <a16:creationId xmlns:a16="http://schemas.microsoft.com/office/drawing/2014/main" id="{4BBDCDBF-F3EB-41D5-198A-9E04F7782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35717</xdr:colOff>
      <xdr:row>0</xdr:row>
      <xdr:rowOff>130969</xdr:rowOff>
    </xdr:from>
    <xdr:to>
      <xdr:col>27</xdr:col>
      <xdr:colOff>595312</xdr:colOff>
      <xdr:row>7</xdr:row>
      <xdr:rowOff>77629</xdr:rowOff>
    </xdr:to>
    <xdr:grpSp>
      <xdr:nvGrpSpPr>
        <xdr:cNvPr id="13" name="Group 12">
          <a:extLst>
            <a:ext uri="{FF2B5EF4-FFF2-40B4-BE49-F238E27FC236}">
              <a16:creationId xmlns:a16="http://schemas.microsoft.com/office/drawing/2014/main" id="{B4BF8342-6304-8CEB-CC9D-9497134D5B94}"/>
            </a:ext>
          </a:extLst>
        </xdr:cNvPr>
        <xdr:cNvGrpSpPr/>
      </xdr:nvGrpSpPr>
      <xdr:grpSpPr>
        <a:xfrm>
          <a:off x="15216186" y="130969"/>
          <a:ext cx="1774032" cy="1280160"/>
          <a:chOff x="14644687" y="83344"/>
          <a:chExt cx="2357438" cy="1369218"/>
        </a:xfrm>
      </xdr:grpSpPr>
      <xdr:sp macro="" textlink="">
        <xdr:nvSpPr>
          <xdr:cNvPr id="11" name="Rectangle: Rounded Corners 10">
            <a:extLst>
              <a:ext uri="{FF2B5EF4-FFF2-40B4-BE49-F238E27FC236}">
                <a16:creationId xmlns:a16="http://schemas.microsoft.com/office/drawing/2014/main" id="{636BB33C-7EFE-1453-F8BF-897FF0056E8E}"/>
              </a:ext>
            </a:extLst>
          </xdr:cNvPr>
          <xdr:cNvSpPr/>
        </xdr:nvSpPr>
        <xdr:spPr>
          <a:xfrm>
            <a:off x="14644687" y="83344"/>
            <a:ext cx="2357438" cy="1369218"/>
          </a:xfrm>
          <a:prstGeom prst="roundRect">
            <a:avLst/>
          </a:prstGeom>
          <a:solidFill>
            <a:srgbClr val="3A59D1"/>
          </a:solidFill>
          <a:ln>
            <a:solidFill>
              <a:srgbClr val="3A59D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 Salary</a:t>
            </a:r>
          </a:p>
        </xdr:txBody>
      </xdr:sp>
      <xdr:sp macro="" textlink="'Pivot Table'!B2">
        <xdr:nvSpPr>
          <xdr:cNvPr id="12" name="Rectangle: Rounded Corners 11">
            <a:extLst>
              <a:ext uri="{FF2B5EF4-FFF2-40B4-BE49-F238E27FC236}">
                <a16:creationId xmlns:a16="http://schemas.microsoft.com/office/drawing/2014/main" id="{2C3C004E-6A7A-33A4-D6A1-25E346928591}"/>
              </a:ext>
            </a:extLst>
          </xdr:cNvPr>
          <xdr:cNvSpPr/>
        </xdr:nvSpPr>
        <xdr:spPr>
          <a:xfrm>
            <a:off x="14775657" y="797719"/>
            <a:ext cx="2095500" cy="583406"/>
          </a:xfrm>
          <a:prstGeom prst="roundRect">
            <a:avLst/>
          </a:prstGeom>
          <a:solidFill>
            <a:srgbClr val="3A59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268C53-5760-414E-8E19-7EA05E5BC534}" type="TxLink">
              <a:rPr lang="en-US" sz="1600" b="1" i="0" u="none" strike="noStrike">
                <a:solidFill>
                  <a:schemeClr val="bg1"/>
                </a:solidFill>
                <a:latin typeface="Aptos Narrow"/>
              </a:rPr>
              <a:pPr algn="ctr"/>
              <a:t> 1,248,578 </a:t>
            </a:fld>
            <a:endParaRPr lang="en-US" sz="1600" b="1">
              <a:solidFill>
                <a:schemeClr val="bg1"/>
              </a:solidFill>
            </a:endParaRPr>
          </a:p>
        </xdr:txBody>
      </xdr:sp>
    </xdr:grpSp>
    <xdr:clientData/>
  </xdr:twoCellAnchor>
  <xdr:twoCellAnchor>
    <xdr:from>
      <xdr:col>25</xdr:col>
      <xdr:colOff>47625</xdr:colOff>
      <xdr:row>7</xdr:row>
      <xdr:rowOff>130969</xdr:rowOff>
    </xdr:from>
    <xdr:to>
      <xdr:col>28</xdr:col>
      <xdr:colOff>0</xdr:colOff>
      <xdr:row>14</xdr:row>
      <xdr:rowOff>77629</xdr:rowOff>
    </xdr:to>
    <xdr:grpSp>
      <xdr:nvGrpSpPr>
        <xdr:cNvPr id="14" name="Group 13">
          <a:extLst>
            <a:ext uri="{FF2B5EF4-FFF2-40B4-BE49-F238E27FC236}">
              <a16:creationId xmlns:a16="http://schemas.microsoft.com/office/drawing/2014/main" id="{53E29C43-01F7-4920-A5C9-1F836138269B}"/>
            </a:ext>
          </a:extLst>
        </xdr:cNvPr>
        <xdr:cNvGrpSpPr/>
      </xdr:nvGrpSpPr>
      <xdr:grpSpPr>
        <a:xfrm>
          <a:off x="15228094" y="1464469"/>
          <a:ext cx="1774031" cy="1280160"/>
          <a:chOff x="14644687" y="83344"/>
          <a:chExt cx="2357438" cy="1369218"/>
        </a:xfrm>
      </xdr:grpSpPr>
      <xdr:sp macro="" textlink="">
        <xdr:nvSpPr>
          <xdr:cNvPr id="15" name="Rectangle: Rounded Corners 14">
            <a:extLst>
              <a:ext uri="{FF2B5EF4-FFF2-40B4-BE49-F238E27FC236}">
                <a16:creationId xmlns:a16="http://schemas.microsoft.com/office/drawing/2014/main" id="{1345EB9A-EAF9-E922-E232-EC89BCF70C6A}"/>
              </a:ext>
            </a:extLst>
          </xdr:cNvPr>
          <xdr:cNvSpPr/>
        </xdr:nvSpPr>
        <xdr:spPr>
          <a:xfrm>
            <a:off x="14644687" y="83344"/>
            <a:ext cx="2357438" cy="1369218"/>
          </a:xfrm>
          <a:prstGeom prst="roundRect">
            <a:avLst/>
          </a:prstGeom>
          <a:solidFill>
            <a:srgbClr val="3A59D1"/>
          </a:solidFill>
          <a:ln>
            <a:solidFill>
              <a:srgbClr val="3A59D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AVG-Salary</a:t>
            </a:r>
          </a:p>
        </xdr:txBody>
      </xdr:sp>
      <xdr:sp macro="" textlink="'Pivot Table'!C2">
        <xdr:nvSpPr>
          <xdr:cNvPr id="16" name="Rectangle: Rounded Corners 15">
            <a:extLst>
              <a:ext uri="{FF2B5EF4-FFF2-40B4-BE49-F238E27FC236}">
                <a16:creationId xmlns:a16="http://schemas.microsoft.com/office/drawing/2014/main" id="{E49579AD-4D9A-E1A8-B986-4F9ECF4FC7D0}"/>
              </a:ext>
            </a:extLst>
          </xdr:cNvPr>
          <xdr:cNvSpPr/>
        </xdr:nvSpPr>
        <xdr:spPr>
          <a:xfrm>
            <a:off x="14775657" y="797719"/>
            <a:ext cx="2095500" cy="583406"/>
          </a:xfrm>
          <a:prstGeom prst="roundRect">
            <a:avLst/>
          </a:prstGeom>
          <a:solidFill>
            <a:srgbClr val="3A59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DBDFC9-C8AD-4CE9-9C98-71132A7B39AB}" type="TxLink">
              <a:rPr lang="en-US" sz="1600" b="1" i="0" u="none" strike="noStrike">
                <a:solidFill>
                  <a:schemeClr val="bg1"/>
                </a:solidFill>
                <a:latin typeface="Aptos Narrow"/>
              </a:rPr>
              <a:pPr algn="ctr"/>
              <a:t> 13,283 </a:t>
            </a:fld>
            <a:endParaRPr lang="en-US" sz="1600" b="1">
              <a:solidFill>
                <a:schemeClr val="bg1"/>
              </a:solidFill>
            </a:endParaRPr>
          </a:p>
        </xdr:txBody>
      </xdr:sp>
    </xdr:grpSp>
    <xdr:clientData/>
  </xdr:twoCellAnchor>
  <xdr:twoCellAnchor>
    <xdr:from>
      <xdr:col>25</xdr:col>
      <xdr:colOff>57151</xdr:colOff>
      <xdr:row>14</xdr:row>
      <xdr:rowOff>130969</xdr:rowOff>
    </xdr:from>
    <xdr:to>
      <xdr:col>28</xdr:col>
      <xdr:colOff>0</xdr:colOff>
      <xdr:row>21</xdr:row>
      <xdr:rowOff>65721</xdr:rowOff>
    </xdr:to>
    <xdr:grpSp>
      <xdr:nvGrpSpPr>
        <xdr:cNvPr id="17" name="Group 16">
          <a:extLst>
            <a:ext uri="{FF2B5EF4-FFF2-40B4-BE49-F238E27FC236}">
              <a16:creationId xmlns:a16="http://schemas.microsoft.com/office/drawing/2014/main" id="{74115111-6970-421C-9468-086B25F37F6F}"/>
            </a:ext>
          </a:extLst>
        </xdr:cNvPr>
        <xdr:cNvGrpSpPr/>
      </xdr:nvGrpSpPr>
      <xdr:grpSpPr>
        <a:xfrm>
          <a:off x="15237620" y="2797969"/>
          <a:ext cx="1764505" cy="1268252"/>
          <a:chOff x="14644687" y="83344"/>
          <a:chExt cx="2357438" cy="1369218"/>
        </a:xfrm>
      </xdr:grpSpPr>
      <xdr:sp macro="" textlink="">
        <xdr:nvSpPr>
          <xdr:cNvPr id="18" name="Rectangle: Rounded Corners 17">
            <a:extLst>
              <a:ext uri="{FF2B5EF4-FFF2-40B4-BE49-F238E27FC236}">
                <a16:creationId xmlns:a16="http://schemas.microsoft.com/office/drawing/2014/main" id="{62000041-BEF2-962B-7A00-89DBF29D7F3C}"/>
              </a:ext>
            </a:extLst>
          </xdr:cNvPr>
          <xdr:cNvSpPr/>
        </xdr:nvSpPr>
        <xdr:spPr>
          <a:xfrm>
            <a:off x="14644687" y="83344"/>
            <a:ext cx="2357438" cy="1369218"/>
          </a:xfrm>
          <a:prstGeom prst="roundRect">
            <a:avLst/>
          </a:prstGeom>
          <a:solidFill>
            <a:srgbClr val="3A59D1"/>
          </a:solidFill>
          <a:ln>
            <a:solidFill>
              <a:srgbClr val="3A59D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Total Employees</a:t>
            </a:r>
          </a:p>
        </xdr:txBody>
      </xdr:sp>
      <xdr:sp macro="" textlink="'Pivot Table'!D2">
        <xdr:nvSpPr>
          <xdr:cNvPr id="19" name="Rectangle: Rounded Corners 18">
            <a:extLst>
              <a:ext uri="{FF2B5EF4-FFF2-40B4-BE49-F238E27FC236}">
                <a16:creationId xmlns:a16="http://schemas.microsoft.com/office/drawing/2014/main" id="{7B255A8A-AE44-F467-5D25-F7D376CED9E9}"/>
              </a:ext>
            </a:extLst>
          </xdr:cNvPr>
          <xdr:cNvSpPr/>
        </xdr:nvSpPr>
        <xdr:spPr>
          <a:xfrm>
            <a:off x="14775657" y="797719"/>
            <a:ext cx="2095501" cy="583406"/>
          </a:xfrm>
          <a:prstGeom prst="roundRect">
            <a:avLst/>
          </a:prstGeom>
          <a:solidFill>
            <a:srgbClr val="3A59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2E796F-B99C-4BDA-AE0B-B405394549B9}" type="TxLink">
              <a:rPr lang="en-US" sz="1600" b="1" i="0" u="none" strike="noStrike">
                <a:solidFill>
                  <a:schemeClr val="bg1"/>
                </a:solidFill>
                <a:latin typeface="Aptos Narrow"/>
              </a:rPr>
              <a:pPr algn="ctr"/>
              <a:t> 94 </a:t>
            </a:fld>
            <a:endParaRPr lang="en-US" sz="1600" b="1">
              <a:solidFill>
                <a:schemeClr val="bg1"/>
              </a:solidFill>
            </a:endParaRPr>
          </a:p>
        </xdr:txBody>
      </xdr:sp>
    </xdr:grpSp>
    <xdr:clientData/>
  </xdr:twoCellAnchor>
  <xdr:twoCellAnchor>
    <xdr:from>
      <xdr:col>25</xdr:col>
      <xdr:colOff>42861</xdr:colOff>
      <xdr:row>21</xdr:row>
      <xdr:rowOff>119062</xdr:rowOff>
    </xdr:from>
    <xdr:to>
      <xdr:col>28</xdr:col>
      <xdr:colOff>0</xdr:colOff>
      <xdr:row>28</xdr:row>
      <xdr:rowOff>65722</xdr:rowOff>
    </xdr:to>
    <xdr:grpSp>
      <xdr:nvGrpSpPr>
        <xdr:cNvPr id="20" name="Group 19">
          <a:extLst>
            <a:ext uri="{FF2B5EF4-FFF2-40B4-BE49-F238E27FC236}">
              <a16:creationId xmlns:a16="http://schemas.microsoft.com/office/drawing/2014/main" id="{90A6ABAC-DAE5-4B2B-A422-15625E7A08D5}"/>
            </a:ext>
          </a:extLst>
        </xdr:cNvPr>
        <xdr:cNvGrpSpPr/>
      </xdr:nvGrpSpPr>
      <xdr:grpSpPr>
        <a:xfrm>
          <a:off x="15223330" y="4119562"/>
          <a:ext cx="1778795" cy="1280160"/>
          <a:chOff x="14644687" y="83344"/>
          <a:chExt cx="2357438" cy="1369218"/>
        </a:xfrm>
      </xdr:grpSpPr>
      <xdr:sp macro="" textlink="">
        <xdr:nvSpPr>
          <xdr:cNvPr id="21" name="Rectangle: Rounded Corners 20">
            <a:extLst>
              <a:ext uri="{FF2B5EF4-FFF2-40B4-BE49-F238E27FC236}">
                <a16:creationId xmlns:a16="http://schemas.microsoft.com/office/drawing/2014/main" id="{946D893C-8357-C1EE-6F7B-9DE4760B57DF}"/>
              </a:ext>
            </a:extLst>
          </xdr:cNvPr>
          <xdr:cNvSpPr/>
        </xdr:nvSpPr>
        <xdr:spPr>
          <a:xfrm>
            <a:off x="14644687" y="83344"/>
            <a:ext cx="2357438" cy="1369218"/>
          </a:xfrm>
          <a:prstGeom prst="roundRect">
            <a:avLst/>
          </a:prstGeom>
          <a:solidFill>
            <a:srgbClr val="3A59D1"/>
          </a:solidFill>
          <a:ln>
            <a:solidFill>
              <a:srgbClr val="3A59D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AVG-Age</a:t>
            </a:r>
          </a:p>
        </xdr:txBody>
      </xdr:sp>
      <xdr:sp macro="" textlink="'Pivot Table'!E2">
        <xdr:nvSpPr>
          <xdr:cNvPr id="22" name="Rectangle: Rounded Corners 21">
            <a:extLst>
              <a:ext uri="{FF2B5EF4-FFF2-40B4-BE49-F238E27FC236}">
                <a16:creationId xmlns:a16="http://schemas.microsoft.com/office/drawing/2014/main" id="{F9E6283F-AA34-B75B-42E0-43711FA1D2D6}"/>
              </a:ext>
            </a:extLst>
          </xdr:cNvPr>
          <xdr:cNvSpPr/>
        </xdr:nvSpPr>
        <xdr:spPr>
          <a:xfrm>
            <a:off x="14775657" y="797719"/>
            <a:ext cx="2095500" cy="583406"/>
          </a:xfrm>
          <a:prstGeom prst="roundRect">
            <a:avLst/>
          </a:prstGeom>
          <a:solidFill>
            <a:srgbClr val="3A59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1A7F664-CE1F-478F-A5C0-FBEC47F56B9B}" type="TxLink">
              <a:rPr lang="en-US" sz="1600" b="1" i="0" u="none" strike="noStrike">
                <a:solidFill>
                  <a:schemeClr val="bg1"/>
                </a:solidFill>
                <a:latin typeface="Aptos Narrow"/>
              </a:rPr>
              <a:pPr algn="ctr"/>
              <a:t> 51 </a:t>
            </a:fld>
            <a:endParaRPr lang="en-US" sz="1600" b="1">
              <a:solidFill>
                <a:schemeClr val="bg1"/>
              </a:solidFill>
            </a:endParaRPr>
          </a:p>
        </xdr:txBody>
      </xdr:sp>
    </xdr:grpSp>
    <xdr:clientData/>
  </xdr:twoCellAnchor>
  <xdr:twoCellAnchor>
    <xdr:from>
      <xdr:col>25</xdr:col>
      <xdr:colOff>40483</xdr:colOff>
      <xdr:row>28</xdr:row>
      <xdr:rowOff>142874</xdr:rowOff>
    </xdr:from>
    <xdr:to>
      <xdr:col>28</xdr:col>
      <xdr:colOff>0</xdr:colOff>
      <xdr:row>35</xdr:row>
      <xdr:rowOff>89534</xdr:rowOff>
    </xdr:to>
    <xdr:grpSp>
      <xdr:nvGrpSpPr>
        <xdr:cNvPr id="23" name="Group 22">
          <a:extLst>
            <a:ext uri="{FF2B5EF4-FFF2-40B4-BE49-F238E27FC236}">
              <a16:creationId xmlns:a16="http://schemas.microsoft.com/office/drawing/2014/main" id="{FBF6B080-E3B8-45BD-AEDD-921608A65CE7}"/>
            </a:ext>
          </a:extLst>
        </xdr:cNvPr>
        <xdr:cNvGrpSpPr/>
      </xdr:nvGrpSpPr>
      <xdr:grpSpPr>
        <a:xfrm>
          <a:off x="15220952" y="5476874"/>
          <a:ext cx="1781173" cy="1280160"/>
          <a:chOff x="14644687" y="83344"/>
          <a:chExt cx="2357438" cy="1369218"/>
        </a:xfrm>
      </xdr:grpSpPr>
      <xdr:sp macro="" textlink="">
        <xdr:nvSpPr>
          <xdr:cNvPr id="24" name="Rectangle: Rounded Corners 23">
            <a:extLst>
              <a:ext uri="{FF2B5EF4-FFF2-40B4-BE49-F238E27FC236}">
                <a16:creationId xmlns:a16="http://schemas.microsoft.com/office/drawing/2014/main" id="{0538C3BF-3BA1-E6A6-C276-1F5778088BE0}"/>
              </a:ext>
            </a:extLst>
          </xdr:cNvPr>
          <xdr:cNvSpPr/>
        </xdr:nvSpPr>
        <xdr:spPr>
          <a:xfrm>
            <a:off x="14644687" y="83344"/>
            <a:ext cx="2357438" cy="1369218"/>
          </a:xfrm>
          <a:prstGeom prst="roundRect">
            <a:avLst/>
          </a:prstGeom>
          <a:solidFill>
            <a:srgbClr val="3A59D1"/>
          </a:solidFill>
          <a:ln>
            <a:solidFill>
              <a:srgbClr val="3A59D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AVG-Experience</a:t>
            </a:r>
          </a:p>
        </xdr:txBody>
      </xdr:sp>
      <xdr:sp macro="" textlink="'Pivot Table'!F2">
        <xdr:nvSpPr>
          <xdr:cNvPr id="25" name="Rectangle: Rounded Corners 24">
            <a:extLst>
              <a:ext uri="{FF2B5EF4-FFF2-40B4-BE49-F238E27FC236}">
                <a16:creationId xmlns:a16="http://schemas.microsoft.com/office/drawing/2014/main" id="{C4413E23-7E62-6054-E202-B0D8A48599C0}"/>
              </a:ext>
            </a:extLst>
          </xdr:cNvPr>
          <xdr:cNvSpPr/>
        </xdr:nvSpPr>
        <xdr:spPr>
          <a:xfrm>
            <a:off x="14775657" y="797719"/>
            <a:ext cx="2095500" cy="583406"/>
          </a:xfrm>
          <a:prstGeom prst="roundRect">
            <a:avLst/>
          </a:prstGeom>
          <a:solidFill>
            <a:srgbClr val="3A59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C68CD9-CB96-45D7-A661-5DDBC4CA492C}" type="TxLink">
              <a:rPr lang="en-US" sz="1600" b="1" i="0" u="none" strike="noStrike">
                <a:solidFill>
                  <a:schemeClr val="bg1"/>
                </a:solidFill>
                <a:latin typeface="Aptos Narrow"/>
              </a:rPr>
              <a:pPr algn="ctr"/>
              <a:t> 14 </a:t>
            </a:fld>
            <a:endParaRPr lang="en-US" sz="1600" b="1">
              <a:solidFill>
                <a:schemeClr val="bg1"/>
              </a:solidFill>
            </a:endParaRPr>
          </a:p>
        </xdr:txBody>
      </xdr:sp>
    </xdr:grpSp>
    <xdr:clientData/>
  </xdr:twoCellAnchor>
  <xdr:twoCellAnchor>
    <xdr:from>
      <xdr:col>0</xdr:col>
      <xdr:colOff>31750</xdr:colOff>
      <xdr:row>0</xdr:row>
      <xdr:rowOff>31751</xdr:rowOff>
    </xdr:from>
    <xdr:to>
      <xdr:col>3</xdr:col>
      <xdr:colOff>582082</xdr:colOff>
      <xdr:row>8</xdr:row>
      <xdr:rowOff>105833</xdr:rowOff>
    </xdr:to>
    <xdr:grpSp>
      <xdr:nvGrpSpPr>
        <xdr:cNvPr id="31" name="Group 30">
          <a:extLst>
            <a:ext uri="{FF2B5EF4-FFF2-40B4-BE49-F238E27FC236}">
              <a16:creationId xmlns:a16="http://schemas.microsoft.com/office/drawing/2014/main" id="{DA625BF8-528C-8C1B-0726-0676927AA2AF}"/>
            </a:ext>
          </a:extLst>
        </xdr:cNvPr>
        <xdr:cNvGrpSpPr/>
      </xdr:nvGrpSpPr>
      <xdr:grpSpPr>
        <a:xfrm>
          <a:off x="31750" y="31751"/>
          <a:ext cx="2371988" cy="1598082"/>
          <a:chOff x="31750" y="74083"/>
          <a:chExt cx="2391832" cy="1756834"/>
        </a:xfrm>
      </xdr:grpSpPr>
      <xdr:grpSp>
        <xdr:nvGrpSpPr>
          <xdr:cNvPr id="28" name="Group 27">
            <a:extLst>
              <a:ext uri="{FF2B5EF4-FFF2-40B4-BE49-F238E27FC236}">
                <a16:creationId xmlns:a16="http://schemas.microsoft.com/office/drawing/2014/main" id="{90FFD6DF-DE03-E04F-AE53-40BB57943790}"/>
              </a:ext>
            </a:extLst>
          </xdr:cNvPr>
          <xdr:cNvGrpSpPr/>
        </xdr:nvGrpSpPr>
        <xdr:grpSpPr>
          <a:xfrm>
            <a:off x="31750" y="74083"/>
            <a:ext cx="2391832" cy="1756834"/>
            <a:chOff x="31750" y="74083"/>
            <a:chExt cx="2391832" cy="1756834"/>
          </a:xfrm>
        </xdr:grpSpPr>
        <xdr:sp macro="" textlink="">
          <xdr:nvSpPr>
            <xdr:cNvPr id="9" name="Rectangle: Rounded Corners 8">
              <a:extLst>
                <a:ext uri="{FF2B5EF4-FFF2-40B4-BE49-F238E27FC236}">
                  <a16:creationId xmlns:a16="http://schemas.microsoft.com/office/drawing/2014/main" id="{EF781302-60F6-182F-B61F-6DC629315FCB}"/>
                </a:ext>
              </a:extLst>
            </xdr:cNvPr>
            <xdr:cNvSpPr/>
          </xdr:nvSpPr>
          <xdr:spPr>
            <a:xfrm>
              <a:off x="31750" y="74083"/>
              <a:ext cx="2391832" cy="1756834"/>
            </a:xfrm>
            <a:prstGeom prst="roundRect">
              <a:avLst/>
            </a:prstGeom>
            <a:solidFill>
              <a:srgbClr val="3A59D1"/>
            </a:solidFill>
            <a:ln>
              <a:solidFill>
                <a:srgbClr val="3A59D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bg1"/>
                  </a:solidFill>
                </a:rPr>
                <a:t>HR Dashboard</a:t>
              </a:r>
            </a:p>
          </xdr:txBody>
        </xdr:sp>
        <xdr:pic>
          <xdr:nvPicPr>
            <xdr:cNvPr id="27" name="Picture 26">
              <a:extLst>
                <a:ext uri="{FF2B5EF4-FFF2-40B4-BE49-F238E27FC236}">
                  <a16:creationId xmlns:a16="http://schemas.microsoft.com/office/drawing/2014/main" id="{960528AA-2AD6-6C0C-D489-3D0C52DDBF6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5251" y="169333"/>
              <a:ext cx="812698" cy="812698"/>
            </a:xfrm>
            <a:prstGeom prst="rect">
              <a:avLst/>
            </a:prstGeom>
          </xdr:spPr>
        </xdr:pic>
      </xdr:grpSp>
      <xdr:pic>
        <xdr:nvPicPr>
          <xdr:cNvPr id="30" name="Picture 29">
            <a:extLst>
              <a:ext uri="{FF2B5EF4-FFF2-40B4-BE49-F238E27FC236}">
                <a16:creationId xmlns:a16="http://schemas.microsoft.com/office/drawing/2014/main" id="{C03C9ABE-2180-F3DB-3472-C869F0D08AB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34582" y="306917"/>
            <a:ext cx="634921" cy="634921"/>
          </a:xfrm>
          <a:prstGeom prst="rect">
            <a:avLst/>
          </a:prstGeom>
        </xdr:spPr>
      </xdr:pic>
    </xdr:grpSp>
    <xdr:clientData/>
  </xdr:twoCellAnchor>
  <xdr:twoCellAnchor>
    <xdr:from>
      <xdr:col>0</xdr:col>
      <xdr:colOff>0</xdr:colOff>
      <xdr:row>8</xdr:row>
      <xdr:rowOff>158751</xdr:rowOff>
    </xdr:from>
    <xdr:to>
      <xdr:col>3</xdr:col>
      <xdr:colOff>582083</xdr:colOff>
      <xdr:row>33</xdr:row>
      <xdr:rowOff>137583</xdr:rowOff>
    </xdr:to>
    <xdr:grpSp>
      <xdr:nvGrpSpPr>
        <xdr:cNvPr id="33" name="Group 32">
          <a:extLst>
            <a:ext uri="{FF2B5EF4-FFF2-40B4-BE49-F238E27FC236}">
              <a16:creationId xmlns:a16="http://schemas.microsoft.com/office/drawing/2014/main" id="{E1BFBF2A-C351-0012-986A-A080E6AD10CE}"/>
            </a:ext>
          </a:extLst>
        </xdr:cNvPr>
        <xdr:cNvGrpSpPr/>
      </xdr:nvGrpSpPr>
      <xdr:grpSpPr>
        <a:xfrm>
          <a:off x="0" y="1682751"/>
          <a:ext cx="2403739" cy="4741332"/>
          <a:chOff x="0" y="1682751"/>
          <a:chExt cx="2423583" cy="4741332"/>
        </a:xfrm>
      </xdr:grpSpPr>
      <mc:AlternateContent xmlns:mc="http://schemas.openxmlformats.org/markup-compatibility/2006">
        <mc:Choice xmlns:a14="http://schemas.microsoft.com/office/drawing/2010/main" Requires="a14">
          <xdr:graphicFrame macro="">
            <xdr:nvGraphicFramePr>
              <xdr:cNvPr id="26" name="القسم">
                <a:extLst>
                  <a:ext uri="{FF2B5EF4-FFF2-40B4-BE49-F238E27FC236}">
                    <a16:creationId xmlns:a16="http://schemas.microsoft.com/office/drawing/2014/main" id="{414F5275-02A9-4C5C-8C10-80FC8EA8E1EE}"/>
                  </a:ext>
                </a:extLst>
              </xdr:cNvPr>
              <xdr:cNvGraphicFramePr/>
            </xdr:nvGraphicFramePr>
            <xdr:xfrm>
              <a:off x="0" y="1682751"/>
              <a:ext cx="2423583" cy="1955800"/>
            </xdr:xfrm>
            <a:graphic>
              <a:graphicData uri="http://schemas.microsoft.com/office/drawing/2010/slicer">
                <sle:slicer xmlns:sle="http://schemas.microsoft.com/office/drawing/2010/slicer" name="القسم"/>
              </a:graphicData>
            </a:graphic>
          </xdr:graphicFrame>
        </mc:Choice>
        <mc:Fallback>
          <xdr:sp macro="" textlink="">
            <xdr:nvSpPr>
              <xdr:cNvPr id="0" name=""/>
              <xdr:cNvSpPr>
                <a:spLocks noTextEdit="1"/>
              </xdr:cNvSpPr>
            </xdr:nvSpPr>
            <xdr:spPr>
              <a:xfrm>
                <a:off x="0" y="1682751"/>
                <a:ext cx="2403739" cy="195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9" name="المؤهل الدراسي">
                <a:extLst>
                  <a:ext uri="{FF2B5EF4-FFF2-40B4-BE49-F238E27FC236}">
                    <a16:creationId xmlns:a16="http://schemas.microsoft.com/office/drawing/2014/main" id="{139AA940-A855-44F1-847A-2BB91053B03C}"/>
                  </a:ext>
                </a:extLst>
              </xdr:cNvPr>
              <xdr:cNvGraphicFramePr/>
            </xdr:nvGraphicFramePr>
            <xdr:xfrm>
              <a:off x="0" y="3640668"/>
              <a:ext cx="2423160" cy="1407582"/>
            </xdr:xfrm>
            <a:graphic>
              <a:graphicData uri="http://schemas.microsoft.com/office/drawing/2010/slicer">
                <sle:slicer xmlns:sle="http://schemas.microsoft.com/office/drawing/2010/slicer" name="المؤهل الدراسي"/>
              </a:graphicData>
            </a:graphic>
          </xdr:graphicFrame>
        </mc:Choice>
        <mc:Fallback>
          <xdr:sp macro="" textlink="">
            <xdr:nvSpPr>
              <xdr:cNvPr id="0" name=""/>
              <xdr:cNvSpPr>
                <a:spLocks noTextEdit="1"/>
              </xdr:cNvSpPr>
            </xdr:nvSpPr>
            <xdr:spPr>
              <a:xfrm>
                <a:off x="0" y="3640668"/>
                <a:ext cx="2403319" cy="1407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2" name="الموقع">
                <a:extLst>
                  <a:ext uri="{FF2B5EF4-FFF2-40B4-BE49-F238E27FC236}">
                    <a16:creationId xmlns:a16="http://schemas.microsoft.com/office/drawing/2014/main" id="{5D7324EC-0C65-49F1-94D5-0E3534818E9D}"/>
                  </a:ext>
                </a:extLst>
              </xdr:cNvPr>
              <xdr:cNvGraphicFramePr/>
            </xdr:nvGraphicFramePr>
            <xdr:xfrm>
              <a:off x="0" y="5090583"/>
              <a:ext cx="2423160" cy="1333500"/>
            </xdr:xfrm>
            <a:graphic>
              <a:graphicData uri="http://schemas.microsoft.com/office/drawing/2010/slicer">
                <sle:slicer xmlns:sle="http://schemas.microsoft.com/office/drawing/2010/slicer" name="الموقع"/>
              </a:graphicData>
            </a:graphic>
          </xdr:graphicFrame>
        </mc:Choice>
        <mc:Fallback>
          <xdr:sp macro="" textlink="">
            <xdr:nvSpPr>
              <xdr:cNvPr id="0" name=""/>
              <xdr:cNvSpPr>
                <a:spLocks noTextEdit="1"/>
              </xdr:cNvSpPr>
            </xdr:nvSpPr>
            <xdr:spPr>
              <a:xfrm>
                <a:off x="0" y="5090583"/>
                <a:ext cx="2403319"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 refreshedDate="45761.727977430557" createdVersion="8" refreshedVersion="8" minRefreshableVersion="3" recordCount="94" xr:uid="{F598A213-FAEF-4FB6-B05F-C2E4A2FA6543}">
  <cacheSource type="worksheet">
    <worksheetSource name="RawData"/>
  </cacheSource>
  <cacheFields count="16">
    <cacheField name="المسلسل" numFmtId="0">
      <sharedItems containsSemiMixedTypes="0" containsString="0" containsNumber="1" containsInteger="1" minValue="1" maxValue="94"/>
    </cacheField>
    <cacheField name="الرقم الوظيفي" numFmtId="0">
      <sharedItems containsSemiMixedTypes="0" containsString="0" containsNumber="1" containsInteger="1" minValue="25905" maxValue="31457"/>
    </cacheField>
    <cacheField name="اسم الموظف" numFmtId="0">
      <sharedItems/>
    </cacheField>
    <cacheField name="الوظيفة" numFmtId="0">
      <sharedItems count="13">
        <s v="Marketing Manager"/>
        <s v="Digital marketing specialist"/>
        <s v="Products Marketing Coordinator"/>
        <s v="Sales Manager"/>
        <s v="Sales rep."/>
        <s v="IT Manager"/>
        <s v="Software developer"/>
        <s v="HR Manager"/>
        <s v="HR Specialist"/>
        <s v="Recruitment Specialsit"/>
        <s v="HR Coordinator"/>
        <s v="Financial Manager"/>
        <s v="Accountant"/>
      </sharedItems>
    </cacheField>
    <cacheField name="القسم" numFmtId="0">
      <sharedItems count="5">
        <s v="Marketing"/>
        <s v="Sales"/>
        <s v="IT"/>
        <s v="HR"/>
        <s v="Finance"/>
      </sharedItems>
    </cacheField>
    <cacheField name="الموقع" numFmtId="0">
      <sharedItems count="3">
        <s v="الاسكندرية"/>
        <s v="القاهرة"/>
        <s v="طنطا"/>
      </sharedItems>
    </cacheField>
    <cacheField name="تاريخ التعيين" numFmtId="14">
      <sharedItems containsSemiMixedTypes="0" containsNonDate="0" containsDate="1" containsString="0" minDate="1995-11-26T00:00:00" maxDate="2018-12-30T00:00:00"/>
    </cacheField>
    <cacheField name="تاريخ الميلاد" numFmtId="14">
      <sharedItems containsSemiMixedTypes="0" containsNonDate="0" containsDate="1" containsString="0" minDate="1959-05-25T00:00:00" maxDate="1989-08-24T00:00:00"/>
    </cacheField>
    <cacheField name="المؤهل الدراسي" numFmtId="0">
      <sharedItems count="3">
        <s v="ماجستير"/>
        <s v="بكالوريوس"/>
        <s v="دبلوم"/>
      </sharedItems>
    </cacheField>
    <cacheField name="الراتب" numFmtId="0">
      <sharedItems containsSemiMixedTypes="0" containsString="0" containsNumber="1" containsInteger="1" minValue="1428" maxValue="35000"/>
    </cacheField>
    <cacheField name="PER 2019" numFmtId="0">
      <sharedItems containsSemiMixedTypes="0" containsString="0" containsNumber="1" minValue="0.75" maxValue="0.89"/>
    </cacheField>
    <cacheField name="PER 2020" numFmtId="0">
      <sharedItems containsSemiMixedTypes="0" containsString="0" containsNumber="1" minValue="0.4" maxValue="0.97"/>
    </cacheField>
    <cacheField name="الخبرة" numFmtId="0">
      <sharedItems containsSemiMixedTypes="0" containsString="0" containsNumber="1" containsInteger="1" minValue="6" maxValue="29"/>
    </cacheField>
    <cacheField name="العمر" numFmtId="0">
      <sharedItems containsSemiMixedTypes="0" containsString="0" containsNumber="1" containsInteger="1" minValue="35" maxValue="65"/>
    </cacheField>
    <cacheField name="Total average" numFmtId="0">
      <sharedItems containsSemiMixedTypes="0" containsString="0" containsNumber="1" minValue="0.59" maxValue="0.91999999999999993"/>
    </cacheField>
    <cacheField name="مقياس أداء الموظف" numFmtId="0">
      <sharedItems containsSemiMixedTypes="0" containsString="0" containsNumber="1" minValue="-0.20999999999999996" maxValue="0.48000000000000004"/>
    </cacheField>
  </cacheFields>
  <extLst>
    <ext xmlns:x14="http://schemas.microsoft.com/office/spreadsheetml/2009/9/main" uri="{725AE2AE-9491-48be-B2B4-4EB974FC3084}">
      <x14:pivotCacheDefinition pivotCacheId="790816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n v="2"/>
    <n v="28127"/>
    <s v="سارة احمد محمد"/>
    <x v="0"/>
    <x v="0"/>
    <x v="0"/>
    <d v="2012-01-11T00:00:00"/>
    <d v="1965-09-04T00:00:00"/>
    <x v="0"/>
    <n v="21575"/>
    <n v="0.86"/>
    <n v="0.87"/>
    <n v="13"/>
    <n v="59"/>
    <n v="0.86499999999999999"/>
    <n v="-1.0000000000000009E-2"/>
  </r>
  <r>
    <n v="14"/>
    <n v="26422"/>
    <s v="ندي إبراهيم"/>
    <x v="1"/>
    <x v="0"/>
    <x v="1"/>
    <d v="2005-02-15T00:00:00"/>
    <d v="1963-11-18T00:00:00"/>
    <x v="1"/>
    <n v="19023"/>
    <n v="0.78"/>
    <n v="0.89"/>
    <n v="20"/>
    <n v="61"/>
    <n v="0.83499999999999996"/>
    <n v="-0.10999999999999999"/>
  </r>
  <r>
    <n v="15"/>
    <n v="26414"/>
    <s v="عبد الرحمن محمد"/>
    <x v="2"/>
    <x v="0"/>
    <x v="0"/>
    <d v="2010-04-24T00:00:00"/>
    <d v="1972-05-16T00:00:00"/>
    <x v="1"/>
    <n v="12801"/>
    <n v="0.75"/>
    <n v="0.76"/>
    <n v="14"/>
    <n v="52"/>
    <n v="0.755"/>
    <n v="-1.0000000000000009E-2"/>
  </r>
  <r>
    <n v="24"/>
    <n v="30352"/>
    <s v="مي محمد ابراهيم"/>
    <x v="2"/>
    <x v="0"/>
    <x v="1"/>
    <d v="2016-04-23T00:00:00"/>
    <d v="1970-12-22T00:00:00"/>
    <x v="1"/>
    <n v="16742"/>
    <n v="0.87"/>
    <n v="0.87"/>
    <n v="8"/>
    <n v="54"/>
    <n v="0.87"/>
    <n v="0"/>
  </r>
  <r>
    <n v="25"/>
    <n v="26726"/>
    <s v="محمد راضي"/>
    <x v="2"/>
    <x v="0"/>
    <x v="1"/>
    <d v="2016-04-30T00:00:00"/>
    <d v="1983-09-28T00:00:00"/>
    <x v="1"/>
    <n v="15635"/>
    <n v="0.84"/>
    <n v="0.84"/>
    <n v="8"/>
    <n v="41"/>
    <n v="0.84"/>
    <n v="0"/>
  </r>
  <r>
    <n v="35"/>
    <n v="26431"/>
    <s v="مروة محمد عبدالله"/>
    <x v="1"/>
    <x v="0"/>
    <x v="0"/>
    <d v="2017-04-08T00:00:00"/>
    <d v="1984-02-21T00:00:00"/>
    <x v="1"/>
    <n v="20897"/>
    <n v="0.83"/>
    <n v="0.67"/>
    <n v="8"/>
    <n v="41"/>
    <n v="0.75"/>
    <n v="0.15999999999999992"/>
  </r>
  <r>
    <n v="36"/>
    <n v="26396"/>
    <s v="هالة عبد العال"/>
    <x v="2"/>
    <x v="0"/>
    <x v="2"/>
    <d v="2013-09-10T00:00:00"/>
    <d v="1975-08-01T00:00:00"/>
    <x v="1"/>
    <n v="15730"/>
    <n v="0.86"/>
    <n v="0.53"/>
    <n v="11"/>
    <n v="49"/>
    <n v="0.69500000000000006"/>
    <n v="0.32999999999999996"/>
  </r>
  <r>
    <n v="44"/>
    <n v="26445"/>
    <s v="الاء أحمد"/>
    <x v="2"/>
    <x v="0"/>
    <x v="0"/>
    <d v="2008-08-11T00:00:00"/>
    <d v="1969-10-20T00:00:00"/>
    <x v="1"/>
    <n v="16861"/>
    <n v="0.87"/>
    <n v="0.52"/>
    <n v="16"/>
    <n v="55"/>
    <n v="0.69500000000000006"/>
    <n v="0.35"/>
  </r>
  <r>
    <n v="45"/>
    <n v="26400"/>
    <s v="كامل عصام"/>
    <x v="2"/>
    <x v="0"/>
    <x v="1"/>
    <d v="2015-03-21T00:00:00"/>
    <d v="1970-10-15T00:00:00"/>
    <x v="1"/>
    <n v="5067"/>
    <n v="0.86"/>
    <n v="0.94"/>
    <n v="10"/>
    <n v="54"/>
    <n v="0.89999999999999991"/>
    <n v="-7.999999999999996E-2"/>
  </r>
  <r>
    <n v="53"/>
    <n v="26443"/>
    <s v="حازم أحمد"/>
    <x v="2"/>
    <x v="0"/>
    <x v="0"/>
    <d v="2008-07-12T00:00:00"/>
    <d v="1970-02-09T00:00:00"/>
    <x v="1"/>
    <n v="12903"/>
    <n v="0.77"/>
    <n v="0.75"/>
    <n v="16"/>
    <n v="55"/>
    <n v="0.76"/>
    <n v="2.0000000000000018E-2"/>
  </r>
  <r>
    <n v="63"/>
    <n v="26610"/>
    <s v="فادي نور"/>
    <x v="1"/>
    <x v="0"/>
    <x v="1"/>
    <d v="2018-01-21T00:00:00"/>
    <d v="1974-06-20T00:00:00"/>
    <x v="1"/>
    <n v="4388"/>
    <n v="0.86"/>
    <n v="0.47"/>
    <n v="7"/>
    <n v="50"/>
    <n v="0.66500000000000004"/>
    <n v="0.39"/>
  </r>
  <r>
    <n v="64"/>
    <n v="26404"/>
    <s v="نور يحيي"/>
    <x v="2"/>
    <x v="0"/>
    <x v="1"/>
    <d v="2018-12-29T00:00:00"/>
    <d v="1974-05-18T00:00:00"/>
    <x v="1"/>
    <n v="15454"/>
    <n v="0.87"/>
    <n v="0.94"/>
    <n v="6"/>
    <n v="50"/>
    <n v="0.90500000000000003"/>
    <n v="-6.9999999999999951E-2"/>
  </r>
  <r>
    <n v="65"/>
    <n v="26402"/>
    <s v="اسراء عصام"/>
    <x v="2"/>
    <x v="0"/>
    <x v="0"/>
    <d v="2003-02-24T00:00:00"/>
    <d v="1968-10-13T00:00:00"/>
    <x v="1"/>
    <n v="24472"/>
    <n v="0.84"/>
    <n v="0.52"/>
    <n v="22"/>
    <n v="56"/>
    <n v="0.67999999999999994"/>
    <n v="0.31999999999999995"/>
  </r>
  <r>
    <n v="66"/>
    <n v="26427"/>
    <s v="مارك يوسف"/>
    <x v="2"/>
    <x v="0"/>
    <x v="0"/>
    <d v="2003-07-15T00:00:00"/>
    <d v="1964-11-27T00:00:00"/>
    <x v="1"/>
    <n v="15992"/>
    <n v="0.82"/>
    <n v="0.91"/>
    <n v="21"/>
    <n v="60"/>
    <n v="0.86499999999999999"/>
    <n v="-9.000000000000008E-2"/>
  </r>
  <r>
    <n v="76"/>
    <n v="26999"/>
    <s v="أحمد سمير"/>
    <x v="1"/>
    <x v="0"/>
    <x v="0"/>
    <d v="2016-05-25T00:00:00"/>
    <d v="1966-08-13T00:00:00"/>
    <x v="1"/>
    <n v="21183"/>
    <n v="0.85"/>
    <n v="0.66"/>
    <n v="8"/>
    <n v="58"/>
    <n v="0.755"/>
    <n v="0.18999999999999995"/>
  </r>
  <r>
    <n v="77"/>
    <n v="28929"/>
    <s v="مهاب أسامة"/>
    <x v="2"/>
    <x v="0"/>
    <x v="0"/>
    <d v="2014-05-24T00:00:00"/>
    <d v="1969-11-25T00:00:00"/>
    <x v="1"/>
    <n v="22459"/>
    <n v="0.86"/>
    <n v="0.43"/>
    <n v="10"/>
    <n v="55"/>
    <n v="0.64500000000000002"/>
    <n v="0.43"/>
  </r>
  <r>
    <n v="87"/>
    <n v="26447"/>
    <s v="حازم أحمد"/>
    <x v="1"/>
    <x v="0"/>
    <x v="1"/>
    <d v="2008-08-09T00:00:00"/>
    <d v="1980-05-01T00:00:00"/>
    <x v="1"/>
    <n v="2227"/>
    <n v="0.8"/>
    <n v="0.59"/>
    <n v="16"/>
    <n v="44"/>
    <n v="0.69500000000000006"/>
    <n v="0.21000000000000008"/>
  </r>
  <r>
    <n v="88"/>
    <n v="28227"/>
    <s v="يوسف أحمد"/>
    <x v="2"/>
    <x v="0"/>
    <x v="1"/>
    <d v="2008-11-15T00:00:00"/>
    <d v="1972-04-06T00:00:00"/>
    <x v="1"/>
    <n v="1673"/>
    <n v="0.78"/>
    <n v="0.78"/>
    <n v="16"/>
    <n v="53"/>
    <n v="0.78"/>
    <n v="0"/>
  </r>
  <r>
    <n v="5"/>
    <n v="27375"/>
    <s v="أحمد سمير"/>
    <x v="3"/>
    <x v="1"/>
    <x v="1"/>
    <d v="2000-08-03T00:00:00"/>
    <d v="1980-03-01T00:00:00"/>
    <x v="1"/>
    <n v="35000"/>
    <n v="0.89"/>
    <n v="0.52"/>
    <n v="24"/>
    <n v="45"/>
    <n v="0.70500000000000007"/>
    <n v="0.37"/>
  </r>
  <r>
    <n v="10"/>
    <n v="30377"/>
    <s v="هدي محمد"/>
    <x v="4"/>
    <x v="1"/>
    <x v="0"/>
    <d v="2010-07-03T00:00:00"/>
    <d v="1969-12-13T00:00:00"/>
    <x v="2"/>
    <n v="17456"/>
    <n v="0.87"/>
    <n v="0.97"/>
    <n v="14"/>
    <n v="55"/>
    <n v="0.91999999999999993"/>
    <n v="-9.9999999999999978E-2"/>
  </r>
  <r>
    <n v="11"/>
    <n v="29369"/>
    <s v="أشرف أحمد"/>
    <x v="4"/>
    <x v="1"/>
    <x v="0"/>
    <d v="2015-11-18T00:00:00"/>
    <d v="1978-11-13T00:00:00"/>
    <x v="2"/>
    <n v="7943"/>
    <n v="0.75"/>
    <n v="0.7"/>
    <n v="9"/>
    <n v="46"/>
    <n v="0.72499999999999998"/>
    <n v="5.0000000000000044E-2"/>
  </r>
  <r>
    <n v="16"/>
    <n v="27142"/>
    <s v="تامر خالد"/>
    <x v="4"/>
    <x v="1"/>
    <x v="0"/>
    <d v="2011-05-25T00:00:00"/>
    <d v="1971-06-18T00:00:00"/>
    <x v="2"/>
    <n v="16613"/>
    <n v="0.84"/>
    <n v="0.42"/>
    <n v="13"/>
    <n v="53"/>
    <n v="0.63"/>
    <n v="0.42"/>
  </r>
  <r>
    <n v="17"/>
    <n v="27650"/>
    <s v="حازم أحمد"/>
    <x v="4"/>
    <x v="1"/>
    <x v="0"/>
    <d v="2011-07-02T00:00:00"/>
    <d v="1979-12-05T00:00:00"/>
    <x v="2"/>
    <n v="6329"/>
    <n v="0.81"/>
    <n v="0.71"/>
    <n v="13"/>
    <n v="45"/>
    <n v="0.76"/>
    <n v="0.10000000000000009"/>
  </r>
  <r>
    <n v="18"/>
    <n v="25906"/>
    <s v="يوسف أحمد"/>
    <x v="4"/>
    <x v="1"/>
    <x v="1"/>
    <d v="2013-08-12T00:00:00"/>
    <d v="1981-03-19T00:00:00"/>
    <x v="2"/>
    <n v="17215"/>
    <n v="0.8"/>
    <n v="0.87"/>
    <n v="11"/>
    <n v="44"/>
    <n v="0.83499999999999996"/>
    <n v="-6.9999999999999951E-2"/>
  </r>
  <r>
    <n v="19"/>
    <n v="26439"/>
    <s v="أحمد فريد"/>
    <x v="4"/>
    <x v="1"/>
    <x v="2"/>
    <d v="2014-09-23T00:00:00"/>
    <d v="1969-01-10T00:00:00"/>
    <x v="2"/>
    <n v="4799"/>
    <n v="0.86"/>
    <n v="0.64"/>
    <n v="10"/>
    <n v="56"/>
    <n v="0.75"/>
    <n v="0.21999999999999997"/>
  </r>
  <r>
    <n v="20"/>
    <n v="26438"/>
    <s v="نورهان أحمد"/>
    <x v="4"/>
    <x v="1"/>
    <x v="2"/>
    <d v="2014-10-11T00:00:00"/>
    <d v="1969-01-07T00:00:00"/>
    <x v="2"/>
    <n v="18547"/>
    <n v="0.82"/>
    <n v="0.65"/>
    <n v="10"/>
    <n v="56"/>
    <n v="0.73499999999999999"/>
    <n v="0.16999999999999993"/>
  </r>
  <r>
    <n v="21"/>
    <n v="31456"/>
    <s v="منه محمود"/>
    <x v="4"/>
    <x v="1"/>
    <x v="0"/>
    <d v="2015-04-11T00:00:00"/>
    <d v="1963-10-28T00:00:00"/>
    <x v="2"/>
    <n v="4649"/>
    <n v="0.75"/>
    <n v="0.78"/>
    <n v="10"/>
    <n v="61"/>
    <n v="0.76500000000000001"/>
    <n v="-3.0000000000000027E-2"/>
  </r>
  <r>
    <n v="22"/>
    <n v="27141"/>
    <s v="منه أحمد"/>
    <x v="4"/>
    <x v="1"/>
    <x v="1"/>
    <d v="2015-04-11T00:00:00"/>
    <d v="1984-05-06T00:00:00"/>
    <x v="2"/>
    <n v="15173"/>
    <n v="0.85"/>
    <n v="0.96"/>
    <n v="10"/>
    <n v="40"/>
    <n v="0.90500000000000003"/>
    <n v="-0.10999999999999999"/>
  </r>
  <r>
    <n v="23"/>
    <n v="26448"/>
    <s v="هند بهاء"/>
    <x v="4"/>
    <x v="1"/>
    <x v="1"/>
    <d v="2016-04-09T00:00:00"/>
    <d v="1983-06-20T00:00:00"/>
    <x v="2"/>
    <n v="18240"/>
    <n v="0.89"/>
    <n v="0.61"/>
    <n v="9"/>
    <n v="41"/>
    <n v="0.75"/>
    <n v="0.28000000000000003"/>
  </r>
  <r>
    <n v="31"/>
    <n v="26437"/>
    <s v="مارك يوسف"/>
    <x v="4"/>
    <x v="1"/>
    <x v="1"/>
    <d v="2014-10-11T00:00:00"/>
    <d v="1976-08-16T00:00:00"/>
    <x v="2"/>
    <n v="3445"/>
    <n v="0.78"/>
    <n v="0.65"/>
    <n v="10"/>
    <n v="48"/>
    <n v="0.71500000000000008"/>
    <n v="0.13"/>
  </r>
  <r>
    <n v="32"/>
    <n v="27960"/>
    <s v="يحيي هادي"/>
    <x v="4"/>
    <x v="1"/>
    <x v="0"/>
    <d v="2016-02-17T00:00:00"/>
    <d v="1964-09-21T00:00:00"/>
    <x v="2"/>
    <n v="13889"/>
    <n v="0.85"/>
    <n v="0.61"/>
    <n v="9"/>
    <n v="60"/>
    <n v="0.73"/>
    <n v="0.24"/>
  </r>
  <r>
    <n v="37"/>
    <n v="27003"/>
    <s v="نغم محمد"/>
    <x v="4"/>
    <x v="1"/>
    <x v="1"/>
    <d v="2018-01-21T00:00:00"/>
    <d v="1980-02-05T00:00:00"/>
    <x v="2"/>
    <n v="23467"/>
    <n v="0.79"/>
    <n v="0.95"/>
    <n v="7"/>
    <n v="45"/>
    <n v="0.87"/>
    <n v="-0.15999999999999992"/>
  </r>
  <r>
    <n v="38"/>
    <n v="26440"/>
    <s v="محمد أحمد"/>
    <x v="4"/>
    <x v="1"/>
    <x v="0"/>
    <d v="2018-01-21T00:00:00"/>
    <d v="1977-08-27T00:00:00"/>
    <x v="2"/>
    <n v="2486"/>
    <n v="0.83"/>
    <n v="0.67"/>
    <n v="7"/>
    <n v="47"/>
    <n v="0.75"/>
    <n v="0.15999999999999992"/>
  </r>
  <r>
    <n v="39"/>
    <n v="26433"/>
    <s v="أحمد حسن"/>
    <x v="4"/>
    <x v="1"/>
    <x v="0"/>
    <d v="2018-01-21T00:00:00"/>
    <d v="1964-04-30T00:00:00"/>
    <x v="2"/>
    <n v="9365"/>
    <n v="0.84"/>
    <n v="0.4"/>
    <n v="7"/>
    <n v="60"/>
    <n v="0.62"/>
    <n v="0.43999999999999995"/>
  </r>
  <r>
    <n v="40"/>
    <n v="31457"/>
    <s v="محمد علاء"/>
    <x v="4"/>
    <x v="1"/>
    <x v="1"/>
    <d v="1999-06-01T00:00:00"/>
    <d v="1964-06-04T00:00:00"/>
    <x v="2"/>
    <n v="22438"/>
    <n v="0.82"/>
    <n v="0.56999999999999995"/>
    <n v="25"/>
    <n v="60"/>
    <n v="0.69499999999999995"/>
    <n v="0.25"/>
  </r>
  <r>
    <n v="41"/>
    <n v="27648"/>
    <s v="علي محمد"/>
    <x v="4"/>
    <x v="1"/>
    <x v="1"/>
    <d v="2004-05-08T00:00:00"/>
    <d v="1989-08-23T00:00:00"/>
    <x v="2"/>
    <n v="20869"/>
    <n v="0.77"/>
    <n v="0.41"/>
    <n v="20"/>
    <n v="35"/>
    <n v="0.59"/>
    <n v="0.36000000000000004"/>
  </r>
  <r>
    <n v="42"/>
    <n v="27858"/>
    <s v="أحمد سمير"/>
    <x v="4"/>
    <x v="1"/>
    <x v="0"/>
    <d v="2011-11-03T00:00:00"/>
    <d v="1978-05-11T00:00:00"/>
    <x v="2"/>
    <n v="1428"/>
    <n v="0.87"/>
    <n v="0.96"/>
    <n v="13"/>
    <n v="46"/>
    <n v="0.91500000000000004"/>
    <n v="-8.9999999999999969E-2"/>
  </r>
  <r>
    <n v="43"/>
    <n v="26444"/>
    <s v="مهاب أسامة"/>
    <x v="4"/>
    <x v="1"/>
    <x v="1"/>
    <d v="1998-03-14T00:00:00"/>
    <d v="1978-10-19T00:00:00"/>
    <x v="2"/>
    <n v="16767"/>
    <n v="0.84"/>
    <n v="0.69"/>
    <n v="27"/>
    <n v="46"/>
    <n v="0.7649999999999999"/>
    <n v="0.15000000000000002"/>
  </r>
  <r>
    <n v="51"/>
    <n v="28126"/>
    <s v="عبد الرحمن محمد"/>
    <x v="4"/>
    <x v="1"/>
    <x v="1"/>
    <d v="2006-08-01T00:00:00"/>
    <d v="1977-02-10T00:00:00"/>
    <x v="2"/>
    <n v="12122"/>
    <n v="0.76"/>
    <n v="0.67"/>
    <n v="18"/>
    <n v="48"/>
    <n v="0.71500000000000008"/>
    <n v="8.9999999999999969E-2"/>
  </r>
  <r>
    <n v="52"/>
    <n v="26413"/>
    <s v="تامر خالد"/>
    <x v="4"/>
    <x v="1"/>
    <x v="0"/>
    <d v="2007-03-03T00:00:00"/>
    <d v="1969-06-02T00:00:00"/>
    <x v="2"/>
    <n v="24004"/>
    <n v="0.81"/>
    <n v="0.77"/>
    <n v="18"/>
    <n v="55"/>
    <n v="0.79"/>
    <n v="4.0000000000000036E-2"/>
  </r>
  <r>
    <n v="59"/>
    <n v="26347"/>
    <s v="هند بهاء"/>
    <x v="4"/>
    <x v="1"/>
    <x v="0"/>
    <d v="2016-07-25T00:00:00"/>
    <d v="1989-04-01T00:00:00"/>
    <x v="2"/>
    <n v="7329"/>
    <n v="0.86"/>
    <n v="0.61"/>
    <n v="8"/>
    <n v="36"/>
    <n v="0.73499999999999999"/>
    <n v="0.25"/>
  </r>
  <r>
    <n v="60"/>
    <n v="26430"/>
    <s v="محمد راضي"/>
    <x v="4"/>
    <x v="1"/>
    <x v="0"/>
    <d v="2014-11-08T00:00:00"/>
    <d v="1970-08-23T00:00:00"/>
    <x v="2"/>
    <n v="20603"/>
    <n v="0.88"/>
    <n v="0.76"/>
    <n v="10"/>
    <n v="54"/>
    <n v="0.82000000000000006"/>
    <n v="0.12"/>
  </r>
  <r>
    <n v="72"/>
    <n v="26991"/>
    <s v="محمد أحمد"/>
    <x v="4"/>
    <x v="1"/>
    <x v="1"/>
    <d v="2012-02-13T00:00:00"/>
    <d v="1980-02-05T00:00:00"/>
    <x v="2"/>
    <n v="18091"/>
    <n v="0.84"/>
    <n v="0.91"/>
    <n v="13"/>
    <n v="45"/>
    <n v="0.875"/>
    <n v="-7.0000000000000062E-2"/>
  </r>
  <r>
    <n v="73"/>
    <n v="27618"/>
    <s v="أحمد حسن"/>
    <x v="4"/>
    <x v="1"/>
    <x v="1"/>
    <d v="2015-02-01T00:00:00"/>
    <d v="1972-03-04T00:00:00"/>
    <x v="2"/>
    <n v="21390"/>
    <n v="0.76"/>
    <n v="0.89"/>
    <n v="10"/>
    <n v="53"/>
    <n v="0.82499999999999996"/>
    <n v="-0.13"/>
  </r>
  <r>
    <n v="78"/>
    <n v="28166"/>
    <s v="الاء أحمد"/>
    <x v="4"/>
    <x v="1"/>
    <x v="0"/>
    <d v="2016-04-16T00:00:00"/>
    <d v="1983-08-08T00:00:00"/>
    <x v="2"/>
    <n v="13943"/>
    <n v="0.78"/>
    <n v="0.78"/>
    <n v="8"/>
    <n v="41"/>
    <n v="0.78"/>
    <n v="0"/>
  </r>
  <r>
    <n v="79"/>
    <n v="27004"/>
    <s v="كامل عصام"/>
    <x v="4"/>
    <x v="1"/>
    <x v="0"/>
    <d v="1996-06-01T00:00:00"/>
    <d v="1977-02-01T00:00:00"/>
    <x v="2"/>
    <n v="9011"/>
    <n v="0.79"/>
    <n v="0.46"/>
    <n v="28"/>
    <n v="48"/>
    <n v="0.625"/>
    <n v="0.33"/>
  </r>
  <r>
    <n v="80"/>
    <n v="27649"/>
    <s v="هدي محمد"/>
    <x v="4"/>
    <x v="1"/>
    <x v="0"/>
    <d v="1996-11-20T00:00:00"/>
    <d v="1979-04-25T00:00:00"/>
    <x v="2"/>
    <n v="5390"/>
    <n v="0.81"/>
    <n v="0.4"/>
    <n v="28"/>
    <n v="46"/>
    <n v="0.60499999999999998"/>
    <n v="0.41000000000000003"/>
  </r>
  <r>
    <n v="81"/>
    <n v="26998"/>
    <s v="أشرف أحمد"/>
    <x v="4"/>
    <x v="1"/>
    <x v="0"/>
    <d v="1998-06-20T00:00:00"/>
    <d v="1976-01-15T00:00:00"/>
    <x v="2"/>
    <n v="19015"/>
    <n v="0.84"/>
    <n v="0.65"/>
    <n v="26"/>
    <n v="49"/>
    <n v="0.745"/>
    <n v="0.18999999999999995"/>
  </r>
  <r>
    <n v="82"/>
    <n v="31455"/>
    <s v="خالد محمد"/>
    <x v="4"/>
    <x v="1"/>
    <x v="2"/>
    <d v="2001-01-13T00:00:00"/>
    <d v="1979-09-26T00:00:00"/>
    <x v="2"/>
    <n v="8138"/>
    <n v="0.82"/>
    <n v="0.83"/>
    <n v="24"/>
    <n v="45"/>
    <n v="0.82499999999999996"/>
    <n v="-1.0000000000000009E-2"/>
  </r>
  <r>
    <n v="89"/>
    <n v="26425"/>
    <s v="أحمد فريد"/>
    <x v="4"/>
    <x v="1"/>
    <x v="2"/>
    <d v="2012-10-09T00:00:00"/>
    <d v="1972-05-20T00:00:00"/>
    <x v="2"/>
    <n v="5061"/>
    <n v="0.75"/>
    <n v="0.67"/>
    <n v="12"/>
    <n v="52"/>
    <n v="0.71"/>
    <n v="7.999999999999996E-2"/>
  </r>
  <r>
    <n v="90"/>
    <n v="26421"/>
    <s v="نورهان أحمد"/>
    <x v="4"/>
    <x v="1"/>
    <x v="1"/>
    <d v="2013-04-14T00:00:00"/>
    <d v="1973-11-24T00:00:00"/>
    <x v="2"/>
    <n v="8005"/>
    <n v="0.85"/>
    <n v="0.75"/>
    <n v="12"/>
    <n v="51"/>
    <n v="0.8"/>
    <n v="9.9999999999999978E-2"/>
  </r>
  <r>
    <n v="91"/>
    <n v="26419"/>
    <s v="منه محمود"/>
    <x v="4"/>
    <x v="1"/>
    <x v="0"/>
    <d v="2013-11-16T00:00:00"/>
    <d v="1970-03-28T00:00:00"/>
    <x v="2"/>
    <n v="7002"/>
    <n v="0.87"/>
    <n v="0.6"/>
    <n v="11"/>
    <n v="55"/>
    <n v="0.73499999999999999"/>
    <n v="0.27"/>
  </r>
  <r>
    <n v="92"/>
    <n v="28927"/>
    <s v="منه أحمد"/>
    <x v="4"/>
    <x v="1"/>
    <x v="1"/>
    <d v="2014-04-01T00:00:00"/>
    <d v="1969-02-20T00:00:00"/>
    <x v="2"/>
    <n v="23284"/>
    <n v="0.75"/>
    <n v="0.84"/>
    <n v="11"/>
    <n v="56"/>
    <n v="0.79499999999999993"/>
    <n v="-8.9999999999999969E-2"/>
  </r>
  <r>
    <n v="93"/>
    <n v="26748"/>
    <s v="هند بهاء"/>
    <x v="4"/>
    <x v="1"/>
    <x v="1"/>
    <d v="2014-05-12T00:00:00"/>
    <d v="1982-02-03T00:00:00"/>
    <x v="2"/>
    <n v="20019"/>
    <n v="0.89"/>
    <n v="0.78"/>
    <n v="10"/>
    <n v="43"/>
    <n v="0.83499999999999996"/>
    <n v="0.10999999999999999"/>
  </r>
  <r>
    <n v="94"/>
    <n v="27494"/>
    <s v="محمد راضي"/>
    <x v="4"/>
    <x v="1"/>
    <x v="0"/>
    <d v="2014-05-12T00:00:00"/>
    <d v="1978-10-29T00:00:00"/>
    <x v="2"/>
    <n v="11645"/>
    <n v="0.8"/>
    <n v="0.62"/>
    <n v="10"/>
    <n v="46"/>
    <n v="0.71"/>
    <n v="0.18000000000000005"/>
  </r>
  <r>
    <n v="3"/>
    <n v="26446"/>
    <s v="محمد علاء"/>
    <x v="5"/>
    <x v="2"/>
    <x v="2"/>
    <d v="2013-08-12T00:00:00"/>
    <d v="1982-02-08T00:00:00"/>
    <x v="0"/>
    <n v="25000"/>
    <n v="0.8"/>
    <n v="0.9"/>
    <n v="11"/>
    <n v="43"/>
    <n v="0.85000000000000009"/>
    <n v="-9.9999999999999978E-2"/>
  </r>
  <r>
    <n v="9"/>
    <n v="26412"/>
    <s v="كامل عصام"/>
    <x v="6"/>
    <x v="2"/>
    <x v="0"/>
    <d v="2008-11-15T00:00:00"/>
    <d v="1984-02-21T00:00:00"/>
    <x v="1"/>
    <n v="11492"/>
    <n v="0.81"/>
    <n v="0.77"/>
    <n v="16"/>
    <n v="41"/>
    <n v="0.79"/>
    <n v="4.0000000000000036E-2"/>
  </r>
  <r>
    <n v="30"/>
    <n v="25905"/>
    <s v="اسراء عصام"/>
    <x v="6"/>
    <x v="2"/>
    <x v="1"/>
    <d v="2014-04-20T00:00:00"/>
    <d v="1964-11-07T00:00:00"/>
    <x v="1"/>
    <n v="5578"/>
    <n v="0.76"/>
    <n v="0.97"/>
    <n v="10"/>
    <n v="60"/>
    <n v="0.86499999999999999"/>
    <n v="-0.20999999999999996"/>
  </r>
  <r>
    <n v="50"/>
    <n v="30350"/>
    <s v="ندي إبراهيم"/>
    <x v="6"/>
    <x v="2"/>
    <x v="0"/>
    <d v="2003-07-15T00:00:00"/>
    <d v="1969-12-02T00:00:00"/>
    <x v="1"/>
    <n v="6348"/>
    <n v="0.76"/>
    <n v="0.69"/>
    <n v="21"/>
    <n v="55"/>
    <n v="0.72499999999999998"/>
    <n v="7.0000000000000062E-2"/>
  </r>
  <r>
    <n v="58"/>
    <n v="30349"/>
    <s v="منه أحمد"/>
    <x v="6"/>
    <x v="2"/>
    <x v="2"/>
    <d v="2016-08-16T00:00:00"/>
    <d v="1970-11-04T00:00:00"/>
    <x v="1"/>
    <n v="1952"/>
    <n v="0.83"/>
    <n v="0.76"/>
    <n v="8"/>
    <n v="54"/>
    <n v="0.79499999999999993"/>
    <n v="6.9999999999999951E-2"/>
  </r>
  <r>
    <n v="71"/>
    <n v="30460"/>
    <s v="نغم محمد"/>
    <x v="6"/>
    <x v="2"/>
    <x v="0"/>
    <d v="2011-05-17T00:00:00"/>
    <d v="1976-12-06T00:00:00"/>
    <x v="1"/>
    <n v="18214"/>
    <n v="0.78"/>
    <n v="0.64"/>
    <n v="13"/>
    <n v="48"/>
    <n v="0.71"/>
    <n v="0.14000000000000001"/>
  </r>
  <r>
    <n v="1"/>
    <n v="26434"/>
    <s v="أحمد حسن"/>
    <x v="7"/>
    <x v="3"/>
    <x v="0"/>
    <d v="2006-11-15T00:00:00"/>
    <d v="1980-11-12T00:00:00"/>
    <x v="1"/>
    <n v="20500"/>
    <n v="0.82"/>
    <n v="0.86"/>
    <n v="18"/>
    <n v="44"/>
    <n v="0.84"/>
    <n v="-4.0000000000000036E-2"/>
  </r>
  <r>
    <n v="6"/>
    <n v="27154"/>
    <s v="مهاب أسامة"/>
    <x v="8"/>
    <x v="3"/>
    <x v="0"/>
    <d v="2001-08-18T00:00:00"/>
    <d v="1966-07-08T00:00:00"/>
    <x v="1"/>
    <n v="17233"/>
    <n v="0.89"/>
    <n v="0.41"/>
    <n v="23"/>
    <n v="58"/>
    <n v="0.65"/>
    <n v="0.48000000000000004"/>
  </r>
  <r>
    <n v="7"/>
    <n v="27008"/>
    <s v="ايمان علي سلامة"/>
    <x v="9"/>
    <x v="3"/>
    <x v="2"/>
    <d v="2003-05-17T00:00:00"/>
    <d v="1982-09-01T00:00:00"/>
    <x v="1"/>
    <n v="19987"/>
    <n v="0.76"/>
    <n v="0.55000000000000004"/>
    <n v="21"/>
    <n v="42"/>
    <n v="0.65500000000000003"/>
    <n v="0.20999999999999996"/>
  </r>
  <r>
    <n v="8"/>
    <n v="27621"/>
    <s v="الاء أحمد"/>
    <x v="10"/>
    <x v="3"/>
    <x v="1"/>
    <d v="2008-06-01T00:00:00"/>
    <d v="1981-02-08T00:00:00"/>
    <x v="1"/>
    <n v="23537"/>
    <n v="0.87"/>
    <n v="0.69"/>
    <n v="16"/>
    <n v="44"/>
    <n v="0.78"/>
    <n v="0.18000000000000005"/>
  </r>
  <r>
    <n v="26"/>
    <n v="27374"/>
    <s v="مؤمن محمد"/>
    <x v="9"/>
    <x v="3"/>
    <x v="0"/>
    <d v="2016-05-01T00:00:00"/>
    <d v="1975-07-28T00:00:00"/>
    <x v="1"/>
    <n v="7935"/>
    <n v="0.83"/>
    <n v="0.41"/>
    <n v="8"/>
    <n v="49"/>
    <n v="0.62"/>
    <n v="0.42"/>
  </r>
  <r>
    <n v="27"/>
    <n v="29368"/>
    <s v="حسين ياسر"/>
    <x v="8"/>
    <x v="3"/>
    <x v="2"/>
    <d v="2016-05-25T00:00:00"/>
    <d v="1973-11-14T00:00:00"/>
    <x v="1"/>
    <n v="20121"/>
    <n v="0.8"/>
    <n v="0.64"/>
    <n v="8"/>
    <n v="51"/>
    <n v="0.72"/>
    <n v="0.16000000000000003"/>
  </r>
  <r>
    <n v="28"/>
    <n v="27092"/>
    <s v="فادي نور"/>
    <x v="9"/>
    <x v="3"/>
    <x v="0"/>
    <d v="2016-08-15T00:00:00"/>
    <d v="1981-04-12T00:00:00"/>
    <x v="1"/>
    <n v="16408"/>
    <n v="0.76"/>
    <n v="0.91"/>
    <n v="8"/>
    <n v="44"/>
    <n v="0.83499999999999996"/>
    <n v="-0.15000000000000002"/>
  </r>
  <r>
    <n v="29"/>
    <n v="26429"/>
    <s v="نور يحيي"/>
    <x v="10"/>
    <x v="3"/>
    <x v="2"/>
    <d v="1995-11-26T00:00:00"/>
    <d v="1982-08-15T00:00:00"/>
    <x v="1"/>
    <n v="2323"/>
    <n v="0.83"/>
    <n v="0.75"/>
    <n v="29"/>
    <n v="42"/>
    <n v="0.79"/>
    <n v="7.999999999999996E-2"/>
  </r>
  <r>
    <n v="46"/>
    <n v="26994"/>
    <s v="هدي محمد"/>
    <x v="9"/>
    <x v="3"/>
    <x v="0"/>
    <d v="1998-03-01T00:00:00"/>
    <d v="1965-12-15T00:00:00"/>
    <x v="1"/>
    <n v="6553"/>
    <n v="0.75"/>
    <n v="0.75"/>
    <n v="27"/>
    <n v="59"/>
    <n v="0.75"/>
    <n v="0"/>
  </r>
  <r>
    <n v="47"/>
    <n v="27007"/>
    <s v="أشرف أحمد"/>
    <x v="8"/>
    <x v="3"/>
    <x v="0"/>
    <d v="2000-01-19T00:00:00"/>
    <d v="1977-10-25T00:00:00"/>
    <x v="1"/>
    <n v="13054"/>
    <n v="0.82"/>
    <n v="0.48"/>
    <n v="25"/>
    <n v="47"/>
    <n v="0.64999999999999991"/>
    <n v="0.33999999999999997"/>
  </r>
  <r>
    <n v="48"/>
    <n v="26424"/>
    <s v="خالد محمد"/>
    <x v="9"/>
    <x v="3"/>
    <x v="0"/>
    <d v="2001-08-15T00:00:00"/>
    <d v="1974-04-11T00:00:00"/>
    <x v="1"/>
    <n v="20909"/>
    <n v="0.88"/>
    <n v="0.46"/>
    <n v="23"/>
    <n v="51"/>
    <n v="0.67"/>
    <n v="0.42"/>
  </r>
  <r>
    <n v="49"/>
    <n v="26415"/>
    <s v="نسمة كامل"/>
    <x v="10"/>
    <x v="3"/>
    <x v="2"/>
    <d v="2002-07-23T00:00:00"/>
    <d v="1969-08-12T00:00:00"/>
    <x v="1"/>
    <n v="23771"/>
    <n v="0.88"/>
    <n v="0.63"/>
    <n v="22"/>
    <n v="55"/>
    <n v="0.755"/>
    <n v="0.25"/>
  </r>
  <r>
    <n v="54"/>
    <n v="27143"/>
    <s v="يوسف أحمد"/>
    <x v="9"/>
    <x v="3"/>
    <x v="0"/>
    <d v="2014-04-19T00:00:00"/>
    <d v="1969-08-19T00:00:00"/>
    <x v="1"/>
    <n v="8529"/>
    <n v="0.83"/>
    <n v="0.77"/>
    <n v="10"/>
    <n v="55"/>
    <n v="0.8"/>
    <n v="5.9999999999999942E-2"/>
  </r>
  <r>
    <n v="55"/>
    <n v="27393"/>
    <s v="أحمد فريد"/>
    <x v="8"/>
    <x v="3"/>
    <x v="1"/>
    <d v="2014-12-04T00:00:00"/>
    <d v="1980-11-02T00:00:00"/>
    <x v="1"/>
    <n v="3453"/>
    <n v="0.87"/>
    <n v="0.83"/>
    <n v="10"/>
    <n v="44"/>
    <n v="0.85"/>
    <n v="4.0000000000000036E-2"/>
  </r>
  <r>
    <n v="56"/>
    <n v="30351"/>
    <s v="نورهان أحمد"/>
    <x v="9"/>
    <x v="3"/>
    <x v="1"/>
    <d v="2015-02-18T00:00:00"/>
    <d v="1974-03-10T00:00:00"/>
    <x v="1"/>
    <n v="14170"/>
    <n v="0.77"/>
    <n v="0.89"/>
    <n v="10"/>
    <n v="51"/>
    <n v="0.83000000000000007"/>
    <n v="-0.12"/>
  </r>
  <r>
    <n v="57"/>
    <n v="26441"/>
    <s v="منه محمود"/>
    <x v="10"/>
    <x v="3"/>
    <x v="2"/>
    <d v="2016-08-15T00:00:00"/>
    <d v="1984-11-01T00:00:00"/>
    <x v="1"/>
    <n v="3254"/>
    <n v="0.81"/>
    <n v="0.85"/>
    <n v="8"/>
    <n v="40"/>
    <n v="0.83000000000000007"/>
    <n v="-3.9999999999999925E-2"/>
  </r>
  <r>
    <n v="67"/>
    <n v="27009"/>
    <s v="يحيي هادي"/>
    <x v="9"/>
    <x v="3"/>
    <x v="1"/>
    <d v="2006-04-09T00:00:00"/>
    <d v="1967-11-05T00:00:00"/>
    <x v="1"/>
    <n v="5735"/>
    <n v="0.82"/>
    <n v="0.69"/>
    <n v="19"/>
    <n v="57"/>
    <n v="0.75499999999999989"/>
    <n v="0.13"/>
  </r>
  <r>
    <n v="68"/>
    <n v="26428"/>
    <s v="تغريد يحيي"/>
    <x v="8"/>
    <x v="3"/>
    <x v="1"/>
    <d v="2007-08-04T00:00:00"/>
    <d v="1970-01-04T00:00:00"/>
    <x v="1"/>
    <n v="2725"/>
    <n v="0.8"/>
    <n v="0.54"/>
    <n v="17"/>
    <n v="55"/>
    <n v="0.67"/>
    <n v="0.26"/>
  </r>
  <r>
    <n v="69"/>
    <n v="26417"/>
    <s v="حسن أحمد"/>
    <x v="9"/>
    <x v="3"/>
    <x v="0"/>
    <d v="2008-10-04T00:00:00"/>
    <d v="1971-02-17T00:00:00"/>
    <x v="1"/>
    <n v="5909"/>
    <n v="0.76"/>
    <n v="0.43"/>
    <n v="16"/>
    <n v="54"/>
    <n v="0.59499999999999997"/>
    <n v="0.33"/>
  </r>
  <r>
    <n v="70"/>
    <n v="27150"/>
    <s v="هالة عبد العال"/>
    <x v="10"/>
    <x v="3"/>
    <x v="0"/>
    <d v="2010-01-02T00:00:00"/>
    <d v="1964-12-15T00:00:00"/>
    <x v="1"/>
    <n v="11445"/>
    <n v="0.8"/>
    <n v="0.57999999999999996"/>
    <n v="15"/>
    <n v="60"/>
    <n v="0.69"/>
    <n v="0.22000000000000008"/>
  </r>
  <r>
    <n v="83"/>
    <n v="26399"/>
    <s v="نسمة كامل"/>
    <x v="8"/>
    <x v="3"/>
    <x v="0"/>
    <d v="2002-01-26T00:00:00"/>
    <d v="1982-04-01T00:00:00"/>
    <x v="1"/>
    <n v="6834"/>
    <n v="0.83"/>
    <n v="0.64"/>
    <n v="23"/>
    <n v="43"/>
    <n v="0.73499999999999999"/>
    <n v="0.18999999999999995"/>
  </r>
  <r>
    <n v="84"/>
    <n v="26442"/>
    <s v="ندي إبراهيم"/>
    <x v="9"/>
    <x v="3"/>
    <x v="1"/>
    <d v="2003-12-20T00:00:00"/>
    <d v="1968-05-11T00:00:00"/>
    <x v="1"/>
    <n v="1860"/>
    <n v="0.89"/>
    <n v="0.94"/>
    <n v="21"/>
    <n v="56"/>
    <n v="0.91500000000000004"/>
    <n v="-4.9999999999999933E-2"/>
  </r>
  <r>
    <n v="85"/>
    <n v="25908"/>
    <s v="عبد الرحمن محمد"/>
    <x v="10"/>
    <x v="3"/>
    <x v="1"/>
    <d v="2005-02-20T00:00:00"/>
    <d v="1972-11-15T00:00:00"/>
    <x v="1"/>
    <n v="8730"/>
    <n v="0.88"/>
    <n v="0.95"/>
    <n v="20"/>
    <n v="52"/>
    <n v="0.91500000000000004"/>
    <n v="-6.9999999999999951E-2"/>
  </r>
  <r>
    <n v="4"/>
    <n v="29769"/>
    <s v="علي محمد"/>
    <x v="11"/>
    <x v="4"/>
    <x v="1"/>
    <d v="2013-08-13T00:00:00"/>
    <d v="1972-07-14T00:00:00"/>
    <x v="0"/>
    <n v="26520"/>
    <n v="0.81"/>
    <n v="0.66"/>
    <n v="11"/>
    <n v="52"/>
    <n v="0.7350000000000001"/>
    <n v="0.15000000000000002"/>
  </r>
  <r>
    <n v="12"/>
    <n v="26401"/>
    <s v="خالد محمد"/>
    <x v="12"/>
    <x v="4"/>
    <x v="1"/>
    <d v="2016-04-17T00:00:00"/>
    <d v="1970-05-29T00:00:00"/>
    <x v="1"/>
    <n v="16455"/>
    <n v="0.75"/>
    <n v="0.92"/>
    <n v="8"/>
    <n v="54"/>
    <n v="0.83499999999999996"/>
    <n v="-0.17000000000000004"/>
  </r>
  <r>
    <n v="13"/>
    <n v="26435"/>
    <s v="نسمة كامل"/>
    <x v="12"/>
    <x v="4"/>
    <x v="2"/>
    <d v="2001-08-28T00:00:00"/>
    <d v="1962-09-21T00:00:00"/>
    <x v="1"/>
    <n v="4981"/>
    <n v="0.77"/>
    <n v="0.86"/>
    <n v="23"/>
    <n v="62"/>
    <n v="0.81499999999999995"/>
    <n v="-8.9999999999999969E-2"/>
  </r>
  <r>
    <n v="33"/>
    <n v="26410"/>
    <s v="تغريد يحيي"/>
    <x v="12"/>
    <x v="4"/>
    <x v="2"/>
    <d v="2016-02-17T00:00:00"/>
    <d v="1975-08-20T00:00:00"/>
    <x v="1"/>
    <n v="3165"/>
    <n v="0.84"/>
    <n v="0.78"/>
    <n v="9"/>
    <n v="49"/>
    <n v="0.81"/>
    <n v="5.9999999999999942E-2"/>
  </r>
  <r>
    <n v="34"/>
    <n v="27385"/>
    <s v="حسن أحمد"/>
    <x v="12"/>
    <x v="4"/>
    <x v="0"/>
    <d v="2016-04-02T00:00:00"/>
    <d v="1967-11-09T00:00:00"/>
    <x v="1"/>
    <n v="20883"/>
    <n v="0.85"/>
    <n v="0.76"/>
    <n v="9"/>
    <n v="57"/>
    <n v="0.80499999999999994"/>
    <n v="8.9999999999999969E-2"/>
  </r>
  <r>
    <n v="61"/>
    <n v="26389"/>
    <s v="مؤمن محمد"/>
    <x v="12"/>
    <x v="4"/>
    <x v="1"/>
    <d v="2017-12-02T00:00:00"/>
    <d v="1959-05-25T00:00:00"/>
    <x v="1"/>
    <n v="13380"/>
    <n v="0.8"/>
    <n v="0.72"/>
    <n v="7"/>
    <n v="65"/>
    <n v="0.76"/>
    <n v="8.0000000000000071E-2"/>
  </r>
  <r>
    <n v="62"/>
    <n v="30459"/>
    <s v="حسين ياسر"/>
    <x v="12"/>
    <x v="4"/>
    <x v="2"/>
    <d v="2018-12-10T00:00:00"/>
    <d v="1969-08-23T00:00:00"/>
    <x v="1"/>
    <n v="18856"/>
    <n v="0.81"/>
    <n v="0.48"/>
    <n v="6"/>
    <n v="55"/>
    <n v="0.64500000000000002"/>
    <n v="0.33000000000000007"/>
  </r>
  <r>
    <n v="74"/>
    <n v="27780"/>
    <s v="محمد علاء"/>
    <x v="12"/>
    <x v="4"/>
    <x v="2"/>
    <d v="2016-02-03T00:00:00"/>
    <d v="1983-05-09T00:00:00"/>
    <x v="1"/>
    <n v="13891"/>
    <n v="0.86"/>
    <n v="0.97"/>
    <n v="9"/>
    <n v="41"/>
    <n v="0.91500000000000004"/>
    <n v="-0.10999999999999999"/>
  </r>
  <r>
    <n v="75"/>
    <n v="25907"/>
    <s v="علي محمد"/>
    <x v="12"/>
    <x v="4"/>
    <x v="0"/>
    <d v="2016-02-17T00:00:00"/>
    <d v="1977-02-01T00:00:00"/>
    <x v="1"/>
    <n v="19451"/>
    <n v="0.77"/>
    <n v="0.63"/>
    <n v="9"/>
    <n v="48"/>
    <n v="0.7"/>
    <n v="0.14000000000000001"/>
  </r>
  <r>
    <n v="86"/>
    <n v="27144"/>
    <s v="تامر خالد"/>
    <x v="12"/>
    <x v="4"/>
    <x v="1"/>
    <d v="2007-01-20T00:00:00"/>
    <d v="1967-12-01T00:00:00"/>
    <x v="1"/>
    <n v="2185"/>
    <n v="0.79"/>
    <n v="0.65"/>
    <n v="18"/>
    <n v="57"/>
    <n v="0.72"/>
    <n v="0.140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A0F4B-C546-4571-BAEE-60881051AFB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Education">
  <location ref="H18:I22" firstHeaderRow="1" firstDataRow="1" firstDataCol="1"/>
  <pivotFields count="16">
    <pivotField showAll="0"/>
    <pivotField showAll="0"/>
    <pivotField showAll="0"/>
    <pivotField showAll="0">
      <items count="14">
        <item x="12"/>
        <item x="1"/>
        <item x="11"/>
        <item x="10"/>
        <item x="7"/>
        <item x="8"/>
        <item x="5"/>
        <item x="0"/>
        <item x="2"/>
        <item x="9"/>
        <item x="3"/>
        <item x="4"/>
        <item x="6"/>
        <item t="default"/>
      </items>
    </pivotField>
    <pivotField showAll="0">
      <items count="6">
        <item x="4"/>
        <item x="3"/>
        <item x="2"/>
        <item x="0"/>
        <item x="1"/>
        <item t="default"/>
      </items>
    </pivotField>
    <pivotField showAll="0">
      <items count="4">
        <item x="0"/>
        <item x="1"/>
        <item x="2"/>
        <item t="default"/>
      </items>
    </pivotField>
    <pivotField numFmtId="14" showAll="0"/>
    <pivotField numFmtId="14" showAll="0"/>
    <pivotField axis="axisRow" showAll="0">
      <items count="4">
        <item x="1"/>
        <item x="2"/>
        <item x="0"/>
        <item t="default"/>
      </items>
    </pivotField>
    <pivotField showAll="0"/>
    <pivotField showAll="0"/>
    <pivotField showAll="0"/>
    <pivotField showAll="0"/>
    <pivotField showAll="0"/>
    <pivotField dataField="1" showAll="0"/>
    <pivotField showAll="0"/>
  </pivotFields>
  <rowFields count="1">
    <field x="8"/>
  </rowFields>
  <rowItems count="4">
    <i>
      <x/>
    </i>
    <i>
      <x v="1"/>
    </i>
    <i>
      <x v="2"/>
    </i>
    <i t="grand">
      <x/>
    </i>
  </rowItems>
  <colItems count="1">
    <i/>
  </colItems>
  <dataFields count="1">
    <dataField name="AVG-Performance" fld="14" baseField="0" baseItem="0"/>
  </dataFields>
  <formats count="11">
    <format dxfId="3594">
      <pivotArea type="all" dataOnly="0" outline="0" fieldPosition="0"/>
    </format>
    <format dxfId="3593">
      <pivotArea outline="0" collapsedLevelsAreSubtotals="1" fieldPosition="0"/>
    </format>
    <format dxfId="3592">
      <pivotArea field="3" type="button" dataOnly="0" labelOnly="1" outline="0"/>
    </format>
    <format dxfId="3591">
      <pivotArea dataOnly="0" labelOnly="1" grandRow="1" outline="0" fieldPosition="0"/>
    </format>
    <format dxfId="3590">
      <pivotArea dataOnly="0" labelOnly="1" outline="0" axis="axisValues" fieldPosition="0"/>
    </format>
    <format dxfId="3589">
      <pivotArea type="all" dataOnly="0" outline="0" fieldPosition="0"/>
    </format>
    <format dxfId="3588">
      <pivotArea outline="0" collapsedLevelsAreSubtotals="1" fieldPosition="0"/>
    </format>
    <format dxfId="3587">
      <pivotArea field="3" type="button" dataOnly="0" labelOnly="1" outline="0"/>
    </format>
    <format dxfId="3586">
      <pivotArea dataOnly="0" labelOnly="1" grandRow="1" outline="0" fieldPosition="0"/>
    </format>
    <format dxfId="3585">
      <pivotArea dataOnly="0" labelOnly="1" outline="0" axis="axisValues" fieldPosition="0"/>
    </format>
    <format dxfId="3584">
      <pivotArea outline="0" collapsedLevelsAreSubtotals="1" fieldPosition="0"/>
    </format>
  </formats>
  <chartFormats count="4">
    <chartFormat chart="19" format="43" series="1">
      <pivotArea type="data" outline="0" fieldPosition="0">
        <references count="1">
          <reference field="4294967294" count="1" selected="0">
            <x v="0"/>
          </reference>
        </references>
      </pivotArea>
    </chartFormat>
    <chartFormat chart="19" format="44">
      <pivotArea type="data" outline="0" fieldPosition="0">
        <references count="2">
          <reference field="4294967294" count="1" selected="0">
            <x v="0"/>
          </reference>
          <reference field="8" count="1" selected="0">
            <x v="0"/>
          </reference>
        </references>
      </pivotArea>
    </chartFormat>
    <chartFormat chart="19" format="45">
      <pivotArea type="data" outline="0" fieldPosition="0">
        <references count="2">
          <reference field="4294967294" count="1" selected="0">
            <x v="0"/>
          </reference>
          <reference field="8" count="1" selected="0">
            <x v="1"/>
          </reference>
        </references>
      </pivotArea>
    </chartFormat>
    <chartFormat chart="19" format="4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DB785A-F171-4DD6-B108-AE12BACF82B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rowHeaderCaption="Department">
  <location ref="E18:F24" firstHeaderRow="1" firstDataRow="1" firstDataCol="1"/>
  <pivotFields count="16">
    <pivotField showAll="0"/>
    <pivotField showAll="0"/>
    <pivotField showAll="0"/>
    <pivotField showAll="0">
      <items count="14">
        <item x="12"/>
        <item x="1"/>
        <item x="11"/>
        <item x="10"/>
        <item x="7"/>
        <item x="8"/>
        <item x="5"/>
        <item x="0"/>
        <item x="2"/>
        <item x="9"/>
        <item x="3"/>
        <item x="4"/>
        <item x="6"/>
        <item t="default"/>
      </items>
    </pivotField>
    <pivotField axis="axisRow" showAll="0">
      <items count="6">
        <item x="4"/>
        <item x="3"/>
        <item x="2"/>
        <item x="0"/>
        <item x="1"/>
        <item t="default"/>
      </items>
    </pivotField>
    <pivotField showAll="0">
      <items count="4">
        <item x="0"/>
        <item x="1"/>
        <item x="2"/>
        <item t="default"/>
      </items>
    </pivotField>
    <pivotField numFmtId="14" showAll="0"/>
    <pivotField numFmtId="14" showAll="0"/>
    <pivotField showAll="0">
      <items count="4">
        <item x="1"/>
        <item x="2"/>
        <item x="0"/>
        <item t="default"/>
      </items>
    </pivotField>
    <pivotField dataField="1"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الراتب" fld="9" subtotal="average" showDataAs="percentOfTotal" baseField="0" baseItem="0" numFmtId="165"/>
  </dataFields>
  <formats count="20">
    <format dxfId="3614">
      <pivotArea type="all" dataOnly="0" outline="0" fieldPosition="0"/>
    </format>
    <format dxfId="3613">
      <pivotArea outline="0" collapsedLevelsAreSubtotals="1" fieldPosition="0"/>
    </format>
    <format dxfId="3612">
      <pivotArea field="3" type="button" dataOnly="0" labelOnly="1" outline="0"/>
    </format>
    <format dxfId="3611">
      <pivotArea type="all" dataOnly="0" outline="0" fieldPosition="0"/>
    </format>
    <format dxfId="3610">
      <pivotArea outline="0" collapsedLevelsAreSubtotals="1" fieldPosition="0"/>
    </format>
    <format dxfId="3609">
      <pivotArea field="3" type="button" dataOnly="0" labelOnly="1" outline="0"/>
    </format>
    <format dxfId="3608">
      <pivotArea outline="0" collapsedLevelsAreSubtotals="1" fieldPosition="0"/>
    </format>
    <format dxfId="3607">
      <pivotArea type="all" dataOnly="0" outline="0" fieldPosition="0"/>
    </format>
    <format dxfId="3606">
      <pivotArea outline="0" collapsedLevelsAreSubtotals="1" fieldPosition="0"/>
    </format>
    <format dxfId="3605">
      <pivotArea field="8" type="button" dataOnly="0" labelOnly="1" outline="0"/>
    </format>
    <format dxfId="3604">
      <pivotArea dataOnly="0" labelOnly="1" grandRow="1" outline="0" fieldPosition="0"/>
    </format>
    <format dxfId="3603">
      <pivotArea dataOnly="0" labelOnly="1" outline="0" axis="axisValues" fieldPosition="0"/>
    </format>
    <format dxfId="3602">
      <pivotArea type="all" dataOnly="0" outline="0" fieldPosition="0"/>
    </format>
    <format dxfId="3601">
      <pivotArea outline="0" collapsedLevelsAreSubtotals="1" fieldPosition="0"/>
    </format>
    <format dxfId="3600">
      <pivotArea field="8" type="button" dataOnly="0" labelOnly="1" outline="0"/>
    </format>
    <format dxfId="3599">
      <pivotArea dataOnly="0" labelOnly="1" grandRow="1" outline="0" fieldPosition="0"/>
    </format>
    <format dxfId="3598">
      <pivotArea dataOnly="0" labelOnly="1" outline="0" axis="axisValues" fieldPosition="0"/>
    </format>
    <format dxfId="3597">
      <pivotArea outline="0" fieldPosition="0">
        <references count="1">
          <reference field="4294967294" count="1">
            <x v="0"/>
          </reference>
        </references>
      </pivotArea>
    </format>
    <format dxfId="3596">
      <pivotArea collapsedLevelsAreSubtotals="1" fieldPosition="0">
        <references count="1">
          <reference field="4" count="0"/>
        </references>
      </pivotArea>
    </format>
    <format dxfId="3595">
      <pivotArea outline="0" collapsedLevelsAreSubtotals="1" fieldPosition="0"/>
    </format>
  </formats>
  <chartFormats count="6">
    <chartFormat chart="5" format="39" series="1">
      <pivotArea type="data" outline="0" fieldPosition="0">
        <references count="1">
          <reference field="4294967294" count="1" selected="0">
            <x v="0"/>
          </reference>
        </references>
      </pivotArea>
    </chartFormat>
    <chartFormat chart="5" format="40">
      <pivotArea type="data" outline="0" fieldPosition="0">
        <references count="2">
          <reference field="4294967294" count="1" selected="0">
            <x v="0"/>
          </reference>
          <reference field="4" count="1" selected="0">
            <x v="0"/>
          </reference>
        </references>
      </pivotArea>
    </chartFormat>
    <chartFormat chart="5" format="41">
      <pivotArea type="data" outline="0" fieldPosition="0">
        <references count="2">
          <reference field="4294967294" count="1" selected="0">
            <x v="0"/>
          </reference>
          <reference field="4" count="1" selected="0">
            <x v="1"/>
          </reference>
        </references>
      </pivotArea>
    </chartFormat>
    <chartFormat chart="5" format="42">
      <pivotArea type="data" outline="0" fieldPosition="0">
        <references count="2">
          <reference field="4294967294" count="1" selected="0">
            <x v="0"/>
          </reference>
          <reference field="4" count="1" selected="0">
            <x v="2"/>
          </reference>
        </references>
      </pivotArea>
    </chartFormat>
    <chartFormat chart="5" format="43">
      <pivotArea type="data" outline="0" fieldPosition="0">
        <references count="2">
          <reference field="4294967294" count="1" selected="0">
            <x v="0"/>
          </reference>
          <reference field="4" count="1" selected="0">
            <x v="3"/>
          </reference>
        </references>
      </pivotArea>
    </chartFormat>
    <chartFormat chart="5" format="4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4F3A6-8B40-44FD-ADD8-5A26A57D0975}"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Education">
  <location ref="B1:F2" firstHeaderRow="0" firstDataRow="1" firstDataCol="0"/>
  <pivotFields count="16">
    <pivotField showAll="0"/>
    <pivotField dataField="1" showAll="0"/>
    <pivotField showAll="0"/>
    <pivotField showAll="0">
      <items count="14">
        <item x="12"/>
        <item x="1"/>
        <item x="11"/>
        <item x="10"/>
        <item x="7"/>
        <item x="8"/>
        <item x="5"/>
        <item x="0"/>
        <item x="2"/>
        <item x="9"/>
        <item x="3"/>
        <item x="4"/>
        <item x="6"/>
        <item t="default"/>
      </items>
    </pivotField>
    <pivotField showAll="0">
      <items count="6">
        <item x="4"/>
        <item x="3"/>
        <item x="2"/>
        <item x="0"/>
        <item x="1"/>
        <item t="default"/>
      </items>
    </pivotField>
    <pivotField showAll="0">
      <items count="4">
        <item x="0"/>
        <item x="1"/>
        <item x="2"/>
        <item t="default"/>
      </items>
    </pivotField>
    <pivotField numFmtId="14" showAll="0"/>
    <pivotField numFmtId="14" showAll="0"/>
    <pivotField showAll="0">
      <items count="4">
        <item x="1"/>
        <item x="2"/>
        <item x="0"/>
        <item t="default"/>
      </items>
    </pivotField>
    <pivotField dataField="1" showAll="0"/>
    <pivotField showAll="0"/>
    <pivotField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Total Salary" fld="9" baseField="0" baseItem="0"/>
    <dataField name="AVG Salary" fld="9" subtotal="average" baseField="0" baseItem="1"/>
    <dataField name="Total Employee" fld="1" subtotal="count" baseField="0" baseItem="1"/>
    <dataField name="AVG Age" fld="13" subtotal="average" baseField="0" baseItem="1"/>
    <dataField name="AVG Experience" fld="12" subtotal="average" baseField="0" baseItem="1"/>
  </dataFields>
  <formats count="17">
    <format dxfId="3631">
      <pivotArea type="all" dataOnly="0" outline="0" fieldPosition="0"/>
    </format>
    <format dxfId="3630">
      <pivotArea outline="0" collapsedLevelsAreSubtotals="1" fieldPosition="0"/>
    </format>
    <format dxfId="3629">
      <pivotArea field="3" type="button" dataOnly="0" labelOnly="1" outline="0"/>
    </format>
    <format dxfId="3628">
      <pivotArea type="all" dataOnly="0" outline="0" fieldPosition="0"/>
    </format>
    <format dxfId="3627">
      <pivotArea outline="0" collapsedLevelsAreSubtotals="1" fieldPosition="0"/>
    </format>
    <format dxfId="3626">
      <pivotArea field="3" type="button" dataOnly="0" labelOnly="1" outline="0"/>
    </format>
    <format dxfId="3625">
      <pivotArea outline="0" collapsedLevelsAreSubtotals="1" fieldPosition="0"/>
    </format>
    <format dxfId="3624">
      <pivotArea type="all" dataOnly="0" outline="0" fieldPosition="0"/>
    </format>
    <format dxfId="3623">
      <pivotArea outline="0" collapsedLevelsAreSubtotals="1" fieldPosition="0"/>
    </format>
    <format dxfId="3622">
      <pivotArea field="8" type="button" dataOnly="0" labelOnly="1" outline="0"/>
    </format>
    <format dxfId="3621">
      <pivotArea dataOnly="0" labelOnly="1" grandRow="1" outline="0" fieldPosition="0"/>
    </format>
    <format dxfId="3620">
      <pivotArea dataOnly="0" labelOnly="1" outline="0" axis="axisValues" fieldPosition="0"/>
    </format>
    <format dxfId="3619">
      <pivotArea type="all" dataOnly="0" outline="0" fieldPosition="0"/>
    </format>
    <format dxfId="3618">
      <pivotArea outline="0" collapsedLevelsAreSubtotals="1" fieldPosition="0"/>
    </format>
    <format dxfId="3617">
      <pivotArea field="8" type="button" dataOnly="0" labelOnly="1" outline="0"/>
    </format>
    <format dxfId="3616">
      <pivotArea dataOnly="0" labelOnly="1" grandRow="1" outline="0" fieldPosition="0"/>
    </format>
    <format dxfId="36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C01ED-D2F7-417C-BE9A-4B6E4B12FE4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Job">
  <location ref="H1:I15" firstHeaderRow="1" firstDataRow="1" firstDataCol="1"/>
  <pivotFields count="16">
    <pivotField showAll="0"/>
    <pivotField showAll="0"/>
    <pivotField showAll="0"/>
    <pivotField axis="axisRow" showAll="0" sortType="descending">
      <items count="14">
        <item x="12"/>
        <item x="1"/>
        <item x="11"/>
        <item x="10"/>
        <item x="7"/>
        <item x="8"/>
        <item x="5"/>
        <item x="0"/>
        <item x="2"/>
        <item x="9"/>
        <item x="3"/>
        <item x="4"/>
        <item x="6"/>
        <item t="default"/>
      </items>
      <autoSortScope>
        <pivotArea dataOnly="0" outline="0" fieldPosition="0">
          <references count="1">
            <reference field="4294967294" count="1" selected="0">
              <x v="0"/>
            </reference>
          </references>
        </pivotArea>
      </autoSortScope>
    </pivotField>
    <pivotField showAll="0">
      <items count="6">
        <item x="4"/>
        <item x="3"/>
        <item x="2"/>
        <item x="0"/>
        <item x="1"/>
        <item t="default"/>
      </items>
    </pivotField>
    <pivotField showAll="0">
      <items count="4">
        <item x="0"/>
        <item x="1"/>
        <item x="2"/>
        <item t="default"/>
      </items>
    </pivotField>
    <pivotField numFmtId="14" showAll="0"/>
    <pivotField numFmtId="14" showAll="0"/>
    <pivotField showAll="0">
      <items count="4">
        <item x="1"/>
        <item x="2"/>
        <item x="0"/>
        <item t="default"/>
      </items>
    </pivotField>
    <pivotField showAll="0"/>
    <pivotField showAll="0"/>
    <pivotField showAll="0"/>
    <pivotField dataField="1" showAll="0"/>
    <pivotField showAll="0"/>
    <pivotField showAll="0"/>
    <pivotField showAll="0"/>
  </pivotFields>
  <rowFields count="1">
    <field x="3"/>
  </rowFields>
  <rowItems count="14">
    <i>
      <x v="10"/>
    </i>
    <i>
      <x v="3"/>
    </i>
    <i>
      <x v="4"/>
    </i>
    <i>
      <x v="5"/>
    </i>
    <i>
      <x v="9"/>
    </i>
    <i>
      <x v="11"/>
    </i>
    <i>
      <x v="12"/>
    </i>
    <i>
      <x v="8"/>
    </i>
    <i>
      <x v="7"/>
    </i>
    <i>
      <x v="1"/>
    </i>
    <i>
      <x v="2"/>
    </i>
    <i>
      <x v="6"/>
    </i>
    <i>
      <x/>
    </i>
    <i t="grand">
      <x/>
    </i>
  </rowItems>
  <colItems count="1">
    <i/>
  </colItems>
  <dataFields count="1">
    <dataField name="AVG-Experience" fld="12" subtotal="average" baseField="3" baseItem="0" numFmtId="1"/>
  </dataFields>
  <formats count="13">
    <format dxfId="3644">
      <pivotArea type="all" dataOnly="0" outline="0" fieldPosition="0"/>
    </format>
    <format dxfId="3643">
      <pivotArea outline="0" collapsedLevelsAreSubtotals="1" fieldPosition="0"/>
    </format>
    <format dxfId="3642">
      <pivotArea field="3" type="button" dataOnly="0" labelOnly="1" outline="0" axis="axisRow" fieldPosition="0"/>
    </format>
    <format dxfId="3641">
      <pivotArea dataOnly="0" labelOnly="1" fieldPosition="0">
        <references count="1">
          <reference field="3" count="0"/>
        </references>
      </pivotArea>
    </format>
    <format dxfId="3640">
      <pivotArea dataOnly="0" labelOnly="1" grandRow="1" outline="0" fieldPosition="0"/>
    </format>
    <format dxfId="3639">
      <pivotArea dataOnly="0" labelOnly="1" outline="0" axis="axisValues" fieldPosition="0"/>
    </format>
    <format dxfId="3638">
      <pivotArea type="all" dataOnly="0" outline="0" fieldPosition="0"/>
    </format>
    <format dxfId="3637">
      <pivotArea outline="0" collapsedLevelsAreSubtotals="1" fieldPosition="0"/>
    </format>
    <format dxfId="3636">
      <pivotArea field="3" type="button" dataOnly="0" labelOnly="1" outline="0" axis="axisRow" fieldPosition="0"/>
    </format>
    <format dxfId="3635">
      <pivotArea dataOnly="0" labelOnly="1" fieldPosition="0">
        <references count="1">
          <reference field="3" count="0"/>
        </references>
      </pivotArea>
    </format>
    <format dxfId="3634">
      <pivotArea dataOnly="0" labelOnly="1" grandRow="1" outline="0" fieldPosition="0"/>
    </format>
    <format dxfId="3633">
      <pivotArea dataOnly="0" labelOnly="1" outline="0" axis="axisValues" fieldPosition="0"/>
    </format>
    <format dxfId="3632">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99109A-CDE6-4C8C-ACE1-0C712407506C}"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rowHeaderCaption="Department">
  <location ref="E10:F16" firstHeaderRow="1" firstDataRow="1" firstDataCol="1"/>
  <pivotFields count="16">
    <pivotField showAll="0"/>
    <pivotField showAll="0"/>
    <pivotField showAll="0"/>
    <pivotField showAll="0">
      <items count="14">
        <item x="12"/>
        <item x="1"/>
        <item x="11"/>
        <item x="10"/>
        <item x="7"/>
        <item x="8"/>
        <item x="5"/>
        <item x="0"/>
        <item x="2"/>
        <item x="9"/>
        <item x="3"/>
        <item x="4"/>
        <item x="6"/>
        <item t="default"/>
      </items>
    </pivotField>
    <pivotField axis="axisRow" showAll="0">
      <items count="6">
        <item x="4"/>
        <item x="3"/>
        <item x="2"/>
        <item x="0"/>
        <item x="1"/>
        <item t="default"/>
      </items>
    </pivotField>
    <pivotField showAll="0">
      <items count="4">
        <item x="0"/>
        <item x="1"/>
        <item x="2"/>
        <item t="default"/>
      </items>
    </pivotField>
    <pivotField numFmtId="14" showAll="0"/>
    <pivotField numFmtId="14" showAll="0"/>
    <pivotField showAll="0">
      <items count="4">
        <item x="1"/>
        <item x="2"/>
        <item x="0"/>
        <item t="default"/>
      </items>
    </pivotField>
    <pivotField showAll="0"/>
    <pivotField showAll="0"/>
    <pivotField showAll="0"/>
    <pivotField showAll="0"/>
    <pivotField showAll="0"/>
    <pivotField dataField="1" showAll="0"/>
    <pivotField showAll="0"/>
  </pivotFields>
  <rowFields count="1">
    <field x="4"/>
  </rowFields>
  <rowItems count="6">
    <i>
      <x/>
    </i>
    <i>
      <x v="1"/>
    </i>
    <i>
      <x v="2"/>
    </i>
    <i>
      <x v="3"/>
    </i>
    <i>
      <x v="4"/>
    </i>
    <i t="grand">
      <x/>
    </i>
  </rowItems>
  <colItems count="1">
    <i/>
  </colItems>
  <dataFields count="1">
    <dataField name="AVG-Performance" fld="14" baseField="0" baseItem="0" numFmtId="1"/>
  </dataFields>
  <formats count="11">
    <format dxfId="3655">
      <pivotArea type="all" dataOnly="0" outline="0" fieldPosition="0"/>
    </format>
    <format dxfId="3654">
      <pivotArea outline="0" collapsedLevelsAreSubtotals="1" fieldPosition="0"/>
    </format>
    <format dxfId="3653">
      <pivotArea field="3" type="button" dataOnly="0" labelOnly="1" outline="0"/>
    </format>
    <format dxfId="3652">
      <pivotArea dataOnly="0" labelOnly="1" grandRow="1" outline="0" fieldPosition="0"/>
    </format>
    <format dxfId="3651">
      <pivotArea dataOnly="0" labelOnly="1" outline="0" axis="axisValues" fieldPosition="0"/>
    </format>
    <format dxfId="3650">
      <pivotArea type="all" dataOnly="0" outline="0" fieldPosition="0"/>
    </format>
    <format dxfId="3649">
      <pivotArea outline="0" collapsedLevelsAreSubtotals="1" fieldPosition="0"/>
    </format>
    <format dxfId="3648">
      <pivotArea field="3" type="button" dataOnly="0" labelOnly="1" outline="0"/>
    </format>
    <format dxfId="3647">
      <pivotArea dataOnly="0" labelOnly="1" grandRow="1" outline="0" fieldPosition="0"/>
    </format>
    <format dxfId="3646">
      <pivotArea dataOnly="0" labelOnly="1" outline="0" axis="axisValues" fieldPosition="0"/>
    </format>
    <format dxfId="3645">
      <pivotArea outline="0" collapsedLevelsAreSubtotals="1" fieldPosition="0"/>
    </format>
  </formats>
  <chartFormats count="12">
    <chartFormat chart="8" format="2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4" count="1" selected="0">
            <x v="0"/>
          </reference>
        </references>
      </pivotArea>
    </chartFormat>
    <chartFormat chart="8" format="29">
      <pivotArea type="data" outline="0" fieldPosition="0">
        <references count="2">
          <reference field="4294967294" count="1" selected="0">
            <x v="0"/>
          </reference>
          <reference field="4" count="1" selected="0">
            <x v="1"/>
          </reference>
        </references>
      </pivotArea>
    </chartFormat>
    <chartFormat chart="8" format="30">
      <pivotArea type="data" outline="0" fieldPosition="0">
        <references count="2">
          <reference field="4294967294" count="1" selected="0">
            <x v="0"/>
          </reference>
          <reference field="4" count="1" selected="0">
            <x v="2"/>
          </reference>
        </references>
      </pivotArea>
    </chartFormat>
    <chartFormat chart="8" format="31">
      <pivotArea type="data" outline="0" fieldPosition="0">
        <references count="2">
          <reference field="4294967294" count="1" selected="0">
            <x v="0"/>
          </reference>
          <reference field="4" count="1" selected="0">
            <x v="3"/>
          </reference>
        </references>
      </pivotArea>
    </chartFormat>
    <chartFormat chart="8" format="32">
      <pivotArea type="data" outline="0" fieldPosition="0">
        <references count="2">
          <reference field="4294967294" count="1" selected="0">
            <x v="0"/>
          </reference>
          <reference field="4" count="1" selected="0">
            <x v="4"/>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4" count="1" selected="0">
            <x v="0"/>
          </reference>
        </references>
      </pivotArea>
    </chartFormat>
    <chartFormat chart="2" format="35">
      <pivotArea type="data" outline="0" fieldPosition="0">
        <references count="2">
          <reference field="4294967294" count="1" selected="0">
            <x v="0"/>
          </reference>
          <reference field="4" count="1" selected="0">
            <x v="1"/>
          </reference>
        </references>
      </pivotArea>
    </chartFormat>
    <chartFormat chart="2" format="36">
      <pivotArea type="data" outline="0" fieldPosition="0">
        <references count="2">
          <reference field="4294967294" count="1" selected="0">
            <x v="0"/>
          </reference>
          <reference field="4" count="1" selected="0">
            <x v="2"/>
          </reference>
        </references>
      </pivotArea>
    </chartFormat>
    <chartFormat chart="2" format="37">
      <pivotArea type="data" outline="0" fieldPosition="0">
        <references count="2">
          <reference field="4294967294" count="1" selected="0">
            <x v="0"/>
          </reference>
          <reference field="4" count="1" selected="0">
            <x v="3"/>
          </reference>
        </references>
      </pivotArea>
    </chartFormat>
    <chartFormat chart="2" format="38">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206550-229D-457F-B527-B9F1C60F9683}"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Education">
  <location ref="E4:F8" firstHeaderRow="1" firstDataRow="1" firstDataCol="1"/>
  <pivotFields count="16">
    <pivotField showAll="0"/>
    <pivotField showAll="0"/>
    <pivotField showAll="0"/>
    <pivotField showAll="0">
      <items count="14">
        <item x="12"/>
        <item x="1"/>
        <item x="11"/>
        <item x="10"/>
        <item x="7"/>
        <item x="8"/>
        <item x="5"/>
        <item x="0"/>
        <item x="2"/>
        <item x="9"/>
        <item x="3"/>
        <item x="4"/>
        <item x="6"/>
        <item t="default"/>
      </items>
    </pivotField>
    <pivotField showAll="0">
      <items count="6">
        <item x="4"/>
        <item x="3"/>
        <item x="2"/>
        <item x="0"/>
        <item x="1"/>
        <item t="default"/>
      </items>
    </pivotField>
    <pivotField showAll="0">
      <items count="4">
        <item x="0"/>
        <item x="1"/>
        <item x="2"/>
        <item t="default"/>
      </items>
    </pivotField>
    <pivotField numFmtId="14" showAll="0"/>
    <pivotField numFmtId="14" showAll="0"/>
    <pivotField axis="axisRow" showAll="0">
      <items count="4">
        <item x="1"/>
        <item x="2"/>
        <item x="0"/>
        <item t="default"/>
      </items>
    </pivotField>
    <pivotField dataField="1"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Average of الراتب" fld="9" subtotal="average" baseField="8" baseItem="0"/>
  </dataFields>
  <formats count="11">
    <format dxfId="3666">
      <pivotArea type="all" dataOnly="0" outline="0" fieldPosition="0"/>
    </format>
    <format dxfId="3665">
      <pivotArea outline="0" collapsedLevelsAreSubtotals="1" fieldPosition="0"/>
    </format>
    <format dxfId="3664">
      <pivotArea field="3" type="button" dataOnly="0" labelOnly="1" outline="0"/>
    </format>
    <format dxfId="3663">
      <pivotArea dataOnly="0" labelOnly="1" grandRow="1" outline="0" fieldPosition="0"/>
    </format>
    <format dxfId="3662">
      <pivotArea dataOnly="0" labelOnly="1" outline="0" axis="axisValues" fieldPosition="0"/>
    </format>
    <format dxfId="3661">
      <pivotArea type="all" dataOnly="0" outline="0" fieldPosition="0"/>
    </format>
    <format dxfId="3660">
      <pivotArea outline="0" collapsedLevelsAreSubtotals="1" fieldPosition="0"/>
    </format>
    <format dxfId="3659">
      <pivotArea field="3" type="button" dataOnly="0" labelOnly="1" outline="0"/>
    </format>
    <format dxfId="3658">
      <pivotArea dataOnly="0" labelOnly="1" grandRow="1" outline="0" fieldPosition="0"/>
    </format>
    <format dxfId="3657">
      <pivotArea dataOnly="0" labelOnly="1" outline="0" axis="axisValues" fieldPosition="0"/>
    </format>
    <format dxfId="3656">
      <pivotArea outline="0" collapsedLevelsAreSubtotals="1" fieldPosition="0"/>
    </format>
  </formats>
  <chartFormats count="4">
    <chartFormat chart="2" format="39" series="1">
      <pivotArea type="data" outline="0" fieldPosition="0">
        <references count="1">
          <reference field="4294967294" count="1" selected="0">
            <x v="0"/>
          </reference>
        </references>
      </pivotArea>
    </chartFormat>
    <chartFormat chart="2" format="40">
      <pivotArea type="data" outline="0" fieldPosition="0">
        <references count="2">
          <reference field="4294967294" count="1" selected="0">
            <x v="0"/>
          </reference>
          <reference field="8" count="1" selected="0">
            <x v="0"/>
          </reference>
        </references>
      </pivotArea>
    </chartFormat>
    <chartFormat chart="2" format="41">
      <pivotArea type="data" outline="0" fieldPosition="0">
        <references count="2">
          <reference field="4294967294" count="1" selected="0">
            <x v="0"/>
          </reference>
          <reference field="8" count="1" selected="0">
            <x v="1"/>
          </reference>
        </references>
      </pivotArea>
    </chartFormat>
    <chartFormat chart="2" format="4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AAB60D-A24E-4D0E-B800-0F459428A28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Job">
  <location ref="B5:C19" firstHeaderRow="1" firstDataRow="1" firstDataCol="1"/>
  <pivotFields count="16">
    <pivotField showAll="0"/>
    <pivotField dataField="1" showAll="0"/>
    <pivotField showAll="0"/>
    <pivotField axis="axisRow" showAll="0" sortType="descending">
      <items count="14">
        <item x="12"/>
        <item x="1"/>
        <item x="11"/>
        <item x="10"/>
        <item x="7"/>
        <item x="8"/>
        <item x="5"/>
        <item x="0"/>
        <item x="2"/>
        <item x="9"/>
        <item x="3"/>
        <item x="4"/>
        <item x="6"/>
        <item t="default"/>
      </items>
      <autoSortScope>
        <pivotArea dataOnly="0" outline="0" fieldPosition="0">
          <references count="1">
            <reference field="4294967294" count="1" selected="0">
              <x v="0"/>
            </reference>
          </references>
        </pivotArea>
      </autoSortScope>
    </pivotField>
    <pivotField showAll="0">
      <items count="6">
        <item x="4"/>
        <item x="3"/>
        <item x="2"/>
        <item x="0"/>
        <item x="1"/>
        <item t="default"/>
      </items>
    </pivotField>
    <pivotField showAll="0">
      <items count="4">
        <item x="0"/>
        <item x="1"/>
        <item x="2"/>
        <item t="default"/>
      </items>
    </pivotField>
    <pivotField numFmtId="14" showAll="0"/>
    <pivotField numFmtId="14" showAll="0"/>
    <pivotField showAll="0">
      <items count="4">
        <item x="1"/>
        <item x="2"/>
        <item x="0"/>
        <item t="default"/>
      </items>
    </pivotField>
    <pivotField showAll="0"/>
    <pivotField showAll="0"/>
    <pivotField showAll="0"/>
    <pivotField showAll="0"/>
    <pivotField showAll="0"/>
    <pivotField showAll="0"/>
    <pivotField showAll="0"/>
  </pivotFields>
  <rowFields count="1">
    <field x="3"/>
  </rowFields>
  <rowItems count="14">
    <i>
      <x v="11"/>
    </i>
    <i>
      <x v="8"/>
    </i>
    <i>
      <x v="9"/>
    </i>
    <i>
      <x/>
    </i>
    <i>
      <x v="3"/>
    </i>
    <i>
      <x v="5"/>
    </i>
    <i>
      <x v="12"/>
    </i>
    <i>
      <x v="1"/>
    </i>
    <i>
      <x v="7"/>
    </i>
    <i>
      <x v="10"/>
    </i>
    <i>
      <x v="2"/>
    </i>
    <i>
      <x v="4"/>
    </i>
    <i>
      <x v="6"/>
    </i>
    <i t="grand">
      <x/>
    </i>
  </rowItems>
  <colItems count="1">
    <i/>
  </colItems>
  <dataFields count="1">
    <dataField name="Total Employee" fld="1" subtotal="count" baseField="3" baseItem="1"/>
  </dataFields>
  <formats count="12">
    <format dxfId="3678">
      <pivotArea type="all" dataOnly="0" outline="0" fieldPosition="0"/>
    </format>
    <format dxfId="3677">
      <pivotArea outline="0" collapsedLevelsAreSubtotals="1" fieldPosition="0"/>
    </format>
    <format dxfId="3676">
      <pivotArea field="3" type="button" dataOnly="0" labelOnly="1" outline="0" axis="axisRow" fieldPosition="0"/>
    </format>
    <format dxfId="3675">
      <pivotArea dataOnly="0" labelOnly="1" fieldPosition="0">
        <references count="1">
          <reference field="3" count="0"/>
        </references>
      </pivotArea>
    </format>
    <format dxfId="3674">
      <pivotArea dataOnly="0" labelOnly="1" grandRow="1" outline="0" fieldPosition="0"/>
    </format>
    <format dxfId="3673">
      <pivotArea dataOnly="0" labelOnly="1" outline="0" axis="axisValues" fieldPosition="0"/>
    </format>
    <format dxfId="3672">
      <pivotArea type="all" dataOnly="0" outline="0" fieldPosition="0"/>
    </format>
    <format dxfId="3671">
      <pivotArea outline="0" collapsedLevelsAreSubtotals="1" fieldPosition="0"/>
    </format>
    <format dxfId="3670">
      <pivotArea field="3" type="button" dataOnly="0" labelOnly="1" outline="0" axis="axisRow" fieldPosition="0"/>
    </format>
    <format dxfId="3669">
      <pivotArea dataOnly="0" labelOnly="1" fieldPosition="0">
        <references count="1">
          <reference field="3" count="0"/>
        </references>
      </pivotArea>
    </format>
    <format dxfId="3668">
      <pivotArea dataOnly="0" labelOnly="1" grandRow="1" outline="0" fieldPosition="0"/>
    </format>
    <format dxfId="3667">
      <pivotArea dataOnly="0" labelOnly="1" outline="0" axis="axisValues"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F6658D-5220-420E-B4F3-9696CCDDAC37}" autoFormatId="16" applyNumberFormats="0" applyBorderFormats="0" applyFontFormats="0" applyPatternFormats="0" applyAlignmentFormats="0" applyWidthHeightFormats="0">
  <queryTableRefresh nextId="17">
    <queryTableFields count="16">
      <queryTableField id="1" name="المسلسل" tableColumnId="1"/>
      <queryTableField id="2" name="الرقم الوظيفي" tableColumnId="2"/>
      <queryTableField id="3" name="اسم الموظف" tableColumnId="3"/>
      <queryTableField id="4" name="الوظيفة" tableColumnId="4"/>
      <queryTableField id="5" name="القسم" tableColumnId="5"/>
      <queryTableField id="6" name="الموقع" tableColumnId="6"/>
      <queryTableField id="7" name="تاريخ التعيين" tableColumnId="7"/>
      <queryTableField id="8" name="تاريخ الميلاد" tableColumnId="8"/>
      <queryTableField id="9" name="المؤهل الدراسي" tableColumnId="9"/>
      <queryTableField id="10" name="الراتب" tableColumnId="10"/>
      <queryTableField id="11" name="PER 2019" tableColumnId="11"/>
      <queryTableField id="12" name="PER 2020" tableColumnId="12"/>
      <queryTableField id="13" name="الخبرة" tableColumnId="13"/>
      <queryTableField id="14" name="العمر" tableColumnId="14"/>
      <queryTableField id="15" name="Total average" tableColumnId="15"/>
      <queryTableField id="16" name="مقياس أداء الموظف"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EEB635AB-CC6F-4EDE-ABE2-08ECB2639335}" sourceName="القسم">
  <pivotTables>
    <pivotTable tabId="2" name="PivotTable9"/>
    <pivotTable tabId="2" name="PivotTable1"/>
    <pivotTable tabId="2" name="PivotTable2"/>
    <pivotTable tabId="2" name="PivotTable3"/>
    <pivotTable tabId="2" name="PivotTable6"/>
    <pivotTable tabId="2" name="PivotTable7"/>
    <pivotTable tabId="2" name="PivotTable8"/>
  </pivotTables>
  <data>
    <tabular pivotCacheId="790816464">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ؤهل_الدراسي" xr10:uid="{7CFDB99F-F406-4700-9941-28CDE1077079}" sourceName="المؤهل الدراسي">
  <pivotTables>
    <pivotTable tabId="2" name="PivotTable9"/>
    <pivotTable tabId="2" name="PivotTable1"/>
    <pivotTable tabId="2" name="PivotTable2"/>
    <pivotTable tabId="2" name="PivotTable3"/>
    <pivotTable tabId="2" name="PivotTable6"/>
    <pivotTable tabId="2" name="PivotTable7"/>
    <pivotTable tabId="2" name="PivotTable8"/>
  </pivotTables>
  <data>
    <tabular pivotCacheId="79081646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وقع" xr10:uid="{3C21DDE3-7161-4922-A681-8F1C00E0891A}" sourceName="الموقع">
  <pivotTables>
    <pivotTable tabId="2" name="PivotTable9"/>
    <pivotTable tabId="2" name="PivotTable1"/>
    <pivotTable tabId="2" name="PivotTable2"/>
    <pivotTable tabId="2" name="PivotTable3"/>
    <pivotTable tabId="2" name="PivotTable6"/>
    <pivotTable tabId="2" name="PivotTable7"/>
    <pivotTable tabId="2" name="PivotTable8"/>
  </pivotTables>
  <data>
    <tabular pivotCacheId="79081646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xr10:uid="{D971B3DE-6FF0-4308-B874-DBABB6912922}" cache="Slicer_القسم" caption="Department" style="Slicer Style 1" rowHeight="257175"/>
  <slicer name="المؤهل الدراسي" xr10:uid="{5331151B-76C4-40F0-9632-025C9DC962BB}" cache="Slicer_المؤهل_الدراسي" caption="Education" style="Slicer Style 1" rowHeight="257175"/>
  <slicer name="الموقع" xr10:uid="{6E312100-6EF5-4746-9FD6-7BBD9E0EF2FB}" cache="Slicer_الموقع" caption="Location"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0EC1B2-7CF9-48BC-9597-CA698C65B773}" name="RawData" displayName="RawData" ref="A1:P95" tableType="queryTable" totalsRowShown="0">
  <tableColumns count="16">
    <tableColumn id="1" xr3:uid="{7E9E798A-CA6D-4984-B6A8-2CF3A7E58475}" uniqueName="1" name="المسلسل" queryTableFieldId="1"/>
    <tableColumn id="2" xr3:uid="{DEA309CE-F537-4A52-B10F-DFD6A057DE90}" uniqueName="2" name="الرقم الوظيفي" queryTableFieldId="2"/>
    <tableColumn id="3" xr3:uid="{9294446F-476F-4E6E-834E-3CC95D957CA0}" uniqueName="3" name="اسم الموظف" queryTableFieldId="3" dataDxfId="3685"/>
    <tableColumn id="4" xr3:uid="{0033C61E-DA00-4A5F-826E-331CE116F773}" uniqueName="4" name="الوظيفة" queryTableFieldId="4" dataDxfId="3684"/>
    <tableColumn id="5" xr3:uid="{3E9F5DE0-B87D-42CC-B80B-146556582F6A}" uniqueName="5" name="القسم" queryTableFieldId="5" dataDxfId="3683"/>
    <tableColumn id="6" xr3:uid="{D4EF3CF2-E13D-4112-B133-449DB2012913}" uniqueName="6" name="الموقع" queryTableFieldId="6" dataDxfId="3682"/>
    <tableColumn id="7" xr3:uid="{B88F7780-7FC1-4998-AFF3-8E2F9E74050D}" uniqueName="7" name="تاريخ التعيين" queryTableFieldId="7" dataDxfId="3681"/>
    <tableColumn id="8" xr3:uid="{F4557122-C80F-4C97-8F77-BAF6B41C502A}" uniqueName="8" name="تاريخ الميلاد" queryTableFieldId="8" dataDxfId="3680"/>
    <tableColumn id="9" xr3:uid="{54F9A230-D066-4937-AFF9-3AF3A30F3266}" uniqueName="9" name="المؤهل الدراسي" queryTableFieldId="9" dataDxfId="3679"/>
    <tableColumn id="10" xr3:uid="{EFD2C7B3-7A0F-4F54-80A5-DEF09CF3EB9B}" uniqueName="10" name="الراتب" queryTableFieldId="10"/>
    <tableColumn id="11" xr3:uid="{3FDB2AFC-A65A-4AC4-B5BF-FA8E9054245A}" uniqueName="11" name="PER 2019" queryTableFieldId="11"/>
    <tableColumn id="12" xr3:uid="{0E280FB9-331B-4C94-937D-39143DB4FA8A}" uniqueName="12" name="PER 2020" queryTableFieldId="12"/>
    <tableColumn id="13" xr3:uid="{9318BE52-2E2E-4174-931D-D6461D823A7B}" uniqueName="13" name="الخبرة" queryTableFieldId="13"/>
    <tableColumn id="14" xr3:uid="{D6E83AA8-7520-462E-B218-294EBFEEA449}" uniqueName="14" name="العمر" queryTableFieldId="14"/>
    <tableColumn id="15" xr3:uid="{AAE0FFE3-8D53-46E1-B052-17BA480D1B76}" uniqueName="15" name="AVG-Performance" queryTableFieldId="15"/>
    <tableColumn id="16" xr3:uid="{3E2D49DE-995F-48FE-8086-333A7D9CA8E4}" uniqueName="16" name="مقياس أداء الموظف"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EA77-C01C-479E-8783-085F9BA5FE64}">
  <sheetPr>
    <tabColor rgb="FF3A59D1"/>
  </sheetPr>
  <dimension ref="A1:P95"/>
  <sheetViews>
    <sheetView workbookViewId="0">
      <selection activeCell="R7" sqref="R7"/>
    </sheetView>
  </sheetViews>
  <sheetFormatPr defaultRowHeight="15" x14ac:dyDescent="0.25"/>
  <cols>
    <col min="1" max="1" width="7.140625" bestFit="1" customWidth="1"/>
    <col min="2" max="2" width="10.85546875" bestFit="1" customWidth="1"/>
    <col min="3" max="3" width="13.28515625" bestFit="1" customWidth="1"/>
    <col min="4" max="4" width="29.7109375" bestFit="1" customWidth="1"/>
    <col min="5" max="5" width="9.7109375" bestFit="1" customWidth="1"/>
    <col min="6" max="6" width="8.28515625" bestFit="1" customWidth="1"/>
    <col min="7" max="8" width="10.42578125" bestFit="1" customWidth="1"/>
    <col min="9" max="9" width="12.42578125" bestFit="1" customWidth="1"/>
    <col min="10" max="10" width="6" bestFit="1" customWidth="1"/>
    <col min="11" max="12" width="11.28515625" bestFit="1" customWidth="1"/>
    <col min="13" max="13" width="5.42578125" bestFit="1" customWidth="1"/>
    <col min="14" max="14" width="4.5703125" bestFit="1" customWidth="1"/>
    <col min="15" max="15" width="17.28515625" bestFit="1" customWidth="1"/>
    <col min="16" max="16" width="15.140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88</v>
      </c>
      <c r="P1" t="s">
        <v>14</v>
      </c>
    </row>
    <row r="2" spans="1:16" x14ac:dyDescent="0.25">
      <c r="A2">
        <v>2</v>
      </c>
      <c r="B2">
        <v>28127</v>
      </c>
      <c r="C2" t="s">
        <v>15</v>
      </c>
      <c r="D2" t="s">
        <v>16</v>
      </c>
      <c r="E2" t="s">
        <v>17</v>
      </c>
      <c r="F2" t="s">
        <v>18</v>
      </c>
      <c r="G2" s="1">
        <v>40919</v>
      </c>
      <c r="H2" s="1">
        <v>23989</v>
      </c>
      <c r="I2" t="s">
        <v>19</v>
      </c>
      <c r="J2">
        <v>21575</v>
      </c>
      <c r="K2">
        <v>0.86</v>
      </c>
      <c r="L2">
        <v>0.87</v>
      </c>
      <c r="M2">
        <v>13</v>
      </c>
      <c r="N2">
        <v>59</v>
      </c>
      <c r="O2">
        <v>0.86499999999999999</v>
      </c>
      <c r="P2">
        <f>RawData[[#This Row],[PER 2019]]-RawData[[#This Row],[PER 2020]]</f>
        <v>-1.0000000000000009E-2</v>
      </c>
    </row>
    <row r="3" spans="1:16" x14ac:dyDescent="0.25">
      <c r="A3">
        <v>14</v>
      </c>
      <c r="B3">
        <v>26422</v>
      </c>
      <c r="C3" t="s">
        <v>20</v>
      </c>
      <c r="D3" t="s">
        <v>21</v>
      </c>
      <c r="E3" t="s">
        <v>17</v>
      </c>
      <c r="F3" t="s">
        <v>22</v>
      </c>
      <c r="G3" s="1">
        <v>38398</v>
      </c>
      <c r="H3" s="1">
        <v>23333</v>
      </c>
      <c r="I3" t="s">
        <v>23</v>
      </c>
      <c r="J3">
        <v>19023</v>
      </c>
      <c r="K3">
        <v>0.78</v>
      </c>
      <c r="L3">
        <v>0.89</v>
      </c>
      <c r="M3">
        <v>20</v>
      </c>
      <c r="N3">
        <v>61</v>
      </c>
      <c r="O3">
        <v>0.83499999999999996</v>
      </c>
      <c r="P3">
        <f>RawData[[#This Row],[PER 2019]]-RawData[[#This Row],[PER 2020]]</f>
        <v>-0.10999999999999999</v>
      </c>
    </row>
    <row r="4" spans="1:16" x14ac:dyDescent="0.25">
      <c r="A4">
        <v>15</v>
      </c>
      <c r="B4">
        <v>26414</v>
      </c>
      <c r="C4" t="s">
        <v>24</v>
      </c>
      <c r="D4" t="s">
        <v>25</v>
      </c>
      <c r="E4" t="s">
        <v>17</v>
      </c>
      <c r="F4" t="s">
        <v>18</v>
      </c>
      <c r="G4" s="1">
        <v>40292</v>
      </c>
      <c r="H4" s="1">
        <v>26435</v>
      </c>
      <c r="I4" t="s">
        <v>23</v>
      </c>
      <c r="J4">
        <v>12801</v>
      </c>
      <c r="K4">
        <v>0.75</v>
      </c>
      <c r="L4">
        <v>0.76</v>
      </c>
      <c r="M4">
        <v>14</v>
      </c>
      <c r="N4">
        <v>52</v>
      </c>
      <c r="O4">
        <v>0.755</v>
      </c>
      <c r="P4">
        <f>RawData[[#This Row],[PER 2019]]-RawData[[#This Row],[PER 2020]]</f>
        <v>-1.0000000000000009E-2</v>
      </c>
    </row>
    <row r="5" spans="1:16" x14ac:dyDescent="0.25">
      <c r="A5">
        <v>24</v>
      </c>
      <c r="B5">
        <v>30352</v>
      </c>
      <c r="C5" t="s">
        <v>26</v>
      </c>
      <c r="D5" t="s">
        <v>25</v>
      </c>
      <c r="E5" t="s">
        <v>17</v>
      </c>
      <c r="F5" t="s">
        <v>22</v>
      </c>
      <c r="G5" s="1">
        <v>42483</v>
      </c>
      <c r="H5" s="1">
        <v>25924</v>
      </c>
      <c r="I5" t="s">
        <v>23</v>
      </c>
      <c r="J5">
        <v>16742</v>
      </c>
      <c r="K5">
        <v>0.87</v>
      </c>
      <c r="L5">
        <v>0.87</v>
      </c>
      <c r="M5">
        <v>8</v>
      </c>
      <c r="N5">
        <v>54</v>
      </c>
      <c r="O5">
        <v>0.87</v>
      </c>
      <c r="P5">
        <f>RawData[[#This Row],[PER 2019]]-RawData[[#This Row],[PER 2020]]</f>
        <v>0</v>
      </c>
    </row>
    <row r="6" spans="1:16" x14ac:dyDescent="0.25">
      <c r="A6">
        <v>25</v>
      </c>
      <c r="B6">
        <v>26726</v>
      </c>
      <c r="C6" t="s">
        <v>27</v>
      </c>
      <c r="D6" t="s">
        <v>25</v>
      </c>
      <c r="E6" t="s">
        <v>17</v>
      </c>
      <c r="F6" t="s">
        <v>22</v>
      </c>
      <c r="G6" s="1">
        <v>42490</v>
      </c>
      <c r="H6" s="1">
        <v>30587</v>
      </c>
      <c r="I6" t="s">
        <v>23</v>
      </c>
      <c r="J6">
        <v>15635</v>
      </c>
      <c r="K6">
        <v>0.84</v>
      </c>
      <c r="L6">
        <v>0.84</v>
      </c>
      <c r="M6">
        <v>8</v>
      </c>
      <c r="N6">
        <v>41</v>
      </c>
      <c r="O6">
        <v>0.84</v>
      </c>
      <c r="P6">
        <f>RawData[[#This Row],[PER 2019]]-RawData[[#This Row],[PER 2020]]</f>
        <v>0</v>
      </c>
    </row>
    <row r="7" spans="1:16" x14ac:dyDescent="0.25">
      <c r="A7">
        <v>35</v>
      </c>
      <c r="B7">
        <v>26431</v>
      </c>
      <c r="C7" t="s">
        <v>28</v>
      </c>
      <c r="D7" t="s">
        <v>21</v>
      </c>
      <c r="E7" t="s">
        <v>17</v>
      </c>
      <c r="F7" t="s">
        <v>18</v>
      </c>
      <c r="G7" s="1">
        <v>42833</v>
      </c>
      <c r="H7" s="1">
        <v>30733</v>
      </c>
      <c r="I7" t="s">
        <v>23</v>
      </c>
      <c r="J7">
        <v>20897</v>
      </c>
      <c r="K7">
        <v>0.83</v>
      </c>
      <c r="L7">
        <v>0.67</v>
      </c>
      <c r="M7">
        <v>8</v>
      </c>
      <c r="N7">
        <v>41</v>
      </c>
      <c r="O7">
        <v>0.75</v>
      </c>
      <c r="P7">
        <f>RawData[[#This Row],[PER 2019]]-RawData[[#This Row],[PER 2020]]</f>
        <v>0.15999999999999992</v>
      </c>
    </row>
    <row r="8" spans="1:16" x14ac:dyDescent="0.25">
      <c r="A8">
        <v>36</v>
      </c>
      <c r="B8">
        <v>26396</v>
      </c>
      <c r="C8" t="s">
        <v>29</v>
      </c>
      <c r="D8" t="s">
        <v>25</v>
      </c>
      <c r="E8" t="s">
        <v>17</v>
      </c>
      <c r="F8" t="s">
        <v>30</v>
      </c>
      <c r="G8" s="1">
        <v>41527</v>
      </c>
      <c r="H8" s="1">
        <v>27607</v>
      </c>
      <c r="I8" t="s">
        <v>23</v>
      </c>
      <c r="J8">
        <v>15730</v>
      </c>
      <c r="K8">
        <v>0.86</v>
      </c>
      <c r="L8">
        <v>0.53</v>
      </c>
      <c r="M8">
        <v>11</v>
      </c>
      <c r="N8">
        <v>49</v>
      </c>
      <c r="O8">
        <v>0.69500000000000006</v>
      </c>
      <c r="P8">
        <f>RawData[[#This Row],[PER 2019]]-RawData[[#This Row],[PER 2020]]</f>
        <v>0.32999999999999996</v>
      </c>
    </row>
    <row r="9" spans="1:16" x14ac:dyDescent="0.25">
      <c r="A9">
        <v>44</v>
      </c>
      <c r="B9">
        <v>26445</v>
      </c>
      <c r="C9" t="s">
        <v>31</v>
      </c>
      <c r="D9" t="s">
        <v>25</v>
      </c>
      <c r="E9" t="s">
        <v>17</v>
      </c>
      <c r="F9" t="s">
        <v>18</v>
      </c>
      <c r="G9" s="1">
        <v>39671</v>
      </c>
      <c r="H9" s="1">
        <v>25496</v>
      </c>
      <c r="I9" t="s">
        <v>23</v>
      </c>
      <c r="J9">
        <v>16861</v>
      </c>
      <c r="K9">
        <v>0.87</v>
      </c>
      <c r="L9">
        <v>0.52</v>
      </c>
      <c r="M9">
        <v>16</v>
      </c>
      <c r="N9">
        <v>55</v>
      </c>
      <c r="O9">
        <v>0.69500000000000006</v>
      </c>
      <c r="P9">
        <f>RawData[[#This Row],[PER 2019]]-RawData[[#This Row],[PER 2020]]</f>
        <v>0.35</v>
      </c>
    </row>
    <row r="10" spans="1:16" x14ac:dyDescent="0.25">
      <c r="A10">
        <v>45</v>
      </c>
      <c r="B10">
        <v>26400</v>
      </c>
      <c r="C10" t="s">
        <v>32</v>
      </c>
      <c r="D10" t="s">
        <v>25</v>
      </c>
      <c r="E10" t="s">
        <v>17</v>
      </c>
      <c r="F10" t="s">
        <v>22</v>
      </c>
      <c r="G10" s="1">
        <v>42084</v>
      </c>
      <c r="H10" s="1">
        <v>25856</v>
      </c>
      <c r="I10" t="s">
        <v>23</v>
      </c>
      <c r="J10">
        <v>5067</v>
      </c>
      <c r="K10">
        <v>0.86</v>
      </c>
      <c r="L10">
        <v>0.94</v>
      </c>
      <c r="M10">
        <v>10</v>
      </c>
      <c r="N10">
        <v>54</v>
      </c>
      <c r="O10">
        <v>0.89999999999999991</v>
      </c>
      <c r="P10">
        <f>RawData[[#This Row],[PER 2019]]-RawData[[#This Row],[PER 2020]]</f>
        <v>-7.999999999999996E-2</v>
      </c>
    </row>
    <row r="11" spans="1:16" x14ac:dyDescent="0.25">
      <c r="A11">
        <v>53</v>
      </c>
      <c r="B11">
        <v>26443</v>
      </c>
      <c r="C11" t="s">
        <v>33</v>
      </c>
      <c r="D11" t="s">
        <v>25</v>
      </c>
      <c r="E11" t="s">
        <v>17</v>
      </c>
      <c r="F11" t="s">
        <v>18</v>
      </c>
      <c r="G11" s="1">
        <v>39641</v>
      </c>
      <c r="H11" s="1">
        <v>25608</v>
      </c>
      <c r="I11" t="s">
        <v>23</v>
      </c>
      <c r="J11">
        <v>12903</v>
      </c>
      <c r="K11">
        <v>0.77</v>
      </c>
      <c r="L11">
        <v>0.75</v>
      </c>
      <c r="M11">
        <v>16</v>
      </c>
      <c r="N11">
        <v>55</v>
      </c>
      <c r="O11">
        <v>0.76</v>
      </c>
      <c r="P11">
        <f>RawData[[#This Row],[PER 2019]]-RawData[[#This Row],[PER 2020]]</f>
        <v>2.0000000000000018E-2</v>
      </c>
    </row>
    <row r="12" spans="1:16" x14ac:dyDescent="0.25">
      <c r="A12">
        <v>63</v>
      </c>
      <c r="B12">
        <v>26610</v>
      </c>
      <c r="C12" t="s">
        <v>34</v>
      </c>
      <c r="D12" t="s">
        <v>21</v>
      </c>
      <c r="E12" t="s">
        <v>17</v>
      </c>
      <c r="F12" t="s">
        <v>22</v>
      </c>
      <c r="G12" s="1">
        <v>43121</v>
      </c>
      <c r="H12" s="1">
        <v>27200</v>
      </c>
      <c r="I12" t="s">
        <v>23</v>
      </c>
      <c r="J12">
        <v>4388</v>
      </c>
      <c r="K12">
        <v>0.86</v>
      </c>
      <c r="L12">
        <v>0.47</v>
      </c>
      <c r="M12">
        <v>7</v>
      </c>
      <c r="N12">
        <v>50</v>
      </c>
      <c r="O12">
        <v>0.66500000000000004</v>
      </c>
      <c r="P12">
        <f>RawData[[#This Row],[PER 2019]]-RawData[[#This Row],[PER 2020]]</f>
        <v>0.39</v>
      </c>
    </row>
    <row r="13" spans="1:16" x14ac:dyDescent="0.25">
      <c r="A13">
        <v>64</v>
      </c>
      <c r="B13">
        <v>26404</v>
      </c>
      <c r="C13" t="s">
        <v>35</v>
      </c>
      <c r="D13" t="s">
        <v>25</v>
      </c>
      <c r="E13" t="s">
        <v>17</v>
      </c>
      <c r="F13" t="s">
        <v>22</v>
      </c>
      <c r="G13" s="1">
        <v>43463</v>
      </c>
      <c r="H13" s="1">
        <v>27167</v>
      </c>
      <c r="I13" t="s">
        <v>23</v>
      </c>
      <c r="J13">
        <v>15454</v>
      </c>
      <c r="K13">
        <v>0.87</v>
      </c>
      <c r="L13">
        <v>0.94</v>
      </c>
      <c r="M13">
        <v>6</v>
      </c>
      <c r="N13">
        <v>50</v>
      </c>
      <c r="O13">
        <v>0.90500000000000003</v>
      </c>
      <c r="P13">
        <f>RawData[[#This Row],[PER 2019]]-RawData[[#This Row],[PER 2020]]</f>
        <v>-6.9999999999999951E-2</v>
      </c>
    </row>
    <row r="14" spans="1:16" x14ac:dyDescent="0.25">
      <c r="A14">
        <v>65</v>
      </c>
      <c r="B14">
        <v>26402</v>
      </c>
      <c r="C14" t="s">
        <v>36</v>
      </c>
      <c r="D14" t="s">
        <v>25</v>
      </c>
      <c r="E14" t="s">
        <v>17</v>
      </c>
      <c r="F14" t="s">
        <v>18</v>
      </c>
      <c r="G14" s="1">
        <v>37676</v>
      </c>
      <c r="H14" s="1">
        <v>25124</v>
      </c>
      <c r="I14" t="s">
        <v>23</v>
      </c>
      <c r="J14">
        <v>24472</v>
      </c>
      <c r="K14">
        <v>0.84</v>
      </c>
      <c r="L14">
        <v>0.52</v>
      </c>
      <c r="M14">
        <v>22</v>
      </c>
      <c r="N14">
        <v>56</v>
      </c>
      <c r="O14">
        <v>0.67999999999999994</v>
      </c>
      <c r="P14">
        <f>RawData[[#This Row],[PER 2019]]-RawData[[#This Row],[PER 2020]]</f>
        <v>0.31999999999999995</v>
      </c>
    </row>
    <row r="15" spans="1:16" x14ac:dyDescent="0.25">
      <c r="A15">
        <v>66</v>
      </c>
      <c r="B15">
        <v>26427</v>
      </c>
      <c r="C15" t="s">
        <v>37</v>
      </c>
      <c r="D15" t="s">
        <v>25</v>
      </c>
      <c r="E15" t="s">
        <v>17</v>
      </c>
      <c r="F15" t="s">
        <v>18</v>
      </c>
      <c r="G15" s="1">
        <v>37817</v>
      </c>
      <c r="H15" s="1">
        <v>23708</v>
      </c>
      <c r="I15" t="s">
        <v>23</v>
      </c>
      <c r="J15">
        <v>15992</v>
      </c>
      <c r="K15">
        <v>0.82</v>
      </c>
      <c r="L15">
        <v>0.91</v>
      </c>
      <c r="M15">
        <v>21</v>
      </c>
      <c r="N15">
        <v>60</v>
      </c>
      <c r="O15">
        <v>0.86499999999999999</v>
      </c>
      <c r="P15">
        <f>RawData[[#This Row],[PER 2019]]-RawData[[#This Row],[PER 2020]]</f>
        <v>-9.000000000000008E-2</v>
      </c>
    </row>
    <row r="16" spans="1:16" x14ac:dyDescent="0.25">
      <c r="A16">
        <v>76</v>
      </c>
      <c r="B16">
        <v>26999</v>
      </c>
      <c r="C16" t="s">
        <v>38</v>
      </c>
      <c r="D16" t="s">
        <v>21</v>
      </c>
      <c r="E16" t="s">
        <v>17</v>
      </c>
      <c r="F16" t="s">
        <v>18</v>
      </c>
      <c r="G16" s="1">
        <v>42515</v>
      </c>
      <c r="H16" s="1">
        <v>24332</v>
      </c>
      <c r="I16" t="s">
        <v>23</v>
      </c>
      <c r="J16">
        <v>21183</v>
      </c>
      <c r="K16">
        <v>0.85</v>
      </c>
      <c r="L16">
        <v>0.66</v>
      </c>
      <c r="M16">
        <v>8</v>
      </c>
      <c r="N16">
        <v>58</v>
      </c>
      <c r="O16">
        <v>0.755</v>
      </c>
      <c r="P16">
        <f>RawData[[#This Row],[PER 2019]]-RawData[[#This Row],[PER 2020]]</f>
        <v>0.18999999999999995</v>
      </c>
    </row>
    <row r="17" spans="1:16" x14ac:dyDescent="0.25">
      <c r="A17">
        <v>77</v>
      </c>
      <c r="B17">
        <v>28929</v>
      </c>
      <c r="C17" t="s">
        <v>39</v>
      </c>
      <c r="D17" t="s">
        <v>25</v>
      </c>
      <c r="E17" t="s">
        <v>17</v>
      </c>
      <c r="F17" t="s">
        <v>18</v>
      </c>
      <c r="G17" s="1">
        <v>41783</v>
      </c>
      <c r="H17" s="1">
        <v>25532</v>
      </c>
      <c r="I17" t="s">
        <v>23</v>
      </c>
      <c r="J17">
        <v>22459</v>
      </c>
      <c r="K17">
        <v>0.86</v>
      </c>
      <c r="L17">
        <v>0.43</v>
      </c>
      <c r="M17">
        <v>10</v>
      </c>
      <c r="N17">
        <v>55</v>
      </c>
      <c r="O17">
        <v>0.64500000000000002</v>
      </c>
      <c r="P17">
        <f>RawData[[#This Row],[PER 2019]]-RawData[[#This Row],[PER 2020]]</f>
        <v>0.43</v>
      </c>
    </row>
    <row r="18" spans="1:16" x14ac:dyDescent="0.25">
      <c r="A18">
        <v>87</v>
      </c>
      <c r="B18">
        <v>26447</v>
      </c>
      <c r="C18" t="s">
        <v>33</v>
      </c>
      <c r="D18" t="s">
        <v>21</v>
      </c>
      <c r="E18" t="s">
        <v>17</v>
      </c>
      <c r="F18" t="s">
        <v>22</v>
      </c>
      <c r="G18" s="1">
        <v>39669</v>
      </c>
      <c r="H18" s="1">
        <v>29342</v>
      </c>
      <c r="I18" t="s">
        <v>23</v>
      </c>
      <c r="J18">
        <v>2227</v>
      </c>
      <c r="K18">
        <v>0.8</v>
      </c>
      <c r="L18">
        <v>0.59</v>
      </c>
      <c r="M18">
        <v>16</v>
      </c>
      <c r="N18">
        <v>44</v>
      </c>
      <c r="O18">
        <v>0.69500000000000006</v>
      </c>
      <c r="P18">
        <f>RawData[[#This Row],[PER 2019]]-RawData[[#This Row],[PER 2020]]</f>
        <v>0.21000000000000008</v>
      </c>
    </row>
    <row r="19" spans="1:16" x14ac:dyDescent="0.25">
      <c r="A19">
        <v>88</v>
      </c>
      <c r="B19">
        <v>28227</v>
      </c>
      <c r="C19" t="s">
        <v>40</v>
      </c>
      <c r="D19" t="s">
        <v>25</v>
      </c>
      <c r="E19" t="s">
        <v>17</v>
      </c>
      <c r="F19" t="s">
        <v>22</v>
      </c>
      <c r="G19" s="1">
        <v>39767</v>
      </c>
      <c r="H19" s="1">
        <v>26395</v>
      </c>
      <c r="I19" t="s">
        <v>23</v>
      </c>
      <c r="J19">
        <v>1673</v>
      </c>
      <c r="K19">
        <v>0.78</v>
      </c>
      <c r="L19">
        <v>0.78</v>
      </c>
      <c r="M19">
        <v>16</v>
      </c>
      <c r="N19">
        <v>53</v>
      </c>
      <c r="O19">
        <v>0.78</v>
      </c>
      <c r="P19">
        <f>RawData[[#This Row],[PER 2019]]-RawData[[#This Row],[PER 2020]]</f>
        <v>0</v>
      </c>
    </row>
    <row r="20" spans="1:16" x14ac:dyDescent="0.25">
      <c r="A20">
        <v>5</v>
      </c>
      <c r="B20">
        <v>27375</v>
      </c>
      <c r="C20" t="s">
        <v>38</v>
      </c>
      <c r="D20" t="s">
        <v>41</v>
      </c>
      <c r="E20" t="s">
        <v>42</v>
      </c>
      <c r="F20" t="s">
        <v>22</v>
      </c>
      <c r="G20" s="1">
        <v>36741</v>
      </c>
      <c r="H20" s="1">
        <v>29281</v>
      </c>
      <c r="I20" t="s">
        <v>23</v>
      </c>
      <c r="J20">
        <v>35000</v>
      </c>
      <c r="K20">
        <v>0.89</v>
      </c>
      <c r="L20">
        <v>0.52</v>
      </c>
      <c r="M20">
        <v>24</v>
      </c>
      <c r="N20">
        <v>45</v>
      </c>
      <c r="O20">
        <v>0.70500000000000007</v>
      </c>
      <c r="P20">
        <f>RawData[[#This Row],[PER 2019]]-RawData[[#This Row],[PER 2020]]</f>
        <v>0.37</v>
      </c>
    </row>
    <row r="21" spans="1:16" x14ac:dyDescent="0.25">
      <c r="A21">
        <v>10</v>
      </c>
      <c r="B21">
        <v>30377</v>
      </c>
      <c r="C21" t="s">
        <v>43</v>
      </c>
      <c r="D21" t="s">
        <v>44</v>
      </c>
      <c r="E21" t="s">
        <v>42</v>
      </c>
      <c r="F21" t="s">
        <v>18</v>
      </c>
      <c r="G21" s="1">
        <v>40362</v>
      </c>
      <c r="H21" s="1">
        <v>25550</v>
      </c>
      <c r="I21" t="s">
        <v>45</v>
      </c>
      <c r="J21">
        <v>17456</v>
      </c>
      <c r="K21">
        <v>0.87</v>
      </c>
      <c r="L21">
        <v>0.97</v>
      </c>
      <c r="M21">
        <v>14</v>
      </c>
      <c r="N21">
        <v>55</v>
      </c>
      <c r="O21">
        <v>0.91999999999999993</v>
      </c>
      <c r="P21">
        <f>RawData[[#This Row],[PER 2019]]-RawData[[#This Row],[PER 2020]]</f>
        <v>-9.9999999999999978E-2</v>
      </c>
    </row>
    <row r="22" spans="1:16" x14ac:dyDescent="0.25">
      <c r="A22">
        <v>11</v>
      </c>
      <c r="B22">
        <v>29369</v>
      </c>
      <c r="C22" t="s">
        <v>46</v>
      </c>
      <c r="D22" t="s">
        <v>44</v>
      </c>
      <c r="E22" t="s">
        <v>42</v>
      </c>
      <c r="F22" t="s">
        <v>18</v>
      </c>
      <c r="G22" s="1">
        <v>42326</v>
      </c>
      <c r="H22" s="1">
        <v>28807</v>
      </c>
      <c r="I22" t="s">
        <v>45</v>
      </c>
      <c r="J22">
        <v>7943</v>
      </c>
      <c r="K22">
        <v>0.75</v>
      </c>
      <c r="L22">
        <v>0.7</v>
      </c>
      <c r="M22">
        <v>9</v>
      </c>
      <c r="N22">
        <v>46</v>
      </c>
      <c r="O22">
        <v>0.72499999999999998</v>
      </c>
      <c r="P22">
        <f>RawData[[#This Row],[PER 2019]]-RawData[[#This Row],[PER 2020]]</f>
        <v>5.0000000000000044E-2</v>
      </c>
    </row>
    <row r="23" spans="1:16" x14ac:dyDescent="0.25">
      <c r="A23">
        <v>16</v>
      </c>
      <c r="B23">
        <v>27142</v>
      </c>
      <c r="C23" t="s">
        <v>47</v>
      </c>
      <c r="D23" t="s">
        <v>44</v>
      </c>
      <c r="E23" t="s">
        <v>42</v>
      </c>
      <c r="F23" t="s">
        <v>18</v>
      </c>
      <c r="G23" s="1">
        <v>40688</v>
      </c>
      <c r="H23" s="1">
        <v>26102</v>
      </c>
      <c r="I23" t="s">
        <v>45</v>
      </c>
      <c r="J23">
        <v>16613</v>
      </c>
      <c r="K23">
        <v>0.84</v>
      </c>
      <c r="L23">
        <v>0.42</v>
      </c>
      <c r="M23">
        <v>13</v>
      </c>
      <c r="N23">
        <v>53</v>
      </c>
      <c r="O23">
        <v>0.63</v>
      </c>
      <c r="P23">
        <f>RawData[[#This Row],[PER 2019]]-RawData[[#This Row],[PER 2020]]</f>
        <v>0.42</v>
      </c>
    </row>
    <row r="24" spans="1:16" x14ac:dyDescent="0.25">
      <c r="A24">
        <v>17</v>
      </c>
      <c r="B24">
        <v>27650</v>
      </c>
      <c r="C24" t="s">
        <v>33</v>
      </c>
      <c r="D24" t="s">
        <v>44</v>
      </c>
      <c r="E24" t="s">
        <v>42</v>
      </c>
      <c r="F24" t="s">
        <v>18</v>
      </c>
      <c r="G24" s="1">
        <v>40726</v>
      </c>
      <c r="H24" s="1">
        <v>29194</v>
      </c>
      <c r="I24" t="s">
        <v>45</v>
      </c>
      <c r="J24">
        <v>6329</v>
      </c>
      <c r="K24">
        <v>0.81</v>
      </c>
      <c r="L24">
        <v>0.71</v>
      </c>
      <c r="M24">
        <v>13</v>
      </c>
      <c r="N24">
        <v>45</v>
      </c>
      <c r="O24">
        <v>0.76</v>
      </c>
      <c r="P24">
        <f>RawData[[#This Row],[PER 2019]]-RawData[[#This Row],[PER 2020]]</f>
        <v>0.10000000000000009</v>
      </c>
    </row>
    <row r="25" spans="1:16" x14ac:dyDescent="0.25">
      <c r="A25">
        <v>18</v>
      </c>
      <c r="B25">
        <v>25906</v>
      </c>
      <c r="C25" t="s">
        <v>40</v>
      </c>
      <c r="D25" t="s">
        <v>44</v>
      </c>
      <c r="E25" t="s">
        <v>42</v>
      </c>
      <c r="F25" t="s">
        <v>22</v>
      </c>
      <c r="G25" s="1">
        <v>41498</v>
      </c>
      <c r="H25" s="1">
        <v>29664</v>
      </c>
      <c r="I25" t="s">
        <v>45</v>
      </c>
      <c r="J25">
        <v>17215</v>
      </c>
      <c r="K25">
        <v>0.8</v>
      </c>
      <c r="L25">
        <v>0.87</v>
      </c>
      <c r="M25">
        <v>11</v>
      </c>
      <c r="N25">
        <v>44</v>
      </c>
      <c r="O25">
        <v>0.83499999999999996</v>
      </c>
      <c r="P25">
        <f>RawData[[#This Row],[PER 2019]]-RawData[[#This Row],[PER 2020]]</f>
        <v>-6.9999999999999951E-2</v>
      </c>
    </row>
    <row r="26" spans="1:16" x14ac:dyDescent="0.25">
      <c r="A26">
        <v>19</v>
      </c>
      <c r="B26">
        <v>26439</v>
      </c>
      <c r="C26" t="s">
        <v>48</v>
      </c>
      <c r="D26" t="s">
        <v>44</v>
      </c>
      <c r="E26" t="s">
        <v>42</v>
      </c>
      <c r="F26" t="s">
        <v>30</v>
      </c>
      <c r="G26" s="1">
        <v>41905</v>
      </c>
      <c r="H26" s="1">
        <v>25213</v>
      </c>
      <c r="I26" t="s">
        <v>45</v>
      </c>
      <c r="J26">
        <v>4799</v>
      </c>
      <c r="K26">
        <v>0.86</v>
      </c>
      <c r="L26">
        <v>0.64</v>
      </c>
      <c r="M26">
        <v>10</v>
      </c>
      <c r="N26">
        <v>56</v>
      </c>
      <c r="O26">
        <v>0.75</v>
      </c>
      <c r="P26">
        <f>RawData[[#This Row],[PER 2019]]-RawData[[#This Row],[PER 2020]]</f>
        <v>0.21999999999999997</v>
      </c>
    </row>
    <row r="27" spans="1:16" x14ac:dyDescent="0.25">
      <c r="A27">
        <v>20</v>
      </c>
      <c r="B27">
        <v>26438</v>
      </c>
      <c r="C27" t="s">
        <v>49</v>
      </c>
      <c r="D27" t="s">
        <v>44</v>
      </c>
      <c r="E27" t="s">
        <v>42</v>
      </c>
      <c r="F27" t="s">
        <v>30</v>
      </c>
      <c r="G27" s="1">
        <v>41923</v>
      </c>
      <c r="H27" s="1">
        <v>25210</v>
      </c>
      <c r="I27" t="s">
        <v>45</v>
      </c>
      <c r="J27">
        <v>18547</v>
      </c>
      <c r="K27">
        <v>0.82</v>
      </c>
      <c r="L27">
        <v>0.65</v>
      </c>
      <c r="M27">
        <v>10</v>
      </c>
      <c r="N27">
        <v>56</v>
      </c>
      <c r="O27">
        <v>0.73499999999999999</v>
      </c>
      <c r="P27">
        <f>RawData[[#This Row],[PER 2019]]-RawData[[#This Row],[PER 2020]]</f>
        <v>0.16999999999999993</v>
      </c>
    </row>
    <row r="28" spans="1:16" x14ac:dyDescent="0.25">
      <c r="A28">
        <v>21</v>
      </c>
      <c r="B28">
        <v>31456</v>
      </c>
      <c r="C28" t="s">
        <v>50</v>
      </c>
      <c r="D28" t="s">
        <v>44</v>
      </c>
      <c r="E28" t="s">
        <v>42</v>
      </c>
      <c r="F28" t="s">
        <v>18</v>
      </c>
      <c r="G28" s="1">
        <v>42105</v>
      </c>
      <c r="H28" s="1">
        <v>23312</v>
      </c>
      <c r="I28" t="s">
        <v>45</v>
      </c>
      <c r="J28">
        <v>4649</v>
      </c>
      <c r="K28">
        <v>0.75</v>
      </c>
      <c r="L28">
        <v>0.78</v>
      </c>
      <c r="M28">
        <v>10</v>
      </c>
      <c r="N28">
        <v>61</v>
      </c>
      <c r="O28">
        <v>0.76500000000000001</v>
      </c>
      <c r="P28">
        <f>RawData[[#This Row],[PER 2019]]-RawData[[#This Row],[PER 2020]]</f>
        <v>-3.0000000000000027E-2</v>
      </c>
    </row>
    <row r="29" spans="1:16" x14ac:dyDescent="0.25">
      <c r="A29">
        <v>22</v>
      </c>
      <c r="B29">
        <v>27141</v>
      </c>
      <c r="C29" t="s">
        <v>51</v>
      </c>
      <c r="D29" t="s">
        <v>44</v>
      </c>
      <c r="E29" t="s">
        <v>42</v>
      </c>
      <c r="F29" t="s">
        <v>22</v>
      </c>
      <c r="G29" s="1">
        <v>42105</v>
      </c>
      <c r="H29" s="1">
        <v>30808</v>
      </c>
      <c r="I29" t="s">
        <v>45</v>
      </c>
      <c r="J29">
        <v>15173</v>
      </c>
      <c r="K29">
        <v>0.85</v>
      </c>
      <c r="L29">
        <v>0.96</v>
      </c>
      <c r="M29">
        <v>10</v>
      </c>
      <c r="N29">
        <v>40</v>
      </c>
      <c r="O29">
        <v>0.90500000000000003</v>
      </c>
      <c r="P29">
        <f>RawData[[#This Row],[PER 2019]]-RawData[[#This Row],[PER 2020]]</f>
        <v>-0.10999999999999999</v>
      </c>
    </row>
    <row r="30" spans="1:16" x14ac:dyDescent="0.25">
      <c r="A30">
        <v>23</v>
      </c>
      <c r="B30">
        <v>26448</v>
      </c>
      <c r="C30" t="s">
        <v>52</v>
      </c>
      <c r="D30" t="s">
        <v>44</v>
      </c>
      <c r="E30" t="s">
        <v>42</v>
      </c>
      <c r="F30" t="s">
        <v>22</v>
      </c>
      <c r="G30" s="1">
        <v>42469</v>
      </c>
      <c r="H30" s="1">
        <v>30487</v>
      </c>
      <c r="I30" t="s">
        <v>45</v>
      </c>
      <c r="J30">
        <v>18240</v>
      </c>
      <c r="K30">
        <v>0.89</v>
      </c>
      <c r="L30">
        <v>0.61</v>
      </c>
      <c r="M30">
        <v>9</v>
      </c>
      <c r="N30">
        <v>41</v>
      </c>
      <c r="O30">
        <v>0.75</v>
      </c>
      <c r="P30">
        <f>RawData[[#This Row],[PER 2019]]-RawData[[#This Row],[PER 2020]]</f>
        <v>0.28000000000000003</v>
      </c>
    </row>
    <row r="31" spans="1:16" x14ac:dyDescent="0.25">
      <c r="A31">
        <v>31</v>
      </c>
      <c r="B31">
        <v>26437</v>
      </c>
      <c r="C31" t="s">
        <v>37</v>
      </c>
      <c r="D31" t="s">
        <v>44</v>
      </c>
      <c r="E31" t="s">
        <v>42</v>
      </c>
      <c r="F31" t="s">
        <v>22</v>
      </c>
      <c r="G31" s="1">
        <v>41923</v>
      </c>
      <c r="H31" s="1">
        <v>27988</v>
      </c>
      <c r="I31" t="s">
        <v>45</v>
      </c>
      <c r="J31">
        <v>3445</v>
      </c>
      <c r="K31">
        <v>0.78</v>
      </c>
      <c r="L31">
        <v>0.65</v>
      </c>
      <c r="M31">
        <v>10</v>
      </c>
      <c r="N31">
        <v>48</v>
      </c>
      <c r="O31">
        <v>0.71500000000000008</v>
      </c>
      <c r="P31">
        <f>RawData[[#This Row],[PER 2019]]-RawData[[#This Row],[PER 2020]]</f>
        <v>0.13</v>
      </c>
    </row>
    <row r="32" spans="1:16" x14ac:dyDescent="0.25">
      <c r="A32">
        <v>32</v>
      </c>
      <c r="B32">
        <v>27960</v>
      </c>
      <c r="C32" t="s">
        <v>53</v>
      </c>
      <c r="D32" t="s">
        <v>44</v>
      </c>
      <c r="E32" t="s">
        <v>42</v>
      </c>
      <c r="F32" t="s">
        <v>18</v>
      </c>
      <c r="G32" s="1">
        <v>42417</v>
      </c>
      <c r="H32" s="1">
        <v>23641</v>
      </c>
      <c r="I32" t="s">
        <v>45</v>
      </c>
      <c r="J32">
        <v>13889</v>
      </c>
      <c r="K32">
        <v>0.85</v>
      </c>
      <c r="L32">
        <v>0.61</v>
      </c>
      <c r="M32">
        <v>9</v>
      </c>
      <c r="N32">
        <v>60</v>
      </c>
      <c r="O32">
        <v>0.73</v>
      </c>
      <c r="P32">
        <f>RawData[[#This Row],[PER 2019]]-RawData[[#This Row],[PER 2020]]</f>
        <v>0.24</v>
      </c>
    </row>
    <row r="33" spans="1:16" x14ac:dyDescent="0.25">
      <c r="A33">
        <v>37</v>
      </c>
      <c r="B33">
        <v>27003</v>
      </c>
      <c r="C33" t="s">
        <v>54</v>
      </c>
      <c r="D33" t="s">
        <v>44</v>
      </c>
      <c r="E33" t="s">
        <v>42</v>
      </c>
      <c r="F33" t="s">
        <v>22</v>
      </c>
      <c r="G33" s="1">
        <v>43121</v>
      </c>
      <c r="H33" s="1">
        <v>29256</v>
      </c>
      <c r="I33" t="s">
        <v>45</v>
      </c>
      <c r="J33">
        <v>23467</v>
      </c>
      <c r="K33">
        <v>0.79</v>
      </c>
      <c r="L33">
        <v>0.95</v>
      </c>
      <c r="M33">
        <v>7</v>
      </c>
      <c r="N33">
        <v>45</v>
      </c>
      <c r="O33">
        <v>0.87</v>
      </c>
      <c r="P33">
        <f>RawData[[#This Row],[PER 2019]]-RawData[[#This Row],[PER 2020]]</f>
        <v>-0.15999999999999992</v>
      </c>
    </row>
    <row r="34" spans="1:16" x14ac:dyDescent="0.25">
      <c r="A34">
        <v>38</v>
      </c>
      <c r="B34">
        <v>26440</v>
      </c>
      <c r="C34" t="s">
        <v>55</v>
      </c>
      <c r="D34" t="s">
        <v>44</v>
      </c>
      <c r="E34" t="s">
        <v>42</v>
      </c>
      <c r="F34" t="s">
        <v>18</v>
      </c>
      <c r="G34" s="1">
        <v>43121</v>
      </c>
      <c r="H34" s="1">
        <v>28364</v>
      </c>
      <c r="I34" t="s">
        <v>45</v>
      </c>
      <c r="J34">
        <v>2486</v>
      </c>
      <c r="K34">
        <v>0.83</v>
      </c>
      <c r="L34">
        <v>0.67</v>
      </c>
      <c r="M34">
        <v>7</v>
      </c>
      <c r="N34">
        <v>47</v>
      </c>
      <c r="O34">
        <v>0.75</v>
      </c>
      <c r="P34">
        <f>RawData[[#This Row],[PER 2019]]-RawData[[#This Row],[PER 2020]]</f>
        <v>0.15999999999999992</v>
      </c>
    </row>
    <row r="35" spans="1:16" x14ac:dyDescent="0.25">
      <c r="A35">
        <v>39</v>
      </c>
      <c r="B35">
        <v>26433</v>
      </c>
      <c r="C35" t="s">
        <v>56</v>
      </c>
      <c r="D35" t="s">
        <v>44</v>
      </c>
      <c r="E35" t="s">
        <v>42</v>
      </c>
      <c r="F35" t="s">
        <v>18</v>
      </c>
      <c r="G35" s="1">
        <v>43121</v>
      </c>
      <c r="H35" s="1">
        <v>23497</v>
      </c>
      <c r="I35" t="s">
        <v>45</v>
      </c>
      <c r="J35">
        <v>9365</v>
      </c>
      <c r="K35">
        <v>0.84</v>
      </c>
      <c r="L35">
        <v>0.4</v>
      </c>
      <c r="M35">
        <v>7</v>
      </c>
      <c r="N35">
        <v>60</v>
      </c>
      <c r="O35">
        <v>0.62</v>
      </c>
      <c r="P35">
        <f>RawData[[#This Row],[PER 2019]]-RawData[[#This Row],[PER 2020]]</f>
        <v>0.43999999999999995</v>
      </c>
    </row>
    <row r="36" spans="1:16" x14ac:dyDescent="0.25">
      <c r="A36">
        <v>40</v>
      </c>
      <c r="B36">
        <v>31457</v>
      </c>
      <c r="C36" t="s">
        <v>57</v>
      </c>
      <c r="D36" t="s">
        <v>44</v>
      </c>
      <c r="E36" t="s">
        <v>42</v>
      </c>
      <c r="F36" t="s">
        <v>22</v>
      </c>
      <c r="G36" s="1">
        <v>36312</v>
      </c>
      <c r="H36" s="1">
        <v>23532</v>
      </c>
      <c r="I36" t="s">
        <v>45</v>
      </c>
      <c r="J36">
        <v>22438</v>
      </c>
      <c r="K36">
        <v>0.82</v>
      </c>
      <c r="L36">
        <v>0.56999999999999995</v>
      </c>
      <c r="M36">
        <v>25</v>
      </c>
      <c r="N36">
        <v>60</v>
      </c>
      <c r="O36">
        <v>0.69499999999999995</v>
      </c>
      <c r="P36">
        <f>RawData[[#This Row],[PER 2019]]-RawData[[#This Row],[PER 2020]]</f>
        <v>0.25</v>
      </c>
    </row>
    <row r="37" spans="1:16" x14ac:dyDescent="0.25">
      <c r="A37">
        <v>41</v>
      </c>
      <c r="B37">
        <v>27648</v>
      </c>
      <c r="C37" t="s">
        <v>58</v>
      </c>
      <c r="D37" t="s">
        <v>44</v>
      </c>
      <c r="E37" t="s">
        <v>42</v>
      </c>
      <c r="F37" t="s">
        <v>22</v>
      </c>
      <c r="G37" s="1">
        <v>38115</v>
      </c>
      <c r="H37" s="1">
        <v>32743</v>
      </c>
      <c r="I37" t="s">
        <v>45</v>
      </c>
      <c r="J37">
        <v>20869</v>
      </c>
      <c r="K37">
        <v>0.77</v>
      </c>
      <c r="L37">
        <v>0.41</v>
      </c>
      <c r="M37">
        <v>20</v>
      </c>
      <c r="N37">
        <v>35</v>
      </c>
      <c r="O37">
        <v>0.59</v>
      </c>
      <c r="P37">
        <f>RawData[[#This Row],[PER 2019]]-RawData[[#This Row],[PER 2020]]</f>
        <v>0.36000000000000004</v>
      </c>
    </row>
    <row r="38" spans="1:16" x14ac:dyDescent="0.25">
      <c r="A38">
        <v>42</v>
      </c>
      <c r="B38">
        <v>27858</v>
      </c>
      <c r="C38" t="s">
        <v>38</v>
      </c>
      <c r="D38" t="s">
        <v>44</v>
      </c>
      <c r="E38" t="s">
        <v>42</v>
      </c>
      <c r="F38" t="s">
        <v>18</v>
      </c>
      <c r="G38" s="1">
        <v>40850</v>
      </c>
      <c r="H38" s="1">
        <v>28621</v>
      </c>
      <c r="I38" t="s">
        <v>45</v>
      </c>
      <c r="J38">
        <v>1428</v>
      </c>
      <c r="K38">
        <v>0.87</v>
      </c>
      <c r="L38">
        <v>0.96</v>
      </c>
      <c r="M38">
        <v>13</v>
      </c>
      <c r="N38">
        <v>46</v>
      </c>
      <c r="O38">
        <v>0.91500000000000004</v>
      </c>
      <c r="P38">
        <f>RawData[[#This Row],[PER 2019]]-RawData[[#This Row],[PER 2020]]</f>
        <v>-8.9999999999999969E-2</v>
      </c>
    </row>
    <row r="39" spans="1:16" x14ac:dyDescent="0.25">
      <c r="A39">
        <v>43</v>
      </c>
      <c r="B39">
        <v>26444</v>
      </c>
      <c r="C39" t="s">
        <v>39</v>
      </c>
      <c r="D39" t="s">
        <v>44</v>
      </c>
      <c r="E39" t="s">
        <v>42</v>
      </c>
      <c r="F39" t="s">
        <v>22</v>
      </c>
      <c r="G39" s="1">
        <v>35868</v>
      </c>
      <c r="H39" s="1">
        <v>28782</v>
      </c>
      <c r="I39" t="s">
        <v>45</v>
      </c>
      <c r="J39">
        <v>16767</v>
      </c>
      <c r="K39">
        <v>0.84</v>
      </c>
      <c r="L39">
        <v>0.69</v>
      </c>
      <c r="M39">
        <v>27</v>
      </c>
      <c r="N39">
        <v>46</v>
      </c>
      <c r="O39">
        <v>0.7649999999999999</v>
      </c>
      <c r="P39">
        <f>RawData[[#This Row],[PER 2019]]-RawData[[#This Row],[PER 2020]]</f>
        <v>0.15000000000000002</v>
      </c>
    </row>
    <row r="40" spans="1:16" x14ac:dyDescent="0.25">
      <c r="A40">
        <v>51</v>
      </c>
      <c r="B40">
        <v>28126</v>
      </c>
      <c r="C40" t="s">
        <v>24</v>
      </c>
      <c r="D40" t="s">
        <v>44</v>
      </c>
      <c r="E40" t="s">
        <v>42</v>
      </c>
      <c r="F40" t="s">
        <v>22</v>
      </c>
      <c r="G40" s="1">
        <v>38930</v>
      </c>
      <c r="H40" s="1">
        <v>28166</v>
      </c>
      <c r="I40" t="s">
        <v>45</v>
      </c>
      <c r="J40">
        <v>12122</v>
      </c>
      <c r="K40">
        <v>0.76</v>
      </c>
      <c r="L40">
        <v>0.67</v>
      </c>
      <c r="M40">
        <v>18</v>
      </c>
      <c r="N40">
        <v>48</v>
      </c>
      <c r="O40">
        <v>0.71500000000000008</v>
      </c>
      <c r="P40">
        <f>RawData[[#This Row],[PER 2019]]-RawData[[#This Row],[PER 2020]]</f>
        <v>8.9999999999999969E-2</v>
      </c>
    </row>
    <row r="41" spans="1:16" x14ac:dyDescent="0.25">
      <c r="A41">
        <v>52</v>
      </c>
      <c r="B41">
        <v>26413</v>
      </c>
      <c r="C41" t="s">
        <v>47</v>
      </c>
      <c r="D41" t="s">
        <v>44</v>
      </c>
      <c r="E41" t="s">
        <v>42</v>
      </c>
      <c r="F41" t="s">
        <v>18</v>
      </c>
      <c r="G41" s="1">
        <v>39144</v>
      </c>
      <c r="H41" s="1">
        <v>25356</v>
      </c>
      <c r="I41" t="s">
        <v>45</v>
      </c>
      <c r="J41">
        <v>24004</v>
      </c>
      <c r="K41">
        <v>0.81</v>
      </c>
      <c r="L41">
        <v>0.77</v>
      </c>
      <c r="M41">
        <v>18</v>
      </c>
      <c r="N41">
        <v>55</v>
      </c>
      <c r="O41">
        <v>0.79</v>
      </c>
      <c r="P41">
        <f>RawData[[#This Row],[PER 2019]]-RawData[[#This Row],[PER 2020]]</f>
        <v>4.0000000000000036E-2</v>
      </c>
    </row>
    <row r="42" spans="1:16" x14ac:dyDescent="0.25">
      <c r="A42">
        <v>59</v>
      </c>
      <c r="B42">
        <v>26347</v>
      </c>
      <c r="C42" t="s">
        <v>52</v>
      </c>
      <c r="D42" t="s">
        <v>44</v>
      </c>
      <c r="E42" t="s">
        <v>42</v>
      </c>
      <c r="F42" t="s">
        <v>18</v>
      </c>
      <c r="G42" s="1">
        <v>42576</v>
      </c>
      <c r="H42" s="1">
        <v>32599</v>
      </c>
      <c r="I42" t="s">
        <v>45</v>
      </c>
      <c r="J42">
        <v>7329</v>
      </c>
      <c r="K42">
        <v>0.86</v>
      </c>
      <c r="L42">
        <v>0.61</v>
      </c>
      <c r="M42">
        <v>8</v>
      </c>
      <c r="N42">
        <v>36</v>
      </c>
      <c r="O42">
        <v>0.73499999999999999</v>
      </c>
      <c r="P42">
        <f>RawData[[#This Row],[PER 2019]]-RawData[[#This Row],[PER 2020]]</f>
        <v>0.25</v>
      </c>
    </row>
    <row r="43" spans="1:16" x14ac:dyDescent="0.25">
      <c r="A43">
        <v>60</v>
      </c>
      <c r="B43">
        <v>26430</v>
      </c>
      <c r="C43" t="s">
        <v>27</v>
      </c>
      <c r="D43" t="s">
        <v>44</v>
      </c>
      <c r="E43" t="s">
        <v>42</v>
      </c>
      <c r="F43" t="s">
        <v>18</v>
      </c>
      <c r="G43" s="1">
        <v>41951</v>
      </c>
      <c r="H43" s="1">
        <v>25803</v>
      </c>
      <c r="I43" t="s">
        <v>45</v>
      </c>
      <c r="J43">
        <v>20603</v>
      </c>
      <c r="K43">
        <v>0.88</v>
      </c>
      <c r="L43">
        <v>0.76</v>
      </c>
      <c r="M43">
        <v>10</v>
      </c>
      <c r="N43">
        <v>54</v>
      </c>
      <c r="O43">
        <v>0.82000000000000006</v>
      </c>
      <c r="P43">
        <f>RawData[[#This Row],[PER 2019]]-RawData[[#This Row],[PER 2020]]</f>
        <v>0.12</v>
      </c>
    </row>
    <row r="44" spans="1:16" x14ac:dyDescent="0.25">
      <c r="A44">
        <v>72</v>
      </c>
      <c r="B44">
        <v>26991</v>
      </c>
      <c r="C44" t="s">
        <v>55</v>
      </c>
      <c r="D44" t="s">
        <v>44</v>
      </c>
      <c r="E44" t="s">
        <v>42</v>
      </c>
      <c r="F44" t="s">
        <v>22</v>
      </c>
      <c r="G44" s="1">
        <v>40952</v>
      </c>
      <c r="H44" s="1">
        <v>29256</v>
      </c>
      <c r="I44" t="s">
        <v>45</v>
      </c>
      <c r="J44">
        <v>18091</v>
      </c>
      <c r="K44">
        <v>0.84</v>
      </c>
      <c r="L44">
        <v>0.91</v>
      </c>
      <c r="M44">
        <v>13</v>
      </c>
      <c r="N44">
        <v>45</v>
      </c>
      <c r="O44">
        <v>0.875</v>
      </c>
      <c r="P44">
        <f>RawData[[#This Row],[PER 2019]]-RawData[[#This Row],[PER 2020]]</f>
        <v>-7.0000000000000062E-2</v>
      </c>
    </row>
    <row r="45" spans="1:16" x14ac:dyDescent="0.25">
      <c r="A45">
        <v>73</v>
      </c>
      <c r="B45">
        <v>27618</v>
      </c>
      <c r="C45" t="s">
        <v>56</v>
      </c>
      <c r="D45" t="s">
        <v>44</v>
      </c>
      <c r="E45" t="s">
        <v>42</v>
      </c>
      <c r="F45" t="s">
        <v>22</v>
      </c>
      <c r="G45" s="1">
        <v>42036</v>
      </c>
      <c r="H45" s="1">
        <v>26362</v>
      </c>
      <c r="I45" t="s">
        <v>45</v>
      </c>
      <c r="J45">
        <v>21390</v>
      </c>
      <c r="K45">
        <v>0.76</v>
      </c>
      <c r="L45">
        <v>0.89</v>
      </c>
      <c r="M45">
        <v>10</v>
      </c>
      <c r="N45">
        <v>53</v>
      </c>
      <c r="O45">
        <v>0.82499999999999996</v>
      </c>
      <c r="P45">
        <f>RawData[[#This Row],[PER 2019]]-RawData[[#This Row],[PER 2020]]</f>
        <v>-0.13</v>
      </c>
    </row>
    <row r="46" spans="1:16" x14ac:dyDescent="0.25">
      <c r="A46">
        <v>78</v>
      </c>
      <c r="B46">
        <v>28166</v>
      </c>
      <c r="C46" t="s">
        <v>31</v>
      </c>
      <c r="D46" t="s">
        <v>44</v>
      </c>
      <c r="E46" t="s">
        <v>42</v>
      </c>
      <c r="F46" t="s">
        <v>18</v>
      </c>
      <c r="G46" s="1">
        <v>42476</v>
      </c>
      <c r="H46" s="1">
        <v>30536</v>
      </c>
      <c r="I46" t="s">
        <v>45</v>
      </c>
      <c r="J46">
        <v>13943</v>
      </c>
      <c r="K46">
        <v>0.78</v>
      </c>
      <c r="L46">
        <v>0.78</v>
      </c>
      <c r="M46">
        <v>8</v>
      </c>
      <c r="N46">
        <v>41</v>
      </c>
      <c r="O46">
        <v>0.78</v>
      </c>
      <c r="P46">
        <f>RawData[[#This Row],[PER 2019]]-RawData[[#This Row],[PER 2020]]</f>
        <v>0</v>
      </c>
    </row>
    <row r="47" spans="1:16" x14ac:dyDescent="0.25">
      <c r="A47">
        <v>79</v>
      </c>
      <c r="B47">
        <v>27004</v>
      </c>
      <c r="C47" t="s">
        <v>32</v>
      </c>
      <c r="D47" t="s">
        <v>44</v>
      </c>
      <c r="E47" t="s">
        <v>42</v>
      </c>
      <c r="F47" t="s">
        <v>18</v>
      </c>
      <c r="G47" s="1">
        <v>35217</v>
      </c>
      <c r="H47" s="1">
        <v>28157</v>
      </c>
      <c r="I47" t="s">
        <v>45</v>
      </c>
      <c r="J47">
        <v>9011</v>
      </c>
      <c r="K47">
        <v>0.79</v>
      </c>
      <c r="L47">
        <v>0.46</v>
      </c>
      <c r="M47">
        <v>28</v>
      </c>
      <c r="N47">
        <v>48</v>
      </c>
      <c r="O47">
        <v>0.625</v>
      </c>
      <c r="P47">
        <f>RawData[[#This Row],[PER 2019]]-RawData[[#This Row],[PER 2020]]</f>
        <v>0.33</v>
      </c>
    </row>
    <row r="48" spans="1:16" x14ac:dyDescent="0.25">
      <c r="A48">
        <v>80</v>
      </c>
      <c r="B48">
        <v>27649</v>
      </c>
      <c r="C48" t="s">
        <v>43</v>
      </c>
      <c r="D48" t="s">
        <v>44</v>
      </c>
      <c r="E48" t="s">
        <v>42</v>
      </c>
      <c r="F48" t="s">
        <v>18</v>
      </c>
      <c r="G48" s="1">
        <v>35389</v>
      </c>
      <c r="H48" s="1">
        <v>28970</v>
      </c>
      <c r="I48" t="s">
        <v>45</v>
      </c>
      <c r="J48">
        <v>5390</v>
      </c>
      <c r="K48">
        <v>0.81</v>
      </c>
      <c r="L48">
        <v>0.4</v>
      </c>
      <c r="M48">
        <v>28</v>
      </c>
      <c r="N48">
        <v>46</v>
      </c>
      <c r="O48">
        <v>0.60499999999999998</v>
      </c>
      <c r="P48">
        <f>RawData[[#This Row],[PER 2019]]-RawData[[#This Row],[PER 2020]]</f>
        <v>0.41000000000000003</v>
      </c>
    </row>
    <row r="49" spans="1:16" x14ac:dyDescent="0.25">
      <c r="A49">
        <v>81</v>
      </c>
      <c r="B49">
        <v>26998</v>
      </c>
      <c r="C49" t="s">
        <v>46</v>
      </c>
      <c r="D49" t="s">
        <v>44</v>
      </c>
      <c r="E49" t="s">
        <v>42</v>
      </c>
      <c r="F49" t="s">
        <v>18</v>
      </c>
      <c r="G49" s="1">
        <v>35966</v>
      </c>
      <c r="H49" s="1">
        <v>27774</v>
      </c>
      <c r="I49" t="s">
        <v>45</v>
      </c>
      <c r="J49">
        <v>19015</v>
      </c>
      <c r="K49">
        <v>0.84</v>
      </c>
      <c r="L49">
        <v>0.65</v>
      </c>
      <c r="M49">
        <v>26</v>
      </c>
      <c r="N49">
        <v>49</v>
      </c>
      <c r="O49">
        <v>0.745</v>
      </c>
      <c r="P49">
        <f>RawData[[#This Row],[PER 2019]]-RawData[[#This Row],[PER 2020]]</f>
        <v>0.18999999999999995</v>
      </c>
    </row>
    <row r="50" spans="1:16" x14ac:dyDescent="0.25">
      <c r="A50">
        <v>82</v>
      </c>
      <c r="B50">
        <v>31455</v>
      </c>
      <c r="C50" t="s">
        <v>59</v>
      </c>
      <c r="D50" t="s">
        <v>44</v>
      </c>
      <c r="E50" t="s">
        <v>42</v>
      </c>
      <c r="F50" t="s">
        <v>30</v>
      </c>
      <c r="G50" s="1">
        <v>36904</v>
      </c>
      <c r="H50" s="1">
        <v>29124</v>
      </c>
      <c r="I50" t="s">
        <v>45</v>
      </c>
      <c r="J50">
        <v>8138</v>
      </c>
      <c r="K50">
        <v>0.82</v>
      </c>
      <c r="L50">
        <v>0.83</v>
      </c>
      <c r="M50">
        <v>24</v>
      </c>
      <c r="N50">
        <v>45</v>
      </c>
      <c r="O50">
        <v>0.82499999999999996</v>
      </c>
      <c r="P50">
        <f>RawData[[#This Row],[PER 2019]]-RawData[[#This Row],[PER 2020]]</f>
        <v>-1.0000000000000009E-2</v>
      </c>
    </row>
    <row r="51" spans="1:16" x14ac:dyDescent="0.25">
      <c r="A51">
        <v>89</v>
      </c>
      <c r="B51">
        <v>26425</v>
      </c>
      <c r="C51" t="s">
        <v>48</v>
      </c>
      <c r="D51" t="s">
        <v>44</v>
      </c>
      <c r="E51" t="s">
        <v>42</v>
      </c>
      <c r="F51" t="s">
        <v>30</v>
      </c>
      <c r="G51" s="1">
        <v>41191</v>
      </c>
      <c r="H51" s="1">
        <v>26439</v>
      </c>
      <c r="I51" t="s">
        <v>45</v>
      </c>
      <c r="J51">
        <v>5061</v>
      </c>
      <c r="K51">
        <v>0.75</v>
      </c>
      <c r="L51">
        <v>0.67</v>
      </c>
      <c r="M51">
        <v>12</v>
      </c>
      <c r="N51">
        <v>52</v>
      </c>
      <c r="O51">
        <v>0.71</v>
      </c>
      <c r="P51">
        <f>RawData[[#This Row],[PER 2019]]-RawData[[#This Row],[PER 2020]]</f>
        <v>7.999999999999996E-2</v>
      </c>
    </row>
    <row r="52" spans="1:16" x14ac:dyDescent="0.25">
      <c r="A52">
        <v>90</v>
      </c>
      <c r="B52">
        <v>26421</v>
      </c>
      <c r="C52" t="s">
        <v>49</v>
      </c>
      <c r="D52" t="s">
        <v>44</v>
      </c>
      <c r="E52" t="s">
        <v>42</v>
      </c>
      <c r="F52" t="s">
        <v>22</v>
      </c>
      <c r="G52" s="1">
        <v>41378</v>
      </c>
      <c r="H52" s="1">
        <v>26992</v>
      </c>
      <c r="I52" t="s">
        <v>45</v>
      </c>
      <c r="J52">
        <v>8005</v>
      </c>
      <c r="K52">
        <v>0.85</v>
      </c>
      <c r="L52">
        <v>0.75</v>
      </c>
      <c r="M52">
        <v>12</v>
      </c>
      <c r="N52">
        <v>51</v>
      </c>
      <c r="O52">
        <v>0.8</v>
      </c>
      <c r="P52">
        <f>RawData[[#This Row],[PER 2019]]-RawData[[#This Row],[PER 2020]]</f>
        <v>9.9999999999999978E-2</v>
      </c>
    </row>
    <row r="53" spans="1:16" x14ac:dyDescent="0.25">
      <c r="A53">
        <v>91</v>
      </c>
      <c r="B53">
        <v>26419</v>
      </c>
      <c r="C53" t="s">
        <v>50</v>
      </c>
      <c r="D53" t="s">
        <v>44</v>
      </c>
      <c r="E53" t="s">
        <v>42</v>
      </c>
      <c r="F53" t="s">
        <v>18</v>
      </c>
      <c r="G53" s="1">
        <v>41594</v>
      </c>
      <c r="H53" s="1">
        <v>25655</v>
      </c>
      <c r="I53" t="s">
        <v>45</v>
      </c>
      <c r="J53">
        <v>7002</v>
      </c>
      <c r="K53">
        <v>0.87</v>
      </c>
      <c r="L53">
        <v>0.6</v>
      </c>
      <c r="M53">
        <v>11</v>
      </c>
      <c r="N53">
        <v>55</v>
      </c>
      <c r="O53">
        <v>0.73499999999999999</v>
      </c>
      <c r="P53">
        <f>RawData[[#This Row],[PER 2019]]-RawData[[#This Row],[PER 2020]]</f>
        <v>0.27</v>
      </c>
    </row>
    <row r="54" spans="1:16" x14ac:dyDescent="0.25">
      <c r="A54">
        <v>92</v>
      </c>
      <c r="B54">
        <v>28927</v>
      </c>
      <c r="C54" t="s">
        <v>51</v>
      </c>
      <c r="D54" t="s">
        <v>44</v>
      </c>
      <c r="E54" t="s">
        <v>42</v>
      </c>
      <c r="F54" t="s">
        <v>22</v>
      </c>
      <c r="G54" s="1">
        <v>41730</v>
      </c>
      <c r="H54" s="1">
        <v>25254</v>
      </c>
      <c r="I54" t="s">
        <v>45</v>
      </c>
      <c r="J54">
        <v>23284</v>
      </c>
      <c r="K54">
        <v>0.75</v>
      </c>
      <c r="L54">
        <v>0.84</v>
      </c>
      <c r="M54">
        <v>11</v>
      </c>
      <c r="N54">
        <v>56</v>
      </c>
      <c r="O54">
        <v>0.79499999999999993</v>
      </c>
      <c r="P54">
        <f>RawData[[#This Row],[PER 2019]]-RawData[[#This Row],[PER 2020]]</f>
        <v>-8.9999999999999969E-2</v>
      </c>
    </row>
    <row r="55" spans="1:16" x14ac:dyDescent="0.25">
      <c r="A55">
        <v>93</v>
      </c>
      <c r="B55">
        <v>26748</v>
      </c>
      <c r="C55" t="s">
        <v>52</v>
      </c>
      <c r="D55" t="s">
        <v>44</v>
      </c>
      <c r="E55" t="s">
        <v>42</v>
      </c>
      <c r="F55" t="s">
        <v>22</v>
      </c>
      <c r="G55" s="1">
        <v>41771</v>
      </c>
      <c r="H55" s="1">
        <v>29985</v>
      </c>
      <c r="I55" t="s">
        <v>45</v>
      </c>
      <c r="J55">
        <v>20019</v>
      </c>
      <c r="K55">
        <v>0.89</v>
      </c>
      <c r="L55">
        <v>0.78</v>
      </c>
      <c r="M55">
        <v>10</v>
      </c>
      <c r="N55">
        <v>43</v>
      </c>
      <c r="O55">
        <v>0.83499999999999996</v>
      </c>
      <c r="P55">
        <f>RawData[[#This Row],[PER 2019]]-RawData[[#This Row],[PER 2020]]</f>
        <v>0.10999999999999999</v>
      </c>
    </row>
    <row r="56" spans="1:16" x14ac:dyDescent="0.25">
      <c r="A56">
        <v>94</v>
      </c>
      <c r="B56">
        <v>27494</v>
      </c>
      <c r="C56" t="s">
        <v>27</v>
      </c>
      <c r="D56" t="s">
        <v>44</v>
      </c>
      <c r="E56" t="s">
        <v>42</v>
      </c>
      <c r="F56" t="s">
        <v>18</v>
      </c>
      <c r="G56" s="1">
        <v>41771</v>
      </c>
      <c r="H56" s="1">
        <v>28792</v>
      </c>
      <c r="I56" t="s">
        <v>45</v>
      </c>
      <c r="J56">
        <v>11645</v>
      </c>
      <c r="K56">
        <v>0.8</v>
      </c>
      <c r="L56">
        <v>0.62</v>
      </c>
      <c r="M56">
        <v>10</v>
      </c>
      <c r="N56">
        <v>46</v>
      </c>
      <c r="O56">
        <v>0.71</v>
      </c>
      <c r="P56">
        <f>RawData[[#This Row],[PER 2019]]-RawData[[#This Row],[PER 2020]]</f>
        <v>0.18000000000000005</v>
      </c>
    </row>
    <row r="57" spans="1:16" x14ac:dyDescent="0.25">
      <c r="A57">
        <v>3</v>
      </c>
      <c r="B57">
        <v>26446</v>
      </c>
      <c r="C57" t="s">
        <v>57</v>
      </c>
      <c r="D57" t="s">
        <v>60</v>
      </c>
      <c r="E57" t="s">
        <v>61</v>
      </c>
      <c r="F57" t="s">
        <v>30</v>
      </c>
      <c r="G57" s="1">
        <v>41498</v>
      </c>
      <c r="H57" s="1">
        <v>29990</v>
      </c>
      <c r="I57" t="s">
        <v>19</v>
      </c>
      <c r="J57">
        <v>25000</v>
      </c>
      <c r="K57">
        <v>0.8</v>
      </c>
      <c r="L57">
        <v>0.9</v>
      </c>
      <c r="M57">
        <v>11</v>
      </c>
      <c r="N57">
        <v>43</v>
      </c>
      <c r="O57">
        <v>0.85000000000000009</v>
      </c>
      <c r="P57">
        <f>RawData[[#This Row],[PER 2019]]-RawData[[#This Row],[PER 2020]]</f>
        <v>-9.9999999999999978E-2</v>
      </c>
    </row>
    <row r="58" spans="1:16" x14ac:dyDescent="0.25">
      <c r="A58">
        <v>9</v>
      </c>
      <c r="B58">
        <v>26412</v>
      </c>
      <c r="C58" t="s">
        <v>32</v>
      </c>
      <c r="D58" t="s">
        <v>62</v>
      </c>
      <c r="E58" t="s">
        <v>61</v>
      </c>
      <c r="F58" t="s">
        <v>18</v>
      </c>
      <c r="G58" s="1">
        <v>39767</v>
      </c>
      <c r="H58" s="1">
        <v>30733</v>
      </c>
      <c r="I58" t="s">
        <v>23</v>
      </c>
      <c r="J58">
        <v>11492</v>
      </c>
      <c r="K58">
        <v>0.81</v>
      </c>
      <c r="L58">
        <v>0.77</v>
      </c>
      <c r="M58">
        <v>16</v>
      </c>
      <c r="N58">
        <v>41</v>
      </c>
      <c r="O58">
        <v>0.79</v>
      </c>
      <c r="P58">
        <f>RawData[[#This Row],[PER 2019]]-RawData[[#This Row],[PER 2020]]</f>
        <v>4.0000000000000036E-2</v>
      </c>
    </row>
    <row r="59" spans="1:16" x14ac:dyDescent="0.25">
      <c r="A59">
        <v>30</v>
      </c>
      <c r="B59">
        <v>25905</v>
      </c>
      <c r="C59" t="s">
        <v>36</v>
      </c>
      <c r="D59" t="s">
        <v>62</v>
      </c>
      <c r="E59" t="s">
        <v>61</v>
      </c>
      <c r="F59" t="s">
        <v>22</v>
      </c>
      <c r="G59" s="1">
        <v>41749</v>
      </c>
      <c r="H59" s="1">
        <v>23688</v>
      </c>
      <c r="I59" t="s">
        <v>23</v>
      </c>
      <c r="J59">
        <v>5578</v>
      </c>
      <c r="K59">
        <v>0.76</v>
      </c>
      <c r="L59">
        <v>0.97</v>
      </c>
      <c r="M59">
        <v>10</v>
      </c>
      <c r="N59">
        <v>60</v>
      </c>
      <c r="O59">
        <v>0.86499999999999999</v>
      </c>
      <c r="P59">
        <f>RawData[[#This Row],[PER 2019]]-RawData[[#This Row],[PER 2020]]</f>
        <v>-0.20999999999999996</v>
      </c>
    </row>
    <row r="60" spans="1:16" x14ac:dyDescent="0.25">
      <c r="A60">
        <v>50</v>
      </c>
      <c r="B60">
        <v>30350</v>
      </c>
      <c r="C60" t="s">
        <v>20</v>
      </c>
      <c r="D60" t="s">
        <v>62</v>
      </c>
      <c r="E60" t="s">
        <v>61</v>
      </c>
      <c r="F60" t="s">
        <v>18</v>
      </c>
      <c r="G60" s="1">
        <v>37817</v>
      </c>
      <c r="H60" s="1">
        <v>25539</v>
      </c>
      <c r="I60" t="s">
        <v>23</v>
      </c>
      <c r="J60">
        <v>6348</v>
      </c>
      <c r="K60">
        <v>0.76</v>
      </c>
      <c r="L60">
        <v>0.69</v>
      </c>
      <c r="M60">
        <v>21</v>
      </c>
      <c r="N60">
        <v>55</v>
      </c>
      <c r="O60">
        <v>0.72499999999999998</v>
      </c>
      <c r="P60">
        <f>RawData[[#This Row],[PER 2019]]-RawData[[#This Row],[PER 2020]]</f>
        <v>7.0000000000000062E-2</v>
      </c>
    </row>
    <row r="61" spans="1:16" x14ac:dyDescent="0.25">
      <c r="A61">
        <v>58</v>
      </c>
      <c r="B61">
        <v>30349</v>
      </c>
      <c r="C61" t="s">
        <v>51</v>
      </c>
      <c r="D61" t="s">
        <v>62</v>
      </c>
      <c r="E61" t="s">
        <v>61</v>
      </c>
      <c r="F61" t="s">
        <v>30</v>
      </c>
      <c r="G61" s="1">
        <v>42598</v>
      </c>
      <c r="H61" s="1">
        <v>25876</v>
      </c>
      <c r="I61" t="s">
        <v>23</v>
      </c>
      <c r="J61">
        <v>1952</v>
      </c>
      <c r="K61">
        <v>0.83</v>
      </c>
      <c r="L61">
        <v>0.76</v>
      </c>
      <c r="M61">
        <v>8</v>
      </c>
      <c r="N61">
        <v>54</v>
      </c>
      <c r="O61">
        <v>0.79499999999999993</v>
      </c>
      <c r="P61">
        <f>RawData[[#This Row],[PER 2019]]-RawData[[#This Row],[PER 2020]]</f>
        <v>6.9999999999999951E-2</v>
      </c>
    </row>
    <row r="62" spans="1:16" x14ac:dyDescent="0.25">
      <c r="A62">
        <v>71</v>
      </c>
      <c r="B62">
        <v>30460</v>
      </c>
      <c r="C62" t="s">
        <v>54</v>
      </c>
      <c r="D62" t="s">
        <v>62</v>
      </c>
      <c r="E62" t="s">
        <v>61</v>
      </c>
      <c r="F62" t="s">
        <v>18</v>
      </c>
      <c r="G62" s="1">
        <v>40680</v>
      </c>
      <c r="H62" s="1">
        <v>28100</v>
      </c>
      <c r="I62" t="s">
        <v>23</v>
      </c>
      <c r="J62">
        <v>18214</v>
      </c>
      <c r="K62">
        <v>0.78</v>
      </c>
      <c r="L62">
        <v>0.64</v>
      </c>
      <c r="M62">
        <v>13</v>
      </c>
      <c r="N62">
        <v>48</v>
      </c>
      <c r="O62">
        <v>0.71</v>
      </c>
      <c r="P62">
        <f>RawData[[#This Row],[PER 2019]]-RawData[[#This Row],[PER 2020]]</f>
        <v>0.14000000000000001</v>
      </c>
    </row>
    <row r="63" spans="1:16" x14ac:dyDescent="0.25">
      <c r="A63">
        <v>1</v>
      </c>
      <c r="B63">
        <v>26434</v>
      </c>
      <c r="C63" t="s">
        <v>56</v>
      </c>
      <c r="D63" t="s">
        <v>63</v>
      </c>
      <c r="E63" t="s">
        <v>64</v>
      </c>
      <c r="F63" t="s">
        <v>18</v>
      </c>
      <c r="G63" s="1">
        <v>39036</v>
      </c>
      <c r="H63" s="1">
        <v>29537</v>
      </c>
      <c r="I63" t="s">
        <v>23</v>
      </c>
      <c r="J63">
        <v>20500</v>
      </c>
      <c r="K63">
        <v>0.82</v>
      </c>
      <c r="L63">
        <v>0.86</v>
      </c>
      <c r="M63">
        <v>18</v>
      </c>
      <c r="N63">
        <v>44</v>
      </c>
      <c r="O63">
        <v>0.84</v>
      </c>
      <c r="P63">
        <f>RawData[[#This Row],[PER 2019]]-RawData[[#This Row],[PER 2020]]</f>
        <v>-4.0000000000000036E-2</v>
      </c>
    </row>
    <row r="64" spans="1:16" x14ac:dyDescent="0.25">
      <c r="A64">
        <v>6</v>
      </c>
      <c r="B64">
        <v>27154</v>
      </c>
      <c r="C64" t="s">
        <v>39</v>
      </c>
      <c r="D64" t="s">
        <v>65</v>
      </c>
      <c r="E64" t="s">
        <v>64</v>
      </c>
      <c r="F64" t="s">
        <v>18</v>
      </c>
      <c r="G64" s="1">
        <v>37121</v>
      </c>
      <c r="H64" s="1">
        <v>24296</v>
      </c>
      <c r="I64" t="s">
        <v>23</v>
      </c>
      <c r="J64">
        <v>17233</v>
      </c>
      <c r="K64">
        <v>0.89</v>
      </c>
      <c r="L64">
        <v>0.41</v>
      </c>
      <c r="M64">
        <v>23</v>
      </c>
      <c r="N64">
        <v>58</v>
      </c>
      <c r="O64">
        <v>0.65</v>
      </c>
      <c r="P64">
        <f>RawData[[#This Row],[PER 2019]]-RawData[[#This Row],[PER 2020]]</f>
        <v>0.48000000000000004</v>
      </c>
    </row>
    <row r="65" spans="1:16" x14ac:dyDescent="0.25">
      <c r="A65">
        <v>7</v>
      </c>
      <c r="B65">
        <v>27008</v>
      </c>
      <c r="C65" t="s">
        <v>66</v>
      </c>
      <c r="D65" t="s">
        <v>67</v>
      </c>
      <c r="E65" t="s">
        <v>64</v>
      </c>
      <c r="F65" t="s">
        <v>30</v>
      </c>
      <c r="G65" s="1">
        <v>37758</v>
      </c>
      <c r="H65" s="1">
        <v>30195</v>
      </c>
      <c r="I65" t="s">
        <v>23</v>
      </c>
      <c r="J65">
        <v>19987</v>
      </c>
      <c r="K65">
        <v>0.76</v>
      </c>
      <c r="L65">
        <v>0.55000000000000004</v>
      </c>
      <c r="M65">
        <v>21</v>
      </c>
      <c r="N65">
        <v>42</v>
      </c>
      <c r="O65">
        <v>0.65500000000000003</v>
      </c>
      <c r="P65">
        <f>RawData[[#This Row],[PER 2019]]-RawData[[#This Row],[PER 2020]]</f>
        <v>0.20999999999999996</v>
      </c>
    </row>
    <row r="66" spans="1:16" x14ac:dyDescent="0.25">
      <c r="A66">
        <v>8</v>
      </c>
      <c r="B66">
        <v>27621</v>
      </c>
      <c r="C66" t="s">
        <v>31</v>
      </c>
      <c r="D66" t="s">
        <v>68</v>
      </c>
      <c r="E66" t="s">
        <v>64</v>
      </c>
      <c r="F66" t="s">
        <v>22</v>
      </c>
      <c r="G66" s="1">
        <v>39600</v>
      </c>
      <c r="H66" s="1">
        <v>29625</v>
      </c>
      <c r="I66" t="s">
        <v>23</v>
      </c>
      <c r="J66">
        <v>23537</v>
      </c>
      <c r="K66">
        <v>0.87</v>
      </c>
      <c r="L66">
        <v>0.69</v>
      </c>
      <c r="M66">
        <v>16</v>
      </c>
      <c r="N66">
        <v>44</v>
      </c>
      <c r="O66">
        <v>0.78</v>
      </c>
      <c r="P66">
        <f>RawData[[#This Row],[PER 2019]]-RawData[[#This Row],[PER 2020]]</f>
        <v>0.18000000000000005</v>
      </c>
    </row>
    <row r="67" spans="1:16" x14ac:dyDescent="0.25">
      <c r="A67">
        <v>26</v>
      </c>
      <c r="B67">
        <v>27374</v>
      </c>
      <c r="C67" t="s">
        <v>69</v>
      </c>
      <c r="D67" t="s">
        <v>67</v>
      </c>
      <c r="E67" t="s">
        <v>64</v>
      </c>
      <c r="F67" t="s">
        <v>18</v>
      </c>
      <c r="G67" s="1">
        <v>42491</v>
      </c>
      <c r="H67" s="1">
        <v>27603</v>
      </c>
      <c r="I67" t="s">
        <v>23</v>
      </c>
      <c r="J67">
        <v>7935</v>
      </c>
      <c r="K67">
        <v>0.83</v>
      </c>
      <c r="L67">
        <v>0.41</v>
      </c>
      <c r="M67">
        <v>8</v>
      </c>
      <c r="N67">
        <v>49</v>
      </c>
      <c r="O67">
        <v>0.62</v>
      </c>
      <c r="P67">
        <f>RawData[[#This Row],[PER 2019]]-RawData[[#This Row],[PER 2020]]</f>
        <v>0.42</v>
      </c>
    </row>
    <row r="68" spans="1:16" x14ac:dyDescent="0.25">
      <c r="A68">
        <v>27</v>
      </c>
      <c r="B68">
        <v>29368</v>
      </c>
      <c r="C68" t="s">
        <v>70</v>
      </c>
      <c r="D68" t="s">
        <v>65</v>
      </c>
      <c r="E68" t="s">
        <v>64</v>
      </c>
      <c r="F68" t="s">
        <v>30</v>
      </c>
      <c r="G68" s="1">
        <v>42515</v>
      </c>
      <c r="H68" s="1">
        <v>26982</v>
      </c>
      <c r="I68" t="s">
        <v>23</v>
      </c>
      <c r="J68">
        <v>20121</v>
      </c>
      <c r="K68">
        <v>0.8</v>
      </c>
      <c r="L68">
        <v>0.64</v>
      </c>
      <c r="M68">
        <v>8</v>
      </c>
      <c r="N68">
        <v>51</v>
      </c>
      <c r="O68">
        <v>0.72</v>
      </c>
      <c r="P68">
        <f>RawData[[#This Row],[PER 2019]]-RawData[[#This Row],[PER 2020]]</f>
        <v>0.16000000000000003</v>
      </c>
    </row>
    <row r="69" spans="1:16" x14ac:dyDescent="0.25">
      <c r="A69">
        <v>28</v>
      </c>
      <c r="B69">
        <v>27092</v>
      </c>
      <c r="C69" t="s">
        <v>34</v>
      </c>
      <c r="D69" t="s">
        <v>67</v>
      </c>
      <c r="E69" t="s">
        <v>64</v>
      </c>
      <c r="F69" t="s">
        <v>18</v>
      </c>
      <c r="G69" s="1">
        <v>42597</v>
      </c>
      <c r="H69" s="1">
        <v>29688</v>
      </c>
      <c r="I69" t="s">
        <v>23</v>
      </c>
      <c r="J69">
        <v>16408</v>
      </c>
      <c r="K69">
        <v>0.76</v>
      </c>
      <c r="L69">
        <v>0.91</v>
      </c>
      <c r="M69">
        <v>8</v>
      </c>
      <c r="N69">
        <v>44</v>
      </c>
      <c r="O69">
        <v>0.83499999999999996</v>
      </c>
      <c r="P69">
        <f>RawData[[#This Row],[PER 2019]]-RawData[[#This Row],[PER 2020]]</f>
        <v>-0.15000000000000002</v>
      </c>
    </row>
    <row r="70" spans="1:16" x14ac:dyDescent="0.25">
      <c r="A70">
        <v>29</v>
      </c>
      <c r="B70">
        <v>26429</v>
      </c>
      <c r="C70" t="s">
        <v>35</v>
      </c>
      <c r="D70" t="s">
        <v>68</v>
      </c>
      <c r="E70" t="s">
        <v>64</v>
      </c>
      <c r="F70" t="s">
        <v>30</v>
      </c>
      <c r="G70" s="1">
        <v>35029</v>
      </c>
      <c r="H70" s="1">
        <v>30178</v>
      </c>
      <c r="I70" t="s">
        <v>23</v>
      </c>
      <c r="J70">
        <v>2323</v>
      </c>
      <c r="K70">
        <v>0.83</v>
      </c>
      <c r="L70">
        <v>0.75</v>
      </c>
      <c r="M70">
        <v>29</v>
      </c>
      <c r="N70">
        <v>42</v>
      </c>
      <c r="O70">
        <v>0.79</v>
      </c>
      <c r="P70">
        <f>RawData[[#This Row],[PER 2019]]-RawData[[#This Row],[PER 2020]]</f>
        <v>7.999999999999996E-2</v>
      </c>
    </row>
    <row r="71" spans="1:16" x14ac:dyDescent="0.25">
      <c r="A71">
        <v>46</v>
      </c>
      <c r="B71">
        <v>26994</v>
      </c>
      <c r="C71" t="s">
        <v>43</v>
      </c>
      <c r="D71" t="s">
        <v>67</v>
      </c>
      <c r="E71" t="s">
        <v>64</v>
      </c>
      <c r="F71" t="s">
        <v>18</v>
      </c>
      <c r="G71" s="1">
        <v>35855</v>
      </c>
      <c r="H71" s="1">
        <v>24091</v>
      </c>
      <c r="I71" t="s">
        <v>23</v>
      </c>
      <c r="J71">
        <v>6553</v>
      </c>
      <c r="K71">
        <v>0.75</v>
      </c>
      <c r="L71">
        <v>0.75</v>
      </c>
      <c r="M71">
        <v>27</v>
      </c>
      <c r="N71">
        <v>59</v>
      </c>
      <c r="O71">
        <v>0.75</v>
      </c>
      <c r="P71">
        <f>RawData[[#This Row],[PER 2019]]-RawData[[#This Row],[PER 2020]]</f>
        <v>0</v>
      </c>
    </row>
    <row r="72" spans="1:16" x14ac:dyDescent="0.25">
      <c r="A72">
        <v>47</v>
      </c>
      <c r="B72">
        <v>27007</v>
      </c>
      <c r="C72" t="s">
        <v>46</v>
      </c>
      <c r="D72" t="s">
        <v>65</v>
      </c>
      <c r="E72" t="s">
        <v>64</v>
      </c>
      <c r="F72" t="s">
        <v>18</v>
      </c>
      <c r="G72" s="1">
        <v>36544</v>
      </c>
      <c r="H72" s="1">
        <v>28423</v>
      </c>
      <c r="I72" t="s">
        <v>23</v>
      </c>
      <c r="J72">
        <v>13054</v>
      </c>
      <c r="K72">
        <v>0.82</v>
      </c>
      <c r="L72">
        <v>0.48</v>
      </c>
      <c r="M72">
        <v>25</v>
      </c>
      <c r="N72">
        <v>47</v>
      </c>
      <c r="O72">
        <v>0.64999999999999991</v>
      </c>
      <c r="P72">
        <f>RawData[[#This Row],[PER 2019]]-RawData[[#This Row],[PER 2020]]</f>
        <v>0.33999999999999997</v>
      </c>
    </row>
    <row r="73" spans="1:16" x14ac:dyDescent="0.25">
      <c r="A73">
        <v>48</v>
      </c>
      <c r="B73">
        <v>26424</v>
      </c>
      <c r="C73" t="s">
        <v>59</v>
      </c>
      <c r="D73" t="s">
        <v>67</v>
      </c>
      <c r="E73" t="s">
        <v>64</v>
      </c>
      <c r="F73" t="s">
        <v>18</v>
      </c>
      <c r="G73" s="1">
        <v>37118</v>
      </c>
      <c r="H73" s="1">
        <v>27130</v>
      </c>
      <c r="I73" t="s">
        <v>23</v>
      </c>
      <c r="J73">
        <v>20909</v>
      </c>
      <c r="K73">
        <v>0.88</v>
      </c>
      <c r="L73">
        <v>0.46</v>
      </c>
      <c r="M73">
        <v>23</v>
      </c>
      <c r="N73">
        <v>51</v>
      </c>
      <c r="O73">
        <v>0.67</v>
      </c>
      <c r="P73">
        <f>RawData[[#This Row],[PER 2019]]-RawData[[#This Row],[PER 2020]]</f>
        <v>0.42</v>
      </c>
    </row>
    <row r="74" spans="1:16" x14ac:dyDescent="0.25">
      <c r="A74">
        <v>49</v>
      </c>
      <c r="B74">
        <v>26415</v>
      </c>
      <c r="C74" t="s">
        <v>71</v>
      </c>
      <c r="D74" t="s">
        <v>68</v>
      </c>
      <c r="E74" t="s">
        <v>64</v>
      </c>
      <c r="F74" t="s">
        <v>30</v>
      </c>
      <c r="G74" s="1">
        <v>37460</v>
      </c>
      <c r="H74" s="1">
        <v>25427</v>
      </c>
      <c r="I74" t="s">
        <v>23</v>
      </c>
      <c r="J74">
        <v>23771</v>
      </c>
      <c r="K74">
        <v>0.88</v>
      </c>
      <c r="L74">
        <v>0.63</v>
      </c>
      <c r="M74">
        <v>22</v>
      </c>
      <c r="N74">
        <v>55</v>
      </c>
      <c r="O74">
        <v>0.755</v>
      </c>
      <c r="P74">
        <f>RawData[[#This Row],[PER 2019]]-RawData[[#This Row],[PER 2020]]</f>
        <v>0.25</v>
      </c>
    </row>
    <row r="75" spans="1:16" x14ac:dyDescent="0.25">
      <c r="A75">
        <v>54</v>
      </c>
      <c r="B75">
        <v>27143</v>
      </c>
      <c r="C75" t="s">
        <v>40</v>
      </c>
      <c r="D75" t="s">
        <v>67</v>
      </c>
      <c r="E75" t="s">
        <v>64</v>
      </c>
      <c r="F75" t="s">
        <v>18</v>
      </c>
      <c r="G75" s="1">
        <v>41748</v>
      </c>
      <c r="H75" s="1">
        <v>25434</v>
      </c>
      <c r="I75" t="s">
        <v>23</v>
      </c>
      <c r="J75">
        <v>8529</v>
      </c>
      <c r="K75">
        <v>0.83</v>
      </c>
      <c r="L75">
        <v>0.77</v>
      </c>
      <c r="M75">
        <v>10</v>
      </c>
      <c r="N75">
        <v>55</v>
      </c>
      <c r="O75">
        <v>0.8</v>
      </c>
      <c r="P75">
        <f>RawData[[#This Row],[PER 2019]]-RawData[[#This Row],[PER 2020]]</f>
        <v>5.9999999999999942E-2</v>
      </c>
    </row>
    <row r="76" spans="1:16" x14ac:dyDescent="0.25">
      <c r="A76">
        <v>55</v>
      </c>
      <c r="B76">
        <v>27393</v>
      </c>
      <c r="C76" t="s">
        <v>48</v>
      </c>
      <c r="D76" t="s">
        <v>65</v>
      </c>
      <c r="E76" t="s">
        <v>64</v>
      </c>
      <c r="F76" t="s">
        <v>22</v>
      </c>
      <c r="G76" s="1">
        <v>41977</v>
      </c>
      <c r="H76" s="1">
        <v>29527</v>
      </c>
      <c r="I76" t="s">
        <v>23</v>
      </c>
      <c r="J76">
        <v>3453</v>
      </c>
      <c r="K76">
        <v>0.87</v>
      </c>
      <c r="L76">
        <v>0.83</v>
      </c>
      <c r="M76">
        <v>10</v>
      </c>
      <c r="N76">
        <v>44</v>
      </c>
      <c r="O76">
        <v>0.85</v>
      </c>
      <c r="P76">
        <f>RawData[[#This Row],[PER 2019]]-RawData[[#This Row],[PER 2020]]</f>
        <v>4.0000000000000036E-2</v>
      </c>
    </row>
    <row r="77" spans="1:16" x14ac:dyDescent="0.25">
      <c r="A77">
        <v>56</v>
      </c>
      <c r="B77">
        <v>30351</v>
      </c>
      <c r="C77" t="s">
        <v>49</v>
      </c>
      <c r="D77" t="s">
        <v>67</v>
      </c>
      <c r="E77" t="s">
        <v>64</v>
      </c>
      <c r="F77" t="s">
        <v>22</v>
      </c>
      <c r="G77" s="1">
        <v>42053</v>
      </c>
      <c r="H77" s="1">
        <v>27098</v>
      </c>
      <c r="I77" t="s">
        <v>23</v>
      </c>
      <c r="J77">
        <v>14170</v>
      </c>
      <c r="K77">
        <v>0.77</v>
      </c>
      <c r="L77">
        <v>0.89</v>
      </c>
      <c r="M77">
        <v>10</v>
      </c>
      <c r="N77">
        <v>51</v>
      </c>
      <c r="O77">
        <v>0.83000000000000007</v>
      </c>
      <c r="P77">
        <f>RawData[[#This Row],[PER 2019]]-RawData[[#This Row],[PER 2020]]</f>
        <v>-0.12</v>
      </c>
    </row>
    <row r="78" spans="1:16" x14ac:dyDescent="0.25">
      <c r="A78">
        <v>57</v>
      </c>
      <c r="B78">
        <v>26441</v>
      </c>
      <c r="C78" t="s">
        <v>50</v>
      </c>
      <c r="D78" t="s">
        <v>68</v>
      </c>
      <c r="E78" t="s">
        <v>64</v>
      </c>
      <c r="F78" t="s">
        <v>30</v>
      </c>
      <c r="G78" s="1">
        <v>42597</v>
      </c>
      <c r="H78" s="1">
        <v>30987</v>
      </c>
      <c r="I78" t="s">
        <v>23</v>
      </c>
      <c r="J78">
        <v>3254</v>
      </c>
      <c r="K78">
        <v>0.81</v>
      </c>
      <c r="L78">
        <v>0.85</v>
      </c>
      <c r="M78">
        <v>8</v>
      </c>
      <c r="N78">
        <v>40</v>
      </c>
      <c r="O78">
        <v>0.83000000000000007</v>
      </c>
      <c r="P78">
        <f>RawData[[#This Row],[PER 2019]]-RawData[[#This Row],[PER 2020]]</f>
        <v>-3.9999999999999925E-2</v>
      </c>
    </row>
    <row r="79" spans="1:16" x14ac:dyDescent="0.25">
      <c r="A79">
        <v>67</v>
      </c>
      <c r="B79">
        <v>27009</v>
      </c>
      <c r="C79" t="s">
        <v>53</v>
      </c>
      <c r="D79" t="s">
        <v>67</v>
      </c>
      <c r="E79" t="s">
        <v>64</v>
      </c>
      <c r="F79" t="s">
        <v>22</v>
      </c>
      <c r="G79" s="1">
        <v>38816</v>
      </c>
      <c r="H79" s="1">
        <v>24781</v>
      </c>
      <c r="I79" t="s">
        <v>23</v>
      </c>
      <c r="J79">
        <v>5735</v>
      </c>
      <c r="K79">
        <v>0.82</v>
      </c>
      <c r="L79">
        <v>0.69</v>
      </c>
      <c r="M79">
        <v>19</v>
      </c>
      <c r="N79">
        <v>57</v>
      </c>
      <c r="O79">
        <v>0.75499999999999989</v>
      </c>
      <c r="P79">
        <f>RawData[[#This Row],[PER 2019]]-RawData[[#This Row],[PER 2020]]</f>
        <v>0.13</v>
      </c>
    </row>
    <row r="80" spans="1:16" x14ac:dyDescent="0.25">
      <c r="A80">
        <v>68</v>
      </c>
      <c r="B80">
        <v>26428</v>
      </c>
      <c r="C80" t="s">
        <v>72</v>
      </c>
      <c r="D80" t="s">
        <v>65</v>
      </c>
      <c r="E80" t="s">
        <v>64</v>
      </c>
      <c r="F80" t="s">
        <v>22</v>
      </c>
      <c r="G80" s="1">
        <v>39298</v>
      </c>
      <c r="H80" s="1">
        <v>25572</v>
      </c>
      <c r="I80" t="s">
        <v>23</v>
      </c>
      <c r="J80">
        <v>2725</v>
      </c>
      <c r="K80">
        <v>0.8</v>
      </c>
      <c r="L80">
        <v>0.54</v>
      </c>
      <c r="M80">
        <v>17</v>
      </c>
      <c r="N80">
        <v>55</v>
      </c>
      <c r="O80">
        <v>0.67</v>
      </c>
      <c r="P80">
        <f>RawData[[#This Row],[PER 2019]]-RawData[[#This Row],[PER 2020]]</f>
        <v>0.26</v>
      </c>
    </row>
    <row r="81" spans="1:16" x14ac:dyDescent="0.25">
      <c r="A81">
        <v>69</v>
      </c>
      <c r="B81">
        <v>26417</v>
      </c>
      <c r="C81" t="s">
        <v>73</v>
      </c>
      <c r="D81" t="s">
        <v>67</v>
      </c>
      <c r="E81" t="s">
        <v>64</v>
      </c>
      <c r="F81" t="s">
        <v>18</v>
      </c>
      <c r="G81" s="1">
        <v>39725</v>
      </c>
      <c r="H81" s="1">
        <v>25981</v>
      </c>
      <c r="I81" t="s">
        <v>23</v>
      </c>
      <c r="J81">
        <v>5909</v>
      </c>
      <c r="K81">
        <v>0.76</v>
      </c>
      <c r="L81">
        <v>0.43</v>
      </c>
      <c r="M81">
        <v>16</v>
      </c>
      <c r="N81">
        <v>54</v>
      </c>
      <c r="O81">
        <v>0.59499999999999997</v>
      </c>
      <c r="P81">
        <f>RawData[[#This Row],[PER 2019]]-RawData[[#This Row],[PER 2020]]</f>
        <v>0.33</v>
      </c>
    </row>
    <row r="82" spans="1:16" x14ac:dyDescent="0.25">
      <c r="A82">
        <v>70</v>
      </c>
      <c r="B82">
        <v>27150</v>
      </c>
      <c r="C82" t="s">
        <v>29</v>
      </c>
      <c r="D82" t="s">
        <v>68</v>
      </c>
      <c r="E82" t="s">
        <v>64</v>
      </c>
      <c r="F82" t="s">
        <v>18</v>
      </c>
      <c r="G82" s="1">
        <v>40180</v>
      </c>
      <c r="H82" s="1">
        <v>23726</v>
      </c>
      <c r="I82" t="s">
        <v>23</v>
      </c>
      <c r="J82">
        <v>11445</v>
      </c>
      <c r="K82">
        <v>0.8</v>
      </c>
      <c r="L82">
        <v>0.57999999999999996</v>
      </c>
      <c r="M82">
        <v>15</v>
      </c>
      <c r="N82">
        <v>60</v>
      </c>
      <c r="O82">
        <v>0.69</v>
      </c>
      <c r="P82">
        <f>RawData[[#This Row],[PER 2019]]-RawData[[#This Row],[PER 2020]]</f>
        <v>0.22000000000000008</v>
      </c>
    </row>
    <row r="83" spans="1:16" x14ac:dyDescent="0.25">
      <c r="A83">
        <v>83</v>
      </c>
      <c r="B83">
        <v>26399</v>
      </c>
      <c r="C83" t="s">
        <v>71</v>
      </c>
      <c r="D83" t="s">
        <v>65</v>
      </c>
      <c r="E83" t="s">
        <v>64</v>
      </c>
      <c r="F83" t="s">
        <v>18</v>
      </c>
      <c r="G83" s="1">
        <v>37282</v>
      </c>
      <c r="H83" s="1">
        <v>30042</v>
      </c>
      <c r="I83" t="s">
        <v>23</v>
      </c>
      <c r="J83">
        <v>6834</v>
      </c>
      <c r="K83">
        <v>0.83</v>
      </c>
      <c r="L83">
        <v>0.64</v>
      </c>
      <c r="M83">
        <v>23</v>
      </c>
      <c r="N83">
        <v>43</v>
      </c>
      <c r="O83">
        <v>0.73499999999999999</v>
      </c>
      <c r="P83">
        <f>RawData[[#This Row],[PER 2019]]-RawData[[#This Row],[PER 2020]]</f>
        <v>0.18999999999999995</v>
      </c>
    </row>
    <row r="84" spans="1:16" x14ac:dyDescent="0.25">
      <c r="A84">
        <v>84</v>
      </c>
      <c r="B84">
        <v>26442</v>
      </c>
      <c r="C84" t="s">
        <v>20</v>
      </c>
      <c r="D84" t="s">
        <v>67</v>
      </c>
      <c r="E84" t="s">
        <v>64</v>
      </c>
      <c r="F84" t="s">
        <v>22</v>
      </c>
      <c r="G84" s="1">
        <v>37975</v>
      </c>
      <c r="H84" s="1">
        <v>24969</v>
      </c>
      <c r="I84" t="s">
        <v>23</v>
      </c>
      <c r="J84">
        <v>1860</v>
      </c>
      <c r="K84">
        <v>0.89</v>
      </c>
      <c r="L84">
        <v>0.94</v>
      </c>
      <c r="M84">
        <v>21</v>
      </c>
      <c r="N84">
        <v>56</v>
      </c>
      <c r="O84">
        <v>0.91500000000000004</v>
      </c>
      <c r="P84">
        <f>RawData[[#This Row],[PER 2019]]-RawData[[#This Row],[PER 2020]]</f>
        <v>-4.9999999999999933E-2</v>
      </c>
    </row>
    <row r="85" spans="1:16" x14ac:dyDescent="0.25">
      <c r="A85">
        <v>85</v>
      </c>
      <c r="B85">
        <v>25908</v>
      </c>
      <c r="C85" t="s">
        <v>24</v>
      </c>
      <c r="D85" t="s">
        <v>68</v>
      </c>
      <c r="E85" t="s">
        <v>64</v>
      </c>
      <c r="F85" t="s">
        <v>22</v>
      </c>
      <c r="G85" s="1">
        <v>38403</v>
      </c>
      <c r="H85" s="1">
        <v>26618</v>
      </c>
      <c r="I85" t="s">
        <v>23</v>
      </c>
      <c r="J85">
        <v>8730</v>
      </c>
      <c r="K85">
        <v>0.88</v>
      </c>
      <c r="L85">
        <v>0.95</v>
      </c>
      <c r="M85">
        <v>20</v>
      </c>
      <c r="N85">
        <v>52</v>
      </c>
      <c r="O85">
        <v>0.91500000000000004</v>
      </c>
      <c r="P85">
        <f>RawData[[#This Row],[PER 2019]]-RawData[[#This Row],[PER 2020]]</f>
        <v>-6.9999999999999951E-2</v>
      </c>
    </row>
    <row r="86" spans="1:16" x14ac:dyDescent="0.25">
      <c r="A86">
        <v>4</v>
      </c>
      <c r="B86">
        <v>29769</v>
      </c>
      <c r="C86" t="s">
        <v>58</v>
      </c>
      <c r="D86" t="s">
        <v>74</v>
      </c>
      <c r="E86" t="s">
        <v>75</v>
      </c>
      <c r="F86" t="s">
        <v>22</v>
      </c>
      <c r="G86" s="1">
        <v>41499</v>
      </c>
      <c r="H86" s="1">
        <v>26494</v>
      </c>
      <c r="I86" t="s">
        <v>19</v>
      </c>
      <c r="J86">
        <v>26520</v>
      </c>
      <c r="K86">
        <v>0.81</v>
      </c>
      <c r="L86">
        <v>0.66</v>
      </c>
      <c r="M86">
        <v>11</v>
      </c>
      <c r="N86">
        <v>52</v>
      </c>
      <c r="O86">
        <v>0.7350000000000001</v>
      </c>
      <c r="P86">
        <f>RawData[[#This Row],[PER 2019]]-RawData[[#This Row],[PER 2020]]</f>
        <v>0.15000000000000002</v>
      </c>
    </row>
    <row r="87" spans="1:16" x14ac:dyDescent="0.25">
      <c r="A87">
        <v>12</v>
      </c>
      <c r="B87">
        <v>26401</v>
      </c>
      <c r="C87" t="s">
        <v>59</v>
      </c>
      <c r="D87" t="s">
        <v>76</v>
      </c>
      <c r="E87" t="s">
        <v>75</v>
      </c>
      <c r="F87" t="s">
        <v>22</v>
      </c>
      <c r="G87" s="1">
        <v>42477</v>
      </c>
      <c r="H87" s="1">
        <v>25717</v>
      </c>
      <c r="I87" t="s">
        <v>23</v>
      </c>
      <c r="J87">
        <v>16455</v>
      </c>
      <c r="K87">
        <v>0.75</v>
      </c>
      <c r="L87">
        <v>0.92</v>
      </c>
      <c r="M87">
        <v>8</v>
      </c>
      <c r="N87">
        <v>54</v>
      </c>
      <c r="O87">
        <v>0.83499999999999996</v>
      </c>
      <c r="P87">
        <f>RawData[[#This Row],[PER 2019]]-RawData[[#This Row],[PER 2020]]</f>
        <v>-0.17000000000000004</v>
      </c>
    </row>
    <row r="88" spans="1:16" x14ac:dyDescent="0.25">
      <c r="A88">
        <v>13</v>
      </c>
      <c r="B88">
        <v>26435</v>
      </c>
      <c r="C88" t="s">
        <v>71</v>
      </c>
      <c r="D88" t="s">
        <v>76</v>
      </c>
      <c r="E88" t="s">
        <v>75</v>
      </c>
      <c r="F88" t="s">
        <v>30</v>
      </c>
      <c r="G88" s="1">
        <v>37131</v>
      </c>
      <c r="H88" s="1">
        <v>22910</v>
      </c>
      <c r="I88" t="s">
        <v>23</v>
      </c>
      <c r="J88">
        <v>4981</v>
      </c>
      <c r="K88">
        <v>0.77</v>
      </c>
      <c r="L88">
        <v>0.86</v>
      </c>
      <c r="M88">
        <v>23</v>
      </c>
      <c r="N88">
        <v>62</v>
      </c>
      <c r="O88">
        <v>0.81499999999999995</v>
      </c>
      <c r="P88">
        <f>RawData[[#This Row],[PER 2019]]-RawData[[#This Row],[PER 2020]]</f>
        <v>-8.9999999999999969E-2</v>
      </c>
    </row>
    <row r="89" spans="1:16" x14ac:dyDescent="0.25">
      <c r="A89">
        <v>33</v>
      </c>
      <c r="B89">
        <v>26410</v>
      </c>
      <c r="C89" t="s">
        <v>72</v>
      </c>
      <c r="D89" t="s">
        <v>76</v>
      </c>
      <c r="E89" t="s">
        <v>75</v>
      </c>
      <c r="F89" t="s">
        <v>30</v>
      </c>
      <c r="G89" s="1">
        <v>42417</v>
      </c>
      <c r="H89" s="1">
        <v>27626</v>
      </c>
      <c r="I89" t="s">
        <v>23</v>
      </c>
      <c r="J89">
        <v>3165</v>
      </c>
      <c r="K89">
        <v>0.84</v>
      </c>
      <c r="L89">
        <v>0.78</v>
      </c>
      <c r="M89">
        <v>9</v>
      </c>
      <c r="N89">
        <v>49</v>
      </c>
      <c r="O89">
        <v>0.81</v>
      </c>
      <c r="P89">
        <f>RawData[[#This Row],[PER 2019]]-RawData[[#This Row],[PER 2020]]</f>
        <v>5.9999999999999942E-2</v>
      </c>
    </row>
    <row r="90" spans="1:16" x14ac:dyDescent="0.25">
      <c r="A90">
        <v>34</v>
      </c>
      <c r="B90">
        <v>27385</v>
      </c>
      <c r="C90" t="s">
        <v>73</v>
      </c>
      <c r="D90" t="s">
        <v>76</v>
      </c>
      <c r="E90" t="s">
        <v>75</v>
      </c>
      <c r="F90" t="s">
        <v>18</v>
      </c>
      <c r="G90" s="1">
        <v>42462</v>
      </c>
      <c r="H90" s="1">
        <v>24785</v>
      </c>
      <c r="I90" t="s">
        <v>23</v>
      </c>
      <c r="J90">
        <v>20883</v>
      </c>
      <c r="K90">
        <v>0.85</v>
      </c>
      <c r="L90">
        <v>0.76</v>
      </c>
      <c r="M90">
        <v>9</v>
      </c>
      <c r="N90">
        <v>57</v>
      </c>
      <c r="O90">
        <v>0.80499999999999994</v>
      </c>
      <c r="P90">
        <f>RawData[[#This Row],[PER 2019]]-RawData[[#This Row],[PER 2020]]</f>
        <v>8.9999999999999969E-2</v>
      </c>
    </row>
    <row r="91" spans="1:16" x14ac:dyDescent="0.25">
      <c r="A91">
        <v>61</v>
      </c>
      <c r="B91">
        <v>26389</v>
      </c>
      <c r="C91" t="s">
        <v>69</v>
      </c>
      <c r="D91" t="s">
        <v>76</v>
      </c>
      <c r="E91" t="s">
        <v>75</v>
      </c>
      <c r="F91" t="s">
        <v>22</v>
      </c>
      <c r="G91" s="1">
        <v>43071</v>
      </c>
      <c r="H91" s="1">
        <v>21695</v>
      </c>
      <c r="I91" t="s">
        <v>23</v>
      </c>
      <c r="J91">
        <v>13380</v>
      </c>
      <c r="K91">
        <v>0.8</v>
      </c>
      <c r="L91">
        <v>0.72</v>
      </c>
      <c r="M91">
        <v>7</v>
      </c>
      <c r="N91">
        <v>65</v>
      </c>
      <c r="O91">
        <v>0.76</v>
      </c>
      <c r="P91">
        <f>RawData[[#This Row],[PER 2019]]-RawData[[#This Row],[PER 2020]]</f>
        <v>8.0000000000000071E-2</v>
      </c>
    </row>
    <row r="92" spans="1:16" x14ac:dyDescent="0.25">
      <c r="A92">
        <v>62</v>
      </c>
      <c r="B92">
        <v>30459</v>
      </c>
      <c r="C92" t="s">
        <v>70</v>
      </c>
      <c r="D92" t="s">
        <v>76</v>
      </c>
      <c r="E92" t="s">
        <v>75</v>
      </c>
      <c r="F92" t="s">
        <v>30</v>
      </c>
      <c r="G92" s="1">
        <v>43444</v>
      </c>
      <c r="H92" s="1">
        <v>25438</v>
      </c>
      <c r="I92" t="s">
        <v>23</v>
      </c>
      <c r="J92">
        <v>18856</v>
      </c>
      <c r="K92">
        <v>0.81</v>
      </c>
      <c r="L92">
        <v>0.48</v>
      </c>
      <c r="M92">
        <v>6</v>
      </c>
      <c r="N92">
        <v>55</v>
      </c>
      <c r="O92">
        <v>0.64500000000000002</v>
      </c>
      <c r="P92">
        <f>RawData[[#This Row],[PER 2019]]-RawData[[#This Row],[PER 2020]]</f>
        <v>0.33000000000000007</v>
      </c>
    </row>
    <row r="93" spans="1:16" x14ac:dyDescent="0.25">
      <c r="A93">
        <v>74</v>
      </c>
      <c r="B93">
        <v>27780</v>
      </c>
      <c r="C93" t="s">
        <v>57</v>
      </c>
      <c r="D93" t="s">
        <v>76</v>
      </c>
      <c r="E93" t="s">
        <v>75</v>
      </c>
      <c r="F93" t="s">
        <v>30</v>
      </c>
      <c r="G93" s="1">
        <v>42403</v>
      </c>
      <c r="H93" s="1">
        <v>30445</v>
      </c>
      <c r="I93" t="s">
        <v>23</v>
      </c>
      <c r="J93">
        <v>13891</v>
      </c>
      <c r="K93">
        <v>0.86</v>
      </c>
      <c r="L93">
        <v>0.97</v>
      </c>
      <c r="M93">
        <v>9</v>
      </c>
      <c r="N93">
        <v>41</v>
      </c>
      <c r="O93">
        <v>0.91500000000000004</v>
      </c>
      <c r="P93">
        <f>RawData[[#This Row],[PER 2019]]-RawData[[#This Row],[PER 2020]]</f>
        <v>-0.10999999999999999</v>
      </c>
    </row>
    <row r="94" spans="1:16" x14ac:dyDescent="0.25">
      <c r="A94">
        <v>75</v>
      </c>
      <c r="B94">
        <v>25907</v>
      </c>
      <c r="C94" t="s">
        <v>58</v>
      </c>
      <c r="D94" t="s">
        <v>76</v>
      </c>
      <c r="E94" t="s">
        <v>75</v>
      </c>
      <c r="F94" t="s">
        <v>18</v>
      </c>
      <c r="G94" s="1">
        <v>42417</v>
      </c>
      <c r="H94" s="1">
        <v>28157</v>
      </c>
      <c r="I94" t="s">
        <v>23</v>
      </c>
      <c r="J94">
        <v>19451</v>
      </c>
      <c r="K94">
        <v>0.77</v>
      </c>
      <c r="L94">
        <v>0.63</v>
      </c>
      <c r="M94">
        <v>9</v>
      </c>
      <c r="N94">
        <v>48</v>
      </c>
      <c r="O94">
        <v>0.7</v>
      </c>
      <c r="P94">
        <f>RawData[[#This Row],[PER 2019]]-RawData[[#This Row],[PER 2020]]</f>
        <v>0.14000000000000001</v>
      </c>
    </row>
    <row r="95" spans="1:16" x14ac:dyDescent="0.25">
      <c r="A95">
        <v>86</v>
      </c>
      <c r="B95">
        <v>27144</v>
      </c>
      <c r="C95" t="s">
        <v>47</v>
      </c>
      <c r="D95" t="s">
        <v>76</v>
      </c>
      <c r="E95" t="s">
        <v>75</v>
      </c>
      <c r="F95" t="s">
        <v>22</v>
      </c>
      <c r="G95" s="1">
        <v>39102</v>
      </c>
      <c r="H95" s="1">
        <v>24807</v>
      </c>
      <c r="I95" t="s">
        <v>23</v>
      </c>
      <c r="J95">
        <v>2185</v>
      </c>
      <c r="K95">
        <v>0.79</v>
      </c>
      <c r="L95">
        <v>0.65</v>
      </c>
      <c r="M95">
        <v>18</v>
      </c>
      <c r="N95">
        <v>57</v>
      </c>
      <c r="O95">
        <v>0.72</v>
      </c>
      <c r="P95">
        <f>RawData[[#This Row],[PER 2019]]-RawData[[#This Row],[PER 2020]]</f>
        <v>0.14000000000000001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9D6CA-916D-4E8B-AB45-23187F86954E}">
  <sheetPr>
    <tabColor rgb="FF3A59D1"/>
  </sheetPr>
  <dimension ref="B1:I24"/>
  <sheetViews>
    <sheetView zoomScale="90" zoomScaleNormal="90" workbookViewId="0">
      <selection activeCell="C2" sqref="C2"/>
    </sheetView>
  </sheetViews>
  <sheetFormatPr defaultRowHeight="15" x14ac:dyDescent="0.25"/>
  <cols>
    <col min="2" max="2" width="29.7109375" bestFit="1" customWidth="1"/>
    <col min="3" max="4" width="15" bestFit="1" customWidth="1"/>
    <col min="5" max="5" width="14.7109375" bestFit="1" customWidth="1"/>
    <col min="6" max="6" width="15.5703125" bestFit="1" customWidth="1"/>
    <col min="7" max="7" width="19.42578125" bestFit="1" customWidth="1"/>
    <col min="8" max="8" width="29.7109375" bestFit="1" customWidth="1"/>
    <col min="9" max="9" width="15.7109375" bestFit="1" customWidth="1"/>
    <col min="11" max="11" width="14.7109375" bestFit="1" customWidth="1"/>
    <col min="12" max="12" width="12.28515625" bestFit="1" customWidth="1"/>
    <col min="13" max="13" width="15.42578125" bestFit="1" customWidth="1"/>
  </cols>
  <sheetData>
    <row r="1" spans="2:9" x14ac:dyDescent="0.25">
      <c r="B1" s="3" t="s">
        <v>82</v>
      </c>
      <c r="C1" s="3" t="s">
        <v>83</v>
      </c>
      <c r="D1" s="3" t="s">
        <v>78</v>
      </c>
      <c r="E1" s="3" t="s">
        <v>84</v>
      </c>
      <c r="F1" s="3" t="s">
        <v>85</v>
      </c>
      <c r="H1" s="2" t="s">
        <v>79</v>
      </c>
      <c r="I1" s="3" t="s">
        <v>81</v>
      </c>
    </row>
    <row r="2" spans="2:9" x14ac:dyDescent="0.25">
      <c r="B2" s="4">
        <v>1248578</v>
      </c>
      <c r="C2" s="4">
        <v>13282.744680851063</v>
      </c>
      <c r="D2" s="4">
        <v>94</v>
      </c>
      <c r="E2" s="4">
        <v>50.563829787234042</v>
      </c>
      <c r="F2" s="4">
        <v>14.148936170212766</v>
      </c>
      <c r="H2" s="3" t="s">
        <v>41</v>
      </c>
      <c r="I2" s="5">
        <v>24</v>
      </c>
    </row>
    <row r="3" spans="2:9" x14ac:dyDescent="0.25">
      <c r="B3" s="4"/>
      <c r="C3" s="4"/>
      <c r="D3" s="4"/>
      <c r="E3" s="4"/>
      <c r="F3" s="4"/>
      <c r="H3" s="3" t="s">
        <v>68</v>
      </c>
      <c r="I3" s="5">
        <v>18.333333333333332</v>
      </c>
    </row>
    <row r="4" spans="2:9" x14ac:dyDescent="0.25">
      <c r="E4" s="2" t="s">
        <v>80</v>
      </c>
      <c r="F4" s="3" t="s">
        <v>87</v>
      </c>
      <c r="H4" s="3" t="s">
        <v>63</v>
      </c>
      <c r="I4" s="5">
        <v>18</v>
      </c>
    </row>
    <row r="5" spans="2:9" x14ac:dyDescent="0.25">
      <c r="B5" s="2" t="s">
        <v>79</v>
      </c>
      <c r="C5" s="3" t="s">
        <v>78</v>
      </c>
      <c r="E5" s="3" t="s">
        <v>23</v>
      </c>
      <c r="F5" s="7">
        <v>12732.963636363636</v>
      </c>
      <c r="H5" s="3" t="s">
        <v>65</v>
      </c>
      <c r="I5" s="5">
        <v>17.666666666666668</v>
      </c>
    </row>
    <row r="6" spans="2:9" x14ac:dyDescent="0.25">
      <c r="B6" s="3" t="s">
        <v>44</v>
      </c>
      <c r="C6" s="8">
        <v>36</v>
      </c>
      <c r="E6" s="3" t="s">
        <v>45</v>
      </c>
      <c r="F6" s="7">
        <v>13199.166666666666</v>
      </c>
      <c r="H6" s="3" t="s">
        <v>67</v>
      </c>
      <c r="I6" s="5">
        <v>16.3</v>
      </c>
    </row>
    <row r="7" spans="2:9" x14ac:dyDescent="0.25">
      <c r="B7" s="3" t="s">
        <v>25</v>
      </c>
      <c r="C7" s="8">
        <v>12</v>
      </c>
      <c r="E7" s="3" t="s">
        <v>19</v>
      </c>
      <c r="F7" s="7">
        <v>24365</v>
      </c>
      <c r="H7" s="3" t="s">
        <v>44</v>
      </c>
      <c r="I7" s="5">
        <v>13.638888888888889</v>
      </c>
    </row>
    <row r="8" spans="2:9" x14ac:dyDescent="0.25">
      <c r="B8" s="3" t="s">
        <v>67</v>
      </c>
      <c r="C8" s="8">
        <v>10</v>
      </c>
      <c r="E8" s="3" t="s">
        <v>77</v>
      </c>
      <c r="F8" s="7">
        <v>13282.744680851063</v>
      </c>
      <c r="H8" s="3" t="s">
        <v>62</v>
      </c>
      <c r="I8" s="5">
        <v>13.6</v>
      </c>
    </row>
    <row r="9" spans="2:9" x14ac:dyDescent="0.25">
      <c r="B9" s="3" t="s">
        <v>76</v>
      </c>
      <c r="C9" s="8">
        <v>9</v>
      </c>
      <c r="H9" s="3" t="s">
        <v>25</v>
      </c>
      <c r="I9" s="5">
        <v>13.166666666666666</v>
      </c>
    </row>
    <row r="10" spans="2:9" x14ac:dyDescent="0.25">
      <c r="B10" s="3" t="s">
        <v>68</v>
      </c>
      <c r="C10" s="8">
        <v>6</v>
      </c>
      <c r="E10" s="2" t="s">
        <v>86</v>
      </c>
      <c r="F10" s="3" t="s">
        <v>88</v>
      </c>
      <c r="H10" s="3" t="s">
        <v>16</v>
      </c>
      <c r="I10" s="5">
        <v>13</v>
      </c>
    </row>
    <row r="11" spans="2:9" x14ac:dyDescent="0.25">
      <c r="B11" s="3" t="s">
        <v>65</v>
      </c>
      <c r="C11" s="8">
        <v>6</v>
      </c>
      <c r="E11" s="3" t="s">
        <v>75</v>
      </c>
      <c r="F11" s="5">
        <v>7.7399999999999993</v>
      </c>
      <c r="H11" s="3" t="s">
        <v>21</v>
      </c>
      <c r="I11" s="5">
        <v>11.8</v>
      </c>
    </row>
    <row r="12" spans="2:9" x14ac:dyDescent="0.25">
      <c r="B12" s="3" t="s">
        <v>62</v>
      </c>
      <c r="C12" s="8">
        <v>5</v>
      </c>
      <c r="E12" s="3" t="s">
        <v>64</v>
      </c>
      <c r="F12" s="5">
        <v>17.3</v>
      </c>
      <c r="H12" s="3" t="s">
        <v>74</v>
      </c>
      <c r="I12" s="5">
        <v>11</v>
      </c>
    </row>
    <row r="13" spans="2:9" x14ac:dyDescent="0.25">
      <c r="B13" s="3" t="s">
        <v>21</v>
      </c>
      <c r="C13" s="8">
        <v>5</v>
      </c>
      <c r="E13" s="3" t="s">
        <v>61</v>
      </c>
      <c r="F13" s="5">
        <v>4.7350000000000003</v>
      </c>
      <c r="H13" s="3" t="s">
        <v>60</v>
      </c>
      <c r="I13" s="5">
        <v>11</v>
      </c>
    </row>
    <row r="14" spans="2:9" x14ac:dyDescent="0.25">
      <c r="B14" s="3" t="s">
        <v>16</v>
      </c>
      <c r="C14" s="8">
        <v>1</v>
      </c>
      <c r="E14" s="3" t="s">
        <v>17</v>
      </c>
      <c r="F14" s="5">
        <v>13.954999999999998</v>
      </c>
      <c r="H14" s="3" t="s">
        <v>76</v>
      </c>
      <c r="I14" s="5">
        <v>10.888888888888889</v>
      </c>
    </row>
    <row r="15" spans="2:9" x14ac:dyDescent="0.25">
      <c r="B15" s="3" t="s">
        <v>41</v>
      </c>
      <c r="C15" s="8">
        <v>1</v>
      </c>
      <c r="E15" s="3" t="s">
        <v>42</v>
      </c>
      <c r="F15" s="5">
        <v>28.055</v>
      </c>
      <c r="H15" s="3" t="s">
        <v>77</v>
      </c>
      <c r="I15" s="5">
        <v>14.148936170212766</v>
      </c>
    </row>
    <row r="16" spans="2:9" x14ac:dyDescent="0.25">
      <c r="B16" s="3" t="s">
        <v>74</v>
      </c>
      <c r="C16" s="8">
        <v>1</v>
      </c>
      <c r="E16" s="3" t="s">
        <v>77</v>
      </c>
      <c r="F16" s="5">
        <v>71.784999999999997</v>
      </c>
    </row>
    <row r="17" spans="2:9" x14ac:dyDescent="0.25">
      <c r="B17" s="3" t="s">
        <v>63</v>
      </c>
      <c r="C17" s="8">
        <v>1</v>
      </c>
    </row>
    <row r="18" spans="2:9" x14ac:dyDescent="0.25">
      <c r="B18" s="3" t="s">
        <v>60</v>
      </c>
      <c r="C18" s="8">
        <v>1</v>
      </c>
      <c r="E18" s="2" t="s">
        <v>86</v>
      </c>
      <c r="F18" s="3" t="s">
        <v>87</v>
      </c>
      <c r="H18" s="2" t="s">
        <v>80</v>
      </c>
      <c r="I18" s="3" t="s">
        <v>88</v>
      </c>
    </row>
    <row r="19" spans="2:9" x14ac:dyDescent="0.25">
      <c r="B19" s="3" t="s">
        <v>77</v>
      </c>
      <c r="C19" s="8">
        <v>94</v>
      </c>
      <c r="E19" s="3" t="s">
        <v>75</v>
      </c>
      <c r="F19" s="6">
        <v>1.0522448737683991</v>
      </c>
      <c r="H19" s="3" t="s">
        <v>23</v>
      </c>
      <c r="I19" s="8">
        <v>41.984999999999999</v>
      </c>
    </row>
    <row r="20" spans="2:9" x14ac:dyDescent="0.25">
      <c r="E20" s="3" t="s">
        <v>64</v>
      </c>
      <c r="F20" s="6">
        <v>0.8673397291541467</v>
      </c>
      <c r="H20" s="3" t="s">
        <v>45</v>
      </c>
      <c r="I20" s="8">
        <v>27.35</v>
      </c>
    </row>
    <row r="21" spans="2:9" x14ac:dyDescent="0.25">
      <c r="E21" s="3" t="s">
        <v>61</v>
      </c>
      <c r="F21" s="6">
        <v>0.86056511220497767</v>
      </c>
      <c r="H21" s="3" t="s">
        <v>19</v>
      </c>
      <c r="I21" s="8">
        <v>2.4500000000000002</v>
      </c>
    </row>
    <row r="22" spans="2:9" x14ac:dyDescent="0.25">
      <c r="E22" s="3" t="s">
        <v>17</v>
      </c>
      <c r="F22" s="6">
        <v>1.1087149630308328</v>
      </c>
      <c r="H22" s="3" t="s">
        <v>77</v>
      </c>
      <c r="I22" s="8">
        <v>71.785000000000011</v>
      </c>
    </row>
    <row r="23" spans="2:9" x14ac:dyDescent="0.25">
      <c r="E23" s="3" t="s">
        <v>42</v>
      </c>
      <c r="F23" s="6">
        <v>1.0380669590266429</v>
      </c>
    </row>
    <row r="24" spans="2:9" x14ac:dyDescent="0.25">
      <c r="E24" s="3" t="s">
        <v>77</v>
      </c>
      <c r="F24"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F828-6026-4905-86F0-D9ED51E5879D}">
  <sheetPr>
    <tabColor rgb="FF3A59D1"/>
    <pageSetUpPr autoPageBreaks="0"/>
  </sheetPr>
  <dimension ref="A1"/>
  <sheetViews>
    <sheetView showGridLines="0" tabSelected="1" zoomScale="80" zoomScaleNormal="80" workbookViewId="0">
      <selection activeCell="AD22" sqref="AD2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o 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L 4 5 L z d K B A A A Z h 0 A A B M A A A B G b 3 J t d W x h c y 9 T Z W N 0 a W 9 u M S 5 t 7 F j R b t s 2 F H 0 P 0 H 8 g t B c Z U 7 U q 2 w p s R R 6 M u E G M d U V h a x s G 1 w g Y i U u 0 U K Q h U W 2 C w A / N k m b w X w w b k K 4 P L Y K 9 L H 8 i / c 0 u K c m W F C l x E 6 M N B g d w I v N e 3 n v I e + 6 h w p A 4 w u M M 9 d O / 1 q O V l X A X B 8 R F f U x J i N Y Q J e L e C o K f P o 8 C h 8 D I 4 3 2 H U P M n H u x t c 7 6 n b 3 i U m O u c C c J E q G u d b 5 9 3 s M C o z T A 9 C L 0 Q Y e a i H h n x Q H h s B / 0 Q y t 8 q x P P N H n o W 8 F 8 h N T x u F R 5 d C B A S Y e 7 T c F 9 r G Y h F l B p I B B F p G R k Y i W 6 r v 0 u I A E Q p t M N B V x B / T V M 2 z f j O Y y 5 8 k S 7 a c D y Q o I b Z 7 M 8 0 S O Z z A c v c J N g l Q a h B F B t v w 0 o y S z a u F x I Z a J A Z 2 5 T 2 H U x x E K 5 J U M P W N O 7 6 L m Y 7 E N Y + G J F Z T D v A L P y F B / 4 6 p 5 H P p D H U a 0 A Y h 4 d a f J Y c J y f x P 8 m x / G g G 6 j L x 8 C t T z h k b K L X H 5 8 l R c o K U 6 + / x v 8 k k e Z V M 6 l w h R O Z 2 o h x f g Z M A M x J k X 0 z D 5 T H i v + v N R z J M v Q n C g v n i s v E t J D 9 P J v E 7 l R 6 + X k C G S f I 6 9 4 Q S E + H 5 p M 4 b o k 5 g z l n 8 v t 4 7 3 a G / k t P k O I 3 + P j 5 X a 5 3 U g l T G t / G b y x v 0 7 H E P r T 6 w v s m n s c j f J k H B t P q g Y h r P S t 0 j P n 8 B x e t E I + o 5 A L B A o o 4 X A t s d o V c Y c X U B x / U 8 s q 4 l U g 0 U R a V 5 i j B / A W D x 9 1 Y 8 V g 9 x J h z f 4 2 C P q F 6 / q + I x R d g g I F P 7 o k S k k n A p J E s h + V h C Y g e e 7 8 t Z s J B G H l 2 l I c W 6 y S C m j F j c n R u r V g n a p 9 O r r n 1 n h a p r N y h U 1 1 6 U N O U p l p q 0 1 K T l y 8 2 1 Y g H N f F f F A p z q x W K z t y i x y F M s x W I p F h 9 L L K B P K H Z g 2 o + Y R g U m Z e N q t E E l V I 8 o + m f O Q W m W U S r q L f S p B P D T a d O G x z B T c n Q 3 B S r D 1 6 B S m X V R U l V K t t S r B e o V Z g d L q f q / v d e 0 R y P C X K t W O 9 J V r H N / 2 2 N E P 5 x e Z h j p L S w U y D b g 7 c P I G / x D x T t N Z K R 7 L B n x W / J a s g O W c 6 r V D U u 2 V x V d / h N p V K j d C M S 6 4 h g p i 3 n e R m f J K W Q + r Q z c A E i X h S S Q y t H e K e x H 2 3 V T c u i X o R p I k 7 4 G I t j Z R S C H x N w A + d H l k w 3 t Z T 7 h o G h P + U u 9 1 U L 3 0 a C R Q M O c F l G A 5 W V / g b i Y O h H F E p b N B a b o Z 4 K L 2 l p z X V B a h + R t E W O W w F T B O v g g 1 L d a 6 A v 0 5 c O v m x u T R 8 y V 3 c B f s i s T N 2 C d Q X i q Y p s q o I x W E p A S J R i W 1 w 9 Z 6 C I l p K F w M 1 K E N s u T E v N d / E b x Y N x Q Y 6 u p y O X k t y z y r P c / t M j W 3 F W 2 F l 1 m 6 w Z 1 t m 5 f a G u + S l u X S n 0 B 5 9 d 5 q d B Q U R k 3 C g X 3 5 6 q z 6 u Z 0 O f g F C f B s M / V B f q 4 N 0 e d o k J 9 k Q 7 m h q / U Z G 6 h V A g X p g B t H Q B R Q U C Q J A p 8 / q i 8 W C k E B w P 0 i g K Z 9 X G 3 e x z J K u Y 9 z g C j 5 / F n n 0 3 T V O M d R W 0 E u I V X L U H 2 Z u B Z O l e R N 5 6 z 2 6 D 8 A A A D / / w M A U E s B A i 0 A F A A G A A g A A A A h A C r d q k D S A A A A N w E A A B M A A A A A A A A A A A A A A A A A A A A A A F t D b 2 5 0 Z W 5 0 X 1 R 5 c G V z X S 5 4 b W x Q S w E C L Q A U A A I A C A A A A C E A k y w k O a w A A A D 3 A A A A E g A A A A A A A A A A A A A A A A A L A w A A Q 2 9 u Z m l n L 1 B h Y 2 t h Z 2 U u e G 1 s U E s B A i 0 A F A A C A A g A A A A h A L 4 5 L z d K B A A A Z h 0 A A B M A A A A A A A A A A A A A A A A A 5 w M A A E Z v c m 1 1 b G F z L 1 N l Y 3 R p b 2 4 x L m 1 Q S w U G A A A A A A M A A w D C A A A A Y 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7 A A A A A A A A 4 z 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x l 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0 L T E y V D I y O j E 0 O j Q 5 L j U x O T U 5 M D B 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2 J j N 2 V l N T M y L T E 4 N T E t N G U 5 M C 1 h Z m F i L T R l Z j c 1 N D Y z O G E y N S 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T W F y a 2 V 0 a W 5 n 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Q t M T J U M j I 6 M T Q 6 N D k u N T I 3 N D M 2 O V o i L z 4 8 R W 5 0 c n k g V H l w Z T 0 i R m l s b G V k Q 2 9 t c G x l d G V S Z X N 1 b H R U b 1 d v c m t z a G V l d C I g V m F s d W U 9 I m w w I i 8 + P E V u d H J 5 I F R 5 c G U 9 I k Z p b G x T d G F 0 d X M i I F Z h b H V l P S J z Q 2 9 t c G x l d G U i L z 4 8 R W 5 0 c n k g V H l w Z T 0 i R m l s b F R v R G F 0 Y U 1 v Z G V s R W 5 h Y m x l Z C I g V m F s d W U 9 I m w w I i 8 + P E V u d H J 5 I F R 5 c G U 9 I k l z U H J p d m F 0 Z S I g V m F s d W U 9 I m w w I i 8 + P E V u d H J 5 I F R 5 c G U 9 I l F 1 Z X J 5 S U Q i I F Z h b H V l P S J z Y z Q 3 M 2 U x M W Q t M G Y w M S 0 0 Z G U x L T k y N D k t M j Z k N j h k N W R l N G V i 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J V 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0 L T E y V D I y O j E 0 O j Q 5 L j U z N D M 1 N D N 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2 E 5 Y j B j N j N m L W M x O G M t N D k y Z S 1 i M T Z l L T c 3 Y j E 5 Y z Q 4 Z W J m Y S 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S F I 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w N C 0 x M l Q y M j o x N D o 0 O S 4 1 N D A w O T c 5 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y M j E x Y j V h M C 0 5 M j k 4 L T R m M 2 M t O D N l M S 1 i Y 2 R h O D J h M m M 0 M D E 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Z p b m F u Y 2 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w N C 0 x M l Q y M j o x N D o 0 O S 4 1 N D k 1 M z Q 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N l Z W I z M D V j N S 0 y Y T M z L T R l M T A t O D F i Y y 0 w Y T M 0 M m Q z O D E 4 O D Y 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F w c G V u Z D E 8 L 0 l 0 Z W 1 Q Y X R o P j w v S X R l b U x v Y 2 F 0 a W 9 u P j x T d G F i b G V F b n R y a W V z P j x F b n R y e S B U e X B l P S J B Z G R l Z F R v R G F 0 Y U 1 v Z G V s I i B W Y W x 1 Z T 0 i b D A i L z 4 8 R W 5 0 c n k g V H l w Z T 0 i Q n V m Z m V y T m V 4 d F J l Z n J l c 2 g i I F Z h b H V l P S J s M S I v P j x F b n R y e S B U e X B l P S J G a W x s Q 2 9 1 b n Q i I F Z h b H V l P S J s O T Q i L z 4 8 R W 5 0 c n k g V H l w Z T 0 i R m l s b E V u Y W J s Z W Q i I F Z h b H V l P S J s M S I v P j x F b n R y e S B U e X B l P S J G a W x s R X J y b 3 J D b 2 R l I i B W Y W x 1 Z T 0 i c 1 V u a 2 5 v d 2 4 i L z 4 8 R W 5 0 c n k g V H l w Z T 0 i R m l s b E V y c m 9 y Q 2 9 1 b n Q i I F Z h b H V l P S J s M C I v P j x F b n R y e S B U e X B l P S J G a W x s T G F z d F V w Z G F 0 Z W Q i I F Z h b H V l P S J k M j A y N S 0 w N C 0 x M l Q y M j o x N T o y N y 4 z N T g 4 M z E 3 W i I v P j x F b n R y e S B U e X B l P S J G a W x s Q 2 9 s d W 1 u V H l w Z X M i I F Z h b H V l P S J z Q X d N R 0 J n W U d D U W t H Q X d V R k F 3 T U Z C U T 0 9 I i 8 + P E V u d H J 5 I F R 5 c G U 9 I k Z p b G x D b 2 x 1 b W 5 O Y W 1 l c y I g V m F s d W U 9 I n N b J n F 1 b 3 Q 7 2 K f Z h N m F 2 L P Z h N i z 2 Y Q m c X V v d D s s J n F 1 b 3 Q 7 2 K f Z h N i x 2 Y L Z h S D Y p 9 m E 2 Y j Y u N m K 2 Y H Z i i Z x d W 9 0 O y w m c X V v d D v Y p 9 i z 2 Y U g 2 K f Z h N m F 2 Y j Y u N m B J n F 1 b 3 Q 7 L C Z x d W 9 0 O 9 i n 2 Y T Z i N i 4 2 Y r Z g d i p J n F 1 b 3 Q 7 L C Z x d W 9 0 O 9 i n 2 Y T Z g t i z 2 Y U m c X V v d D s s J n F 1 b 3 Q 7 2 K f Z h N m F 2 Y j Z g t i 5 J n F 1 b 3 Q 7 L C Z x d W 9 0 O 9 i q 2 K f Y s d m K 2 K 4 g 2 K f Z h N i q 2 L n Z i t m K 2 Y Y m c X V v d D s s J n F 1 b 3 Q 7 2 K r Y p 9 i x 2 Y r Y r i D Y p 9 m E 2 Y X Z i t m E 2 K f Y r y Z x d W 9 0 O y w m c X V v d D v Y p 9 m E 2 Y X Y p N m H 2 Y Q g 2 K f Z h N i v 2 L H Y p 9 i z 2 Y o m c X V v d D s s J n F 1 b 3 Q 7 2 K f Z h N i x 2 K f Y q t i o J n F 1 b 3 Q 7 L C Z x d W 9 0 O 1 B F U i A y M D E 5 J n F 1 b 3 Q 7 L C Z x d W 9 0 O 1 B F U i A y M D I w J n F 1 b 3 Q 7 L C Z x d W 9 0 O 9 i n 2 Y T Y r t i o 2 L H Y q S Z x d W 9 0 O y w m c X V v d D v Y p 9 m E 2 L n Z h d i x J n F 1 b 3 Q 7 L C Z x d W 9 0 O 1 R v d G F s I G F 2 Z X J h Z 2 U m c X V v d D s s J n F 1 b 3 Q 7 2 Y X Z g t m K 2 K f Y s y D Y o 9 i v 2 K f Y o S D Y p 9 m E 2 Y X Z i N i 4 2 Y E 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I y M m Z h N 2 Q 4 L W Q 1 M z k t N D U 2 Y S 1 h Z D k 4 L T I x M D M y Y j V j Y m I 5 M S I v P j x F b n R y e S B U e X B l P S J S Z W N v d m V y e V R h c m d l d E N v b H V t b i I g V m F s d W U 9 I m w x I i 8 + P E V u d H J 5 I F R 5 c G U 9 I l J l Y 2 9 2 Z X J 5 V G F y Z 2 V 0 U m 9 3 I i B W Y W x 1 Z T 0 i b D E i L z 4 8 R W 5 0 c n k g V H l w Z T 0 i U m V j b 3 Z l c n l U Y X J n Z X R T a G V l d C I g V m F s d W U 9 I n N T a G V l d D E i L z 4 8 R W 5 0 c n k g V H l w Z T 0 i U m V s Y X R p b 2 5 z a G l w S W 5 m b 0 N v b n R h a W 5 l c i I g V m F s d W U 9 I n N 7 J n F 1 b 3 Q 7 Y 2 9 s d W 1 u Q 2 9 1 b n Q m c X V v d D s 6 M T Y s J n F 1 b 3 Q 7 a 2 V 5 Q 2 9 s d W 1 u T m F t Z X M m c X V v d D s 6 W 1 0 s J n F 1 b 3 Q 7 c X V l c n l S Z W x h d G l v b n N o a X B z J n F 1 b 3 Q 7 O l t d L C Z x d W 9 0 O 2 N v b H V t b k l k Z W 5 0 a X R p Z X M m c X V v d D s 6 W y Z x d W 9 0 O 1 N l Y 3 R p b 2 4 x L 0 F w c G V u Z D E v Q X V 0 b 1 J l b W 9 2 Z W R D b 2 x 1 b W 5 z M S 5 7 2 K f Z h N m F 2 L P Z h N i z 2 Y Q s M H 0 m c X V v d D s s J n F 1 b 3 Q 7 U 2 V j d G l v b j E v Q X B w Z W 5 k M S 9 B d X R v U m V t b 3 Z l Z E N v b H V t b n M x L n v Y p 9 m E 2 L H Z g t m F I N i n 2 Y T Z i N i 4 2 Y r Z g d m K L D F 9 J n F 1 b 3 Q 7 L C Z x d W 9 0 O 1 N l Y 3 R p b 2 4 x L 0 F w c G V u Z D E v Q X V 0 b 1 J l b W 9 2 Z W R D b 2 x 1 b W 5 z M S 5 7 2 K f Y s 9 m F I N i n 2 Y T Z h d m I 2 L j Z g S w y f S Z x d W 9 0 O y w m c X V v d D t T Z W N 0 a W 9 u M S 9 B c H B l b m Q x L 0 F 1 d G 9 S Z W 1 v d m V k Q 2 9 s d W 1 u c z E u e 9 i n 2 Y T Z i N i 4 2 Y r Z g d i p L D N 9 J n F 1 b 3 Q 7 L C Z x d W 9 0 O 1 N l Y 3 R p b 2 4 x L 0 F w c G V u Z D E v Q X V 0 b 1 J l b W 9 2 Z W R D b 2 x 1 b W 5 z M S 5 7 2 K f Z h N m C 2 L P Z h S w 0 f S Z x d W 9 0 O y w m c X V v d D t T Z W N 0 a W 9 u M S 9 B c H B l b m Q x L 0 F 1 d G 9 S Z W 1 v d m V k Q 2 9 s d W 1 u c z E u e 9 i n 2 Y T Z h d m I 2 Y L Y u S w 1 f S Z x d W 9 0 O y w m c X V v d D t T Z W N 0 a W 9 u M S 9 B c H B l b m Q x L 0 F 1 d G 9 S Z W 1 v d m V k Q 2 9 s d W 1 u c z E u e 9 i q 2 K f Y s d m K 2 K 4 g 2 K f Z h N i q 2 L n Z i t m K 2 Y Y s N n 0 m c X V v d D s s J n F 1 b 3 Q 7 U 2 V j d G l v b j E v Q X B w Z W 5 k M S 9 B d X R v U m V t b 3 Z l Z E N v b H V t b n M x L n v Y q t i n 2 L H Z i t i u I N i n 2 Y T Z h d m K 2 Y T Y p 9 i v L D d 9 J n F 1 b 3 Q 7 L C Z x d W 9 0 O 1 N l Y 3 R p b 2 4 x L 0 F w c G V u Z D E v Q X V 0 b 1 J l b W 9 2 Z W R D b 2 x 1 b W 5 z M S 5 7 2 K f Z h N m F 2 K T Z h 9 m E I N i n 2 Y T Y r 9 i x 2 K f Y s 9 m K L D h 9 J n F 1 b 3 Q 7 L C Z x d W 9 0 O 1 N l Y 3 R p b 2 4 x L 0 F w c G V u Z D E v Q X V 0 b 1 J l b W 9 2 Z W R D b 2 x 1 b W 5 z M S 5 7 2 K f Z h N i x 2 K f Y q t i o L D l 9 J n F 1 b 3 Q 7 L C Z x d W 9 0 O 1 N l Y 3 R p b 2 4 x L 0 F w c G V u Z D E v Q X V 0 b 1 J l b W 9 2 Z W R D b 2 x 1 b W 5 z M S 5 7 U E V S I D I w M T k s M T B 9 J n F 1 b 3 Q 7 L C Z x d W 9 0 O 1 N l Y 3 R p b 2 4 x L 0 F w c G V u Z D E v Q X V 0 b 1 J l b W 9 2 Z W R D b 2 x 1 b W 5 z M S 5 7 U E V S I D I w M j A s M T F 9 J n F 1 b 3 Q 7 L C Z x d W 9 0 O 1 N l Y 3 R p b 2 4 x L 0 F w c G V u Z D E v Q X V 0 b 1 J l b W 9 2 Z W R D b 2 x 1 b W 5 z M S 5 7 2 K f Z h N i u 2 K j Y s d i p L D E y f S Z x d W 9 0 O y w m c X V v d D t T Z W N 0 a W 9 u M S 9 B c H B l b m Q x L 0 F 1 d G 9 S Z W 1 v d m V k Q 2 9 s d W 1 u c z E u e 9 i n 2 Y T Y u d m F 2 L E s M T N 9 J n F 1 b 3 Q 7 L C Z x d W 9 0 O 1 N l Y 3 R p b 2 4 x L 0 F w c G V u Z D E v Q X V 0 b 1 J l b W 9 2 Z W R D b 2 x 1 b W 5 z M S 5 7 V G 9 0 Y W w g Y X Z l c m F n Z S w x N H 0 m c X V v d D s s J n F 1 b 3 Q 7 U 2 V j d G l v b j E v Q X B w Z W 5 k M S 9 B d X R v U m V t b 3 Z l Z E N v b H V t b n M x L n v Z h d m C 2 Y r Y p 9 i z I N i j 2 K / Y p 9 i h I N i n 2 Y T Z h d m I 2 L j Z g S w x N X 0 m c X V v d D t d L C Z x d W 9 0 O 0 N v b H V t b k N v d W 5 0 J n F 1 b 3 Q 7 O j E 2 L C Z x d W 9 0 O 0 t l e U N v b H V t b k 5 h b W V z J n F 1 b 3 Q 7 O l t d L C Z x d W 9 0 O 0 N v b H V t b k l k Z W 5 0 a X R p Z X M m c X V v d D s 6 W y Z x d W 9 0 O 1 N l Y 3 R p b 2 4 x L 0 F w c G V u Z D E v Q X V 0 b 1 J l b W 9 2 Z W R D b 2 x 1 b W 5 z M S 5 7 2 K f Z h N m F 2 L P Z h N i z 2 Y Q s M H 0 m c X V v d D s s J n F 1 b 3 Q 7 U 2 V j d G l v b j E v Q X B w Z W 5 k M S 9 B d X R v U m V t b 3 Z l Z E N v b H V t b n M x L n v Y p 9 m E 2 L H Z g t m F I N i n 2 Y T Z i N i 4 2 Y r Z g d m K L D F 9 J n F 1 b 3 Q 7 L C Z x d W 9 0 O 1 N l Y 3 R p b 2 4 x L 0 F w c G V u Z D E v Q X V 0 b 1 J l b W 9 2 Z W R D b 2 x 1 b W 5 z M S 5 7 2 K f Y s 9 m F I N i n 2 Y T Z h d m I 2 L j Z g S w y f S Z x d W 9 0 O y w m c X V v d D t T Z W N 0 a W 9 u M S 9 B c H B l b m Q x L 0 F 1 d G 9 S Z W 1 v d m V k Q 2 9 s d W 1 u c z E u e 9 i n 2 Y T Z i N i 4 2 Y r Z g d i p L D N 9 J n F 1 b 3 Q 7 L C Z x d W 9 0 O 1 N l Y 3 R p b 2 4 x L 0 F w c G V u Z D E v Q X V 0 b 1 J l b W 9 2 Z W R D b 2 x 1 b W 5 z M S 5 7 2 K f Z h N m C 2 L P Z h S w 0 f S Z x d W 9 0 O y w m c X V v d D t T Z W N 0 a W 9 u M S 9 B c H B l b m Q x L 0 F 1 d G 9 S Z W 1 v d m V k Q 2 9 s d W 1 u c z E u e 9 i n 2 Y T Z h d m I 2 Y L Y u S w 1 f S Z x d W 9 0 O y w m c X V v d D t T Z W N 0 a W 9 u M S 9 B c H B l b m Q x L 0 F 1 d G 9 S Z W 1 v d m V k Q 2 9 s d W 1 u c z E u e 9 i q 2 K f Y s d m K 2 K 4 g 2 K f Z h N i q 2 L n Z i t m K 2 Y Y s N n 0 m c X V v d D s s J n F 1 b 3 Q 7 U 2 V j d G l v b j E v Q X B w Z W 5 k M S 9 B d X R v U m V t b 3 Z l Z E N v b H V t b n M x L n v Y q t i n 2 L H Z i t i u I N i n 2 Y T Z h d m K 2 Y T Y p 9 i v L D d 9 J n F 1 b 3 Q 7 L C Z x d W 9 0 O 1 N l Y 3 R p b 2 4 x L 0 F w c G V u Z D E v Q X V 0 b 1 J l b W 9 2 Z W R D b 2 x 1 b W 5 z M S 5 7 2 K f Z h N m F 2 K T Z h 9 m E I N i n 2 Y T Y r 9 i x 2 K f Y s 9 m K L D h 9 J n F 1 b 3 Q 7 L C Z x d W 9 0 O 1 N l Y 3 R p b 2 4 x L 0 F w c G V u Z D E v Q X V 0 b 1 J l b W 9 2 Z W R D b 2 x 1 b W 5 z M S 5 7 2 K f Z h N i x 2 K f Y q t i o L D l 9 J n F 1 b 3 Q 7 L C Z x d W 9 0 O 1 N l Y 3 R p b 2 4 x L 0 F w c G V u Z D E v Q X V 0 b 1 J l b W 9 2 Z W R D b 2 x 1 b W 5 z M S 5 7 U E V S I D I w M T k s M T B 9 J n F 1 b 3 Q 7 L C Z x d W 9 0 O 1 N l Y 3 R p b 2 4 x L 0 F w c G V u Z D E v Q X V 0 b 1 J l b W 9 2 Z W R D b 2 x 1 b W 5 z M S 5 7 U E V S I D I w M j A s M T F 9 J n F 1 b 3 Q 7 L C Z x d W 9 0 O 1 N l Y 3 R p b 2 4 x L 0 F w c G V u Z D E v Q X V 0 b 1 J l b W 9 2 Z W R D b 2 x 1 b W 5 z M S 5 7 2 K f Z h N i u 2 K j Y s d i p L D E y f S Z x d W 9 0 O y w m c X V v d D t T Z W N 0 a W 9 u M S 9 B c H B l b m Q x L 0 F 1 d G 9 S Z W 1 v d m V k Q 2 9 s d W 1 u c z E u e 9 i n 2 Y T Y u d m F 2 L E s M T N 9 J n F 1 b 3 Q 7 L C Z x d W 9 0 O 1 N l Y 3 R p b 2 4 x L 0 F w c G V u Z D E v Q X V 0 b 1 J l b W 9 2 Z W R D b 2 x 1 b W 5 z M S 5 7 V G 9 0 Y W w g Y X Z l c m F n Z S w x N H 0 m c X V v d D s s J n F 1 b 3 Q 7 U 2 V j d G l v b j E v Q X B w Z W 5 k M S 9 B d X R v U m V t b 3 Z l Z E N v b H V t b n M x L n v Z h d m C 2 Y r Y p 9 i z I N i j 2 K / Y p 9 i h I N i n 2 Y T Z h d m I 2 L j Z g S w x N X 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J h d 0 R h d G E i L z 4 8 L 1 N 0 Y W J s Z U V u d H J p Z X M + P C 9 J d G V t P j x J d G V t P j x J d G V t T G 9 j Y X R p b 2 4 + P E l 0 Z W 1 U e X B l P k Z v c m 1 1 b G E 8 L 0 l 0 Z W 1 U e X B l P j x J d G V t U G F 0 a D 5 T Z W N 0 a W 9 u M S 9 T Y W x l c y 9 T b 3 V y Y 2 U 8 L 0 l 0 Z W 1 Q Y X R o P j w v S X R l b U x v Y 2 F 0 a W 9 u P j x T d G F i b G V F b n R y a W V z L z 4 8 L 0 l 0 Z W 0 + P E l 0 Z W 0 + P E l 0 Z W 1 M b 2 N h d G l v b j 4 8 S X R l b V R 5 c G U + R m 9 y b X V s Y T w v S X R l b V R 5 c G U + P E l 0 Z W 1 Q Y X R o P l N l Y 3 R p b 2 4 x L 1 N h b G V z L 1 N h b G V z X 1 N o Z W V 0 P C 9 J d G V t U G F 0 a D 4 8 L 0 l 0 Z W 1 M b 2 N h d G l v b j 4 8 U 3 R h Y m x l R W 5 0 c m l l c y 8 + P C 9 J d G V t P j x J d G V t P j x J d G V t T G 9 j Y X R p b 2 4 + P E l 0 Z W 1 U e X B l P k Z v c m 1 1 b G E 8 L 0 l 0 Z W 1 U e X B l P j x J d G V t U G F 0 a D 5 T Z W N 0 a W 9 u M S 9 T Y W x l c y 9 Q c m 9 t b 3 R l Z C U y M E h l Y W R l c n M 8 L 0 l 0 Z W 1 Q Y X R o P j w v S X R l b U x v Y 2 F 0 a W 9 u P j x T d G F i b G V F b n R y a W V z L z 4 8 L 0 l 0 Z W 0 + P E l 0 Z W 0 + P E l 0 Z W 1 M b 2 N h d G l v b j 4 8 S X R l b V R 5 c G U + R m 9 y b X V s Y T w v S X R l b V R 5 c G U + P E l 0 Z W 1 Q Y X R o P l N l Y 3 R p b 2 4 x L 1 N h b G V z L 0 N o Y W 5 n Z W Q l M j B U e X B l P C 9 J d G V t U G F 0 a D 4 8 L 0 l 0 Z W 1 M b 2 N h d G l v b j 4 8 U 3 R h Y m x l R W 5 0 c m l l c y 8 + P C 9 J d G V t P j x J d G V t P j x J d G V t T G 9 j Y X R p b 2 4 + P E l 0 Z W 1 U e X B l P k Z v c m 1 1 b G E 8 L 0 l 0 Z W 1 U e X B l P j x J d G V t U G F 0 a D 5 T Z W N 0 a W 9 u M S 9 N Y X J r Z X R p b m c v U 2 9 1 c m N l P C 9 J d G V t U G F 0 a D 4 8 L 0 l 0 Z W 1 M b 2 N h d G l v b j 4 8 U 3 R h Y m x l R W 5 0 c m l l c y 8 + P C 9 J d G V t P j x J d G V t P j x J d G V t T G 9 j Y X R p b 2 4 + P E l 0 Z W 1 U e X B l P k Z v c m 1 1 b G E 8 L 0 l 0 Z W 1 U e X B l P j x J d G V t U G F 0 a D 5 T Z W N 0 a W 9 u M S 9 N Y X J r Z X R p b m c v T W F y a 2 V 0 a W 5 n X 1 N o Z W V 0 P C 9 J d G V t U G F 0 a D 4 8 L 0 l 0 Z W 1 M b 2 N h d G l v b j 4 8 U 3 R h Y m x l R W 5 0 c m l l c y 8 + P C 9 J d G V t P j x J d G V t P j x J d G V t T G 9 j Y X R p b 2 4 + P E l 0 Z W 1 U e X B l P k Z v c m 1 1 b G E 8 L 0 l 0 Z W 1 U e X B l P j x J d G V t U G F 0 a D 5 T Z W N 0 a W 9 u M S 9 N Y X J r Z X R p b m c v U H J v b W 9 0 Z W Q l M j B I Z W F k Z X J z P C 9 J d G V t U G F 0 a D 4 8 L 0 l 0 Z W 1 M b 2 N h d G l v b j 4 8 U 3 R h Y m x l R W 5 0 c m l l c y 8 + P C 9 J d G V t P j x J d G V t P j x J d G V t T G 9 j Y X R p b 2 4 + P E l 0 Z W 1 U e X B l P k Z v c m 1 1 b G E 8 L 0 l 0 Z W 1 U e X B l P j x J d G V t U G F 0 a D 5 T Z W N 0 a W 9 u M S 9 N Y X J r Z X R p b m c v Q 2 h h b m d l Z C U y M F R 5 c G U 8 L 0 l 0 Z W 1 Q Y X R o P j w v S X R l b U x v Y 2 F 0 a W 9 u P j x T d G F i b G V F b n R y a W V z L z 4 8 L 0 l 0 Z W 0 + P E l 0 Z W 0 + P E l 0 Z W 1 M b 2 N h d G l v b j 4 8 S X R l b V R 5 c G U + R m 9 y b X V s Y T w v S X R l b V R 5 c G U + P E l 0 Z W 1 Q Y X R o P l N l Y 3 R p b 2 4 x L 0 l U L 1 N v d X J j Z T w v S X R l b V B h d G g + P C 9 J d G V t T G 9 j Y X R p b 2 4 + P F N 0 Y W J s Z U V u d H J p Z X M v P j w v S X R l b T 4 8 S X R l b T 4 8 S X R l b U x v Y 2 F 0 a W 9 u P j x J d G V t V H l w Z T 5 G b 3 J t d W x h P C 9 J d G V t V H l w Z T 4 8 S X R l b V B h d G g + U 2 V j d G l v b j E v S V Q v S V R f U 2 h l Z X Q 8 L 0 l 0 Z W 1 Q Y X R o P j w v S X R l b U x v Y 2 F 0 a W 9 u P j x T d G F i b G V F b n R y a W V z L z 4 8 L 0 l 0 Z W 0 + P E l 0 Z W 0 + P E l 0 Z W 1 M b 2 N h d G l v b j 4 8 S X R l b V R 5 c G U + R m 9 y b X V s Y T w v S X R l b V R 5 c G U + P E l 0 Z W 1 Q Y X R o P l N l Y 3 R p b 2 4 x L 0 l U L 1 B y b 2 1 v d G V k J T I w S G V h Z G V y c z w v S X R l b V B h d G g + P C 9 J d G V t T G 9 j Y X R p b 2 4 + P F N 0 Y W J s Z U V u d H J p Z X M v P j w v S X R l b T 4 8 S X R l b T 4 8 S X R l b U x v Y 2 F 0 a W 9 u P j x J d G V t V H l w Z T 5 G b 3 J t d W x h P C 9 J d G V t V H l w Z T 4 8 S X R l b V B h d G g + U 2 V j d G l v b j E v S V Q v Q 2 h h b m d l Z C U y M F R 5 c G U 8 L 0 l 0 Z W 1 Q Y X R o P j w v S X R l b U x v Y 2 F 0 a W 9 u P j x T d G F i b G V F b n R y a W V z L z 4 8 L 0 l 0 Z W 0 + P E l 0 Z W 0 + P E l 0 Z W 1 M b 2 N h d G l v b j 4 8 S X R l b V R 5 c G U + R m 9 y b X V s Y T w v S X R l b V R 5 c G U + P E l 0 Z W 1 Q Y X R o P l N l Y 3 R p b 2 4 x L 0 h S L 1 N v d X J j Z T w v S X R l b V B h d G g + P C 9 J d G V t T G 9 j Y X R p b 2 4 + P F N 0 Y W J s Z U V u d H J p Z X M v P j w v S X R l b T 4 8 S X R l b T 4 8 S X R l b U x v Y 2 F 0 a W 9 u P j x J d G V t V H l w Z T 5 G b 3 J t d W x h P C 9 J d G V t V H l w Z T 4 8 S X R l b V B h d G g + U 2 V j d G l v b j E v S F I v S F J f U 2 h l Z X Q 8 L 0 l 0 Z W 1 Q Y X R o P j w v S X R l b U x v Y 2 F 0 a W 9 u P j x T d G F i b G V F b n R y a W V z L z 4 8 L 0 l 0 Z W 0 + P E l 0 Z W 0 + P E l 0 Z W 1 M b 2 N h d G l v b j 4 8 S X R l b V R 5 c G U + R m 9 y b X V s Y T w v S X R l b V R 5 c G U + P E l 0 Z W 1 Q Y X R o P l N l Y 3 R p b 2 4 x L 0 h S L 1 B y b 2 1 v d G V k J T I w S G V h Z G V y c z w v S X R l b V B h d G g + P C 9 J d G V t T G 9 j Y X R p b 2 4 + P F N 0 Y W J s Z U V u d H J p Z X M v P j w v S X R l b T 4 8 S X R l b T 4 8 S X R l b U x v Y 2 F 0 a W 9 u P j x J d G V t V H l w Z T 5 G b 3 J t d W x h P C 9 J d G V t V H l w Z T 4 8 S X R l b V B h d G g + U 2 V j d G l v b j E v S F I v Q 2 h h b m d l Z C U y M F R 5 c G U 8 L 0 l 0 Z W 1 Q Y X R o P j w v S X R l b U x v Y 2 F 0 a W 9 u P j x T d G F i b G V F b n R y a W V z L z 4 8 L 0 l 0 Z W 0 + P E l 0 Z W 0 + P E l 0 Z W 1 M b 2 N h d G l v b j 4 8 S X R l b V R 5 c G U + R m 9 y b X V s Y T w v S X R l b V R 5 c G U + P E l 0 Z W 1 Q Y X R o P l N l Y 3 R p b 2 4 x L 0 Z p b m F u Y 2 U v U 2 9 1 c m N l P C 9 J d G V t U G F 0 a D 4 8 L 0 l 0 Z W 1 M b 2 N h d G l v b j 4 8 U 3 R h Y m x l R W 5 0 c m l l c y 8 + P C 9 J d G V t P j x J d G V t P j x J d G V t T G 9 j Y X R p b 2 4 + P E l 0 Z W 1 U e X B l P k Z v c m 1 1 b G E 8 L 0 l 0 Z W 1 U e X B l P j x J d G V t U G F 0 a D 5 T Z W N 0 a W 9 u M S 9 G a W 5 h b m N l L 0 Z p b m F u Y 2 V f U 2 h l Z X Q 8 L 0 l 0 Z W 1 Q Y X R o P j w v S X R l b U x v Y 2 F 0 a W 9 u P j x T d G F i b G V F b n R y a W V z L z 4 8 L 0 l 0 Z W 0 + P E l 0 Z W 0 + P E l 0 Z W 1 M b 2 N h d G l v b j 4 8 S X R l b V R 5 c G U + R m 9 y b X V s Y T w v S X R l b V R 5 c G U + P E l 0 Z W 1 Q Y X R o P l N l Y 3 R p b 2 4 x L 0 Z p b m F u Y 2 U v U H J v b W 9 0 Z W Q l M j B I Z W F k Z X J z P C 9 J d G V t U G F 0 a D 4 8 L 0 l 0 Z W 1 M b 2 N h d G l v b j 4 8 U 3 R h Y m x l R W 5 0 c m l l c y 8 + P C 9 J d G V t P j x J d G V t P j x J d G V t T G 9 j Y X R p b 2 4 + P E l 0 Z W 1 U e X B l P k Z v c m 1 1 b G E 8 L 0 l 0 Z W 1 U e X B l P j x J d G V t U G F 0 a D 5 T Z W N 0 a W 9 u M S 9 G a W 5 h b m N l L 0 N o Y W 5 n Z W Q l M j B U e X B l P C 9 J d G V t U G F 0 a D 4 8 L 0 l 0 Z W 1 M b 2 N h d G l v b j 4 8 U 3 R h Y m x l R W 5 0 c m l l c y 8 + P C 9 J d G V t P j x J d G V t P j x J d G V t T G 9 j Y X R p b 2 4 + P E l 0 Z W 1 U e X B l P k Z v c m 1 1 b G E 8 L 0 l 0 Z W 1 U e X B l P j x J d G V t U G F 0 a D 5 T Z W N 0 a W 9 u M S 9 T Y W x l c y 9 S Z W 1 v d m V k J T I w R H V w b G l j Y X R l c z w v S X R l b V B h d G g + P C 9 J d G V t T G 9 j Y X R p b 2 4 + P F N 0 Y W J s Z U V u d H J p Z X M v P j w v S X R l b T 4 8 S X R l b T 4 8 S X R l b U x v Y 2 F 0 a W 9 u P j x J d G V t V H l w Z T 5 G b 3 J t d W x h P C 9 J d G V t V H l w Z T 4 8 S X R l b V B h d G g + U 2 V j d G l v b j E v U 2 F s Z X M v Q 2 h h b m d l Z C U y M F R 5 c G U x P C 9 J d G V t U G F 0 a D 4 8 L 0 l 0 Z W 1 M b 2 N h d G l v b j 4 8 U 3 R h Y m x l R W 5 0 c m l l c y 8 + P C 9 J d G V t P j x J d G V t P j x J d G V t T G 9 j Y X R p b 2 4 + P E l 0 Z W 1 U e X B l P k Z v c m 1 1 b G E 8 L 0 l 0 Z W 1 U e X B l P j x J d G V t U G F 0 a D 5 T Z W N 0 a W 9 u M S 9 N Y X J r Z X R p b m c v U m V t b 3 Z l Z C U y M E R 1 c G x p Y 2 F 0 Z X M 8 L 0 l 0 Z W 1 Q Y X R o P j w v S X R l b U x v Y 2 F 0 a W 9 u P j x T d G F i b G V F b n R y a W V z L z 4 8 L 0 l 0 Z W 0 + P E l 0 Z W 0 + P E l 0 Z W 1 M b 2 N h d G l v b j 4 8 S X R l b V R 5 c G U + R m 9 y b X V s Y T w v S X R l b V R 5 c G U + P E l 0 Z W 1 Q Y X R o P l N l Y 3 R p b 2 4 x L 0 1 h c m t l d G l u Z y 9 U c m l t b W V k J T I w V G V 4 d D w v S X R l b V B h d G g + P C 9 J d G V t T G 9 j Y X R p b 2 4 + P F N 0 Y W J s Z U V u d H J p Z X M v P j w v S X R l b T 4 8 S X R l b T 4 8 S X R l b U x v Y 2 F 0 a W 9 u P j x J d G V t V H l w Z T 5 G b 3 J t d W x h P C 9 J d G V t V H l w Z T 4 8 S X R l b V B h d G g + U 2 V j d G l v b j E v T W F y a 2 V 0 a W 5 n L 0 N o Y W 5 n Z W Q l M j B U e X B l M T w v S X R l b V B h d G g + P C 9 J d G V t T G 9 j Y X R p b 2 4 + P F N 0 Y W J s Z U V u d H J p Z X M v P j w v S X R l b T 4 8 S X R l b T 4 8 S X R l b U x v Y 2 F 0 a W 9 u P j x J d G V t V H l w Z T 5 G b 3 J t d W x h P C 9 J d G V t V H l w Z T 4 8 S X R l b V B h d G g + U 2 V j d G l v b j E v S V Q v U m V t b 3 Z l Z C U y M E R 1 c G x p Y 2 F 0 Z X M 8 L 0 l 0 Z W 1 Q Y X R o P j w v S X R l b U x v Y 2 F 0 a W 9 u P j x T d G F i b G V F b n R y a W V z L z 4 8 L 0 l 0 Z W 0 + P E l 0 Z W 0 + P E l 0 Z W 1 M b 2 N h d G l v b j 4 8 S X R l b V R 5 c G U + R m 9 y b X V s Y T w v S X R l b V R 5 c G U + P E l 0 Z W 1 Q Y X R o P l N l Y 3 R p b 2 4 x L 0 l U L 0 N o Y W 5 n Z W Q l M j B U e X B l M T w v S X R l b V B h d G g + P C 9 J d G V t T G 9 j Y X R p b 2 4 + P F N 0 Y W J s Z U V u d H J p Z X M v P j w v S X R l b T 4 8 S X R l b T 4 8 S X R l b U x v Y 2 F 0 a W 9 u P j x J d G V t V H l w Z T 5 G b 3 J t d W x h P C 9 J d G V t V H l w Z T 4 8 S X R l b V B h d G g + U 2 V j d G l v b j E v S F I v U m V t b 3 Z l Z C U y M E R 1 c G x p Y 2 F 0 Z X M 8 L 0 l 0 Z W 1 Q Y X R o P j w v S X R l b U x v Y 2 F 0 a W 9 u P j x T d G F i b G V F b n R y a W V z L z 4 8 L 0 l 0 Z W 0 + P E l 0 Z W 0 + P E l 0 Z W 1 M b 2 N h d G l v b j 4 8 S X R l b V R 5 c G U + R m 9 y b X V s Y T w v S X R l b V R 5 c G U + P E l 0 Z W 1 Q Y X R o P l N l Y 3 R p b 2 4 x L 0 h S L 1 J l c G x h Y 2 V k J T I w V m F s d W U 8 L 0 l 0 Z W 1 Q Y X R o P j w v S X R l b U x v Y 2 F 0 a W 9 u P j x T d G F i b G V F b n R y a W V z L z 4 8 L 0 l 0 Z W 0 + P E l 0 Z W 0 + P E l 0 Z W 1 M b 2 N h d G l v b j 4 8 S X R l b V R 5 c G U + R m 9 y b X V s Y T w v S X R l b V R 5 c G U + P E l 0 Z W 1 Q Y X R o P l N l Y 3 R p b 2 4 x L 0 h S L 0 N o Y W 5 n Z W Q l M j B U e X B l M T w v S X R l b V B h d G g + P C 9 J d G V t T G 9 j Y X R p b 2 4 + P F N 0 Y W J s Z U V u d H J p Z X M v P j w v S X R l b T 4 8 S X R l b T 4 8 S X R l b U x v Y 2 F 0 a W 9 u P j x J d G V t V H l w Z T 5 G b 3 J t d W x h P C 9 J d G V t V H l w Z T 4 8 S X R l b V B h d G g + U 2 V j d G l v b j E v R m l u Y W 5 j Z S 9 S Z W 1 v d m V k J T I w R H V w b G l j Y X R l c z w v S X R l b V B h d G g + P C 9 J d G V t T G 9 j Y X R p b 2 4 + P F N 0 Y W J s Z U V u d H J p Z X M v P j w v S X R l b T 4 8 S X R l b T 4 8 S X R l b U x v Y 2 F 0 a W 9 u P j x J d G V t V H l w Z T 5 G b 3 J t d W x h P C 9 J d G V t V H l w Z T 4 8 S X R l b V B h d G g + U 2 V j d G l v b j E v R m l u Y W 5 j Z S 9 D a G F u Z 2 V k J T I w V H l w Z T E 8 L 0 l 0 Z W 1 Q Y X R o P j w v S X R l b U x v Y 2 F 0 a W 9 u P j x T d G F i b G V F b n R y a W V z L z 4 8 L 0 l 0 Z W 0 + P E l 0 Z W 0 + P E l 0 Z W 1 M b 2 N h d G l v b j 4 8 S X R l b V R 5 c G U + R m 9 y b X V s Y T w v S X R l b V R 5 c G U + P E l 0 Z W 1 Q Y X R o P l N l Y 3 R p b 2 4 x L 0 F w c G V u Z D E v U 2 9 1 c m N l P C 9 J d G V t U G F 0 a D 4 8 L 0 l 0 Z W 1 M b 2 N h d G l v b j 4 8 U 3 R h Y m x l R W 5 0 c m l l c y 8 + P C 9 J d G V t P j x J d G V t P j x J d G V t T G 9 j Y X R p b 2 4 + P E l 0 Z W 1 U e X B l P k Z v c m 1 1 b G E 8 L 0 l 0 Z W 1 U e X B l P j x J d G V t U G F 0 a D 5 T Z W N 0 a W 9 u M S 9 B c H B l b m Q x L 1 J l c G x h Y 2 V k J T I w V m F s d W U 8 L 0 l 0 Z W 1 Q Y X R o P j w v S X R l b U x v Y 2 F 0 a W 9 u P j x T d G F i b G V F b n R y a W V z L z 4 8 L 0 l 0 Z W 0 + P E l 0 Z W 0 + P E l 0 Z W 1 M b 2 N h d G l v b j 4 8 S X R l b V R 5 c G U + R m 9 y b X V s Y T w v S X R l b V R 5 c G U + P E l 0 Z W 1 Q Y X R o P l N l Y 3 R p b 2 4 x L 0 F w c G V u Z D E v U m V w b G F j Z W Q l M j B W Y W x 1 Z T E 8 L 0 l 0 Z W 1 Q Y X R o P j w v S X R l b U x v Y 2 F 0 a W 9 u P j x T d G F i b G V F b n R y a W V z L z 4 8 L 0 l 0 Z W 0 + P E l 0 Z W 0 + P E l 0 Z W 1 M b 2 N h d G l v b j 4 8 S X R l b V R 5 c G U + R m 9 y b X V s Y T w v S X R l b V R 5 c G U + P E l 0 Z W 1 Q Y X R o P l N l Y 3 R p b 2 4 x L 0 F w c G V u Z D E v S W 5 z Z X J 0 Z W Q l M j B B Z 2 U 8 L 0 l 0 Z W 1 Q Y X R o P j w v S X R l b U x v Y 2 F 0 a W 9 u P j x T d G F i b G V F b n R y a W V z L z 4 8 L 0 l 0 Z W 0 + P E l 0 Z W 0 + P E l 0 Z W 1 M b 2 N h d G l v b j 4 8 S X R l b V R 5 c G U + R m 9 y b X V s Y T w v S X R l b V R 5 c G U + P E l 0 Z W 1 Q Y X R o P l N l Y 3 R p b 2 4 x L 0 F w c G V u Z D E v Q 2 F s Y 3 V s Y X R l Z C U y M F R v d G F s J T I w W W V h c n M 8 L 0 l 0 Z W 1 Q Y X R o P j w v S X R l b U x v Y 2 F 0 a W 9 u P j x T d G F i b G V F b n R y a W V z L z 4 8 L 0 l 0 Z W 0 + P E l 0 Z W 0 + P E l 0 Z W 1 M b 2 N h d G l v b j 4 8 S X R l b V R 5 c G U + R m 9 y b X V s Y T w v S X R l b V R 5 c G U + P E l 0 Z W 1 Q Y X R o P l N l Y 3 R p b 2 4 x L 0 F w c G V u Z D E v U m 9 1 b m R l Z C U y M E R v d 2 4 8 L 0 l 0 Z W 1 Q Y X R o P j w v S X R l b U x v Y 2 F 0 a W 9 u P j x T d G F i b G V F b n R y a W V z L z 4 8 L 0 l 0 Z W 0 + P E l 0 Z W 0 + P E l 0 Z W 1 M b 2 N h d G l v b j 4 8 S X R l b V R 5 c G U + R m 9 y b X V s Y T w v S X R l b V R 5 c G U + P E l 0 Z W 1 Q Y X R o P l N l Y 3 R p b 2 4 x L 0 F w c G V u Z D E v U m V u Y W 1 l Z C U y M E N v b H V t b n M 8 L 0 l 0 Z W 1 Q Y X R o P j w v S X R l b U x v Y 2 F 0 a W 9 u P j x T d G F i b G V F b n R y a W V z L z 4 8 L 0 l 0 Z W 0 + P E l 0 Z W 0 + P E l 0 Z W 1 M b 2 N h d G l v b j 4 8 S X R l b V R 5 c G U + R m 9 y b X V s Y T w v S X R l b V R 5 c G U + P E l 0 Z W 1 Q Y X R o P l N l Y 3 R p b 2 4 x L 0 F w c G V u Z D E v S W 5 z Z X J 0 Z W Q l M j B B Z 2 U x P C 9 J d G V t U G F 0 a D 4 8 L 0 l 0 Z W 1 M b 2 N h d G l v b j 4 8 U 3 R h Y m x l R W 5 0 c m l l c y 8 + P C 9 J d G V t P j x J d G V t P j x J d G V t T G 9 j Y X R p b 2 4 + P E l 0 Z W 1 U e X B l P k Z v c m 1 1 b G E 8 L 0 l 0 Z W 1 U e X B l P j x J d G V t U G F 0 a D 5 T Z W N 0 a W 9 u M S 9 B c H B l b m Q x L 0 N h b G N 1 b G F 0 Z W Q l M j B U b 3 R h b C U y M F l l Y X J z M T w v S X R l b V B h d G g + P C 9 J d G V t T G 9 j Y X R p b 2 4 + P F N 0 Y W J s Z U V u d H J p Z X M v P j w v S X R l b T 4 8 S X R l b T 4 8 S X R l b U x v Y 2 F 0 a W 9 u P j x J d G V t V H l w Z T 5 G b 3 J t d W x h P C 9 J d G V t V H l w Z T 4 8 S X R l b V B h d G g + U 2 V j d G l v b j E v Q X B w Z W 5 k M S 9 S b 3 V u Z G V k J T I w R G 9 3 b j E 8 L 0 l 0 Z W 1 Q Y X R o P j w v S X R l b U x v Y 2 F 0 a W 9 u P j x T d G F i b G V F b n R y a W V z L z 4 8 L 0 l 0 Z W 0 + P E l 0 Z W 0 + P E l 0 Z W 1 M b 2 N h d G l v b j 4 8 S X R l b V R 5 c G U + R m 9 y b X V s Y T w v S X R l b V R 5 c G U + P E l 0 Z W 1 Q Y X R o P l N l Y 3 R p b 2 4 x L 0 F w c G V u Z D E v U m V u Y W 1 l Z C U y M E N v b H V t b n M x P C 9 J d G V t U G F 0 a D 4 8 L 0 l 0 Z W 1 M b 2 N h d G l v b j 4 8 U 3 R h Y m x l R W 5 0 c m l l c y 8 + P C 9 J d G V t P j x J d G V t P j x J d G V t T G 9 j Y X R p b 2 4 + P E l 0 Z W 1 U e X B l P k Z v c m 1 1 b G E 8 L 0 l 0 Z W 1 U e X B l P j x J d G V t U G F 0 a D 5 T Z W N 0 a W 9 u M S 9 B c H B l b m Q x L 0 F k Z G V k J T I w Q 3 V z d G 9 t P C 9 J d G V t U G F 0 a D 4 8 L 0 l 0 Z W 1 M b 2 N h d G l v b j 4 8 U 3 R h Y m x l R W 5 0 c m l l c y 8 + P C 9 J d G V t P j x J d G V t P j x J d G V t T G 9 j Y X R p b 2 4 + P E l 0 Z W 1 U e X B l P k Z v c m 1 1 b G E 8 L 0 l 0 Z W 1 U e X B l P j x J d G V t U G F 0 a D 5 T Z W N 0 a W 9 u M S 9 B c H B l b m Q x L 0 F k Z G V k J T I w Q 3 V z d G 9 t M T w v S X R l b V B h d G g + P C 9 J d G V t T G 9 j Y X R p b 2 4 + P F N 0 Y W J s Z U V u d H J p Z X M v P j w v S X R l b T 4 8 S X R l b T 4 8 S X R l b U x v Y 2 F 0 a W 9 u P j x J d G V t V H l w Z T 5 G b 3 J t d W x h P C 9 J d G V t V H l w Z T 4 8 S X R l b V B h d G g + U 2 V j d G l v b j E v Q X B w Z W 5 k M S 9 S Z W 5 h b W V k J T I w Q 2 9 s d W 1 u c z I 8 L 0 l 0 Z W 1 Q Y X R o P j w v S X R l b U x v Y 2 F 0 a W 9 u P j x T d G F i b G V F b n R y a W V z L z 4 8 L 0 l 0 Z W 0 + P E l 0 Z W 0 + P E l 0 Z W 1 M b 2 N h d G l v b j 4 8 S X R l b V R 5 c G U + R m 9 y b X V s Y T w v S X R l b V R 5 c G U + P E l 0 Z W 1 Q Y X R o P l N l Y 3 R p b 2 4 x L 0 F w c G V u Z D E 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P W W U M G u U z t N v X X C 1 J l m W P c A A A A A A g A A A A A A E G Y A A A A B A A A g A A A A j l t 3 J u N g m U 6 T C a e J N w L w D m l x 7 b v + M o 0 8 y + S u 9 C w i j A M A A A A A D o A A A A A C A A A g A A A A w n z F a L D / 5 y 0 9 C U x y d B G c Q B q J Q H U O L L x w z a B L Q 3 j I Z l t Q A A A A Q 9 f z J Q j F A 9 4 S + j L 2 1 z 0 S z E 1 p 7 o e Z 5 7 D g g C M X V Q c f M B Q d 9 G m Y 3 c Y G Y 2 N b q l g Q 9 5 u t s m e n 1 2 Q N R K l 9 o Z F s U E l I G T C c x R a T 9 j c d 6 Y Y H S S r f F d R A A A A A Y P 4 + R r b V / C G R v H R k h e F E W + d 4 e 0 F 4 I h l h 0 J K 3 g 1 + I 5 b i 6 2 V + j s I y o k u Q n 3 P g X 3 5 2 d g Z 4 P p y 5 z C I 7 1 J d D s + s l Y j Q = = < / D a t a M a s h u p > 
</file>

<file path=customXml/itemProps1.xml><?xml version="1.0" encoding="utf-8"?>
<ds:datastoreItem xmlns:ds="http://schemas.openxmlformats.org/officeDocument/2006/customXml" ds:itemID="{F73FDE88-CCA4-40D1-96A0-D5EA92FB23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iti.202320130</dc:creator>
  <cp:lastModifiedBy>iti.202320130</cp:lastModifiedBy>
  <dcterms:created xsi:type="dcterms:W3CDTF">2025-04-12T21:45:21Z</dcterms:created>
  <dcterms:modified xsi:type="dcterms:W3CDTF">2025-04-23T00:02:15Z</dcterms:modified>
</cp:coreProperties>
</file>