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 new product" sheetId="1" r:id="rId4"/>
    <sheet state="visible" name="FMEA_new product_company" sheetId="2" r:id="rId5"/>
    <sheet state="visible" name="FMEA_new_product_family" sheetId="3" r:id="rId6"/>
  </sheets>
  <definedNames/>
  <calcPr/>
</workbook>
</file>

<file path=xl/sharedStrings.xml><?xml version="1.0" encoding="utf-8"?>
<sst xmlns="http://schemas.openxmlformats.org/spreadsheetml/2006/main" count="171" uniqueCount="103">
  <si>
    <t>Components</t>
  </si>
  <si>
    <t>Possible failure, use, enviroment and manufacturing</t>
  </si>
  <si>
    <t>Cause</t>
  </si>
  <si>
    <t>Effects</t>
  </si>
  <si>
    <t>Detect.</t>
  </si>
  <si>
    <t>Probab.</t>
  </si>
  <si>
    <t>RPN</t>
  </si>
  <si>
    <t>Actions</t>
  </si>
  <si>
    <t>1- Water tank</t>
  </si>
  <si>
    <t>Not stable and
 leads to vibrations</t>
  </si>
  <si>
    <t>Construction failure</t>
  </si>
  <si>
    <t xml:space="preserve">In order to reduce the vibrations between the water tank and the case, the problem has been solved by  vibration damping rubbers between the parts. </t>
  </si>
  <si>
    <t>2 - Coffe container</t>
  </si>
  <si>
    <t xml:space="preserve"> Cracks</t>
  </si>
  <si>
    <t>To avoid cracks, a material that can withstand little pressure has been chosen</t>
  </si>
  <si>
    <t>3- Filter</t>
  </si>
  <si>
    <t>Some obstacle preventing water from flowing from the filter to the cup of coffee</t>
  </si>
  <si>
    <t>Construction failure, Obstacle in the hole of the filer are stuck</t>
  </si>
  <si>
    <t>The filter has been designed with respect to tolerance where it has been ensured that there are enough holes so that nothing gets stuck.</t>
  </si>
  <si>
    <t>4- Coffe buttons</t>
  </si>
  <si>
    <t>Can get stuck, not being able to press it down</t>
  </si>
  <si>
    <t xml:space="preserve">    Buttons not being used for a long time</t>
  </si>
  <si>
    <t>To avoid dirt and dust, the material has been chosen for the location because plastic does not collect dirt and dust so easily</t>
  </si>
  <si>
    <t>5 - shape of case</t>
  </si>
  <si>
    <t>It may have flush or it may not be parallel</t>
  </si>
  <si>
    <t>Errors in production or modeling of design</t>
  </si>
  <si>
    <t>Qualiti controll, and controll the  CAD - design</t>
  </si>
  <si>
    <t>6 - grounders</t>
  </si>
  <si>
    <t>That they are not close enough to each other and grind incorrectly</t>
  </si>
  <si>
    <t>Releases large pieces of coffee</t>
  </si>
  <si>
    <t>Maintenance and quality check</t>
  </si>
  <si>
    <t>Relationship</t>
  </si>
  <si>
    <r>
      <rPr>
        <rFont val="Arial"/>
        <b/>
        <color theme="1"/>
        <sz val="24.0"/>
      </rPr>
      <t>FMEA  for company</t>
    </r>
    <r>
      <rPr>
        <rFont val="Arial"/>
        <color theme="1"/>
        <sz val="24.0"/>
      </rPr>
      <t xml:space="preserve"> </t>
    </r>
  </si>
  <si>
    <t>Functions</t>
  </si>
  <si>
    <t>Severity</t>
  </si>
  <si>
    <t>Occurrence</t>
  </si>
  <si>
    <t>Detection</t>
  </si>
  <si>
    <t>RNP</t>
  </si>
  <si>
    <t>Transfer of water in pipes</t>
  </si>
  <si>
    <t>Blocked in the pipes</t>
  </si>
  <si>
    <t>Cracks</t>
  </si>
  <si>
    <t>overflows of water</t>
  </si>
  <si>
    <t>Not proper maintenance, dirt in water</t>
  </si>
  <si>
    <t>-------</t>
  </si>
  <si>
    <t>The water container</t>
  </si>
  <si>
    <t>Hot water regulator are breaking</t>
  </si>
  <si>
    <t>It will be cold or very warm water</t>
  </si>
  <si>
    <t>Disgusting coffee (cold)</t>
  </si>
  <si>
    <t>Power failure, Broken sensor</t>
  </si>
  <si>
    <t>Notice if the water is cold</t>
  </si>
  <si>
    <t>Crack in the container</t>
  </si>
  <si>
    <t>Overflows</t>
  </si>
  <si>
    <t>Don't get coffee</t>
  </si>
  <si>
    <t>Bad material, drop during transport</t>
  </si>
  <si>
    <t>Inspect containers</t>
  </si>
  <si>
    <t xml:space="preserve">Broken sensor (temp/volym) </t>
  </si>
  <si>
    <t>Overflows, no water to container, very cold/warm water</t>
  </si>
  <si>
    <t>overflows of water, disgusting coffee (cold)</t>
  </si>
  <si>
    <t>No maintance</t>
  </si>
  <si>
    <t>Water heater</t>
  </si>
  <si>
    <t>Cold water</t>
  </si>
  <si>
    <t xml:space="preserve">Power failure, bad materials. </t>
  </si>
  <si>
    <t>Cold water.</t>
  </si>
  <si>
    <t>Pump</t>
  </si>
  <si>
    <t>Stops pumping</t>
  </si>
  <si>
    <t>Little or no water to the filter</t>
  </si>
  <si>
    <t>no coffee</t>
  </si>
  <si>
    <t>power failure</t>
  </si>
  <si>
    <t>It does not make a sound and no water comes</t>
  </si>
  <si>
    <t>Wrong amount of pumping</t>
  </si>
  <si>
    <t>A lot or a little water</t>
  </si>
  <si>
    <t>Strong or weak coffee</t>
  </si>
  <si>
    <t>the regulation, or current/voltage</t>
  </si>
  <si>
    <t>Filter</t>
  </si>
  <si>
    <t>Start leaking</t>
  </si>
  <si>
    <t>Some coffee comes out</t>
  </si>
  <si>
    <t>Wear</t>
  </si>
  <si>
    <t>Starts to smell a lot of tea, coffee is spilled, some coffee comes out</t>
  </si>
  <si>
    <t>Trash error of coffee from the filter</t>
  </si>
  <si>
    <t>Motor gets stuck or does not work correctly</t>
  </si>
  <si>
    <t>Coffee powder does not go to trash, stacks coffee</t>
  </si>
  <si>
    <t>Obstacles that prevent the motor from moving, a cable breaks.</t>
  </si>
  <si>
    <t>Bad smell, bad taste of the coffee, inspect the landfill</t>
  </si>
  <si>
    <t>Coffee container</t>
  </si>
  <si>
    <t>May crack</t>
  </si>
  <si>
    <t>Start leaking coffee beans</t>
  </si>
  <si>
    <t>Beans all over the floor</t>
  </si>
  <si>
    <t>Wear and tear, user error</t>
  </si>
  <si>
    <t>Beans are on the floor</t>
  </si>
  <si>
    <t>Caffe graounder</t>
  </si>
  <si>
    <t>Does not grind correctly</t>
  </si>
  <si>
    <t>Wrong amount of coffee</t>
  </si>
  <si>
    <t>Wrong taste of the coffee</t>
  </si>
  <si>
    <t>Wear in gears ⛮</t>
  </si>
  <si>
    <t>Doesn't sound, it comes with water without coffee or a little coffee</t>
  </si>
  <si>
    <t>Stop grinding</t>
  </si>
  <si>
    <t>No coffee</t>
  </si>
  <si>
    <t>Hot water without coffee</t>
  </si>
  <si>
    <t>Electrical fault, cable detached</t>
  </si>
  <si>
    <t>Doesn't sound, there will be water without coffee</t>
  </si>
  <si>
    <r>
      <rPr>
        <rFont val="Arial"/>
        <b/>
        <color theme="1"/>
        <sz val="24.0"/>
      </rPr>
      <t>FMEA  for family</t>
    </r>
    <r>
      <rPr>
        <rFont val="Arial"/>
        <color theme="1"/>
        <sz val="24.0"/>
      </rPr>
      <t xml:space="preserve"> </t>
    </r>
  </si>
  <si>
    <t xml:space="preserve">Broken sensor (temp) </t>
  </si>
  <si>
    <t>Very cold/warm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</si>
</sst>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</font>
    <font>
      <sz val="24.0"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5" fontId="1" numFmtId="0" xfId="0" applyAlignment="1" applyBorder="1" applyFill="1" applyFont="1">
      <alignment horizontal="center" readingOrder="0"/>
    </xf>
    <xf borderId="4" fillId="6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9" fontId="5" numFmtId="0" xfId="0" applyAlignment="1" applyFill="1" applyFont="1">
      <alignment readingOrder="0"/>
    </xf>
    <xf borderId="0" fillId="10" fontId="5" numFmtId="0" xfId="0" applyAlignment="1" applyFill="1" applyFont="1">
      <alignment readingOrder="0"/>
    </xf>
    <xf borderId="0" fillId="9" fontId="3" numFmtId="0" xfId="0" applyFont="1"/>
    <xf borderId="0" fillId="10" fontId="3" numFmtId="0" xfId="0" applyFont="1"/>
    <xf borderId="0" fillId="4" fontId="3" numFmtId="0" xfId="0" applyAlignment="1" applyFont="1">
      <alignment readingOrder="0"/>
    </xf>
    <xf borderId="0" fillId="11" fontId="6" numFmtId="0" xfId="0" applyAlignment="1" applyFill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60.88"/>
    <col customWidth="1" min="3" max="3" width="45.75"/>
    <col customWidth="1" min="4" max="6" width="7.88"/>
    <col customWidth="1" min="7" max="7" width="9.88"/>
    <col customWidth="1" min="8" max="8" width="112.0"/>
  </cols>
  <sheetData>
    <row r="1" ht="4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42.0" customHeight="1">
      <c r="A2" s="3" t="s">
        <v>8</v>
      </c>
      <c r="B2" s="4" t="s">
        <v>9</v>
      </c>
      <c r="C2" s="4" t="s">
        <v>10</v>
      </c>
      <c r="D2" s="4">
        <v>8.0</v>
      </c>
      <c r="E2" s="4">
        <v>5.0</v>
      </c>
      <c r="F2" s="4">
        <v>2.0</v>
      </c>
      <c r="G2" s="5">
        <v>80.0</v>
      </c>
      <c r="H2" s="4" t="s">
        <v>11</v>
      </c>
    </row>
    <row r="3" ht="42.0" customHeight="1">
      <c r="A3" s="3" t="s">
        <v>12</v>
      </c>
      <c r="B3" s="4" t="s">
        <v>13</v>
      </c>
      <c r="C3" s="4" t="s">
        <v>10</v>
      </c>
      <c r="D3" s="4">
        <v>4.0</v>
      </c>
      <c r="E3" s="4">
        <v>7.0</v>
      </c>
      <c r="F3" s="4">
        <v>2.0</v>
      </c>
      <c r="G3" s="6">
        <v>56.0</v>
      </c>
      <c r="H3" s="4" t="s">
        <v>14</v>
      </c>
    </row>
    <row r="4" ht="42.0" customHeight="1">
      <c r="A4" s="3" t="s">
        <v>15</v>
      </c>
      <c r="B4" s="4" t="s">
        <v>16</v>
      </c>
      <c r="C4" s="4" t="s">
        <v>17</v>
      </c>
      <c r="D4" s="4">
        <v>8.0</v>
      </c>
      <c r="E4" s="4">
        <v>4.0</v>
      </c>
      <c r="F4" s="4">
        <v>3.0</v>
      </c>
      <c r="G4" s="5">
        <v>96.0</v>
      </c>
      <c r="H4" s="4" t="s">
        <v>18</v>
      </c>
    </row>
    <row r="5" ht="42.0" customHeight="1">
      <c r="A5" s="3" t="s">
        <v>19</v>
      </c>
      <c r="B5" s="4" t="s">
        <v>20</v>
      </c>
      <c r="C5" s="4" t="s">
        <v>21</v>
      </c>
      <c r="D5" s="4">
        <v>8.0</v>
      </c>
      <c r="E5" s="4">
        <v>1.0</v>
      </c>
      <c r="F5" s="4">
        <v>3.0</v>
      </c>
      <c r="G5" s="7">
        <v>24.0</v>
      </c>
      <c r="H5" s="4" t="s">
        <v>22</v>
      </c>
    </row>
    <row r="6" ht="42.0" customHeight="1">
      <c r="A6" s="3" t="s">
        <v>23</v>
      </c>
      <c r="B6" s="8" t="s">
        <v>24</v>
      </c>
      <c r="C6" s="8" t="s">
        <v>25</v>
      </c>
      <c r="D6" s="8">
        <v>7.0</v>
      </c>
      <c r="E6" s="8">
        <v>1.0</v>
      </c>
      <c r="F6" s="8">
        <v>3.0</v>
      </c>
      <c r="G6" s="9">
        <v>21.0</v>
      </c>
      <c r="H6" s="8" t="s">
        <v>26</v>
      </c>
    </row>
    <row r="7" ht="42.0" customHeight="1">
      <c r="A7" s="3" t="s">
        <v>27</v>
      </c>
      <c r="B7" s="8" t="s">
        <v>28</v>
      </c>
      <c r="C7" s="8" t="s">
        <v>29</v>
      </c>
      <c r="D7" s="8">
        <v>7.0</v>
      </c>
      <c r="E7" s="8">
        <v>3.0</v>
      </c>
      <c r="F7" s="8">
        <v>3.0</v>
      </c>
      <c r="G7" s="10">
        <v>63.0</v>
      </c>
      <c r="H7" s="8" t="s">
        <v>30</v>
      </c>
    </row>
    <row r="8">
      <c r="A8" s="1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42.75"/>
    <col customWidth="1" min="3" max="3" width="41.5"/>
    <col customWidth="1" min="5" max="5" width="48.75"/>
    <col customWidth="1" min="7" max="7" width="51.75"/>
    <col customWidth="1" min="10" max="10" width="18.0"/>
  </cols>
  <sheetData>
    <row r="6">
      <c r="A6" s="11" t="s">
        <v>32</v>
      </c>
    </row>
    <row r="7">
      <c r="J7" s="12"/>
    </row>
    <row r="11">
      <c r="A11" s="13" t="s">
        <v>33</v>
      </c>
      <c r="B11" s="14"/>
      <c r="C11" s="15"/>
      <c r="D11" s="16" t="s">
        <v>34</v>
      </c>
      <c r="E11" s="14"/>
      <c r="F11" s="16" t="s">
        <v>35</v>
      </c>
      <c r="G11" s="14"/>
      <c r="H11" s="16" t="s">
        <v>36</v>
      </c>
      <c r="I11" s="17" t="s">
        <v>37</v>
      </c>
    </row>
    <row r="12">
      <c r="D12" s="18"/>
      <c r="F12" s="18"/>
      <c r="H12" s="18"/>
      <c r="I12" s="19"/>
    </row>
    <row r="13">
      <c r="A13" s="13" t="s">
        <v>38</v>
      </c>
      <c r="D13" s="18"/>
      <c r="F13" s="18"/>
      <c r="H13" s="18"/>
      <c r="I13" s="19"/>
    </row>
    <row r="14">
      <c r="A14" s="20" t="s">
        <v>39</v>
      </c>
      <c r="B14" s="12" t="s">
        <v>40</v>
      </c>
      <c r="C14" s="21" t="s">
        <v>41</v>
      </c>
      <c r="D14" s="22">
        <v>7.0</v>
      </c>
      <c r="E14" s="21" t="s">
        <v>42</v>
      </c>
      <c r="F14" s="22">
        <v>1.0</v>
      </c>
      <c r="G14" s="12" t="s">
        <v>43</v>
      </c>
      <c r="H14" s="22">
        <v>7.0</v>
      </c>
      <c r="I14" s="19">
        <f>D14*F14*H14</f>
        <v>49</v>
      </c>
    </row>
    <row r="15">
      <c r="A15" s="13" t="s">
        <v>44</v>
      </c>
      <c r="D15" s="18"/>
      <c r="F15" s="18"/>
      <c r="H15" s="18"/>
      <c r="I15" s="19"/>
    </row>
    <row r="16">
      <c r="A16" s="20" t="s">
        <v>45</v>
      </c>
      <c r="B16" s="12" t="s">
        <v>46</v>
      </c>
      <c r="C16" s="12" t="s">
        <v>47</v>
      </c>
      <c r="D16" s="22">
        <v>8.0</v>
      </c>
      <c r="E16" s="12" t="s">
        <v>48</v>
      </c>
      <c r="F16" s="22">
        <v>1.0</v>
      </c>
      <c r="G16" s="12" t="s">
        <v>49</v>
      </c>
      <c r="H16" s="22">
        <v>4.0</v>
      </c>
      <c r="I16" s="19">
        <f t="shared" ref="I16:I17" si="1">D16*F16*H16</f>
        <v>32</v>
      </c>
    </row>
    <row r="17">
      <c r="A17" s="20" t="s">
        <v>50</v>
      </c>
      <c r="B17" s="12" t="s">
        <v>51</v>
      </c>
      <c r="C17" s="12" t="s">
        <v>52</v>
      </c>
      <c r="D17" s="22">
        <v>6.0</v>
      </c>
      <c r="E17" s="12" t="s">
        <v>53</v>
      </c>
      <c r="F17" s="22">
        <v>1.0</v>
      </c>
      <c r="G17" s="12" t="s">
        <v>54</v>
      </c>
      <c r="H17" s="22">
        <v>8.0</v>
      </c>
      <c r="I17" s="19">
        <f t="shared" si="1"/>
        <v>48</v>
      </c>
    </row>
    <row r="18">
      <c r="A18" s="20" t="s">
        <v>55</v>
      </c>
      <c r="B18" s="12" t="s">
        <v>56</v>
      </c>
      <c r="C18" s="21" t="s">
        <v>57</v>
      </c>
      <c r="D18" s="22">
        <v>9.0</v>
      </c>
      <c r="E18" s="12" t="s">
        <v>58</v>
      </c>
      <c r="F18" s="22">
        <v>2.0</v>
      </c>
      <c r="G18" s="21" t="s">
        <v>57</v>
      </c>
      <c r="H18" s="22">
        <v>6.0</v>
      </c>
      <c r="I18" s="19">
        <f>H18*F18*D18</f>
        <v>108</v>
      </c>
    </row>
    <row r="19">
      <c r="A19" s="20" t="s">
        <v>59</v>
      </c>
      <c r="B19" s="12" t="s">
        <v>60</v>
      </c>
      <c r="C19" s="12" t="s">
        <v>47</v>
      </c>
      <c r="D19" s="22">
        <v>7.0</v>
      </c>
      <c r="E19" s="12" t="s">
        <v>61</v>
      </c>
      <c r="F19" s="22">
        <v>2.0</v>
      </c>
      <c r="G19" s="12" t="s">
        <v>62</v>
      </c>
      <c r="H19" s="22">
        <v>5.0</v>
      </c>
      <c r="I19" s="23">
        <v>96.0</v>
      </c>
    </row>
    <row r="20">
      <c r="A20" s="13" t="s">
        <v>63</v>
      </c>
      <c r="D20" s="18"/>
      <c r="F20" s="18"/>
      <c r="H20" s="18"/>
      <c r="I20" s="19"/>
    </row>
    <row r="21">
      <c r="A21" s="20" t="s">
        <v>64</v>
      </c>
      <c r="B21" s="12" t="s">
        <v>65</v>
      </c>
      <c r="C21" s="12" t="s">
        <v>66</v>
      </c>
      <c r="D21" s="22">
        <v>8.0</v>
      </c>
      <c r="E21" s="12" t="s">
        <v>67</v>
      </c>
      <c r="F21" s="22">
        <v>1.0</v>
      </c>
      <c r="G21" s="12" t="s">
        <v>68</v>
      </c>
      <c r="H21" s="22">
        <v>3.0</v>
      </c>
      <c r="I21" s="19">
        <f t="shared" ref="I21:I22" si="2">D21*F21*H21</f>
        <v>24</v>
      </c>
    </row>
    <row r="22">
      <c r="A22" s="20" t="s">
        <v>69</v>
      </c>
      <c r="B22" s="12" t="s">
        <v>70</v>
      </c>
      <c r="C22" s="12" t="s">
        <v>71</v>
      </c>
      <c r="D22" s="22">
        <v>7.0</v>
      </c>
      <c r="E22" s="12" t="s">
        <v>72</v>
      </c>
      <c r="F22" s="22">
        <v>2.0</v>
      </c>
      <c r="G22" s="12" t="s">
        <v>70</v>
      </c>
      <c r="H22" s="22">
        <v>9.0</v>
      </c>
      <c r="I22" s="19">
        <f t="shared" si="2"/>
        <v>126</v>
      </c>
    </row>
    <row r="23">
      <c r="A23" s="13" t="s">
        <v>73</v>
      </c>
      <c r="D23" s="18"/>
      <c r="F23" s="22"/>
      <c r="H23" s="18"/>
      <c r="I23" s="19"/>
    </row>
    <row r="24">
      <c r="A24" s="20" t="s">
        <v>74</v>
      </c>
      <c r="B24" s="12" t="s">
        <v>75</v>
      </c>
      <c r="C24" s="12" t="s">
        <v>75</v>
      </c>
      <c r="D24" s="22">
        <v>6.0</v>
      </c>
      <c r="E24" s="12" t="s">
        <v>76</v>
      </c>
      <c r="F24" s="22">
        <v>3.0</v>
      </c>
      <c r="G24" s="12" t="s">
        <v>77</v>
      </c>
      <c r="H24" s="22">
        <v>2.0</v>
      </c>
      <c r="I24" s="19">
        <f t="shared" ref="I24:I25" si="3">D24*F24*H24</f>
        <v>36</v>
      </c>
    </row>
    <row r="25">
      <c r="A25" s="20" t="s">
        <v>78</v>
      </c>
      <c r="B25" s="12" t="s">
        <v>79</v>
      </c>
      <c r="C25" s="12" t="s">
        <v>80</v>
      </c>
      <c r="D25" s="22">
        <v>6.0</v>
      </c>
      <c r="E25" s="12" t="s">
        <v>81</v>
      </c>
      <c r="F25" s="22">
        <v>2.0</v>
      </c>
      <c r="G25" s="12" t="s">
        <v>82</v>
      </c>
      <c r="H25" s="22">
        <v>3.0</v>
      </c>
      <c r="I25" s="19">
        <f t="shared" si="3"/>
        <v>36</v>
      </c>
    </row>
    <row r="26">
      <c r="A26" s="13" t="s">
        <v>83</v>
      </c>
      <c r="D26" s="18"/>
      <c r="F26" s="18"/>
      <c r="H26" s="18"/>
      <c r="I26" s="19"/>
    </row>
    <row r="27">
      <c r="A27" s="20" t="s">
        <v>84</v>
      </c>
      <c r="B27" s="12" t="s">
        <v>85</v>
      </c>
      <c r="C27" s="12" t="s">
        <v>86</v>
      </c>
      <c r="D27" s="22">
        <v>3.0</v>
      </c>
      <c r="E27" s="12" t="s">
        <v>87</v>
      </c>
      <c r="F27" s="22">
        <v>4.0</v>
      </c>
      <c r="G27" s="12" t="s">
        <v>88</v>
      </c>
      <c r="H27" s="22">
        <v>2.0</v>
      </c>
      <c r="I27" s="19">
        <f t="shared" ref="I27:I30" si="4">D27*F27*H27</f>
        <v>24</v>
      </c>
    </row>
    <row r="28">
      <c r="A28" s="13" t="s">
        <v>89</v>
      </c>
      <c r="D28" s="18"/>
      <c r="F28" s="18"/>
      <c r="H28" s="18"/>
      <c r="I28" s="19">
        <f t="shared" si="4"/>
        <v>0</v>
      </c>
    </row>
    <row r="29">
      <c r="A29" s="20" t="s">
        <v>90</v>
      </c>
      <c r="B29" s="12" t="s">
        <v>91</v>
      </c>
      <c r="C29" s="12" t="s">
        <v>92</v>
      </c>
      <c r="D29" s="22">
        <v>8.0</v>
      </c>
      <c r="E29" s="12" t="s">
        <v>93</v>
      </c>
      <c r="F29" s="22">
        <v>2.0</v>
      </c>
      <c r="G29" s="12" t="s">
        <v>94</v>
      </c>
      <c r="H29" s="22">
        <v>3.0</v>
      </c>
      <c r="I29" s="19">
        <f t="shared" si="4"/>
        <v>48</v>
      </c>
    </row>
    <row r="30">
      <c r="A30" s="20" t="s">
        <v>95</v>
      </c>
      <c r="B30" s="12" t="s">
        <v>96</v>
      </c>
      <c r="C30" s="12" t="s">
        <v>97</v>
      </c>
      <c r="D30" s="22">
        <v>8.0</v>
      </c>
      <c r="E30" s="12" t="s">
        <v>98</v>
      </c>
      <c r="F30" s="22">
        <v>1.0</v>
      </c>
      <c r="G30" s="12" t="s">
        <v>99</v>
      </c>
      <c r="H30" s="22">
        <v>4.0</v>
      </c>
      <c r="I30" s="19">
        <f t="shared" si="4"/>
        <v>32</v>
      </c>
    </row>
    <row r="31">
      <c r="A31" s="12"/>
    </row>
  </sheetData>
  <mergeCells count="3">
    <mergeCell ref="A4:C4"/>
    <mergeCell ref="F4:K4"/>
    <mergeCell ref="A6:I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2" width="32.75"/>
    <col customWidth="1" min="3" max="3" width="38.63"/>
    <col customWidth="1" min="5" max="5" width="47.0"/>
    <col customWidth="1" min="6" max="6" width="10.25"/>
    <col customWidth="1" min="7" max="7" width="50.25"/>
  </cols>
  <sheetData>
    <row r="6">
      <c r="A6" s="11" t="s">
        <v>100</v>
      </c>
    </row>
    <row r="11">
      <c r="A11" s="13" t="s">
        <v>33</v>
      </c>
      <c r="B11" s="14"/>
      <c r="C11" s="15"/>
      <c r="D11" s="16" t="s">
        <v>34</v>
      </c>
      <c r="E11" s="14"/>
      <c r="F11" s="16" t="s">
        <v>35</v>
      </c>
      <c r="G11" s="14"/>
      <c r="H11" s="16" t="s">
        <v>36</v>
      </c>
      <c r="I11" s="17" t="s">
        <v>37</v>
      </c>
    </row>
    <row r="12">
      <c r="D12" s="18"/>
      <c r="F12" s="18"/>
      <c r="H12" s="18"/>
      <c r="I12" s="19"/>
    </row>
    <row r="13">
      <c r="A13" s="13" t="s">
        <v>38</v>
      </c>
      <c r="D13" s="18"/>
      <c r="F13" s="18"/>
      <c r="H13" s="18"/>
      <c r="I13" s="19"/>
    </row>
    <row r="14">
      <c r="A14" s="20" t="s">
        <v>39</v>
      </c>
      <c r="B14" s="12" t="s">
        <v>40</v>
      </c>
      <c r="C14" s="21" t="s">
        <v>41</v>
      </c>
      <c r="D14" s="22">
        <v>7.0</v>
      </c>
      <c r="E14" s="21" t="s">
        <v>42</v>
      </c>
      <c r="F14" s="22">
        <v>1.0</v>
      </c>
      <c r="G14" s="12" t="s">
        <v>43</v>
      </c>
      <c r="H14" s="22">
        <v>7.0</v>
      </c>
      <c r="I14" s="19">
        <f>D14*F14*H14</f>
        <v>49</v>
      </c>
    </row>
    <row r="15">
      <c r="A15" s="13" t="s">
        <v>44</v>
      </c>
      <c r="D15" s="18"/>
      <c r="F15" s="18"/>
      <c r="H15" s="18"/>
      <c r="I15" s="19"/>
    </row>
    <row r="16">
      <c r="A16" s="20" t="s">
        <v>101</v>
      </c>
      <c r="B16" s="12" t="s">
        <v>102</v>
      </c>
      <c r="C16" s="21" t="s">
        <v>47</v>
      </c>
      <c r="D16" s="22">
        <v>6.0</v>
      </c>
      <c r="E16" s="12" t="s">
        <v>58</v>
      </c>
      <c r="F16" s="22">
        <v>2.0</v>
      </c>
      <c r="G16" s="21" t="s">
        <v>47</v>
      </c>
      <c r="H16" s="22">
        <v>6.0</v>
      </c>
      <c r="I16" s="19">
        <f t="shared" ref="I16:I17" si="1">H16*F16*D16</f>
        <v>72</v>
      </c>
    </row>
    <row r="17">
      <c r="A17" s="20" t="s">
        <v>59</v>
      </c>
      <c r="B17" s="12" t="s">
        <v>60</v>
      </c>
      <c r="C17" s="12" t="s">
        <v>47</v>
      </c>
      <c r="D17" s="22">
        <v>7.0</v>
      </c>
      <c r="E17" s="12" t="s">
        <v>61</v>
      </c>
      <c r="F17" s="22">
        <v>2.0</v>
      </c>
      <c r="G17" s="12" t="s">
        <v>62</v>
      </c>
      <c r="H17" s="22">
        <v>5.0</v>
      </c>
      <c r="I17" s="19">
        <f t="shared" si="1"/>
        <v>70</v>
      </c>
    </row>
    <row r="18">
      <c r="A18" s="20" t="s">
        <v>50</v>
      </c>
      <c r="B18" s="12" t="s">
        <v>51</v>
      </c>
      <c r="C18" s="12" t="s">
        <v>52</v>
      </c>
      <c r="D18" s="22">
        <v>6.0</v>
      </c>
      <c r="E18" s="12" t="s">
        <v>53</v>
      </c>
      <c r="F18" s="22">
        <v>1.0</v>
      </c>
      <c r="G18" s="12" t="s">
        <v>54</v>
      </c>
      <c r="H18" s="22">
        <v>8.0</v>
      </c>
      <c r="I18" s="19">
        <f>D18*F18*H18</f>
        <v>48</v>
      </c>
    </row>
    <row r="19">
      <c r="A19" s="13" t="s">
        <v>63</v>
      </c>
      <c r="D19" s="18"/>
      <c r="F19" s="18"/>
      <c r="H19" s="18"/>
      <c r="I19" s="19"/>
    </row>
    <row r="20">
      <c r="A20" s="20" t="s">
        <v>64</v>
      </c>
      <c r="B20" s="12" t="s">
        <v>65</v>
      </c>
      <c r="C20" s="12" t="s">
        <v>66</v>
      </c>
      <c r="D20" s="22">
        <v>8.0</v>
      </c>
      <c r="E20" s="12" t="s">
        <v>67</v>
      </c>
      <c r="F20" s="22">
        <v>1.0</v>
      </c>
      <c r="G20" s="12" t="s">
        <v>68</v>
      </c>
      <c r="H20" s="22">
        <v>3.0</v>
      </c>
      <c r="I20" s="19">
        <f t="shared" ref="I20:I21" si="2">D20*F20*H20</f>
        <v>24</v>
      </c>
    </row>
    <row r="21">
      <c r="A21" s="20" t="s">
        <v>69</v>
      </c>
      <c r="B21" s="12" t="s">
        <v>70</v>
      </c>
      <c r="C21" s="12" t="s">
        <v>71</v>
      </c>
      <c r="D21" s="22">
        <v>7.0</v>
      </c>
      <c r="E21" s="12" t="s">
        <v>72</v>
      </c>
      <c r="F21" s="22">
        <v>2.0</v>
      </c>
      <c r="H21" s="22">
        <v>9.0</v>
      </c>
      <c r="I21" s="19">
        <f t="shared" si="2"/>
        <v>126</v>
      </c>
    </row>
    <row r="22">
      <c r="A22" s="13" t="s">
        <v>73</v>
      </c>
      <c r="D22" s="18"/>
      <c r="F22" s="22"/>
      <c r="H22" s="18"/>
      <c r="I22" s="19"/>
    </row>
    <row r="23">
      <c r="A23" s="20" t="s">
        <v>74</v>
      </c>
      <c r="B23" s="12" t="s">
        <v>75</v>
      </c>
      <c r="C23" s="12" t="s">
        <v>75</v>
      </c>
      <c r="D23" s="22">
        <v>6.0</v>
      </c>
      <c r="E23" s="12" t="s">
        <v>76</v>
      </c>
      <c r="F23" s="22">
        <v>3.0</v>
      </c>
      <c r="G23" s="12" t="s">
        <v>77</v>
      </c>
      <c r="H23" s="22">
        <v>2.0</v>
      </c>
      <c r="I23" s="19">
        <f t="shared" ref="I23:I29" si="3">D23*F23*H23</f>
        <v>36</v>
      </c>
    </row>
    <row r="24">
      <c r="A24" s="20" t="s">
        <v>78</v>
      </c>
      <c r="B24" s="12" t="s">
        <v>79</v>
      </c>
      <c r="C24" s="12" t="s">
        <v>80</v>
      </c>
      <c r="D24" s="22">
        <v>6.0</v>
      </c>
      <c r="E24" s="12" t="s">
        <v>81</v>
      </c>
      <c r="F24" s="22">
        <v>2.0</v>
      </c>
      <c r="G24" s="12" t="s">
        <v>82</v>
      </c>
      <c r="H24" s="22">
        <v>3.0</v>
      </c>
      <c r="I24" s="19">
        <f t="shared" si="3"/>
        <v>36</v>
      </c>
    </row>
    <row r="25">
      <c r="A25" s="13" t="s">
        <v>83</v>
      </c>
      <c r="D25" s="18"/>
      <c r="F25" s="18"/>
      <c r="H25" s="18"/>
      <c r="I25" s="19">
        <f t="shared" si="3"/>
        <v>0</v>
      </c>
    </row>
    <row r="26">
      <c r="A26" s="20" t="s">
        <v>84</v>
      </c>
      <c r="B26" s="12" t="s">
        <v>85</v>
      </c>
      <c r="C26" s="12" t="s">
        <v>86</v>
      </c>
      <c r="D26" s="22">
        <v>3.0</v>
      </c>
      <c r="E26" s="12" t="s">
        <v>87</v>
      </c>
      <c r="F26" s="22">
        <v>4.0</v>
      </c>
      <c r="G26" s="12" t="s">
        <v>88</v>
      </c>
      <c r="H26" s="22">
        <v>2.0</v>
      </c>
      <c r="I26" s="19">
        <f t="shared" si="3"/>
        <v>24</v>
      </c>
    </row>
    <row r="27">
      <c r="A27" s="13" t="s">
        <v>89</v>
      </c>
      <c r="D27" s="18"/>
      <c r="F27" s="18"/>
      <c r="H27" s="18"/>
      <c r="I27" s="19">
        <f t="shared" si="3"/>
        <v>0</v>
      </c>
    </row>
    <row r="28">
      <c r="A28" s="20" t="s">
        <v>90</v>
      </c>
      <c r="B28" s="12" t="s">
        <v>91</v>
      </c>
      <c r="C28" s="12" t="s">
        <v>92</v>
      </c>
      <c r="D28" s="22">
        <v>8.0</v>
      </c>
      <c r="E28" s="12" t="s">
        <v>93</v>
      </c>
      <c r="F28" s="22">
        <v>2.0</v>
      </c>
      <c r="G28" s="12" t="s">
        <v>94</v>
      </c>
      <c r="H28" s="22">
        <v>3.0</v>
      </c>
      <c r="I28" s="19">
        <f t="shared" si="3"/>
        <v>48</v>
      </c>
    </row>
    <row r="29">
      <c r="A29" s="20" t="s">
        <v>95</v>
      </c>
      <c r="B29" s="12" t="s">
        <v>96</v>
      </c>
      <c r="C29" s="12" t="s">
        <v>97</v>
      </c>
      <c r="D29" s="22">
        <v>8.0</v>
      </c>
      <c r="E29" s="12" t="s">
        <v>98</v>
      </c>
      <c r="F29" s="22">
        <v>1.0</v>
      </c>
      <c r="G29" s="12" t="s">
        <v>99</v>
      </c>
      <c r="H29" s="22">
        <v>4.0</v>
      </c>
      <c r="I29" s="19">
        <f t="shared" si="3"/>
        <v>32</v>
      </c>
    </row>
  </sheetData>
  <mergeCells count="1">
    <mergeCell ref="A6:I8"/>
  </mergeCells>
  <drawing r:id="rId1"/>
</worksheet>
</file>