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lauedu74602-my.sharepoint.com/personal/abdulrahman_alzaatari_lau_edu/Documents/Desktop/Non CS courses/BDA 211/Project/"/>
    </mc:Choice>
  </mc:AlternateContent>
  <xr:revisionPtr revIDLastSave="0" documentId="8_{970F9113-B579-4A6C-B149-E6589B41D7F6}" xr6:coauthVersionLast="47" xr6:coauthVersionMax="47" xr10:uidLastSave="{00000000-0000-0000-0000-000000000000}"/>
  <bookViews>
    <workbookView xWindow="-108" yWindow="-108" windowWidth="23256" windowHeight="12576" activeTab="2" xr2:uid="{AA3C1E50-38F1-6644-B051-514CE6CAA6A2}"/>
  </bookViews>
  <sheets>
    <sheet name="Sheet1" sheetId="7" r:id="rId1"/>
    <sheet name="Data" sheetId="1" r:id="rId2"/>
    <sheet name="Dashboard" sheetId="6" r:id="rId3"/>
  </sheets>
  <definedNames>
    <definedName name="Slicer_Region">#N/A</definedName>
    <definedName name="Slicer_Years__Invoice_Date">#N/A</definedName>
  </definedNames>
  <calcPr calcId="191029"/>
  <pivotCaches>
    <pivotCache cacheId="14"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6" l="1"/>
  <c r="H11" i="6"/>
  <c r="I11" i="6"/>
  <c r="J11" i="6"/>
  <c r="H12" i="6"/>
  <c r="I12" i="6"/>
  <c r="J12" i="6"/>
  <c r="H13" i="6"/>
  <c r="I13" i="6"/>
  <c r="J13" i="6"/>
  <c r="H14" i="6"/>
  <c r="I14" i="6"/>
  <c r="J14" i="6"/>
  <c r="H15" i="6"/>
  <c r="I15" i="6"/>
  <c r="J15" i="6"/>
  <c r="H16" i="6"/>
  <c r="I16" i="6"/>
  <c r="J16" i="6"/>
  <c r="I10" i="6"/>
  <c r="J10" i="6"/>
  <c r="H10" i="6"/>
  <c r="C16" i="6"/>
  <c r="D16" i="6"/>
  <c r="E16" i="6"/>
  <c r="C11" i="6"/>
  <c r="D11" i="6"/>
  <c r="E11" i="6"/>
  <c r="C12" i="6"/>
  <c r="D12" i="6"/>
  <c r="C13" i="6"/>
  <c r="D13" i="6"/>
  <c r="E13" i="6"/>
  <c r="C14" i="6"/>
  <c r="D14" i="6"/>
  <c r="E14" i="6"/>
  <c r="C15" i="6"/>
  <c r="D15" i="6"/>
  <c r="E15" i="6"/>
  <c r="D10" i="6"/>
  <c r="E10" i="6"/>
  <c r="C10" i="6"/>
  <c r="G30" i="7"/>
  <c r="H30" i="7"/>
  <c r="I30" i="7"/>
  <c r="G31" i="7"/>
  <c r="H31" i="7"/>
  <c r="I31" i="7"/>
  <c r="G32" i="7"/>
  <c r="H32" i="7"/>
  <c r="I32" i="7"/>
  <c r="G33" i="7"/>
  <c r="H33" i="7"/>
  <c r="I33" i="7"/>
  <c r="G34" i="7"/>
  <c r="H34" i="7"/>
  <c r="I34" i="7"/>
  <c r="G35" i="7"/>
  <c r="H35" i="7"/>
  <c r="I35" i="7"/>
  <c r="G36" i="7"/>
  <c r="H36" i="7"/>
  <c r="I36" i="7"/>
  <c r="G37" i="7"/>
  <c r="H37" i="7"/>
  <c r="I37" i="7"/>
  <c r="F34" i="7"/>
  <c r="F30" i="7"/>
  <c r="K16" i="6" l="1"/>
  <c r="K11" i="6"/>
  <c r="F14" i="6"/>
  <c r="F11" i="6"/>
  <c r="K15" i="6"/>
  <c r="K12" i="6"/>
  <c r="K10" i="6"/>
  <c r="K14" i="6"/>
  <c r="F10" i="6"/>
  <c r="F13" i="6"/>
  <c r="F16" i="6"/>
  <c r="F15" i="6"/>
  <c r="K13" i="6"/>
  <c r="F12" i="6"/>
</calcChain>
</file>

<file path=xl/sharedStrings.xml><?xml version="1.0" encoding="utf-8"?>
<sst xmlns="http://schemas.openxmlformats.org/spreadsheetml/2006/main" count="48311" uniqueCount="157">
  <si>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</si>
  <si>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</si>
  <si>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</si>
  <si>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</si>
  <si>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</si>
  <si>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</si>
  <si>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</si>
  <si>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</si>
  <si>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</si>
  <si>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</si>
  <si>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</si>
  <si>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</si>
  <si>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</si>
  <si>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</si>
  <si>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</si>
  <si>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</si>
  <si>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</si>
  <si>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</si>
  <si>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</si>
  <si>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</si>
  <si>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</si>
  <si>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</si>
  <si>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</si>
  <si>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</si>
  <si>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</si>
  <si>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</si>
  <si>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</si>
  <si>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</si>
  <si>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</si>
  <si>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</si>
  <si>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</si>
  <si>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</si>
  <si>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</si>
  <si>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</si>
  <si>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</si>
  <si>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</si>
  <si>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</si>
  <si>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</si>
  <si>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</si>
  <si>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</si>
  <si>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</si>
  <si>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</si>
  <si>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</si>
  <si>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</si>
  <si>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</si>
  <si>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</si>
  <si>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</si>
  <si>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</si>
  <si>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</si>
  <si>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</si>
  <si>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</si>
  <si>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</si>
  <si>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</si>
  <si>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</si>
  <si>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</si>
  <si>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</si>
  <si>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</si>
  <si>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</si>
  <si>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</si>
  <si>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</si>
  <si>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</si>
  <si>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</si>
  <si>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</si>
  <si>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</si>
  <si>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</si>
  <si>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</si>
  <si>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</si>
  <si>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</si>
  <si>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</si>
  <si>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</si>
  <si>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</si>
  <si>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</si>
  <si>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</si>
  <si>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</si>
  <si>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</si>
  <si>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</si>
  <si>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</si>
  <si>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</si>
  <si>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</si>
  <si>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</si>
  <si>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</si>
  <si>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</si>
  <si>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</si>
  <si>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</si>
  <si>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</si>
  <si>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</si>
  <si>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</si>
  <si>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</si>
  <si>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</si>
  <si>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</si>
  <si>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</si>
  <si>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</si>
  <si>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</si>
  <si>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</si>
  <si>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</si>
  <si>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</si>
  <si>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</si>
  <si>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</si>
  <si>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</si>
  <si>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</si>
  <si>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</si>
  <si>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</si>
  <si>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</si>
  <si>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</si>
  <si>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</si>
  <si>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</si>
  <si>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</si>
  <si>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</si>
  <si>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</si>
  <si>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</si>
  <si>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</si>
  <si>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</si>
  <si>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</si>
  <si>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</si>
  <si>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</si>
  <si>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</si>
  <si>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</si>
  <si>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</si>
  <si>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</si>
  <si>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</si>
  <si>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</si>
  <si>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</si>
  <si>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</si>
  <si>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</si>
  <si>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</si>
  <si>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</si>
  <si>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</si>
  <si>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</si>
  <si>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</si>
  <si>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</si>
  <si>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</si>
  <si>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</si>
  <si>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</si>
  <si>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</si>
  <si>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</si>
  <si>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 xml:space="preserve"> Sales 2023</t>
  </si>
  <si>
    <t>Variance</t>
  </si>
  <si>
    <t>Sales 2023</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</si>
  <si>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</si>
  <si>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</si>
  <si>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</si>
  <si>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</si>
  <si>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</si>
  <si>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</si>
  <si>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</si>
  <si>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</si>
  <si>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</si>
  <si>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</si>
  <si>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</si>
  <si>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</si>
  <si>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</si>
  <si>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</si>
  <si>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</si>
  <si>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</si>
  <si>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</si>
  <si>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2022 Total</t>
  </si>
  <si>
    <t>2023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</si>
</sst>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5" formatCode="&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rgb="FF073673"/>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FF66"/>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2" fillId="0" borderId="0" xfId="0" applyFont="1"/>
    <xf numFmtId="0" fontId="2" fillId="3" borderId="0" xfId="0" applyFont="1" applyFill="1" applyAlignment="1">
      <alignment horizontal="center"/>
    </xf>
    <xf numFmtId="0" fontId="2" fillId="0" borderId="0" xfId="0" applyFont="1" applyFill="1" applyAlignment="1">
      <alignment horizontal="center"/>
    </xf>
    <xf numFmtId="0" fontId="5" fillId="4" borderId="0" xfId="0" applyFont="1" applyFill="1" applyAlignment="1">
      <alignment horizontal="center"/>
    </xf>
    <xf numFmtId="0" fontId="2" fillId="4" borderId="0" xfId="0" applyFont="1" applyFill="1" applyAlignment="1">
      <alignment horizontal="center"/>
    </xf>
    <xf numFmtId="0" fontId="2" fillId="6" borderId="0" xfId="0" applyFont="1" applyFill="1"/>
    <xf numFmtId="0" fontId="2" fillId="5" borderId="0" xfId="0" applyFont="1"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5" fillId="7" borderId="2" xfId="0" applyFont="1" applyFill="1" applyBorder="1"/>
    <xf numFmtId="3" fontId="5" fillId="7" borderId="2" xfId="0" applyNumberFormat="1" applyFont="1" applyFill="1" applyBorder="1"/>
    <xf numFmtId="165" fontId="0" fillId="0" borderId="0" xfId="0" applyNumberFormat="1"/>
  </cellXfs>
  <cellStyles count="2">
    <cellStyle name="Hyperlink 2" xfId="1" xr:uid="{229837FD-7C70-47AC-B854-CBC5538B0B97}"/>
    <cellStyle name="Normal" xfId="0" builtinId="0"/>
  </cellStyles>
  <dxfs count="19">
    <dxf>
      <numFmt numFmtId="3" formatCode="#,##0"/>
    </dxf>
    <dxf>
      <numFmt numFmtId="3" formatCode="#,##0"/>
    </dxf>
    <dxf>
      <numFmt numFmtId="3" formatCode="#,##0"/>
    </dxf>
    <dxf>
      <numFmt numFmtId="165" formatCode="&quot;$&quot;#,##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Sheet1!$F$30:$G$37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Sheet1!$H$30:$H$37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0B01-4539-B410-7202253EEB9C}"/>
            </c:ext>
          </c:extLst>
        </c:ser>
        <c:dLbls>
          <c:showLegendKey val="0"/>
          <c:showVal val="0"/>
          <c:showCatName val="0"/>
          <c:showSerName val="0"/>
          <c:showPercent val="0"/>
          <c:showBubbleSize val="0"/>
        </c:dLbls>
        <c:gapWidth val="219"/>
        <c:axId val="411786960"/>
        <c:axId val="411787440"/>
      </c:barChart>
      <c:lineChart>
        <c:grouping val="standard"/>
        <c:varyColors val="0"/>
        <c:ser>
          <c:idx val="1"/>
          <c:order val="1"/>
          <c:tx>
            <c:v>Operating Profit Margin</c:v>
          </c:tx>
          <c:spPr>
            <a:ln w="28575" cap="rnd">
              <a:solidFill>
                <a:schemeClr val="accent2"/>
              </a:solidFill>
              <a:round/>
            </a:ln>
            <a:effectLst/>
          </c:spPr>
          <c:marker>
            <c:symbol val="none"/>
          </c:marker>
          <c:cat>
            <c:multiLvlStrRef>
              <c:f>Sheet1!$F$30:$G$37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Sheet1!$I$30:$I$37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0B01-4539-B410-7202253EEB9C}"/>
            </c:ext>
          </c:extLst>
        </c:ser>
        <c:dLbls>
          <c:showLegendKey val="0"/>
          <c:showVal val="0"/>
          <c:showCatName val="0"/>
          <c:showSerName val="0"/>
          <c:showPercent val="0"/>
          <c:showBubbleSize val="0"/>
        </c:dLbls>
        <c:marker val="1"/>
        <c:smooth val="0"/>
        <c:axId val="411756720"/>
        <c:axId val="411767760"/>
      </c:lineChart>
      <c:catAx>
        <c:axId val="41178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87440"/>
        <c:crosses val="autoZero"/>
        <c:auto val="1"/>
        <c:lblAlgn val="ctr"/>
        <c:lblOffset val="100"/>
        <c:noMultiLvlLbl val="0"/>
      </c:catAx>
      <c:valAx>
        <c:axId val="41178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86960"/>
        <c:crosses val="autoZero"/>
        <c:crossBetween val="between"/>
      </c:valAx>
      <c:valAx>
        <c:axId val="4117677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56720"/>
        <c:crosses val="max"/>
        <c:crossBetween val="between"/>
      </c:valAx>
      <c:catAx>
        <c:axId val="411756720"/>
        <c:scaling>
          <c:orientation val="minMax"/>
        </c:scaling>
        <c:delete val="1"/>
        <c:axPos val="b"/>
        <c:numFmt formatCode="General" sourceLinked="1"/>
        <c:majorTickMark val="out"/>
        <c:minorTickMark val="none"/>
        <c:tickLblPos val="nextTo"/>
        <c:crossAx val="4117677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Sheet1!$F$30:$G$37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Sheet1!$H$30:$H$37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99D-47EE-A578-06B2BE33C45E}"/>
            </c:ext>
          </c:extLst>
        </c:ser>
        <c:dLbls>
          <c:showLegendKey val="0"/>
          <c:showVal val="0"/>
          <c:showCatName val="0"/>
          <c:showSerName val="0"/>
          <c:showPercent val="0"/>
          <c:showBubbleSize val="0"/>
        </c:dLbls>
        <c:gapWidth val="219"/>
        <c:axId val="411786960"/>
        <c:axId val="411787440"/>
      </c:barChart>
      <c:lineChart>
        <c:grouping val="standard"/>
        <c:varyColors val="0"/>
        <c:ser>
          <c:idx val="1"/>
          <c:order val="1"/>
          <c:tx>
            <c:v>Operating Profit Margin</c:v>
          </c:tx>
          <c:spPr>
            <a:ln w="28575" cap="rnd">
              <a:solidFill>
                <a:srgbClr val="FF0000"/>
              </a:solidFill>
              <a:round/>
            </a:ln>
            <a:effectLst/>
          </c:spPr>
          <c:marker>
            <c:symbol val="square"/>
            <c:size val="5"/>
            <c:spPr>
              <a:solidFill>
                <a:schemeClr val="bg1"/>
              </a:solidFill>
              <a:ln w="9525">
                <a:solidFill>
                  <a:schemeClr val="accent1"/>
                </a:solidFill>
              </a:ln>
              <a:effectLst/>
            </c:spPr>
          </c:marker>
          <c:cat>
            <c:multiLvlStrRef>
              <c:f>Sheet1!$F$30:$G$37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Sheet1!$I$30:$I$37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A99D-47EE-A578-06B2BE33C45E}"/>
            </c:ext>
          </c:extLst>
        </c:ser>
        <c:dLbls>
          <c:showLegendKey val="0"/>
          <c:showVal val="0"/>
          <c:showCatName val="0"/>
          <c:showSerName val="0"/>
          <c:showPercent val="0"/>
          <c:showBubbleSize val="0"/>
        </c:dLbls>
        <c:marker val="1"/>
        <c:smooth val="0"/>
        <c:axId val="411756720"/>
        <c:axId val="411767760"/>
      </c:lineChart>
      <c:catAx>
        <c:axId val="41178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87440"/>
        <c:crosses val="autoZero"/>
        <c:auto val="1"/>
        <c:lblAlgn val="ctr"/>
        <c:lblOffset val="100"/>
        <c:noMultiLvlLbl val="0"/>
      </c:catAx>
      <c:valAx>
        <c:axId val="411787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86960"/>
        <c:crosses val="autoZero"/>
        <c:crossBetween val="between"/>
      </c:valAx>
      <c:valAx>
        <c:axId val="4117677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756720"/>
        <c:crosses val="max"/>
        <c:crossBetween val="between"/>
      </c:valAx>
      <c:catAx>
        <c:axId val="411756720"/>
        <c:scaling>
          <c:orientation val="minMax"/>
        </c:scaling>
        <c:delete val="1"/>
        <c:axPos val="b"/>
        <c:numFmt formatCode="General" sourceLinked="1"/>
        <c:majorTickMark val="out"/>
        <c:minorTickMark val="none"/>
        <c:tickLblPos val="nextTo"/>
        <c:crossAx val="4117677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1421130</xdr:colOff>
      <xdr:row>41</xdr:row>
      <xdr:rowOff>179070</xdr:rowOff>
    </xdr:from>
    <xdr:to>
      <xdr:col>5</xdr:col>
      <xdr:colOff>1085850</xdr:colOff>
      <xdr:row>55</xdr:row>
      <xdr:rowOff>148590</xdr:rowOff>
    </xdr:to>
    <xdr:graphicFrame macro="">
      <xdr:nvGraphicFramePr>
        <xdr:cNvPr id="3" name="Chart 2">
          <a:extLst>
            <a:ext uri="{FF2B5EF4-FFF2-40B4-BE49-F238E27FC236}">
              <a16:creationId xmlns:a16="http://schemas.microsoft.com/office/drawing/2014/main" id="{1127A14B-2BF5-74BF-C808-BC8F5D94D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0</xdr:row>
      <xdr:rowOff>0</xdr:rowOff>
    </xdr:from>
    <xdr:to>
      <xdr:col>1</xdr:col>
      <xdr:colOff>7620</xdr:colOff>
      <xdr:row>27</xdr:row>
      <xdr:rowOff>38100</xdr:rowOff>
    </xdr:to>
    <xdr:sp macro="" textlink="">
      <xdr:nvSpPr>
        <xdr:cNvPr id="2" name="Rectangle 1">
          <a:extLst>
            <a:ext uri="{FF2B5EF4-FFF2-40B4-BE49-F238E27FC236}">
              <a16:creationId xmlns:a16="http://schemas.microsoft.com/office/drawing/2014/main" id="{D52A932A-0583-5E56-9F2B-28AD622B4068}"/>
            </a:ext>
          </a:extLst>
        </xdr:cNvPr>
        <xdr:cNvSpPr/>
      </xdr:nvSpPr>
      <xdr:spPr>
        <a:xfrm>
          <a:off x="22860" y="0"/>
          <a:ext cx="1950720" cy="5387340"/>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2">
                  <a:lumMod val="75000"/>
                </a:schemeClr>
              </a:solidFill>
            </a:rPr>
            <a:t> </a:t>
          </a:r>
        </a:p>
      </xdr:txBody>
    </xdr:sp>
    <xdr:clientData/>
  </xdr:twoCellAnchor>
  <xdr:twoCellAnchor>
    <xdr:from>
      <xdr:col>2</xdr:col>
      <xdr:colOff>0</xdr:colOff>
      <xdr:row>0</xdr:row>
      <xdr:rowOff>116677</xdr:rowOff>
    </xdr:from>
    <xdr:to>
      <xdr:col>11</xdr:col>
      <xdr:colOff>0</xdr:colOff>
      <xdr:row>3</xdr:row>
      <xdr:rowOff>68580</xdr:rowOff>
    </xdr:to>
    <xdr:sp macro="" textlink="">
      <xdr:nvSpPr>
        <xdr:cNvPr id="3" name="Rectangle 2">
          <a:extLst>
            <a:ext uri="{FF2B5EF4-FFF2-40B4-BE49-F238E27FC236}">
              <a16:creationId xmlns:a16="http://schemas.microsoft.com/office/drawing/2014/main" id="{A3BB5B0F-ABA2-5DA3-A99E-BB137E01B1A2}"/>
            </a:ext>
          </a:extLst>
        </xdr:cNvPr>
        <xdr:cNvSpPr/>
      </xdr:nvSpPr>
      <xdr:spPr>
        <a:xfrm>
          <a:off x="2316480" y="116677"/>
          <a:ext cx="7680960" cy="546263"/>
        </a:xfrm>
        <a:prstGeom prst="rect">
          <a:avLst/>
        </a:prstGeom>
        <a:solidFill>
          <a:schemeClr val="tx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  Coca-Cola USA Retailer Dashboard</a:t>
          </a:r>
        </a:p>
        <a:p>
          <a:pPr algn="l"/>
          <a:r>
            <a:rPr lang="en-US" sz="1000" b="1" i="1">
              <a:solidFill>
                <a:schemeClr val="bg1">
                  <a:lumMod val="85000"/>
                </a:schemeClr>
              </a:solidFill>
            </a:rPr>
            <a:t>    Figures</a:t>
          </a:r>
          <a:r>
            <a:rPr lang="en-US" sz="1000" b="1" i="1" baseline="0">
              <a:solidFill>
                <a:schemeClr val="bg1">
                  <a:lumMod val="85000"/>
                </a:schemeClr>
              </a:solidFill>
            </a:rPr>
            <a:t> in USD</a:t>
          </a:r>
          <a:endParaRPr lang="en-US" sz="1000" b="1" i="1">
            <a:solidFill>
              <a:schemeClr val="bg1">
                <a:lumMod val="85000"/>
              </a:schemeClr>
            </a:solidFill>
          </a:endParaRPr>
        </a:p>
      </xdr:txBody>
    </xdr:sp>
    <xdr:clientData/>
  </xdr:twoCellAnchor>
  <xdr:twoCellAnchor>
    <xdr:from>
      <xdr:col>9</xdr:col>
      <xdr:colOff>251460</xdr:colOff>
      <xdr:row>3</xdr:row>
      <xdr:rowOff>192877</xdr:rowOff>
    </xdr:from>
    <xdr:to>
      <xdr:col>11</xdr:col>
      <xdr:colOff>0</xdr:colOff>
      <xdr:row>6</xdr:row>
      <xdr:rowOff>73824</xdr:rowOff>
    </xdr:to>
    <xdr:sp macro="" textlink="">
      <xdr:nvSpPr>
        <xdr:cNvPr id="7" name="Rectangle 6">
          <a:extLst>
            <a:ext uri="{FF2B5EF4-FFF2-40B4-BE49-F238E27FC236}">
              <a16:creationId xmlns:a16="http://schemas.microsoft.com/office/drawing/2014/main" id="{4193DB65-8604-8D6B-53E3-46D5FA5FF199}"/>
            </a:ext>
          </a:extLst>
        </xdr:cNvPr>
        <xdr:cNvSpPr/>
      </xdr:nvSpPr>
      <xdr:spPr>
        <a:xfrm>
          <a:off x="8542020" y="787237"/>
          <a:ext cx="1455420" cy="475307"/>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4</xdr:col>
      <xdr:colOff>119380</xdr:colOff>
      <xdr:row>3</xdr:row>
      <xdr:rowOff>192877</xdr:rowOff>
    </xdr:from>
    <xdr:to>
      <xdr:col>5</xdr:col>
      <xdr:colOff>721360</xdr:colOff>
      <xdr:row>6</xdr:row>
      <xdr:rowOff>73824</xdr:rowOff>
    </xdr:to>
    <xdr:sp macro="" textlink="">
      <xdr:nvSpPr>
        <xdr:cNvPr id="8" name="Rectangle 7">
          <a:extLst>
            <a:ext uri="{FF2B5EF4-FFF2-40B4-BE49-F238E27FC236}">
              <a16:creationId xmlns:a16="http://schemas.microsoft.com/office/drawing/2014/main" id="{719464E0-81A8-BC79-2D9F-B04B0B9337F0}"/>
            </a:ext>
          </a:extLst>
        </xdr:cNvPr>
        <xdr:cNvSpPr/>
      </xdr:nvSpPr>
      <xdr:spPr>
        <a:xfrm>
          <a:off x="4142740" y="787237"/>
          <a:ext cx="1455420" cy="475307"/>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7</xdr:col>
      <xdr:colOff>17780</xdr:colOff>
      <xdr:row>3</xdr:row>
      <xdr:rowOff>192877</xdr:rowOff>
    </xdr:from>
    <xdr:to>
      <xdr:col>8</xdr:col>
      <xdr:colOff>619760</xdr:colOff>
      <xdr:row>6</xdr:row>
      <xdr:rowOff>73824</xdr:rowOff>
    </xdr:to>
    <xdr:sp macro="" textlink="">
      <xdr:nvSpPr>
        <xdr:cNvPr id="9" name="Rectangle 8">
          <a:extLst>
            <a:ext uri="{FF2B5EF4-FFF2-40B4-BE49-F238E27FC236}">
              <a16:creationId xmlns:a16="http://schemas.microsoft.com/office/drawing/2014/main" id="{C602B56B-5A8B-BFC7-C8AB-BD5646B18B1E}"/>
            </a:ext>
          </a:extLst>
        </xdr:cNvPr>
        <xdr:cNvSpPr/>
      </xdr:nvSpPr>
      <xdr:spPr>
        <a:xfrm>
          <a:off x="6601460" y="787237"/>
          <a:ext cx="1455420" cy="475307"/>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2</xdr:col>
      <xdr:colOff>0</xdr:colOff>
      <xdr:row>3</xdr:row>
      <xdr:rowOff>192877</xdr:rowOff>
    </xdr:from>
    <xdr:to>
      <xdr:col>3</xdr:col>
      <xdr:colOff>501836</xdr:colOff>
      <xdr:row>6</xdr:row>
      <xdr:rowOff>73824</xdr:rowOff>
    </xdr:to>
    <xdr:sp macro="" textlink="">
      <xdr:nvSpPr>
        <xdr:cNvPr id="12" name="Rectangle 11">
          <a:extLst>
            <a:ext uri="{FF2B5EF4-FFF2-40B4-BE49-F238E27FC236}">
              <a16:creationId xmlns:a16="http://schemas.microsoft.com/office/drawing/2014/main" id="{E10DAB51-458A-2DAE-A2B0-A57583EB5B83}"/>
            </a:ext>
          </a:extLst>
        </xdr:cNvPr>
        <xdr:cNvSpPr/>
      </xdr:nvSpPr>
      <xdr:spPr>
        <a:xfrm>
          <a:off x="2316480" y="787237"/>
          <a:ext cx="1355276" cy="475307"/>
        </a:xfrm>
        <a:prstGeom prst="rect">
          <a:avLst/>
        </a:prstGeom>
        <a:solidFill>
          <a:schemeClr val="accent5">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editAs="oneCell">
    <xdr:from>
      <xdr:col>0</xdr:col>
      <xdr:colOff>45720</xdr:colOff>
      <xdr:row>0</xdr:row>
      <xdr:rowOff>0</xdr:rowOff>
    </xdr:from>
    <xdr:to>
      <xdr:col>1</xdr:col>
      <xdr:colOff>7620</xdr:colOff>
      <xdr:row>7</xdr:row>
      <xdr:rowOff>99060</xdr:rowOff>
    </xdr:to>
    <xdr:pic>
      <xdr:nvPicPr>
        <xdr:cNvPr id="5" name="Picture 4">
          <a:extLst>
            <a:ext uri="{FF2B5EF4-FFF2-40B4-BE49-F238E27FC236}">
              <a16:creationId xmlns:a16="http://schemas.microsoft.com/office/drawing/2014/main" id="{98A40177-1097-0E09-DF08-3D026AC5B8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0"/>
          <a:ext cx="1927860" cy="1485900"/>
        </a:xfrm>
        <a:prstGeom prst="rect">
          <a:avLst/>
        </a:prstGeom>
      </xdr:spPr>
    </xdr:pic>
    <xdr:clientData/>
  </xdr:twoCellAnchor>
  <xdr:twoCellAnchor>
    <xdr:from>
      <xdr:col>1</xdr:col>
      <xdr:colOff>266700</xdr:colOff>
      <xdr:row>3</xdr:row>
      <xdr:rowOff>190500</xdr:rowOff>
    </xdr:from>
    <xdr:to>
      <xdr:col>3</xdr:col>
      <xdr:colOff>601980</xdr:colOff>
      <xdr:row>7</xdr:row>
      <xdr:rowOff>15240</xdr:rowOff>
    </xdr:to>
    <xdr:sp macro="" textlink="">
      <xdr:nvSpPr>
        <xdr:cNvPr id="6" name="TextBox 5">
          <a:extLst>
            <a:ext uri="{FF2B5EF4-FFF2-40B4-BE49-F238E27FC236}">
              <a16:creationId xmlns:a16="http://schemas.microsoft.com/office/drawing/2014/main" id="{5A7EDF6C-CB69-53CE-BBE5-823224E45491}"/>
            </a:ext>
          </a:extLst>
        </xdr:cNvPr>
        <xdr:cNvSpPr txBox="1"/>
      </xdr:nvSpPr>
      <xdr:spPr>
        <a:xfrm>
          <a:off x="2232660" y="784860"/>
          <a:ext cx="1539240" cy="617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solidFill>
            </a:rPr>
            <a:t>Total Sales</a:t>
          </a:r>
        </a:p>
        <a:p>
          <a:pPr algn="ctr"/>
          <a:r>
            <a:rPr lang="en-US" sz="1600" b="1">
              <a:solidFill>
                <a:schemeClr val="bg1"/>
              </a:solidFill>
            </a:rPr>
            <a:t>12,016,665</a:t>
          </a:r>
        </a:p>
      </xdr:txBody>
    </xdr:sp>
    <xdr:clientData/>
  </xdr:twoCellAnchor>
  <xdr:twoCellAnchor>
    <xdr:from>
      <xdr:col>4</xdr:col>
      <xdr:colOff>121920</xdr:colOff>
      <xdr:row>3</xdr:row>
      <xdr:rowOff>190500</xdr:rowOff>
    </xdr:from>
    <xdr:to>
      <xdr:col>5</xdr:col>
      <xdr:colOff>822960</xdr:colOff>
      <xdr:row>7</xdr:row>
      <xdr:rowOff>83820</xdr:rowOff>
    </xdr:to>
    <xdr:sp macro="" textlink="Sheet1!C4">
      <xdr:nvSpPr>
        <xdr:cNvPr id="14" name="TextBox 13">
          <a:extLst>
            <a:ext uri="{FF2B5EF4-FFF2-40B4-BE49-F238E27FC236}">
              <a16:creationId xmlns:a16="http://schemas.microsoft.com/office/drawing/2014/main" id="{3576FC28-3798-EFEE-5FAF-C0A7DC71A1EA}"/>
            </a:ext>
          </a:extLst>
        </xdr:cNvPr>
        <xdr:cNvSpPr txBox="1"/>
      </xdr:nvSpPr>
      <xdr:spPr>
        <a:xfrm>
          <a:off x="4145280" y="784860"/>
          <a:ext cx="155448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b="1" i="0" u="none" strike="noStrike">
              <a:solidFill>
                <a:schemeClr val="bg1"/>
              </a:solidFill>
              <a:latin typeface="Calibri"/>
              <a:ea typeface="+mn-ea"/>
              <a:cs typeface="Calibri"/>
            </a:rPr>
            <a:t>Units</a:t>
          </a:r>
          <a:r>
            <a:rPr lang="en-US" sz="1200" b="1" i="0" u="none" strike="noStrike" baseline="0">
              <a:solidFill>
                <a:schemeClr val="bg1"/>
              </a:solidFill>
              <a:latin typeface="Calibri"/>
              <a:ea typeface="+mn-ea"/>
              <a:cs typeface="Calibri"/>
            </a:rPr>
            <a:t> Sold</a:t>
          </a:r>
          <a:endParaRPr lang="en-US" sz="1200" b="1" i="0" u="none" strike="noStrike">
            <a:solidFill>
              <a:schemeClr val="bg1"/>
            </a:solidFill>
            <a:latin typeface="Calibri"/>
            <a:ea typeface="+mn-ea"/>
            <a:cs typeface="Calibri"/>
          </a:endParaRPr>
        </a:p>
        <a:p>
          <a:pPr marL="0" indent="0" algn="ctr"/>
          <a:fld id="{8371916B-04B0-4A5A-9AA0-28D8802A0139}" type="TxLink">
            <a:rPr lang="en-US" sz="1600" b="1" i="0" u="none" strike="noStrike">
              <a:solidFill>
                <a:schemeClr val="bg1"/>
              </a:solidFill>
              <a:latin typeface="Calibri"/>
              <a:ea typeface="+mn-ea"/>
              <a:cs typeface="Calibri"/>
            </a:rPr>
            <a:pPr marL="0" indent="0" algn="ctr"/>
            <a:t>24,788,610</a:t>
          </a:fld>
          <a:endParaRPr lang="en-US" sz="1600" b="1" i="0" u="none" strike="noStrike">
            <a:solidFill>
              <a:schemeClr val="bg1"/>
            </a:solidFill>
            <a:latin typeface="Calibri"/>
            <a:ea typeface="+mn-ea"/>
            <a:cs typeface="Calibri"/>
          </a:endParaRPr>
        </a:p>
      </xdr:txBody>
    </xdr:sp>
    <xdr:clientData/>
  </xdr:twoCellAnchor>
  <xdr:twoCellAnchor>
    <xdr:from>
      <xdr:col>6</xdr:col>
      <xdr:colOff>838200</xdr:colOff>
      <xdr:row>3</xdr:row>
      <xdr:rowOff>182880</xdr:rowOff>
    </xdr:from>
    <xdr:to>
      <xdr:col>8</xdr:col>
      <xdr:colOff>731520</xdr:colOff>
      <xdr:row>6</xdr:row>
      <xdr:rowOff>182880</xdr:rowOff>
    </xdr:to>
    <xdr:sp macro="" textlink="Sheet1!D4">
      <xdr:nvSpPr>
        <xdr:cNvPr id="15" name="TextBox 14">
          <a:extLst>
            <a:ext uri="{FF2B5EF4-FFF2-40B4-BE49-F238E27FC236}">
              <a16:creationId xmlns:a16="http://schemas.microsoft.com/office/drawing/2014/main" id="{07864F20-2DB2-709F-04EC-B65402D4253F}"/>
            </a:ext>
          </a:extLst>
        </xdr:cNvPr>
        <xdr:cNvSpPr txBox="1"/>
      </xdr:nvSpPr>
      <xdr:spPr>
        <a:xfrm>
          <a:off x="6568440" y="777240"/>
          <a:ext cx="160020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b="1" i="0" u="none" strike="noStrike">
              <a:solidFill>
                <a:schemeClr val="bg1"/>
              </a:solidFill>
              <a:latin typeface="Calibri"/>
              <a:ea typeface="+mn-ea"/>
              <a:cs typeface="Calibri"/>
            </a:rPr>
            <a:t>Average Price</a:t>
          </a:r>
        </a:p>
        <a:p>
          <a:pPr marL="0" indent="0" algn="ctr"/>
          <a:fld id="{A5437CF6-6A0A-40BA-AAA9-FAB13320C35C}" type="TxLink">
            <a:rPr lang="en-US" sz="1600" b="1" i="0" u="none" strike="noStrike">
              <a:solidFill>
                <a:schemeClr val="bg1"/>
              </a:solidFill>
              <a:latin typeface="Calibri"/>
              <a:ea typeface="+mn-ea"/>
              <a:cs typeface="Calibri"/>
            </a:rPr>
            <a:pPr marL="0" indent="0" algn="ctr"/>
            <a:t>$0.45</a:t>
          </a:fld>
          <a:endParaRPr lang="en-US" sz="1600" b="1" i="0" u="none" strike="noStrike">
            <a:solidFill>
              <a:schemeClr val="bg1"/>
            </a:solidFill>
            <a:latin typeface="Calibri"/>
            <a:ea typeface="+mn-ea"/>
            <a:cs typeface="Calibri"/>
          </a:endParaRPr>
        </a:p>
      </xdr:txBody>
    </xdr:sp>
    <xdr:clientData/>
  </xdr:twoCellAnchor>
  <xdr:twoCellAnchor>
    <xdr:from>
      <xdr:col>9</xdr:col>
      <xdr:colOff>205740</xdr:colOff>
      <xdr:row>3</xdr:row>
      <xdr:rowOff>160020</xdr:rowOff>
    </xdr:from>
    <xdr:to>
      <xdr:col>11</xdr:col>
      <xdr:colOff>106680</xdr:colOff>
      <xdr:row>6</xdr:row>
      <xdr:rowOff>129540</xdr:rowOff>
    </xdr:to>
    <xdr:sp macro="" textlink="Sheet1!A4">
      <xdr:nvSpPr>
        <xdr:cNvPr id="16" name="TextBox 15">
          <a:extLst>
            <a:ext uri="{FF2B5EF4-FFF2-40B4-BE49-F238E27FC236}">
              <a16:creationId xmlns:a16="http://schemas.microsoft.com/office/drawing/2014/main" id="{CD129741-CFFF-8C13-B53C-CCA4D25E72CF}"/>
            </a:ext>
          </a:extLst>
        </xdr:cNvPr>
        <xdr:cNvSpPr txBox="1"/>
      </xdr:nvSpPr>
      <xdr:spPr>
        <a:xfrm>
          <a:off x="8496300" y="754380"/>
          <a:ext cx="16078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b="1" i="0" u="none" strike="noStrike">
              <a:solidFill>
                <a:schemeClr val="bg1"/>
              </a:solidFill>
              <a:latin typeface="Calibri"/>
              <a:ea typeface="+mn-ea"/>
              <a:cs typeface="Calibri"/>
            </a:rPr>
            <a:t>Total Operating Profit</a:t>
          </a:r>
        </a:p>
        <a:p>
          <a:pPr marL="0" indent="0" algn="ctr"/>
          <a:fld id="{0F05A8FF-090B-4CD8-B14E-542840AA2501}" type="TxLink">
            <a:rPr lang="en-US" sz="1600" b="1" i="0" u="none" strike="noStrike">
              <a:solidFill>
                <a:schemeClr val="bg1"/>
              </a:solidFill>
              <a:latin typeface="Calibri"/>
              <a:ea typeface="+mn-ea"/>
              <a:cs typeface="Calibri"/>
            </a:rPr>
            <a:pPr marL="0" indent="0" algn="ctr"/>
            <a:t>4,722,497</a:t>
          </a:fld>
          <a:endParaRPr lang="en-US" sz="1600" b="1" i="0" u="none" strike="noStrike">
            <a:solidFill>
              <a:schemeClr val="bg1"/>
            </a:solidFill>
            <a:latin typeface="Calibri"/>
            <a:ea typeface="+mn-ea"/>
            <a:cs typeface="Calibri"/>
          </a:endParaRPr>
        </a:p>
      </xdr:txBody>
    </xdr:sp>
    <xdr:clientData/>
  </xdr:twoCellAnchor>
  <xdr:twoCellAnchor>
    <xdr:from>
      <xdr:col>2</xdr:col>
      <xdr:colOff>0</xdr:colOff>
      <xdr:row>20</xdr:row>
      <xdr:rowOff>15240</xdr:rowOff>
    </xdr:from>
    <xdr:to>
      <xdr:col>10</xdr:col>
      <xdr:colOff>845820</xdr:colOff>
      <xdr:row>33</xdr:row>
      <xdr:rowOff>182880</xdr:rowOff>
    </xdr:to>
    <xdr:graphicFrame macro="">
      <xdr:nvGraphicFramePr>
        <xdr:cNvPr id="18" name="Chart 17">
          <a:extLst>
            <a:ext uri="{FF2B5EF4-FFF2-40B4-BE49-F238E27FC236}">
              <a16:creationId xmlns:a16="http://schemas.microsoft.com/office/drawing/2014/main" id="{8D48F1DE-4FB5-4934-8953-D1D63CD1F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60960</xdr:colOff>
      <xdr:row>6</xdr:row>
      <xdr:rowOff>83821</xdr:rowOff>
    </xdr:from>
    <xdr:to>
      <xdr:col>0</xdr:col>
      <xdr:colOff>1889760</xdr:colOff>
      <xdr:row>15</xdr:row>
      <xdr:rowOff>182880</xdr:rowOff>
    </xdr:to>
    <mc:AlternateContent xmlns:mc="http://schemas.openxmlformats.org/markup-compatibility/2006">
      <mc:Choice xmlns:a14="http://schemas.microsoft.com/office/drawing/2010/main" Requires="a14">
        <xdr:graphicFrame macro="">
          <xdr:nvGraphicFramePr>
            <xdr:cNvPr id="19" name="Region">
              <a:extLst>
                <a:ext uri="{FF2B5EF4-FFF2-40B4-BE49-F238E27FC236}">
                  <a16:creationId xmlns:a16="http://schemas.microsoft.com/office/drawing/2014/main" id="{62767BC1-3D6C-4598-AB5B-7FD3A543B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960" y="1272541"/>
              <a:ext cx="1828800" cy="1882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16</xdr:row>
      <xdr:rowOff>38101</xdr:rowOff>
    </xdr:from>
    <xdr:to>
      <xdr:col>0</xdr:col>
      <xdr:colOff>1889760</xdr:colOff>
      <xdr:row>21</xdr:row>
      <xdr:rowOff>15240</xdr:rowOff>
    </xdr:to>
    <mc:AlternateContent xmlns:mc="http://schemas.openxmlformats.org/markup-compatibility/2006">
      <mc:Choice xmlns:a14="http://schemas.microsoft.com/office/drawing/2010/main" Requires="a14">
        <xdr:graphicFrame macro="">
          <xdr:nvGraphicFramePr>
            <xdr:cNvPr id="22" name="Years (Invoice Date)">
              <a:extLst>
                <a:ext uri="{FF2B5EF4-FFF2-40B4-BE49-F238E27FC236}">
                  <a16:creationId xmlns:a16="http://schemas.microsoft.com/office/drawing/2014/main" id="{8E0C4CF3-A8CA-4E0A-A4C9-89A12ECD21FA}"/>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60960" y="3208021"/>
              <a:ext cx="1828800" cy="967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91440</xdr:colOff>
      <xdr:row>22</xdr:row>
      <xdr:rowOff>45720</xdr:rowOff>
    </xdr:from>
    <xdr:to>
      <xdr:col>0</xdr:col>
      <xdr:colOff>1927860</xdr:colOff>
      <xdr:row>24</xdr:row>
      <xdr:rowOff>60960</xdr:rowOff>
    </xdr:to>
    <xdr:sp macro="" textlink="">
      <xdr:nvSpPr>
        <xdr:cNvPr id="23" name="TextBox 22">
          <a:extLst>
            <a:ext uri="{FF2B5EF4-FFF2-40B4-BE49-F238E27FC236}">
              <a16:creationId xmlns:a16="http://schemas.microsoft.com/office/drawing/2014/main" id="{AAEEBC2A-2451-7FEA-5C6E-731A630C3F59}"/>
            </a:ext>
          </a:extLst>
        </xdr:cNvPr>
        <xdr:cNvSpPr txBox="1"/>
      </xdr:nvSpPr>
      <xdr:spPr>
        <a:xfrm>
          <a:off x="91440" y="4404360"/>
          <a:ext cx="183642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ADLaM Display" panose="020F0502020204030204" pitchFamily="2" charset="0"/>
              <a:ea typeface="ADLaM Display" panose="020F0502020204030204" pitchFamily="2" charset="0"/>
              <a:cs typeface="ADLaM Display" panose="020F0502020204030204" pitchFamily="2" charset="0"/>
            </a:rPr>
            <a:t>Last update</a:t>
          </a:r>
          <a:r>
            <a:rPr lang="en-US" sz="1200" b="1" baseline="0">
              <a:solidFill>
                <a:schemeClr val="bg1"/>
              </a:solidFill>
              <a:latin typeface="ADLaM Display" panose="020F0502020204030204" pitchFamily="2" charset="0"/>
              <a:ea typeface="ADLaM Display" panose="020F0502020204030204" pitchFamily="2" charset="0"/>
              <a:cs typeface="ADLaM Display" panose="020F0502020204030204" pitchFamily="2" charset="0"/>
            </a:rPr>
            <a:t> May 2024</a:t>
          </a:r>
          <a:endParaRPr lang="en-US" sz="1200" b="1">
            <a:solidFill>
              <a:schemeClr val="bg1"/>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PI" refreshedDate="45431.38009525463" createdVersion="8" refreshedVersion="8" minRefreshableVersion="3" recordCount="9648" xr:uid="{BE4CAD83-860F-490E-B3F3-85253DF4C90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081176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E1837F-50CE-4FBF-87BB-60F431500CA0}"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29:E40" firstHeaderRow="0" firstDataRow="1" firstDataCol="2"/>
  <pivotFields count="15">
    <pivotField compact="0" outline="0" showAll="0">
      <items count="7">
        <item x="1"/>
        <item x="0"/>
        <item x="2"/>
        <item x="5"/>
        <item x="3"/>
        <item x="4"/>
        <item t="default"/>
      </items>
    </pivotField>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items count="6">
        <item x="3"/>
        <item x="0"/>
        <item x="1"/>
        <item x="4"/>
        <item x="2"/>
        <item t="default"/>
      </items>
    </pivotField>
    <pivotField compact="0" outline="0" showAll="0"/>
    <pivotField compact="0" outline="0" showAll="0"/>
    <pivotField compact="0" outline="0" showAll="0">
      <items count="7">
        <item x="0"/>
        <item x="5"/>
        <item x="1"/>
        <item x="3"/>
        <item x="4"/>
        <item x="2"/>
        <item t="default"/>
      </items>
    </pivotField>
    <pivotField compact="0" numFmtId="8" outline="0" showAll="0"/>
    <pivotField compact="0" numFmtId="3" outline="0" showAll="0"/>
    <pivotField dataField="1" compact="0" numFmtId="6" outline="0" showAll="0"/>
    <pivotField compact="0" numFmtId="6" outline="0" showAll="0"/>
    <pivotField dataField="1" compact="0" numFmtId="9"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6">
        <item sd="0" x="0"/>
        <item x="1"/>
        <item x="2"/>
        <item sd="0" x="3"/>
        <item sd="0" x="4"/>
        <item t="default"/>
      </items>
    </pivotField>
  </pivotFields>
  <rowFields count="2">
    <field x="14"/>
    <field x="13"/>
  </rowFields>
  <rowItems count="11">
    <i>
      <x v="1"/>
      <x v="1"/>
    </i>
    <i r="1">
      <x v="2"/>
    </i>
    <i r="1">
      <x v="3"/>
    </i>
    <i r="1">
      <x v="4"/>
    </i>
    <i t="default">
      <x v="1"/>
    </i>
    <i>
      <x v="2"/>
      <x v="1"/>
    </i>
    <i r="1">
      <x v="2"/>
    </i>
    <i r="1">
      <x v="3"/>
    </i>
    <i r="1">
      <x v="4"/>
    </i>
    <i t="default">
      <x v="2"/>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2CAE94-7F77-4457-8519-F080BA08FFD7}"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E26" firstHeaderRow="1" firstDataRow="3"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FE6323-60AE-4F93-8BBE-044CB403FED5}"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5" firstHeaderRow="1" firstDataRow="3"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659837-CBAB-40E8-83C8-37F521E67888}"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Operating Profit" fld="10" baseField="0" baseItem="0" numFmtId="3"/>
    <dataField name="Sum of Total Sales" fld="9" baseField="0" baseItem="0" numFmtId="3"/>
    <dataField name="Sum of Units Sold" fld="8" baseField="0" baseItem="0" numFmtId="3"/>
    <dataField name="Average of Price per Unit" fld="7" subtotal="average" baseField="0" baseItem="0" numFmtId="165"/>
  </dataFields>
  <formats count="4">
    <format dxfId="0">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0"/>
          </reference>
        </references>
      </pivotArea>
    </format>
    <format dxfId="3">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B0E919F-6E63-44C7-8E52-D390D82F1BB5}" sourceName="Region">
  <pivotTables>
    <pivotTable tabId="7" name="PivotTable1"/>
    <pivotTable tabId="7" name="PivotTable3"/>
    <pivotTable tabId="7" name="PivotTable4"/>
    <pivotTable tabId="7" name="PivotTable7"/>
  </pivotTables>
  <data>
    <tabular pivotCacheId="1081176457">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80D9DDF-699B-43E7-BCE6-D41F46B46B92}" sourceName="Years (Invoice Date)">
  <pivotTables>
    <pivotTable tabId="7" name="PivotTable1"/>
    <pivotTable tabId="7" name="PivotTable3"/>
    <pivotTable tabId="7" name="PivotTable4"/>
  </pivotTables>
  <data>
    <tabular pivotCacheId="108117645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53211D8-29A8-4C66-9052-C3B505D3EEAE}" cache="Slicer_Region" caption="Region" rowHeight="260350"/>
  <slicer name="Years (Invoice Date)" xr10:uid="{95914B59-9858-4729-991C-CE34D0662329}" cache="Slicer_Years__Invoice_Date" caption="Years (Invoice Date)" style="SlicerStyleOther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DB11-D3A7-423A-B6F1-92EE3C058851}">
  <dimension ref="A3:I40"/>
  <sheetViews>
    <sheetView workbookViewId="0">
      <selection activeCell="C36" activeCellId="1" sqref="C31:E31 C36:E36"/>
    </sheetView>
  </sheetViews>
  <sheetFormatPr defaultRowHeight="15.6" x14ac:dyDescent="0.3"/>
  <cols>
    <col min="1" max="1" width="21" bestFit="1" customWidth="1"/>
    <col min="2" max="2" width="16.296875" bestFit="1" customWidth="1"/>
    <col min="3" max="3" width="15.19921875" bestFit="1" customWidth="1"/>
    <col min="4" max="4" width="9.8984375" bestFit="1" customWidth="1"/>
    <col min="5" max="5" width="10.8984375" bestFit="1" customWidth="1"/>
    <col min="6" max="6" width="25.5" bestFit="1" customWidth="1"/>
    <col min="7" max="7" width="16.296875" bestFit="1" customWidth="1"/>
    <col min="8" max="8" width="25.5" bestFit="1" customWidth="1"/>
    <col min="9" max="9" width="16.296875" bestFit="1" customWidth="1"/>
    <col min="10" max="10" width="25.5" bestFit="1" customWidth="1"/>
    <col min="11" max="11" width="16.296875" bestFit="1" customWidth="1"/>
    <col min="12" max="12" width="25.5" bestFit="1" customWidth="1"/>
    <col min="13" max="13" width="16.296875" bestFit="1" customWidth="1"/>
    <col min="14" max="14" width="25.5" bestFit="1" customWidth="1"/>
    <col min="15" max="15" width="16.296875" bestFit="1" customWidth="1"/>
    <col min="16" max="16" width="25.5" bestFit="1" customWidth="1"/>
    <col min="17" max="17" width="16.296875" bestFit="1" customWidth="1"/>
    <col min="18" max="18" width="25.5" bestFit="1" customWidth="1"/>
    <col min="19" max="19" width="16.296875" bestFit="1" customWidth="1"/>
    <col min="20" max="20" width="25.5" bestFit="1" customWidth="1"/>
    <col min="21" max="21" width="16.296875" bestFit="1" customWidth="1"/>
    <col min="22" max="22" width="25.5" bestFit="1" customWidth="1"/>
    <col min="23" max="23" width="16.296875" bestFit="1" customWidth="1"/>
    <col min="24" max="24" width="25.5" bestFit="1" customWidth="1"/>
    <col min="25" max="25" width="16.296875" bestFit="1" customWidth="1"/>
    <col min="26" max="26" width="25.5" bestFit="1" customWidth="1"/>
    <col min="27" max="27" width="16.296875" bestFit="1" customWidth="1"/>
    <col min="28" max="28" width="25.5" bestFit="1" customWidth="1"/>
    <col min="29" max="29" width="16.296875" bestFit="1" customWidth="1"/>
    <col min="30" max="30" width="25.5" bestFit="1" customWidth="1"/>
    <col min="31" max="31" width="16.296875" bestFit="1" customWidth="1"/>
    <col min="32" max="32" width="25.5" bestFit="1" customWidth="1"/>
    <col min="33" max="33" width="16.296875" bestFit="1" customWidth="1"/>
    <col min="34" max="34" width="25.5" bestFit="1" customWidth="1"/>
    <col min="35" max="35" width="16.296875" bestFit="1" customWidth="1"/>
    <col min="36" max="36" width="25.5" bestFit="1" customWidth="1"/>
    <col min="37" max="37" width="16.296875" bestFit="1" customWidth="1"/>
    <col min="38" max="38" width="25.5" bestFit="1" customWidth="1"/>
    <col min="39" max="39" width="16.296875" bestFit="1" customWidth="1"/>
    <col min="40" max="40" width="25.5" bestFit="1" customWidth="1"/>
    <col min="41" max="41" width="16.296875" bestFit="1" customWidth="1"/>
    <col min="42" max="42" width="25.5" bestFit="1" customWidth="1"/>
    <col min="43" max="43" width="16.296875" bestFit="1" customWidth="1"/>
    <col min="44" max="44" width="25.5" bestFit="1" customWidth="1"/>
    <col min="45" max="45" width="16.296875" bestFit="1" customWidth="1"/>
    <col min="46" max="46" width="25.5" bestFit="1" customWidth="1"/>
    <col min="47" max="47" width="16.296875" bestFit="1" customWidth="1"/>
    <col min="48" max="48" width="25.5" bestFit="1" customWidth="1"/>
    <col min="49" max="49" width="16.296875" bestFit="1" customWidth="1"/>
    <col min="50" max="50" width="25.5" bestFit="1" customWidth="1"/>
    <col min="51" max="51" width="16.296875" bestFit="1" customWidth="1"/>
    <col min="52" max="52" width="25.5" bestFit="1" customWidth="1"/>
    <col min="53" max="53" width="16.296875" bestFit="1" customWidth="1"/>
    <col min="54" max="54" width="25.5" bestFit="1" customWidth="1"/>
    <col min="55" max="55" width="16.296875" bestFit="1" customWidth="1"/>
    <col min="56" max="56" width="25.5" bestFit="1" customWidth="1"/>
    <col min="57" max="57" width="16.296875" bestFit="1" customWidth="1"/>
    <col min="58" max="58" width="25.5" bestFit="1" customWidth="1"/>
    <col min="59" max="59" width="16.296875" bestFit="1" customWidth="1"/>
    <col min="60" max="60" width="25.5" bestFit="1" customWidth="1"/>
    <col min="61" max="61" width="16.296875" bestFit="1" customWidth="1"/>
    <col min="62" max="62" width="25.5" bestFit="1" customWidth="1"/>
    <col min="63" max="63" width="16.296875" bestFit="1" customWidth="1"/>
    <col min="64" max="64" width="25.5" bestFit="1" customWidth="1"/>
    <col min="65" max="65" width="16.296875" bestFit="1" customWidth="1"/>
    <col min="66" max="66" width="25.5" bestFit="1" customWidth="1"/>
    <col min="67" max="67" width="16.296875" bestFit="1" customWidth="1"/>
    <col min="68" max="68" width="25.5" bestFit="1" customWidth="1"/>
    <col min="69" max="69" width="16.296875" bestFit="1" customWidth="1"/>
    <col min="70" max="70" width="25.5" bestFit="1" customWidth="1"/>
    <col min="71" max="71" width="16.296875" bestFit="1" customWidth="1"/>
    <col min="72" max="72" width="25.5" bestFit="1" customWidth="1"/>
    <col min="73" max="73" width="16.296875" bestFit="1" customWidth="1"/>
    <col min="74" max="74" width="25.5" bestFit="1" customWidth="1"/>
    <col min="75" max="75" width="16.296875" bestFit="1" customWidth="1"/>
    <col min="76" max="76" width="25.5" bestFit="1" customWidth="1"/>
    <col min="77" max="77" width="16.296875" bestFit="1" customWidth="1"/>
    <col min="78" max="78" width="25.5" bestFit="1" customWidth="1"/>
    <col min="79" max="79" width="16.296875" bestFit="1" customWidth="1"/>
    <col min="80" max="80" width="25.5" bestFit="1" customWidth="1"/>
    <col min="81" max="81" width="16.296875" bestFit="1" customWidth="1"/>
    <col min="82" max="82" width="25.5" bestFit="1" customWidth="1"/>
    <col min="83" max="83" width="16.296875" bestFit="1" customWidth="1"/>
    <col min="84" max="84" width="25.5" bestFit="1" customWidth="1"/>
    <col min="85" max="85" width="16.296875" bestFit="1" customWidth="1"/>
    <col min="86" max="86" width="25.5" bestFit="1" customWidth="1"/>
    <col min="87" max="87" width="16.296875" bestFit="1" customWidth="1"/>
    <col min="88" max="88" width="25.5" bestFit="1" customWidth="1"/>
    <col min="89" max="89" width="16.296875" bestFit="1" customWidth="1"/>
    <col min="90" max="90" width="25.5" bestFit="1" customWidth="1"/>
    <col min="91" max="91" width="16.296875" bestFit="1" customWidth="1"/>
    <col min="92" max="92" width="25.5" bestFit="1" customWidth="1"/>
    <col min="93" max="93" width="16.296875" bestFit="1" customWidth="1"/>
    <col min="94" max="94" width="25.5" bestFit="1" customWidth="1"/>
    <col min="95" max="95" width="16.296875" bestFit="1" customWidth="1"/>
    <col min="96" max="96" width="25.5" bestFit="1" customWidth="1"/>
    <col min="97" max="97" width="16.296875" bestFit="1" customWidth="1"/>
    <col min="98" max="98" width="25.5" bestFit="1" customWidth="1"/>
    <col min="99" max="99" width="16.296875" bestFit="1" customWidth="1"/>
    <col min="100" max="100" width="25.5" bestFit="1" customWidth="1"/>
    <col min="101" max="101" width="16.296875" bestFit="1" customWidth="1"/>
    <col min="102" max="102" width="25.5" bestFit="1" customWidth="1"/>
    <col min="103" max="103" width="16.296875" bestFit="1" customWidth="1"/>
    <col min="104" max="104" width="25.5" bestFit="1" customWidth="1"/>
    <col min="105" max="105" width="16.296875" bestFit="1" customWidth="1"/>
    <col min="106" max="106" width="25.5" bestFit="1" customWidth="1"/>
    <col min="107" max="107" width="16.296875" bestFit="1" customWidth="1"/>
    <col min="108" max="108" width="25.5" bestFit="1" customWidth="1"/>
    <col min="109" max="109" width="16.296875" bestFit="1" customWidth="1"/>
    <col min="110" max="110" width="25.5" bestFit="1" customWidth="1"/>
    <col min="111" max="111" width="16.296875" bestFit="1" customWidth="1"/>
    <col min="112" max="112" width="25.5" bestFit="1" customWidth="1"/>
    <col min="113" max="113" width="16.296875" bestFit="1" customWidth="1"/>
    <col min="114" max="114" width="25.5" bestFit="1" customWidth="1"/>
    <col min="115" max="115" width="16.296875" bestFit="1" customWidth="1"/>
    <col min="116" max="116" width="25.5" bestFit="1" customWidth="1"/>
    <col min="117" max="117" width="16.296875" bestFit="1" customWidth="1"/>
    <col min="118" max="118" width="25.5" bestFit="1" customWidth="1"/>
    <col min="119" max="119" width="16.296875" bestFit="1" customWidth="1"/>
    <col min="120" max="120" width="25.5" bestFit="1" customWidth="1"/>
    <col min="121" max="121" width="16.296875" bestFit="1" customWidth="1"/>
    <col min="122" max="122" width="25.5" bestFit="1" customWidth="1"/>
    <col min="123" max="123" width="16.296875" bestFit="1" customWidth="1"/>
    <col min="124" max="124" width="25.5" bestFit="1" customWidth="1"/>
    <col min="125" max="125" width="16.296875" bestFit="1" customWidth="1"/>
    <col min="126" max="126" width="25.5" bestFit="1" customWidth="1"/>
    <col min="127" max="127" width="16.296875" bestFit="1" customWidth="1"/>
    <col min="128" max="128" width="25.5" bestFit="1" customWidth="1"/>
    <col min="129" max="129" width="16.296875" bestFit="1" customWidth="1"/>
    <col min="130" max="130" width="25.5" bestFit="1" customWidth="1"/>
    <col min="131" max="131" width="16.296875" bestFit="1" customWidth="1"/>
    <col min="132" max="132" width="25.5" bestFit="1" customWidth="1"/>
    <col min="133" max="133" width="16.296875" bestFit="1" customWidth="1"/>
    <col min="134" max="134" width="25.5" bestFit="1" customWidth="1"/>
    <col min="135" max="135" width="16.296875" bestFit="1" customWidth="1"/>
    <col min="136" max="136" width="25.5" bestFit="1" customWidth="1"/>
    <col min="137" max="137" width="16.296875" bestFit="1" customWidth="1"/>
    <col min="138" max="138" width="25.5" bestFit="1" customWidth="1"/>
    <col min="139" max="139" width="16.296875" bestFit="1" customWidth="1"/>
    <col min="140" max="140" width="25.5" bestFit="1" customWidth="1"/>
    <col min="141" max="141" width="16.296875" bestFit="1" customWidth="1"/>
    <col min="142" max="142" width="25.5" bestFit="1" customWidth="1"/>
    <col min="143" max="143" width="16.296875" bestFit="1" customWidth="1"/>
    <col min="144" max="144" width="25.5" bestFit="1" customWidth="1"/>
    <col min="145" max="145" width="16.296875" bestFit="1" customWidth="1"/>
    <col min="146" max="146" width="25.5" bestFit="1" customWidth="1"/>
    <col min="147" max="147" width="16.296875" bestFit="1" customWidth="1"/>
    <col min="148" max="148" width="25.5" bestFit="1" customWidth="1"/>
    <col min="149" max="149" width="16.296875" bestFit="1" customWidth="1"/>
    <col min="150" max="150" width="25.5" bestFit="1" customWidth="1"/>
    <col min="151" max="151" width="16.296875" bestFit="1" customWidth="1"/>
    <col min="152" max="152" width="25.5" bestFit="1" customWidth="1"/>
    <col min="153" max="153" width="16.296875" bestFit="1" customWidth="1"/>
    <col min="154" max="154" width="25.5" bestFit="1" customWidth="1"/>
    <col min="155" max="155" width="16.296875" bestFit="1" customWidth="1"/>
    <col min="156" max="156" width="25.5" bestFit="1" customWidth="1"/>
    <col min="157" max="157" width="16.296875" bestFit="1" customWidth="1"/>
    <col min="158" max="158" width="25.5" bestFit="1" customWidth="1"/>
    <col min="159" max="159" width="16.296875" bestFit="1" customWidth="1"/>
    <col min="160" max="160" width="25.5" bestFit="1" customWidth="1"/>
    <col min="161" max="161" width="16.296875" bestFit="1" customWidth="1"/>
    <col min="162" max="162" width="25.5" bestFit="1" customWidth="1"/>
    <col min="163" max="163" width="16.296875" bestFit="1" customWidth="1"/>
    <col min="164" max="164" width="25.5" bestFit="1" customWidth="1"/>
    <col min="165" max="165" width="16.296875" bestFit="1" customWidth="1"/>
    <col min="166" max="166" width="25.5" bestFit="1" customWidth="1"/>
    <col min="167" max="167" width="16.296875" bestFit="1" customWidth="1"/>
    <col min="168" max="168" width="25.5" bestFit="1" customWidth="1"/>
    <col min="169" max="169" width="16.296875" bestFit="1" customWidth="1"/>
    <col min="170" max="170" width="25.5" bestFit="1" customWidth="1"/>
    <col min="171" max="171" width="16.296875" bestFit="1" customWidth="1"/>
    <col min="172" max="172" width="25.5" bestFit="1" customWidth="1"/>
    <col min="173" max="173" width="16.296875" bestFit="1" customWidth="1"/>
    <col min="174" max="174" width="25.5" bestFit="1" customWidth="1"/>
    <col min="175" max="175" width="16.296875" bestFit="1" customWidth="1"/>
    <col min="176" max="176" width="25.5" bestFit="1" customWidth="1"/>
    <col min="177" max="177" width="16.296875" bestFit="1" customWidth="1"/>
    <col min="178" max="178" width="25.5" bestFit="1" customWidth="1"/>
    <col min="179" max="179" width="16.296875" bestFit="1" customWidth="1"/>
    <col min="180" max="180" width="25.5" bestFit="1" customWidth="1"/>
    <col min="181" max="181" width="16.296875" bestFit="1" customWidth="1"/>
    <col min="182" max="182" width="25.5" bestFit="1" customWidth="1"/>
    <col min="183" max="183" width="16.296875" bestFit="1" customWidth="1"/>
    <col min="184" max="184" width="25.5" bestFit="1" customWidth="1"/>
    <col min="185" max="185" width="16.296875" bestFit="1" customWidth="1"/>
    <col min="186" max="186" width="25.5" bestFit="1" customWidth="1"/>
    <col min="187" max="187" width="16.296875" bestFit="1" customWidth="1"/>
    <col min="188" max="188" width="25.5" bestFit="1" customWidth="1"/>
    <col min="189" max="189" width="16.296875" bestFit="1" customWidth="1"/>
    <col min="190" max="190" width="25.5" bestFit="1" customWidth="1"/>
    <col min="191" max="191" width="16.296875" bestFit="1" customWidth="1"/>
    <col min="192" max="192" width="25.5" bestFit="1" customWidth="1"/>
    <col min="193" max="193" width="16.296875" bestFit="1" customWidth="1"/>
    <col min="194" max="194" width="25.5" bestFit="1" customWidth="1"/>
    <col min="195" max="195" width="16.296875" bestFit="1" customWidth="1"/>
    <col min="196" max="196" width="25.5" bestFit="1" customWidth="1"/>
    <col min="197" max="197" width="16.296875" bestFit="1" customWidth="1"/>
    <col min="198" max="198" width="25.5" bestFit="1" customWidth="1"/>
    <col min="199" max="199" width="16.296875" bestFit="1" customWidth="1"/>
    <col min="200" max="200" width="25.5" bestFit="1" customWidth="1"/>
    <col min="201" max="201" width="16.296875" bestFit="1" customWidth="1"/>
    <col min="202" max="202" width="25.5" bestFit="1" customWidth="1"/>
    <col min="203" max="203" width="16.296875" bestFit="1" customWidth="1"/>
    <col min="204" max="204" width="25.5" bestFit="1" customWidth="1"/>
    <col min="205" max="205" width="16.296875" bestFit="1" customWidth="1"/>
    <col min="206" max="206" width="25.5" bestFit="1" customWidth="1"/>
    <col min="207" max="207" width="16.296875" bestFit="1" customWidth="1"/>
    <col min="208" max="208" width="25.5" bestFit="1" customWidth="1"/>
    <col min="209" max="209" width="16.296875" bestFit="1" customWidth="1"/>
    <col min="210" max="210" width="25.5" bestFit="1" customWidth="1"/>
    <col min="211" max="211" width="16.296875" bestFit="1" customWidth="1"/>
    <col min="212" max="212" width="25.5" bestFit="1" customWidth="1"/>
    <col min="213" max="213" width="16.296875" bestFit="1" customWidth="1"/>
    <col min="214" max="214" width="25.5" bestFit="1" customWidth="1"/>
    <col min="215" max="215" width="16.296875" bestFit="1" customWidth="1"/>
    <col min="216" max="216" width="25.5" bestFit="1" customWidth="1"/>
    <col min="217" max="217" width="16.296875" bestFit="1" customWidth="1"/>
    <col min="218" max="218" width="25.5" bestFit="1" customWidth="1"/>
    <col min="219" max="219" width="16.296875" bestFit="1" customWidth="1"/>
    <col min="220" max="220" width="25.5" bestFit="1" customWidth="1"/>
    <col min="221" max="221" width="16.296875" bestFit="1" customWidth="1"/>
    <col min="222" max="222" width="25.5" bestFit="1" customWidth="1"/>
    <col min="223" max="223" width="16.296875" bestFit="1" customWidth="1"/>
    <col min="224" max="224" width="25.5" bestFit="1" customWidth="1"/>
    <col min="225" max="225" width="16.296875" bestFit="1" customWidth="1"/>
    <col min="226" max="226" width="25.5" bestFit="1" customWidth="1"/>
    <col min="227" max="227" width="16.296875" bestFit="1" customWidth="1"/>
    <col min="228" max="228" width="25.5" bestFit="1" customWidth="1"/>
    <col min="229" max="229" width="16.296875" bestFit="1" customWidth="1"/>
    <col min="230" max="230" width="25.5" bestFit="1" customWidth="1"/>
    <col min="231" max="231" width="16.296875" bestFit="1" customWidth="1"/>
    <col min="232" max="232" width="25.5" bestFit="1" customWidth="1"/>
    <col min="233" max="233" width="16.296875" bestFit="1" customWidth="1"/>
    <col min="234" max="234" width="25.5" bestFit="1" customWidth="1"/>
    <col min="235" max="235" width="16.296875" bestFit="1" customWidth="1"/>
    <col min="236" max="236" width="25.5" bestFit="1" customWidth="1"/>
    <col min="237" max="237" width="16.296875" bestFit="1" customWidth="1"/>
    <col min="238" max="238" width="25.5" bestFit="1" customWidth="1"/>
    <col min="239" max="239" width="16.296875" bestFit="1" customWidth="1"/>
    <col min="240" max="240" width="25.5" bestFit="1" customWidth="1"/>
    <col min="241" max="241" width="16.296875" bestFit="1" customWidth="1"/>
    <col min="242" max="242" width="25.5" bestFit="1" customWidth="1"/>
    <col min="243" max="243" width="16.296875" bestFit="1" customWidth="1"/>
    <col min="244" max="244" width="25.5" bestFit="1" customWidth="1"/>
    <col min="245" max="245" width="16.296875" bestFit="1" customWidth="1"/>
    <col min="246" max="246" width="25.5" bestFit="1" customWidth="1"/>
    <col min="247" max="247" width="16.296875" bestFit="1" customWidth="1"/>
    <col min="248" max="248" width="25.5" bestFit="1" customWidth="1"/>
    <col min="249" max="249" width="16.296875" bestFit="1" customWidth="1"/>
    <col min="250" max="250" width="25.5" bestFit="1" customWidth="1"/>
    <col min="251" max="251" width="16.296875" bestFit="1" customWidth="1"/>
    <col min="252" max="252" width="25.5" bestFit="1" customWidth="1"/>
    <col min="253" max="253" width="16.296875" bestFit="1" customWidth="1"/>
    <col min="254" max="254" width="25.5" bestFit="1" customWidth="1"/>
    <col min="255" max="255" width="16.296875" bestFit="1" customWidth="1"/>
    <col min="256" max="256" width="25.5" bestFit="1" customWidth="1"/>
    <col min="257" max="257" width="16.296875" bestFit="1" customWidth="1"/>
    <col min="258" max="258" width="25.5" bestFit="1" customWidth="1"/>
    <col min="259" max="259" width="16.296875" bestFit="1" customWidth="1"/>
    <col min="260" max="260" width="25.5" bestFit="1" customWidth="1"/>
    <col min="261" max="261" width="16.296875" bestFit="1" customWidth="1"/>
    <col min="262" max="262" width="25.5" bestFit="1" customWidth="1"/>
    <col min="263" max="263" width="16.296875" bestFit="1" customWidth="1"/>
    <col min="264" max="264" width="25.5" bestFit="1" customWidth="1"/>
    <col min="265" max="265" width="16.296875" bestFit="1" customWidth="1"/>
    <col min="266" max="266" width="25.5" bestFit="1" customWidth="1"/>
    <col min="267" max="267" width="16.296875" bestFit="1" customWidth="1"/>
    <col min="268" max="268" width="25.5" bestFit="1" customWidth="1"/>
    <col min="269" max="269" width="16.296875" bestFit="1" customWidth="1"/>
    <col min="270" max="270" width="25.5" bestFit="1" customWidth="1"/>
    <col min="271" max="271" width="16.296875" bestFit="1" customWidth="1"/>
    <col min="272" max="272" width="25.5" bestFit="1" customWidth="1"/>
    <col min="273" max="273" width="16.296875" bestFit="1" customWidth="1"/>
    <col min="274" max="274" width="25.5" bestFit="1" customWidth="1"/>
    <col min="275" max="275" width="16.296875" bestFit="1" customWidth="1"/>
    <col min="276" max="276" width="25.5" bestFit="1" customWidth="1"/>
    <col min="277" max="277" width="16.296875" bestFit="1" customWidth="1"/>
    <col min="278" max="278" width="25.5" bestFit="1" customWidth="1"/>
    <col min="279" max="279" width="16.296875" bestFit="1" customWidth="1"/>
    <col min="280" max="280" width="25.5" bestFit="1" customWidth="1"/>
    <col min="281" max="281" width="16.296875" bestFit="1" customWidth="1"/>
    <col min="282" max="282" width="25.5" bestFit="1" customWidth="1"/>
    <col min="283" max="283" width="16.296875" bestFit="1" customWidth="1"/>
    <col min="284" max="284" width="25.5" bestFit="1" customWidth="1"/>
    <col min="285" max="285" width="16.296875" bestFit="1" customWidth="1"/>
    <col min="286" max="286" width="25.5" bestFit="1" customWidth="1"/>
    <col min="287" max="287" width="16.296875" bestFit="1" customWidth="1"/>
    <col min="288" max="288" width="25.5" bestFit="1" customWidth="1"/>
    <col min="289" max="289" width="16.296875" bestFit="1" customWidth="1"/>
    <col min="290" max="290" width="25.5" bestFit="1" customWidth="1"/>
    <col min="291" max="291" width="16.296875" bestFit="1" customWidth="1"/>
    <col min="292" max="292" width="25.5" bestFit="1" customWidth="1"/>
    <col min="293" max="293" width="16.296875" bestFit="1" customWidth="1"/>
    <col min="294" max="294" width="25.5" bestFit="1" customWidth="1"/>
    <col min="295" max="295" width="16.296875" bestFit="1" customWidth="1"/>
    <col min="296" max="296" width="25.5" bestFit="1" customWidth="1"/>
    <col min="297" max="297" width="16.296875" bestFit="1" customWidth="1"/>
    <col min="298" max="298" width="25.5" bestFit="1" customWidth="1"/>
    <col min="299" max="299" width="16.296875" bestFit="1" customWidth="1"/>
    <col min="300" max="300" width="25.5" bestFit="1" customWidth="1"/>
    <col min="301" max="301" width="16.296875" bestFit="1" customWidth="1"/>
    <col min="302" max="302" width="25.5" bestFit="1" customWidth="1"/>
    <col min="303" max="303" width="16.296875" bestFit="1" customWidth="1"/>
    <col min="304" max="304" width="25.5" bestFit="1" customWidth="1"/>
    <col min="305" max="305" width="16.296875" bestFit="1" customWidth="1"/>
    <col min="306" max="306" width="25.5" bestFit="1" customWidth="1"/>
    <col min="307" max="307" width="16.296875" bestFit="1" customWidth="1"/>
    <col min="308" max="308" width="25.5" bestFit="1" customWidth="1"/>
    <col min="309" max="309" width="16.296875" bestFit="1" customWidth="1"/>
    <col min="310" max="310" width="25.5" bestFit="1" customWidth="1"/>
    <col min="311" max="311" width="16.296875" bestFit="1" customWidth="1"/>
    <col min="312" max="312" width="25.5" bestFit="1" customWidth="1"/>
    <col min="313" max="313" width="16.296875" bestFit="1" customWidth="1"/>
    <col min="314" max="314" width="25.5" bestFit="1" customWidth="1"/>
    <col min="315" max="315" width="16.296875" bestFit="1" customWidth="1"/>
    <col min="316" max="316" width="25.5" bestFit="1" customWidth="1"/>
    <col min="317" max="317" width="16.296875" bestFit="1" customWidth="1"/>
    <col min="318" max="318" width="25.5" bestFit="1" customWidth="1"/>
    <col min="319" max="319" width="16.296875" bestFit="1" customWidth="1"/>
    <col min="320" max="320" width="25.5" bestFit="1" customWidth="1"/>
    <col min="321" max="321" width="16.296875" bestFit="1" customWidth="1"/>
    <col min="322" max="322" width="25.5" bestFit="1" customWidth="1"/>
    <col min="323" max="323" width="16.296875" bestFit="1" customWidth="1"/>
    <col min="324" max="324" width="25.5" bestFit="1" customWidth="1"/>
    <col min="325" max="325" width="16.296875" bestFit="1" customWidth="1"/>
    <col min="326" max="326" width="25.5" bestFit="1" customWidth="1"/>
    <col min="327" max="327" width="16.296875" bestFit="1" customWidth="1"/>
    <col min="328" max="328" width="25.5" bestFit="1" customWidth="1"/>
    <col min="329" max="329" width="16.296875" bestFit="1" customWidth="1"/>
    <col min="330" max="330" width="25.5" bestFit="1" customWidth="1"/>
    <col min="331" max="331" width="16.296875" bestFit="1" customWidth="1"/>
    <col min="332" max="332" width="25.5" bestFit="1" customWidth="1"/>
    <col min="333" max="333" width="16.296875" bestFit="1" customWidth="1"/>
    <col min="334" max="334" width="25.5" bestFit="1" customWidth="1"/>
    <col min="335" max="335" width="16.296875" bestFit="1" customWidth="1"/>
    <col min="336" max="336" width="25.5" bestFit="1" customWidth="1"/>
    <col min="337" max="337" width="16.296875" bestFit="1" customWidth="1"/>
    <col min="338" max="338" width="25.5" bestFit="1" customWidth="1"/>
    <col min="339" max="339" width="16.296875" bestFit="1" customWidth="1"/>
    <col min="340" max="340" width="25.5" bestFit="1" customWidth="1"/>
    <col min="341" max="341" width="16.296875" bestFit="1" customWidth="1"/>
    <col min="342" max="342" width="25.5" bestFit="1" customWidth="1"/>
    <col min="343" max="343" width="16.296875" bestFit="1" customWidth="1"/>
    <col min="344" max="344" width="25.5" bestFit="1" customWidth="1"/>
    <col min="345" max="345" width="16.296875" bestFit="1" customWidth="1"/>
    <col min="346" max="346" width="25.5" bestFit="1" customWidth="1"/>
    <col min="347" max="347" width="16.296875" bestFit="1" customWidth="1"/>
    <col min="348" max="348" width="25.5" bestFit="1" customWidth="1"/>
    <col min="349" max="349" width="16.296875" bestFit="1" customWidth="1"/>
    <col min="350" max="350" width="25.5" bestFit="1" customWidth="1"/>
    <col min="351" max="351" width="16.296875" bestFit="1" customWidth="1"/>
    <col min="352" max="352" width="25.5" bestFit="1" customWidth="1"/>
    <col min="353" max="353" width="16.296875" bestFit="1" customWidth="1"/>
    <col min="354" max="354" width="25.5" bestFit="1" customWidth="1"/>
    <col min="355" max="355" width="16.296875" bestFit="1" customWidth="1"/>
    <col min="356" max="356" width="25.5" bestFit="1" customWidth="1"/>
    <col min="357" max="357" width="16.296875" bestFit="1" customWidth="1"/>
    <col min="358" max="358" width="25.5" bestFit="1" customWidth="1"/>
    <col min="359" max="359" width="16.296875" bestFit="1" customWidth="1"/>
    <col min="360" max="360" width="25.5" bestFit="1" customWidth="1"/>
    <col min="361" max="361" width="16.296875" bestFit="1" customWidth="1"/>
    <col min="362" max="362" width="25.5" bestFit="1" customWidth="1"/>
    <col min="363" max="363" width="16.296875" bestFit="1" customWidth="1"/>
    <col min="364" max="364" width="25.5" bestFit="1" customWidth="1"/>
    <col min="365" max="365" width="16.296875" bestFit="1" customWidth="1"/>
    <col min="366" max="366" width="25.5" bestFit="1" customWidth="1"/>
    <col min="367" max="367" width="16.296875" bestFit="1" customWidth="1"/>
    <col min="368" max="368" width="25.5" bestFit="1" customWidth="1"/>
    <col min="369" max="369" width="16.296875" bestFit="1" customWidth="1"/>
    <col min="370" max="370" width="25.5" bestFit="1" customWidth="1"/>
    <col min="371" max="371" width="16.296875" bestFit="1" customWidth="1"/>
    <col min="372" max="372" width="25.5" bestFit="1" customWidth="1"/>
    <col min="373" max="373" width="16.296875" bestFit="1" customWidth="1"/>
    <col min="374" max="374" width="25.5" bestFit="1" customWidth="1"/>
    <col min="375" max="375" width="16.296875" bestFit="1" customWidth="1"/>
    <col min="376" max="376" width="25.5" bestFit="1" customWidth="1"/>
    <col min="377" max="377" width="16.296875" bestFit="1" customWidth="1"/>
    <col min="378" max="378" width="25.5" bestFit="1" customWidth="1"/>
    <col min="379" max="379" width="16.296875" bestFit="1" customWidth="1"/>
    <col min="380" max="380" width="25.5" bestFit="1" customWidth="1"/>
    <col min="381" max="381" width="16.296875" bestFit="1" customWidth="1"/>
    <col min="382" max="382" width="25.5" bestFit="1" customWidth="1"/>
    <col min="383" max="383" width="16.296875" bestFit="1" customWidth="1"/>
    <col min="384" max="384" width="25.5" bestFit="1" customWidth="1"/>
    <col min="385" max="385" width="16.296875" bestFit="1" customWidth="1"/>
    <col min="386" max="386" width="25.5" bestFit="1" customWidth="1"/>
    <col min="387" max="387" width="16.296875" bestFit="1" customWidth="1"/>
    <col min="388" max="388" width="25.5" bestFit="1" customWidth="1"/>
    <col min="389" max="389" width="16.296875" bestFit="1" customWidth="1"/>
    <col min="390" max="390" width="25.5" bestFit="1" customWidth="1"/>
    <col min="391" max="391" width="16.296875" bestFit="1" customWidth="1"/>
    <col min="392" max="392" width="25.5" bestFit="1" customWidth="1"/>
    <col min="393" max="393" width="16.296875" bestFit="1" customWidth="1"/>
    <col min="394" max="394" width="25.5" bestFit="1" customWidth="1"/>
    <col min="395" max="395" width="16.296875" bestFit="1" customWidth="1"/>
    <col min="396" max="396" width="25.5" bestFit="1" customWidth="1"/>
    <col min="397" max="397" width="16.296875" bestFit="1" customWidth="1"/>
    <col min="398" max="398" width="25.5" bestFit="1" customWidth="1"/>
    <col min="399" max="399" width="16.296875" bestFit="1" customWidth="1"/>
    <col min="400" max="400" width="25.5" bestFit="1" customWidth="1"/>
    <col min="401" max="401" width="16.296875" bestFit="1" customWidth="1"/>
    <col min="402" max="402" width="25.5" bestFit="1" customWidth="1"/>
    <col min="403" max="403" width="16.296875" bestFit="1" customWidth="1"/>
    <col min="404" max="404" width="25.5" bestFit="1" customWidth="1"/>
    <col min="405" max="405" width="16.296875" bestFit="1" customWidth="1"/>
    <col min="406" max="406" width="25.5" bestFit="1" customWidth="1"/>
    <col min="407" max="407" width="16.296875" bestFit="1" customWidth="1"/>
    <col min="408" max="408" width="25.5" bestFit="1" customWidth="1"/>
    <col min="409" max="409" width="16.296875" bestFit="1" customWidth="1"/>
    <col min="410" max="410" width="25.5" bestFit="1" customWidth="1"/>
    <col min="411" max="411" width="16.296875" bestFit="1" customWidth="1"/>
    <col min="412" max="412" width="25.5" bestFit="1" customWidth="1"/>
    <col min="413" max="413" width="16.296875" bestFit="1" customWidth="1"/>
    <col min="414" max="414" width="25.5" bestFit="1" customWidth="1"/>
    <col min="415" max="415" width="16.296875" bestFit="1" customWidth="1"/>
    <col min="416" max="416" width="25.5" bestFit="1" customWidth="1"/>
    <col min="417" max="417" width="16.296875" bestFit="1" customWidth="1"/>
    <col min="418" max="418" width="25.5" bestFit="1" customWidth="1"/>
    <col min="419" max="419" width="16.296875" bestFit="1" customWidth="1"/>
    <col min="420" max="420" width="25.5" bestFit="1" customWidth="1"/>
    <col min="421" max="421" width="16.296875" bestFit="1" customWidth="1"/>
    <col min="422" max="422" width="25.5" bestFit="1" customWidth="1"/>
    <col min="423" max="423" width="16.296875" bestFit="1" customWidth="1"/>
    <col min="424" max="424" width="25.5" bestFit="1" customWidth="1"/>
    <col min="425" max="425" width="16.296875" bestFit="1" customWidth="1"/>
    <col min="426" max="426" width="25.5" bestFit="1" customWidth="1"/>
    <col min="427" max="427" width="16.296875" bestFit="1" customWidth="1"/>
    <col min="428" max="428" width="25.5" bestFit="1" customWidth="1"/>
    <col min="429" max="429" width="16.296875" bestFit="1" customWidth="1"/>
    <col min="430" max="430" width="25.5" bestFit="1" customWidth="1"/>
    <col min="431" max="431" width="16.296875" bestFit="1" customWidth="1"/>
    <col min="432" max="432" width="25.5" bestFit="1" customWidth="1"/>
    <col min="433" max="433" width="16.296875" bestFit="1" customWidth="1"/>
    <col min="434" max="434" width="25.5" bestFit="1" customWidth="1"/>
    <col min="435" max="435" width="16.296875" bestFit="1" customWidth="1"/>
    <col min="436" max="436" width="25.5" bestFit="1" customWidth="1"/>
    <col min="437" max="437" width="16.296875" bestFit="1" customWidth="1"/>
    <col min="438" max="438" width="25.5" bestFit="1" customWidth="1"/>
    <col min="439" max="439" width="16.296875" bestFit="1" customWidth="1"/>
    <col min="440" max="440" width="25.5" bestFit="1" customWidth="1"/>
    <col min="441" max="441" width="16.296875" bestFit="1" customWidth="1"/>
    <col min="442" max="442" width="25.5" bestFit="1" customWidth="1"/>
    <col min="443" max="443" width="16.296875" bestFit="1" customWidth="1"/>
    <col min="444" max="444" width="25.5" bestFit="1" customWidth="1"/>
    <col min="445" max="445" width="16.296875" bestFit="1" customWidth="1"/>
    <col min="446" max="446" width="25.5" bestFit="1" customWidth="1"/>
    <col min="447" max="447" width="16.296875" bestFit="1" customWidth="1"/>
    <col min="448" max="448" width="25.5" bestFit="1" customWidth="1"/>
    <col min="449" max="449" width="16.296875" bestFit="1" customWidth="1"/>
    <col min="450" max="450" width="25.5" bestFit="1" customWidth="1"/>
    <col min="451" max="451" width="16.296875" bestFit="1" customWidth="1"/>
    <col min="452" max="452" width="25.5" bestFit="1" customWidth="1"/>
    <col min="453" max="453" width="16.296875" bestFit="1" customWidth="1"/>
    <col min="454" max="454" width="25.5" bestFit="1" customWidth="1"/>
    <col min="455" max="455" width="16.296875" bestFit="1" customWidth="1"/>
    <col min="456" max="456" width="25.5" bestFit="1" customWidth="1"/>
    <col min="457" max="457" width="16.296875" bestFit="1" customWidth="1"/>
    <col min="458" max="458" width="25.5" bestFit="1" customWidth="1"/>
    <col min="459" max="459" width="16.296875" bestFit="1" customWidth="1"/>
    <col min="460" max="460" width="25.5" bestFit="1" customWidth="1"/>
    <col min="461" max="461" width="16.296875" bestFit="1" customWidth="1"/>
    <col min="462" max="462" width="25.5" bestFit="1" customWidth="1"/>
    <col min="463" max="463" width="16.296875" bestFit="1" customWidth="1"/>
    <col min="464" max="464" width="25.5" bestFit="1" customWidth="1"/>
    <col min="465" max="465" width="16.296875" bestFit="1" customWidth="1"/>
    <col min="466" max="466" width="25.5" bestFit="1" customWidth="1"/>
    <col min="467" max="467" width="16.296875" bestFit="1" customWidth="1"/>
    <col min="468" max="468" width="25.5" bestFit="1" customWidth="1"/>
    <col min="469" max="469" width="16.296875" bestFit="1" customWidth="1"/>
    <col min="470" max="470" width="25.5" bestFit="1" customWidth="1"/>
    <col min="471" max="471" width="16.296875" bestFit="1" customWidth="1"/>
    <col min="472" max="472" width="25.5" bestFit="1" customWidth="1"/>
    <col min="473" max="473" width="16.296875" bestFit="1" customWidth="1"/>
    <col min="474" max="474" width="25.5" bestFit="1" customWidth="1"/>
    <col min="475" max="475" width="16.296875" bestFit="1" customWidth="1"/>
    <col min="476" max="476" width="25.5" bestFit="1" customWidth="1"/>
    <col min="477" max="477" width="16.296875" bestFit="1" customWidth="1"/>
    <col min="478" max="478" width="25.5" bestFit="1" customWidth="1"/>
    <col min="479" max="479" width="16.296875" bestFit="1" customWidth="1"/>
    <col min="480" max="480" width="25.5" bestFit="1" customWidth="1"/>
    <col min="481" max="481" width="16.296875" bestFit="1" customWidth="1"/>
    <col min="482" max="482" width="25.5" bestFit="1" customWidth="1"/>
    <col min="483" max="483" width="16.296875" bestFit="1" customWidth="1"/>
    <col min="484" max="484" width="25.5" bestFit="1" customWidth="1"/>
    <col min="485" max="485" width="16.296875" bestFit="1" customWidth="1"/>
    <col min="486" max="486" width="25.5" bestFit="1" customWidth="1"/>
    <col min="487" max="487" width="16.296875" bestFit="1" customWidth="1"/>
    <col min="488" max="488" width="25.5" bestFit="1" customWidth="1"/>
    <col min="489" max="489" width="16.296875" bestFit="1" customWidth="1"/>
    <col min="490" max="490" width="25.5" bestFit="1" customWidth="1"/>
    <col min="491" max="491" width="16.296875" bestFit="1" customWidth="1"/>
    <col min="492" max="492" width="25.5" bestFit="1" customWidth="1"/>
    <col min="493" max="493" width="16.296875" bestFit="1" customWidth="1"/>
    <col min="494" max="494" width="25.5" bestFit="1" customWidth="1"/>
    <col min="495" max="495" width="16.296875" bestFit="1" customWidth="1"/>
    <col min="496" max="496" width="25.5" bestFit="1" customWidth="1"/>
    <col min="497" max="497" width="16.296875" bestFit="1" customWidth="1"/>
    <col min="498" max="498" width="25.5" bestFit="1" customWidth="1"/>
    <col min="499" max="499" width="16.296875" bestFit="1" customWidth="1"/>
    <col min="500" max="500" width="25.5" bestFit="1" customWidth="1"/>
    <col min="501" max="501" width="16.296875" bestFit="1" customWidth="1"/>
    <col min="502" max="502" width="25.5" bestFit="1" customWidth="1"/>
    <col min="503" max="503" width="16.296875" bestFit="1" customWidth="1"/>
    <col min="504" max="504" width="25.5" bestFit="1" customWidth="1"/>
    <col min="505" max="505" width="16.296875" bestFit="1" customWidth="1"/>
    <col min="506" max="506" width="25.5" bestFit="1" customWidth="1"/>
    <col min="507" max="507" width="16.296875" bestFit="1" customWidth="1"/>
    <col min="508" max="508" width="25.5" bestFit="1" customWidth="1"/>
    <col min="509" max="509" width="16.296875" bestFit="1" customWidth="1"/>
    <col min="510" max="510" width="25.5" bestFit="1" customWidth="1"/>
    <col min="511" max="511" width="16.296875" bestFit="1" customWidth="1"/>
    <col min="512" max="512" width="25.5" bestFit="1" customWidth="1"/>
    <col min="513" max="513" width="16.296875" bestFit="1" customWidth="1"/>
    <col min="514" max="514" width="25.5" bestFit="1" customWidth="1"/>
    <col min="515" max="515" width="16.296875" bestFit="1" customWidth="1"/>
    <col min="516" max="516" width="25.5" bestFit="1" customWidth="1"/>
    <col min="517" max="517" width="16.296875" bestFit="1" customWidth="1"/>
    <col min="518" max="518" width="25.5" bestFit="1" customWidth="1"/>
    <col min="519" max="519" width="16.296875" bestFit="1" customWidth="1"/>
    <col min="520" max="520" width="25.5" bestFit="1" customWidth="1"/>
    <col min="521" max="521" width="16.296875" bestFit="1" customWidth="1"/>
    <col min="522" max="522" width="25.5" bestFit="1" customWidth="1"/>
    <col min="523" max="523" width="16.296875" bestFit="1" customWidth="1"/>
    <col min="524" max="524" width="25.5" bestFit="1" customWidth="1"/>
    <col min="525" max="525" width="16.296875" bestFit="1" customWidth="1"/>
    <col min="526" max="526" width="25.5" bestFit="1" customWidth="1"/>
    <col min="527" max="527" width="16.296875" bestFit="1" customWidth="1"/>
    <col min="528" max="528" width="25.5" bestFit="1" customWidth="1"/>
    <col min="529" max="529" width="16.296875" bestFit="1" customWidth="1"/>
    <col min="530" max="530" width="25.5" bestFit="1" customWidth="1"/>
    <col min="531" max="531" width="16.296875" bestFit="1" customWidth="1"/>
    <col min="532" max="532" width="25.5" bestFit="1" customWidth="1"/>
    <col min="533" max="533" width="16.296875" bestFit="1" customWidth="1"/>
    <col min="534" max="534" width="25.5" bestFit="1" customWidth="1"/>
    <col min="535" max="535" width="16.296875" bestFit="1" customWidth="1"/>
    <col min="536" max="536" width="25.5" bestFit="1" customWidth="1"/>
    <col min="537" max="537" width="16.296875" bestFit="1" customWidth="1"/>
    <col min="538" max="538" width="25.5" bestFit="1" customWidth="1"/>
    <col min="539" max="539" width="16.296875" bestFit="1" customWidth="1"/>
    <col min="540" max="540" width="25.5" bestFit="1" customWidth="1"/>
    <col min="541" max="541" width="16.296875" bestFit="1" customWidth="1"/>
    <col min="542" max="542" width="25.5" bestFit="1" customWidth="1"/>
    <col min="543" max="543" width="16.296875" bestFit="1" customWidth="1"/>
    <col min="544" max="544" width="25.5" bestFit="1" customWidth="1"/>
    <col min="545" max="545" width="16.296875" bestFit="1" customWidth="1"/>
    <col min="546" max="546" width="25.5" bestFit="1" customWidth="1"/>
    <col min="547" max="547" width="16.296875" bestFit="1" customWidth="1"/>
    <col min="548" max="548" width="25.5" bestFit="1" customWidth="1"/>
    <col min="549" max="549" width="16.296875" bestFit="1" customWidth="1"/>
    <col min="550" max="550" width="25.5" bestFit="1" customWidth="1"/>
    <col min="551" max="551" width="16.296875" bestFit="1" customWidth="1"/>
    <col min="552" max="552" width="25.5" bestFit="1" customWidth="1"/>
    <col min="553" max="553" width="16.296875" bestFit="1" customWidth="1"/>
    <col min="554" max="554" width="25.5" bestFit="1" customWidth="1"/>
    <col min="555" max="555" width="16.296875" bestFit="1" customWidth="1"/>
    <col min="556" max="556" width="25.5" bestFit="1" customWidth="1"/>
    <col min="557" max="557" width="16.296875" bestFit="1" customWidth="1"/>
    <col min="558" max="558" width="25.5" bestFit="1" customWidth="1"/>
    <col min="559" max="559" width="16.296875" bestFit="1" customWidth="1"/>
    <col min="560" max="560" width="25.5" bestFit="1" customWidth="1"/>
    <col min="561" max="561" width="16.296875" bestFit="1" customWidth="1"/>
    <col min="562" max="562" width="25.5" bestFit="1" customWidth="1"/>
    <col min="563" max="563" width="16.296875" bestFit="1" customWidth="1"/>
    <col min="564" max="564" width="25.5" bestFit="1" customWidth="1"/>
    <col min="565" max="565" width="16.296875" bestFit="1" customWidth="1"/>
    <col min="566" max="566" width="25.5" bestFit="1" customWidth="1"/>
    <col min="567" max="567" width="16.296875" bestFit="1" customWidth="1"/>
    <col min="568" max="568" width="25.5" bestFit="1" customWidth="1"/>
    <col min="569" max="569" width="16.296875" bestFit="1" customWidth="1"/>
    <col min="570" max="570" width="25.5" bestFit="1" customWidth="1"/>
    <col min="571" max="571" width="16.296875" bestFit="1" customWidth="1"/>
    <col min="572" max="572" width="25.5" bestFit="1" customWidth="1"/>
    <col min="573" max="573" width="16.296875" bestFit="1" customWidth="1"/>
    <col min="574" max="574" width="25.5" bestFit="1" customWidth="1"/>
    <col min="575" max="575" width="16.296875" bestFit="1" customWidth="1"/>
    <col min="576" max="576" width="25.5" bestFit="1" customWidth="1"/>
    <col min="577" max="577" width="16.296875" bestFit="1" customWidth="1"/>
    <col min="578" max="578" width="25.5" bestFit="1" customWidth="1"/>
    <col min="579" max="579" width="16.296875" bestFit="1" customWidth="1"/>
    <col min="580" max="580" width="25.5" bestFit="1" customWidth="1"/>
    <col min="581" max="581" width="16.296875" bestFit="1" customWidth="1"/>
    <col min="582" max="582" width="25.5" bestFit="1" customWidth="1"/>
    <col min="583" max="583" width="16.296875" bestFit="1" customWidth="1"/>
    <col min="584" max="584" width="25.5" bestFit="1" customWidth="1"/>
    <col min="585" max="585" width="16.296875" bestFit="1" customWidth="1"/>
    <col min="586" max="586" width="25.5" bestFit="1" customWidth="1"/>
    <col min="587" max="587" width="16.296875" bestFit="1" customWidth="1"/>
    <col min="588" max="588" width="25.5" bestFit="1" customWidth="1"/>
    <col min="589" max="589" width="16.296875" bestFit="1" customWidth="1"/>
    <col min="590" max="590" width="25.5" bestFit="1" customWidth="1"/>
    <col min="591" max="591" width="16.296875" bestFit="1" customWidth="1"/>
    <col min="592" max="592" width="25.5" bestFit="1" customWidth="1"/>
    <col min="593" max="593" width="16.296875" bestFit="1" customWidth="1"/>
    <col min="594" max="594" width="25.5" bestFit="1" customWidth="1"/>
    <col min="595" max="595" width="16.296875" bestFit="1" customWidth="1"/>
    <col min="596" max="596" width="25.5" bestFit="1" customWidth="1"/>
    <col min="597" max="597" width="16.296875" bestFit="1" customWidth="1"/>
    <col min="598" max="598" width="25.5" bestFit="1" customWidth="1"/>
    <col min="599" max="599" width="16.296875" bestFit="1" customWidth="1"/>
    <col min="600" max="600" width="25.5" bestFit="1" customWidth="1"/>
    <col min="601" max="601" width="16.296875" bestFit="1" customWidth="1"/>
    <col min="602" max="602" width="25.5" bestFit="1" customWidth="1"/>
    <col min="603" max="603" width="16.296875" bestFit="1" customWidth="1"/>
    <col min="604" max="604" width="25.5" bestFit="1" customWidth="1"/>
    <col min="605" max="605" width="16.296875" bestFit="1" customWidth="1"/>
    <col min="606" max="606" width="25.5" bestFit="1" customWidth="1"/>
    <col min="607" max="607" width="16.296875" bestFit="1" customWidth="1"/>
    <col min="608" max="608" width="25.5" bestFit="1" customWidth="1"/>
    <col min="609" max="609" width="16.296875" bestFit="1" customWidth="1"/>
    <col min="610" max="610" width="25.5" bestFit="1" customWidth="1"/>
    <col min="611" max="611" width="16.296875" bestFit="1" customWidth="1"/>
    <col min="612" max="612" width="25.5" bestFit="1" customWidth="1"/>
    <col min="613" max="613" width="16.296875" bestFit="1" customWidth="1"/>
    <col min="614" max="614" width="25.5" bestFit="1" customWidth="1"/>
    <col min="615" max="615" width="16.296875" bestFit="1" customWidth="1"/>
    <col min="616" max="616" width="25.5" bestFit="1" customWidth="1"/>
    <col min="617" max="617" width="16.296875" bestFit="1" customWidth="1"/>
    <col min="618" max="618" width="25.5" bestFit="1" customWidth="1"/>
    <col min="619" max="619" width="16.296875" bestFit="1" customWidth="1"/>
    <col min="620" max="620" width="25.5" bestFit="1" customWidth="1"/>
    <col min="621" max="621" width="16.296875" bestFit="1" customWidth="1"/>
    <col min="622" max="622" width="25.5" bestFit="1" customWidth="1"/>
    <col min="623" max="623" width="16.296875" bestFit="1" customWidth="1"/>
    <col min="624" max="624" width="25.5" bestFit="1" customWidth="1"/>
    <col min="625" max="625" width="16.296875" bestFit="1" customWidth="1"/>
    <col min="626" max="626" width="25.5" bestFit="1" customWidth="1"/>
    <col min="627" max="627" width="16.296875" bestFit="1" customWidth="1"/>
    <col min="628" max="628" width="25.5" bestFit="1" customWidth="1"/>
    <col min="629" max="629" width="16.296875" bestFit="1" customWidth="1"/>
    <col min="630" max="630" width="25.5" bestFit="1" customWidth="1"/>
    <col min="631" max="631" width="16.296875" bestFit="1" customWidth="1"/>
    <col min="632" max="632" width="25.5" bestFit="1" customWidth="1"/>
    <col min="633" max="633" width="16.296875" bestFit="1" customWidth="1"/>
    <col min="634" max="634" width="25.5" bestFit="1" customWidth="1"/>
    <col min="635" max="635" width="16.296875" bestFit="1" customWidth="1"/>
    <col min="636" max="636" width="25.5" bestFit="1" customWidth="1"/>
    <col min="637" max="637" width="16.296875" bestFit="1" customWidth="1"/>
    <col min="638" max="638" width="25.5" bestFit="1" customWidth="1"/>
    <col min="639" max="639" width="16.296875" bestFit="1" customWidth="1"/>
    <col min="640" max="640" width="25.5" bestFit="1" customWidth="1"/>
    <col min="641" max="641" width="16.296875" bestFit="1" customWidth="1"/>
    <col min="642" max="642" width="25.5" bestFit="1" customWidth="1"/>
    <col min="643" max="643" width="16.296875" bestFit="1" customWidth="1"/>
    <col min="644" max="644" width="25.5" bestFit="1" customWidth="1"/>
    <col min="645" max="645" width="16.296875" bestFit="1" customWidth="1"/>
    <col min="646" max="646" width="25.5" bestFit="1" customWidth="1"/>
    <col min="647" max="647" width="16.296875" bestFit="1" customWidth="1"/>
    <col min="648" max="648" width="25.5" bestFit="1" customWidth="1"/>
    <col min="649" max="649" width="16.296875" bestFit="1" customWidth="1"/>
    <col min="650" max="650" width="25.5" bestFit="1" customWidth="1"/>
    <col min="651" max="651" width="16.296875" bestFit="1" customWidth="1"/>
    <col min="652" max="652" width="25.5" bestFit="1" customWidth="1"/>
    <col min="653" max="653" width="16.296875" bestFit="1" customWidth="1"/>
    <col min="654" max="654" width="25.5" bestFit="1" customWidth="1"/>
    <col min="655" max="655" width="16.296875" bestFit="1" customWidth="1"/>
    <col min="656" max="656" width="25.5" bestFit="1" customWidth="1"/>
    <col min="657" max="657" width="16.296875" bestFit="1" customWidth="1"/>
    <col min="658" max="658" width="25.5" bestFit="1" customWidth="1"/>
    <col min="659" max="659" width="16.296875" bestFit="1" customWidth="1"/>
    <col min="660" max="660" width="25.5" bestFit="1" customWidth="1"/>
    <col min="661" max="661" width="16.296875" bestFit="1" customWidth="1"/>
    <col min="662" max="662" width="25.5" bestFit="1" customWidth="1"/>
    <col min="663" max="663" width="16.296875" bestFit="1" customWidth="1"/>
    <col min="664" max="664" width="25.5" bestFit="1" customWidth="1"/>
    <col min="665" max="665" width="16.296875" bestFit="1" customWidth="1"/>
    <col min="666" max="666" width="25.5" bestFit="1" customWidth="1"/>
    <col min="667" max="667" width="16.296875" bestFit="1" customWidth="1"/>
    <col min="668" max="668" width="25.5" bestFit="1" customWidth="1"/>
    <col min="669" max="669" width="16.296875" bestFit="1" customWidth="1"/>
    <col min="670" max="670" width="25.5" bestFit="1" customWidth="1"/>
    <col min="671" max="671" width="16.296875" bestFit="1" customWidth="1"/>
    <col min="672" max="672" width="25.5" bestFit="1" customWidth="1"/>
    <col min="673" max="673" width="16.296875" bestFit="1" customWidth="1"/>
    <col min="674" max="674" width="25.5" bestFit="1" customWidth="1"/>
    <col min="675" max="675" width="16.296875" bestFit="1" customWidth="1"/>
    <col min="676" max="676" width="25.5" bestFit="1" customWidth="1"/>
    <col min="677" max="677" width="16.296875" bestFit="1" customWidth="1"/>
    <col min="678" max="678" width="25.5" bestFit="1" customWidth="1"/>
    <col min="679" max="679" width="16.296875" bestFit="1" customWidth="1"/>
    <col min="680" max="680" width="25.5" bestFit="1" customWidth="1"/>
    <col min="681" max="681" width="16.296875" bestFit="1" customWidth="1"/>
    <col min="682" max="682" width="25.5" bestFit="1" customWidth="1"/>
    <col min="683" max="683" width="16.296875" bestFit="1" customWidth="1"/>
    <col min="684" max="684" width="25.5" bestFit="1" customWidth="1"/>
    <col min="685" max="685" width="16.296875" bestFit="1" customWidth="1"/>
    <col min="686" max="686" width="25.5" bestFit="1" customWidth="1"/>
    <col min="687" max="687" width="16.296875" bestFit="1" customWidth="1"/>
    <col min="688" max="688" width="25.5" bestFit="1" customWidth="1"/>
    <col min="689" max="689" width="16.296875" bestFit="1" customWidth="1"/>
    <col min="690" max="690" width="25.5" bestFit="1" customWidth="1"/>
    <col min="691" max="691" width="16.296875" bestFit="1" customWidth="1"/>
    <col min="692" max="692" width="25.5" bestFit="1" customWidth="1"/>
    <col min="693" max="693" width="16.296875" bestFit="1" customWidth="1"/>
    <col min="694" max="694" width="25.5" bestFit="1" customWidth="1"/>
    <col min="695" max="695" width="16.296875" bestFit="1" customWidth="1"/>
    <col min="696" max="696" width="25.5" bestFit="1" customWidth="1"/>
    <col min="697" max="697" width="16.296875" bestFit="1" customWidth="1"/>
    <col min="698" max="698" width="25.5" bestFit="1" customWidth="1"/>
    <col min="699" max="699" width="16.296875" bestFit="1" customWidth="1"/>
    <col min="700" max="700" width="25.5" bestFit="1" customWidth="1"/>
    <col min="701" max="701" width="16.296875" bestFit="1" customWidth="1"/>
    <col min="702" max="702" width="25.5" bestFit="1" customWidth="1"/>
    <col min="703" max="703" width="16.296875" bestFit="1" customWidth="1"/>
    <col min="704" max="704" width="25.5" bestFit="1" customWidth="1"/>
    <col min="705" max="705" width="16.296875" bestFit="1" customWidth="1"/>
    <col min="706" max="706" width="25.5" bestFit="1" customWidth="1"/>
    <col min="707" max="707" width="16.296875" bestFit="1" customWidth="1"/>
    <col min="708" max="708" width="25.5" bestFit="1" customWidth="1"/>
    <col min="709" max="709" width="16.296875" bestFit="1" customWidth="1"/>
    <col min="710" max="710" width="25.5" bestFit="1" customWidth="1"/>
    <col min="711" max="711" width="16.296875" bestFit="1" customWidth="1"/>
    <col min="712" max="712" width="25.5" bestFit="1" customWidth="1"/>
    <col min="713" max="713" width="16.296875" bestFit="1" customWidth="1"/>
    <col min="714" max="714" width="25.5" bestFit="1" customWidth="1"/>
    <col min="715" max="715" width="16.296875" bestFit="1" customWidth="1"/>
    <col min="716" max="716" width="25.5" bestFit="1" customWidth="1"/>
    <col min="717" max="717" width="16.296875" bestFit="1" customWidth="1"/>
    <col min="718" max="718" width="25.5" bestFit="1" customWidth="1"/>
    <col min="719" max="719" width="16.296875" bestFit="1" customWidth="1"/>
    <col min="720" max="720" width="25.5" bestFit="1" customWidth="1"/>
    <col min="721" max="721" width="16.296875" bestFit="1" customWidth="1"/>
    <col min="722" max="722" width="25.5" bestFit="1" customWidth="1"/>
    <col min="723" max="723" width="16.296875" bestFit="1" customWidth="1"/>
    <col min="724" max="724" width="25.5" bestFit="1" customWidth="1"/>
    <col min="725" max="725" width="16.296875" bestFit="1" customWidth="1"/>
    <col min="726" max="726" width="25.5" bestFit="1" customWidth="1"/>
    <col min="727" max="727" width="16.296875" bestFit="1" customWidth="1"/>
    <col min="728" max="728" width="25.5" bestFit="1" customWidth="1"/>
    <col min="729" max="729" width="16.296875" bestFit="1" customWidth="1"/>
    <col min="730" max="730" width="25.5" bestFit="1" customWidth="1"/>
    <col min="731" max="731" width="16.296875" bestFit="1" customWidth="1"/>
    <col min="732" max="732" width="25.5" bestFit="1" customWidth="1"/>
    <col min="733" max="733" width="16.296875" bestFit="1" customWidth="1"/>
    <col min="734" max="734" width="25.5" bestFit="1" customWidth="1"/>
    <col min="735" max="735" width="16.296875" bestFit="1" customWidth="1"/>
    <col min="736" max="736" width="25.5" bestFit="1" customWidth="1"/>
    <col min="737" max="737" width="16.296875" bestFit="1" customWidth="1"/>
    <col min="738" max="738" width="25.5" bestFit="1" customWidth="1"/>
    <col min="739" max="739" width="16.296875" bestFit="1" customWidth="1"/>
    <col min="740" max="740" width="25.5" bestFit="1" customWidth="1"/>
    <col min="741" max="741" width="16.296875" bestFit="1" customWidth="1"/>
    <col min="742" max="742" width="25.5" bestFit="1" customWidth="1"/>
    <col min="743" max="743" width="16.296875" bestFit="1" customWidth="1"/>
    <col min="744" max="744" width="25.5" bestFit="1" customWidth="1"/>
    <col min="745" max="745" width="16.296875" bestFit="1" customWidth="1"/>
    <col min="746" max="746" width="25.5" bestFit="1" customWidth="1"/>
    <col min="747" max="747" width="16.296875" bestFit="1" customWidth="1"/>
    <col min="748" max="748" width="25.5" bestFit="1" customWidth="1"/>
    <col min="749" max="749" width="16.296875" bestFit="1" customWidth="1"/>
    <col min="750" max="750" width="25.5" bestFit="1" customWidth="1"/>
    <col min="751" max="751" width="16.296875" bestFit="1" customWidth="1"/>
    <col min="752" max="752" width="25.5" bestFit="1" customWidth="1"/>
    <col min="753" max="753" width="16.296875" bestFit="1" customWidth="1"/>
    <col min="754" max="754" width="25.5" bestFit="1" customWidth="1"/>
    <col min="755" max="755" width="16.296875" bestFit="1" customWidth="1"/>
    <col min="756" max="756" width="25.5" bestFit="1" customWidth="1"/>
    <col min="757" max="757" width="16.296875" bestFit="1" customWidth="1"/>
    <col min="758" max="758" width="25.5" bestFit="1" customWidth="1"/>
    <col min="759" max="759" width="16.296875" bestFit="1" customWidth="1"/>
    <col min="760" max="760" width="25.5" bestFit="1" customWidth="1"/>
    <col min="761" max="761" width="16.296875" bestFit="1" customWidth="1"/>
    <col min="762" max="762" width="25.5" bestFit="1" customWidth="1"/>
    <col min="763" max="763" width="16.296875" bestFit="1" customWidth="1"/>
    <col min="764" max="764" width="25.5" bestFit="1" customWidth="1"/>
    <col min="765" max="765" width="16.296875" bestFit="1" customWidth="1"/>
    <col min="766" max="766" width="25.5" bestFit="1" customWidth="1"/>
    <col min="767" max="767" width="16.296875" bestFit="1" customWidth="1"/>
    <col min="768" max="768" width="25.5" bestFit="1" customWidth="1"/>
    <col min="769" max="769" width="16.296875" bestFit="1" customWidth="1"/>
    <col min="770" max="770" width="25.5" bestFit="1" customWidth="1"/>
    <col min="771" max="771" width="16.296875" bestFit="1" customWidth="1"/>
    <col min="772" max="772" width="25.5" bestFit="1" customWidth="1"/>
    <col min="773" max="773" width="16.296875" bestFit="1" customWidth="1"/>
    <col min="774" max="774" width="25.5" bestFit="1" customWidth="1"/>
    <col min="775" max="775" width="16.296875" bestFit="1" customWidth="1"/>
    <col min="776" max="776" width="25.5" bestFit="1" customWidth="1"/>
    <col min="777" max="777" width="16.296875" bestFit="1" customWidth="1"/>
    <col min="778" max="778" width="25.5" bestFit="1" customWidth="1"/>
    <col min="779" max="779" width="16.296875" bestFit="1" customWidth="1"/>
    <col min="780" max="780" width="25.5" bestFit="1" customWidth="1"/>
    <col min="781" max="781" width="16.296875" bestFit="1" customWidth="1"/>
    <col min="782" max="782" width="25.5" bestFit="1" customWidth="1"/>
    <col min="783" max="783" width="16.296875" bestFit="1" customWidth="1"/>
    <col min="784" max="784" width="25.5" bestFit="1" customWidth="1"/>
    <col min="785" max="785" width="16.296875" bestFit="1" customWidth="1"/>
    <col min="786" max="786" width="25.5" bestFit="1" customWidth="1"/>
    <col min="787" max="787" width="16.296875" bestFit="1" customWidth="1"/>
    <col min="788" max="788" width="25.5" bestFit="1" customWidth="1"/>
    <col min="789" max="789" width="16.296875" bestFit="1" customWidth="1"/>
    <col min="790" max="790" width="25.5" bestFit="1" customWidth="1"/>
    <col min="791" max="791" width="16.296875" bestFit="1" customWidth="1"/>
    <col min="792" max="792" width="25.5" bestFit="1" customWidth="1"/>
    <col min="793" max="793" width="16.296875" bestFit="1" customWidth="1"/>
    <col min="794" max="794" width="25.5" bestFit="1" customWidth="1"/>
    <col min="795" max="795" width="16.296875" bestFit="1" customWidth="1"/>
    <col min="796" max="796" width="25.5" bestFit="1" customWidth="1"/>
    <col min="797" max="797" width="16.296875" bestFit="1" customWidth="1"/>
    <col min="798" max="798" width="25.5" bestFit="1" customWidth="1"/>
    <col min="799" max="799" width="16.296875" bestFit="1" customWidth="1"/>
    <col min="800" max="800" width="25.5" bestFit="1" customWidth="1"/>
    <col min="801" max="801" width="16.296875" bestFit="1" customWidth="1"/>
    <col min="802" max="802" width="25.5" bestFit="1" customWidth="1"/>
    <col min="803" max="803" width="16.296875" bestFit="1" customWidth="1"/>
    <col min="804" max="804" width="25.5" bestFit="1" customWidth="1"/>
    <col min="805" max="805" width="16.296875" bestFit="1" customWidth="1"/>
    <col min="806" max="806" width="25.5" bestFit="1" customWidth="1"/>
    <col min="807" max="807" width="16.296875" bestFit="1" customWidth="1"/>
    <col min="808" max="808" width="25.5" bestFit="1" customWidth="1"/>
    <col min="809" max="809" width="16.296875" bestFit="1" customWidth="1"/>
    <col min="810" max="810" width="25.5" bestFit="1" customWidth="1"/>
    <col min="811" max="811" width="16.296875" bestFit="1" customWidth="1"/>
    <col min="812" max="812" width="25.5" bestFit="1" customWidth="1"/>
    <col min="813" max="813" width="16.296875" bestFit="1" customWidth="1"/>
    <col min="814" max="814" width="25.5" bestFit="1" customWidth="1"/>
    <col min="815" max="815" width="16.296875" bestFit="1" customWidth="1"/>
    <col min="816" max="816" width="25.5" bestFit="1" customWidth="1"/>
    <col min="817" max="817" width="16.296875" bestFit="1" customWidth="1"/>
    <col min="818" max="818" width="25.5" bestFit="1" customWidth="1"/>
    <col min="819" max="819" width="16.296875" bestFit="1" customWidth="1"/>
    <col min="820" max="820" width="25.5" bestFit="1" customWidth="1"/>
    <col min="821" max="821" width="16.296875" bestFit="1" customWidth="1"/>
    <col min="822" max="822" width="25.5" bestFit="1" customWidth="1"/>
    <col min="823" max="823" width="16.296875" bestFit="1" customWidth="1"/>
    <col min="824" max="824" width="25.5" bestFit="1" customWidth="1"/>
    <col min="825" max="825" width="16.296875" bestFit="1" customWidth="1"/>
    <col min="826" max="826" width="25.5" bestFit="1" customWidth="1"/>
    <col min="827" max="827" width="16.296875" bestFit="1" customWidth="1"/>
    <col min="828" max="828" width="25.5" bestFit="1" customWidth="1"/>
    <col min="829" max="829" width="16.296875" bestFit="1" customWidth="1"/>
    <col min="830" max="830" width="25.5" bestFit="1" customWidth="1"/>
    <col min="831" max="831" width="16.296875" bestFit="1" customWidth="1"/>
    <col min="832" max="832" width="25.5" bestFit="1" customWidth="1"/>
    <col min="833" max="833" width="16.296875" bestFit="1" customWidth="1"/>
    <col min="834" max="834" width="25.5" bestFit="1" customWidth="1"/>
    <col min="835" max="835" width="16.296875" bestFit="1" customWidth="1"/>
    <col min="836" max="836" width="25.5" bestFit="1" customWidth="1"/>
    <col min="837" max="837" width="16.296875" bestFit="1" customWidth="1"/>
    <col min="838" max="838" width="25.5" bestFit="1" customWidth="1"/>
    <col min="839" max="839" width="16.296875" bestFit="1" customWidth="1"/>
    <col min="840" max="840" width="25.5" bestFit="1" customWidth="1"/>
    <col min="841" max="841" width="16.296875" bestFit="1" customWidth="1"/>
    <col min="842" max="842" width="25.5" bestFit="1" customWidth="1"/>
    <col min="843" max="843" width="16.296875" bestFit="1" customWidth="1"/>
    <col min="844" max="844" width="25.5" bestFit="1" customWidth="1"/>
    <col min="845" max="845" width="16.296875" bestFit="1" customWidth="1"/>
    <col min="846" max="846" width="25.5" bestFit="1" customWidth="1"/>
    <col min="847" max="847" width="16.296875" bestFit="1" customWidth="1"/>
    <col min="848" max="848" width="25.5" bestFit="1" customWidth="1"/>
    <col min="849" max="849" width="16.296875" bestFit="1" customWidth="1"/>
    <col min="850" max="850" width="25.5" bestFit="1" customWidth="1"/>
    <col min="851" max="851" width="16.296875" bestFit="1" customWidth="1"/>
    <col min="852" max="852" width="25.5" bestFit="1" customWidth="1"/>
    <col min="853" max="853" width="16.296875" bestFit="1" customWidth="1"/>
    <col min="854" max="854" width="25.5" bestFit="1" customWidth="1"/>
    <col min="855" max="855" width="16.296875" bestFit="1" customWidth="1"/>
    <col min="856" max="856" width="25.5" bestFit="1" customWidth="1"/>
    <col min="857" max="857" width="16.296875" bestFit="1" customWidth="1"/>
    <col min="858" max="858" width="25.5" bestFit="1" customWidth="1"/>
    <col min="859" max="859" width="16.296875" bestFit="1" customWidth="1"/>
    <col min="860" max="860" width="25.5" bestFit="1" customWidth="1"/>
    <col min="861" max="861" width="16.296875" bestFit="1" customWidth="1"/>
    <col min="862" max="862" width="25.5" bestFit="1" customWidth="1"/>
    <col min="863" max="863" width="16.296875" bestFit="1" customWidth="1"/>
    <col min="864" max="864" width="25.5" bestFit="1" customWidth="1"/>
    <col min="865" max="865" width="16.296875" bestFit="1" customWidth="1"/>
    <col min="866" max="866" width="25.5" bestFit="1" customWidth="1"/>
    <col min="867" max="867" width="16.296875" bestFit="1" customWidth="1"/>
    <col min="868" max="868" width="25.5" bestFit="1" customWidth="1"/>
    <col min="869" max="869" width="16.296875" bestFit="1" customWidth="1"/>
    <col min="870" max="870" width="25.5" bestFit="1" customWidth="1"/>
    <col min="871" max="871" width="16.296875" bestFit="1" customWidth="1"/>
    <col min="872" max="872" width="25.5" bestFit="1" customWidth="1"/>
    <col min="873" max="873" width="16.296875" bestFit="1" customWidth="1"/>
    <col min="874" max="874" width="25.5" bestFit="1" customWidth="1"/>
    <col min="875" max="875" width="16.296875" bestFit="1" customWidth="1"/>
    <col min="876" max="876" width="25.5" bestFit="1" customWidth="1"/>
    <col min="877" max="877" width="16.296875" bestFit="1" customWidth="1"/>
    <col min="878" max="878" width="25.5" bestFit="1" customWidth="1"/>
    <col min="879" max="879" width="16.296875" bestFit="1" customWidth="1"/>
    <col min="880" max="880" width="25.5" bestFit="1" customWidth="1"/>
    <col min="881" max="881" width="16.296875" bestFit="1" customWidth="1"/>
    <col min="882" max="882" width="25.5" bestFit="1" customWidth="1"/>
    <col min="883" max="883" width="16.296875" bestFit="1" customWidth="1"/>
    <col min="884" max="884" width="25.5" bestFit="1" customWidth="1"/>
    <col min="885" max="885" width="16.296875" bestFit="1" customWidth="1"/>
    <col min="886" max="886" width="25.5" bestFit="1" customWidth="1"/>
    <col min="887" max="887" width="16.296875" bestFit="1" customWidth="1"/>
    <col min="888" max="888" width="25.5" bestFit="1" customWidth="1"/>
    <col min="889" max="889" width="16.296875" bestFit="1" customWidth="1"/>
    <col min="890" max="890" width="25.5" bestFit="1" customWidth="1"/>
    <col min="891" max="891" width="16.296875" bestFit="1" customWidth="1"/>
    <col min="892" max="892" width="25.5" bestFit="1" customWidth="1"/>
    <col min="893" max="893" width="16.296875" bestFit="1" customWidth="1"/>
    <col min="894" max="894" width="25.5" bestFit="1" customWidth="1"/>
    <col min="895" max="895" width="16.296875" bestFit="1" customWidth="1"/>
    <col min="896" max="896" width="25.5" bestFit="1" customWidth="1"/>
    <col min="897" max="897" width="16.296875" bestFit="1" customWidth="1"/>
    <col min="898" max="898" width="25.5" bestFit="1" customWidth="1"/>
    <col min="899" max="899" width="16.296875" bestFit="1" customWidth="1"/>
    <col min="900" max="900" width="25.5" bestFit="1" customWidth="1"/>
    <col min="901" max="901" width="16.296875" bestFit="1" customWidth="1"/>
    <col min="902" max="902" width="25.5" bestFit="1" customWidth="1"/>
    <col min="903" max="903" width="16.296875" bestFit="1" customWidth="1"/>
    <col min="904" max="904" width="25.5" bestFit="1" customWidth="1"/>
    <col min="905" max="905" width="16.296875" bestFit="1" customWidth="1"/>
    <col min="906" max="906" width="25.5" bestFit="1" customWidth="1"/>
    <col min="907" max="907" width="16.296875" bestFit="1" customWidth="1"/>
    <col min="908" max="908" width="25.5" bestFit="1" customWidth="1"/>
    <col min="909" max="909" width="16.296875" bestFit="1" customWidth="1"/>
    <col min="910" max="910" width="25.5" bestFit="1" customWidth="1"/>
    <col min="911" max="911" width="16.296875" bestFit="1" customWidth="1"/>
    <col min="912" max="912" width="25.5" bestFit="1" customWidth="1"/>
    <col min="913" max="913" width="16.296875" bestFit="1" customWidth="1"/>
    <col min="914" max="914" width="25.5" bestFit="1" customWidth="1"/>
    <col min="915" max="915" width="16.296875" bestFit="1" customWidth="1"/>
    <col min="916" max="916" width="25.5" bestFit="1" customWidth="1"/>
    <col min="917" max="917" width="16.296875" bestFit="1" customWidth="1"/>
    <col min="918" max="918" width="25.5" bestFit="1" customWidth="1"/>
    <col min="919" max="919" width="16.296875" bestFit="1" customWidth="1"/>
    <col min="920" max="920" width="25.5" bestFit="1" customWidth="1"/>
    <col min="921" max="921" width="16.296875" bestFit="1" customWidth="1"/>
    <col min="922" max="922" width="25.5" bestFit="1" customWidth="1"/>
    <col min="923" max="923" width="16.296875" bestFit="1" customWidth="1"/>
    <col min="924" max="924" width="25.5" bestFit="1" customWidth="1"/>
    <col min="925" max="925" width="16.296875" bestFit="1" customWidth="1"/>
    <col min="926" max="926" width="25.5" bestFit="1" customWidth="1"/>
    <col min="927" max="927" width="16.296875" bestFit="1" customWidth="1"/>
    <col min="928" max="928" width="25.5" bestFit="1" customWidth="1"/>
    <col min="929" max="929" width="16.296875" bestFit="1" customWidth="1"/>
    <col min="930" max="930" width="25.5" bestFit="1" customWidth="1"/>
    <col min="931" max="931" width="16.296875" bestFit="1" customWidth="1"/>
    <col min="932" max="932" width="25.5" bestFit="1" customWidth="1"/>
    <col min="933" max="933" width="16.296875" bestFit="1" customWidth="1"/>
    <col min="934" max="934" width="25.5" bestFit="1" customWidth="1"/>
    <col min="935" max="935" width="16.296875" bestFit="1" customWidth="1"/>
    <col min="936" max="936" width="25.5" bestFit="1" customWidth="1"/>
    <col min="937" max="937" width="16.296875" bestFit="1" customWidth="1"/>
    <col min="938" max="938" width="25.5" bestFit="1" customWidth="1"/>
    <col min="939" max="939" width="16.296875" bestFit="1" customWidth="1"/>
    <col min="940" max="940" width="25.5" bestFit="1" customWidth="1"/>
    <col min="941" max="941" width="16.296875" bestFit="1" customWidth="1"/>
    <col min="942" max="942" width="25.5" bestFit="1" customWidth="1"/>
    <col min="943" max="943" width="16.296875" bestFit="1" customWidth="1"/>
    <col min="944" max="944" width="25.5" bestFit="1" customWidth="1"/>
    <col min="945" max="945" width="16.296875" bestFit="1" customWidth="1"/>
    <col min="946" max="946" width="25.5" bestFit="1" customWidth="1"/>
    <col min="947" max="947" width="16.296875" bestFit="1" customWidth="1"/>
    <col min="948" max="948" width="25.5" bestFit="1" customWidth="1"/>
    <col min="949" max="949" width="16.296875" bestFit="1" customWidth="1"/>
    <col min="950" max="950" width="25.5" bestFit="1" customWidth="1"/>
    <col min="951" max="951" width="16.296875" bestFit="1" customWidth="1"/>
    <col min="952" max="952" width="25.5" bestFit="1" customWidth="1"/>
    <col min="953" max="953" width="16.296875" bestFit="1" customWidth="1"/>
    <col min="954" max="954" width="25.5" bestFit="1" customWidth="1"/>
    <col min="955" max="955" width="16.296875" bestFit="1" customWidth="1"/>
    <col min="956" max="956" width="25.5" bestFit="1" customWidth="1"/>
    <col min="957" max="957" width="16.296875" bestFit="1" customWidth="1"/>
    <col min="958" max="958" width="25.5" bestFit="1" customWidth="1"/>
    <col min="959" max="959" width="16.296875" bestFit="1" customWidth="1"/>
    <col min="960" max="960" width="25.5" bestFit="1" customWidth="1"/>
    <col min="961" max="961" width="16.296875" bestFit="1" customWidth="1"/>
    <col min="962" max="962" width="25.5" bestFit="1" customWidth="1"/>
    <col min="963" max="963" width="16.296875" bestFit="1" customWidth="1"/>
    <col min="964" max="964" width="25.5" bestFit="1" customWidth="1"/>
    <col min="965" max="965" width="16.296875" bestFit="1" customWidth="1"/>
    <col min="966" max="966" width="25.5" bestFit="1" customWidth="1"/>
    <col min="967" max="967" width="16.296875" bestFit="1" customWidth="1"/>
    <col min="968" max="968" width="25.5" bestFit="1" customWidth="1"/>
    <col min="969" max="969" width="16.296875" bestFit="1" customWidth="1"/>
    <col min="970" max="970" width="25.5" bestFit="1" customWidth="1"/>
    <col min="971" max="971" width="16.296875" bestFit="1" customWidth="1"/>
    <col min="972" max="972" width="25.5" bestFit="1" customWidth="1"/>
    <col min="973" max="973" width="16.296875" bestFit="1" customWidth="1"/>
    <col min="974" max="974" width="25.5" bestFit="1" customWidth="1"/>
    <col min="975" max="975" width="16.296875" bestFit="1" customWidth="1"/>
    <col min="976" max="976" width="25.5" bestFit="1" customWidth="1"/>
    <col min="977" max="977" width="16.296875" bestFit="1" customWidth="1"/>
    <col min="978" max="978" width="25.5" bestFit="1" customWidth="1"/>
    <col min="979" max="979" width="16.296875" bestFit="1" customWidth="1"/>
    <col min="980" max="980" width="25.5" bestFit="1" customWidth="1"/>
    <col min="981" max="981" width="16.296875" bestFit="1" customWidth="1"/>
    <col min="982" max="982" width="25.5" bestFit="1" customWidth="1"/>
    <col min="983" max="983" width="16.296875" bestFit="1" customWidth="1"/>
    <col min="984" max="984" width="25.5" bestFit="1" customWidth="1"/>
    <col min="985" max="985" width="16.296875" bestFit="1" customWidth="1"/>
    <col min="986" max="986" width="25.5" bestFit="1" customWidth="1"/>
    <col min="987" max="987" width="16.296875" bestFit="1" customWidth="1"/>
    <col min="988" max="988" width="25.5" bestFit="1" customWidth="1"/>
    <col min="989" max="989" width="16.296875" bestFit="1" customWidth="1"/>
    <col min="990" max="990" width="25.5" bestFit="1" customWidth="1"/>
    <col min="991" max="991" width="16.296875" bestFit="1" customWidth="1"/>
    <col min="992" max="992" width="25.5" bestFit="1" customWidth="1"/>
    <col min="993" max="993" width="16.296875" bestFit="1" customWidth="1"/>
    <col min="994" max="994" width="25.5" bestFit="1" customWidth="1"/>
    <col min="995" max="995" width="16.296875" bestFit="1" customWidth="1"/>
    <col min="996" max="996" width="25.5" bestFit="1" customWidth="1"/>
    <col min="997" max="997" width="16.296875" bestFit="1" customWidth="1"/>
    <col min="998" max="998" width="25.5" bestFit="1" customWidth="1"/>
    <col min="999" max="999" width="16.296875" bestFit="1" customWidth="1"/>
    <col min="1000" max="1000" width="25.5" bestFit="1" customWidth="1"/>
    <col min="1001" max="1001" width="16.296875" bestFit="1" customWidth="1"/>
    <col min="1002" max="1002" width="25.5" bestFit="1" customWidth="1"/>
    <col min="1003" max="1003" width="16.296875" bestFit="1" customWidth="1"/>
    <col min="1004" max="1004" width="25.5" bestFit="1" customWidth="1"/>
    <col min="1005" max="1005" width="16.296875" bestFit="1" customWidth="1"/>
    <col min="1006" max="1006" width="25.5" bestFit="1" customWidth="1"/>
    <col min="1007" max="1007" width="16.296875" bestFit="1" customWidth="1"/>
    <col min="1008" max="1008" width="25.5" bestFit="1" customWidth="1"/>
    <col min="1009" max="1009" width="16.296875" bestFit="1" customWidth="1"/>
    <col min="1010" max="1010" width="25.5" bestFit="1" customWidth="1"/>
    <col min="1011" max="1011" width="16.296875" bestFit="1" customWidth="1"/>
    <col min="1012" max="1012" width="25.5" bestFit="1" customWidth="1"/>
    <col min="1013" max="1013" width="16.296875" bestFit="1" customWidth="1"/>
    <col min="1014" max="1014" width="25.5" bestFit="1" customWidth="1"/>
    <col min="1015" max="1015" width="16.296875" bestFit="1" customWidth="1"/>
    <col min="1016" max="1016" width="25.5" bestFit="1" customWidth="1"/>
    <col min="1017" max="1017" width="16.296875" bestFit="1" customWidth="1"/>
    <col min="1018" max="1018" width="25.5" bestFit="1" customWidth="1"/>
    <col min="1019" max="1019" width="16.296875" bestFit="1" customWidth="1"/>
    <col min="1020" max="1020" width="25.5" bestFit="1" customWidth="1"/>
    <col min="1021" max="1021" width="16.296875" bestFit="1" customWidth="1"/>
    <col min="1022" max="1022" width="25.5" bestFit="1" customWidth="1"/>
    <col min="1023" max="1023" width="16.296875" bestFit="1" customWidth="1"/>
    <col min="1024" max="1024" width="25.5" bestFit="1" customWidth="1"/>
    <col min="1025" max="1025" width="16.296875" bestFit="1" customWidth="1"/>
    <col min="1026" max="1026" width="25.5" bestFit="1" customWidth="1"/>
    <col min="1027" max="1027" width="16.296875" bestFit="1" customWidth="1"/>
    <col min="1028" max="1028" width="25.5" bestFit="1" customWidth="1"/>
    <col min="1029" max="1029" width="16.296875" bestFit="1" customWidth="1"/>
    <col min="1030" max="1030" width="25.5" bestFit="1" customWidth="1"/>
    <col min="1031" max="1031" width="16.296875" bestFit="1" customWidth="1"/>
    <col min="1032" max="1032" width="25.5" bestFit="1" customWidth="1"/>
    <col min="1033" max="1033" width="16.296875" bestFit="1" customWidth="1"/>
    <col min="1034" max="1034" width="25.5" bestFit="1" customWidth="1"/>
    <col min="1035" max="1035" width="16.296875" bestFit="1" customWidth="1"/>
    <col min="1036" max="1036" width="25.5" bestFit="1" customWidth="1"/>
    <col min="1037" max="1037" width="16.296875" bestFit="1" customWidth="1"/>
    <col min="1038" max="1038" width="25.5" bestFit="1" customWidth="1"/>
    <col min="1039" max="1039" width="16.296875" bestFit="1" customWidth="1"/>
    <col min="1040" max="1040" width="25.5" bestFit="1" customWidth="1"/>
    <col min="1041" max="1041" width="16.296875" bestFit="1" customWidth="1"/>
    <col min="1042" max="1042" width="25.5" bestFit="1" customWidth="1"/>
    <col min="1043" max="1043" width="16.296875" bestFit="1" customWidth="1"/>
    <col min="1044" max="1044" width="25.5" bestFit="1" customWidth="1"/>
    <col min="1045" max="1045" width="16.296875" bestFit="1" customWidth="1"/>
    <col min="1046" max="1046" width="25.5" bestFit="1" customWidth="1"/>
    <col min="1047" max="1047" width="16.296875" bestFit="1" customWidth="1"/>
    <col min="1048" max="1048" width="25.5" bestFit="1" customWidth="1"/>
    <col min="1049" max="1049" width="16.296875" bestFit="1" customWidth="1"/>
    <col min="1050" max="1050" width="25.5" bestFit="1" customWidth="1"/>
    <col min="1051" max="1051" width="16.296875" bestFit="1" customWidth="1"/>
    <col min="1052" max="1052" width="25.5" bestFit="1" customWidth="1"/>
    <col min="1053" max="1053" width="16.296875" bestFit="1" customWidth="1"/>
    <col min="1054" max="1054" width="25.5" bestFit="1" customWidth="1"/>
    <col min="1055" max="1055" width="16.296875" bestFit="1" customWidth="1"/>
    <col min="1056" max="1056" width="25.5" bestFit="1" customWidth="1"/>
    <col min="1057" max="1057" width="16.296875" bestFit="1" customWidth="1"/>
    <col min="1058" max="1058" width="25.5" bestFit="1" customWidth="1"/>
    <col min="1059" max="1059" width="16.296875" bestFit="1" customWidth="1"/>
    <col min="1060" max="1060" width="25.5" bestFit="1" customWidth="1"/>
    <col min="1061" max="1061" width="16.296875" bestFit="1" customWidth="1"/>
    <col min="1062" max="1062" width="25.5" bestFit="1" customWidth="1"/>
    <col min="1063" max="1063" width="16.296875" bestFit="1" customWidth="1"/>
    <col min="1064" max="1064" width="25.5" bestFit="1" customWidth="1"/>
    <col min="1065" max="1065" width="16.296875" bestFit="1" customWidth="1"/>
    <col min="1066" max="1066" width="25.5" bestFit="1" customWidth="1"/>
    <col min="1067" max="1067" width="16.296875" bestFit="1" customWidth="1"/>
    <col min="1068" max="1068" width="25.5" bestFit="1" customWidth="1"/>
    <col min="1069" max="1069" width="16.296875" bestFit="1" customWidth="1"/>
    <col min="1070" max="1070" width="25.5" bestFit="1" customWidth="1"/>
    <col min="1071" max="1071" width="16.296875" bestFit="1" customWidth="1"/>
    <col min="1072" max="1072" width="25.5" bestFit="1" customWidth="1"/>
    <col min="1073" max="1073" width="16.296875" bestFit="1" customWidth="1"/>
    <col min="1074" max="1074" width="25.5" bestFit="1" customWidth="1"/>
    <col min="1075" max="1075" width="16.296875" bestFit="1" customWidth="1"/>
    <col min="1076" max="1076" width="25.5" bestFit="1" customWidth="1"/>
    <col min="1077" max="1077" width="16.296875" bestFit="1" customWidth="1"/>
    <col min="1078" max="1078" width="25.5" bestFit="1" customWidth="1"/>
    <col min="1079" max="1079" width="16.296875" bestFit="1" customWidth="1"/>
    <col min="1080" max="1080" width="25.5" bestFit="1" customWidth="1"/>
    <col min="1081" max="1081" width="16.296875" bestFit="1" customWidth="1"/>
    <col min="1082" max="1082" width="25.5" bestFit="1" customWidth="1"/>
    <col min="1083" max="1083" width="16.296875" bestFit="1" customWidth="1"/>
    <col min="1084" max="1084" width="25.5" bestFit="1" customWidth="1"/>
    <col min="1085" max="1085" width="16.296875" bestFit="1" customWidth="1"/>
    <col min="1086" max="1086" width="25.5" bestFit="1" customWidth="1"/>
    <col min="1087" max="1087" width="16.296875" bestFit="1" customWidth="1"/>
    <col min="1088" max="1088" width="25.5" bestFit="1" customWidth="1"/>
    <col min="1089" max="1089" width="16.296875" bestFit="1" customWidth="1"/>
    <col min="1090" max="1090" width="25.5" bestFit="1" customWidth="1"/>
    <col min="1091" max="1091" width="16.296875" bestFit="1" customWidth="1"/>
    <col min="1092" max="1092" width="25.5" bestFit="1" customWidth="1"/>
    <col min="1093" max="1093" width="16.296875" bestFit="1" customWidth="1"/>
    <col min="1094" max="1094" width="25.5" bestFit="1" customWidth="1"/>
    <col min="1095" max="1095" width="16.296875" bestFit="1" customWidth="1"/>
    <col min="1096" max="1096" width="25.5" bestFit="1" customWidth="1"/>
    <col min="1097" max="1097" width="16.296875" bestFit="1" customWidth="1"/>
    <col min="1098" max="1098" width="25.5" bestFit="1" customWidth="1"/>
    <col min="1099" max="1099" width="16.296875" bestFit="1" customWidth="1"/>
    <col min="1100" max="1100" width="25.5" bestFit="1" customWidth="1"/>
    <col min="1101" max="1101" width="16.296875" bestFit="1" customWidth="1"/>
    <col min="1102" max="1102" width="25.5" bestFit="1" customWidth="1"/>
    <col min="1103" max="1103" width="16.296875" bestFit="1" customWidth="1"/>
    <col min="1104" max="1104" width="25.5" bestFit="1" customWidth="1"/>
    <col min="1105" max="1105" width="16.296875" bestFit="1" customWidth="1"/>
    <col min="1106" max="1106" width="25.5" bestFit="1" customWidth="1"/>
    <col min="1107" max="1107" width="16.296875" bestFit="1" customWidth="1"/>
    <col min="1108" max="1108" width="25.5" bestFit="1" customWidth="1"/>
    <col min="1109" max="1109" width="16.296875" bestFit="1" customWidth="1"/>
    <col min="1110" max="1110" width="25.5" bestFit="1" customWidth="1"/>
    <col min="1111" max="1111" width="16.296875" bestFit="1" customWidth="1"/>
    <col min="1112" max="1112" width="25.5" bestFit="1" customWidth="1"/>
    <col min="1113" max="1113" width="16.296875" bestFit="1" customWidth="1"/>
    <col min="1114" max="1114" width="25.5" bestFit="1" customWidth="1"/>
    <col min="1115" max="1115" width="16.296875" bestFit="1" customWidth="1"/>
    <col min="1116" max="1116" width="25.5" bestFit="1" customWidth="1"/>
    <col min="1117" max="1117" width="16.296875" bestFit="1" customWidth="1"/>
    <col min="1118" max="1118" width="25.5" bestFit="1" customWidth="1"/>
    <col min="1119" max="1119" width="16.296875" bestFit="1" customWidth="1"/>
    <col min="1120" max="1120" width="25.5" bestFit="1" customWidth="1"/>
    <col min="1121" max="1121" width="16.296875" bestFit="1" customWidth="1"/>
    <col min="1122" max="1122" width="25.5" bestFit="1" customWidth="1"/>
    <col min="1123" max="1123" width="16.296875" bestFit="1" customWidth="1"/>
    <col min="1124" max="1124" width="25.5" bestFit="1" customWidth="1"/>
    <col min="1125" max="1125" width="16.296875" bestFit="1" customWidth="1"/>
    <col min="1126" max="1126" width="25.5" bestFit="1" customWidth="1"/>
    <col min="1127" max="1127" width="16.296875" bestFit="1" customWidth="1"/>
    <col min="1128" max="1128" width="25.5" bestFit="1" customWidth="1"/>
    <col min="1129" max="1129" width="16.296875" bestFit="1" customWidth="1"/>
    <col min="1130" max="1130" width="25.5" bestFit="1" customWidth="1"/>
    <col min="1131" max="1131" width="16.296875" bestFit="1" customWidth="1"/>
    <col min="1132" max="1132" width="25.5" bestFit="1" customWidth="1"/>
    <col min="1133" max="1133" width="16.296875" bestFit="1" customWidth="1"/>
    <col min="1134" max="1134" width="25.5" bestFit="1" customWidth="1"/>
    <col min="1135" max="1135" width="16.296875" bestFit="1" customWidth="1"/>
    <col min="1136" max="1136" width="25.5" bestFit="1" customWidth="1"/>
    <col min="1137" max="1137" width="16.296875" bestFit="1" customWidth="1"/>
    <col min="1138" max="1138" width="25.5" bestFit="1" customWidth="1"/>
    <col min="1139" max="1139" width="16.296875" bestFit="1" customWidth="1"/>
    <col min="1140" max="1140" width="25.5" bestFit="1" customWidth="1"/>
    <col min="1141" max="1141" width="16.296875" bestFit="1" customWidth="1"/>
    <col min="1142" max="1142" width="25.5" bestFit="1" customWidth="1"/>
    <col min="1143" max="1143" width="16.296875" bestFit="1" customWidth="1"/>
    <col min="1144" max="1144" width="25.5" bestFit="1" customWidth="1"/>
    <col min="1145" max="1145" width="16.296875" bestFit="1" customWidth="1"/>
    <col min="1146" max="1146" width="25.5" bestFit="1" customWidth="1"/>
    <col min="1147" max="1147" width="16.296875" bestFit="1" customWidth="1"/>
    <col min="1148" max="1148" width="25.5" bestFit="1" customWidth="1"/>
    <col min="1149" max="1149" width="16.296875" bestFit="1" customWidth="1"/>
    <col min="1150" max="1150" width="25.5" bestFit="1" customWidth="1"/>
    <col min="1151" max="1151" width="16.296875" bestFit="1" customWidth="1"/>
    <col min="1152" max="1152" width="25.5" bestFit="1" customWidth="1"/>
    <col min="1153" max="1153" width="16.296875" bestFit="1" customWidth="1"/>
    <col min="1154" max="1154" width="25.5" bestFit="1" customWidth="1"/>
    <col min="1155" max="1155" width="16.296875" bestFit="1" customWidth="1"/>
    <col min="1156" max="1156" width="25.5" bestFit="1" customWidth="1"/>
    <col min="1157" max="1157" width="16.296875" bestFit="1" customWidth="1"/>
    <col min="1158" max="1158" width="25.5" bestFit="1" customWidth="1"/>
    <col min="1159" max="1159" width="16.296875" bestFit="1" customWidth="1"/>
    <col min="1160" max="1160" width="25.5" bestFit="1" customWidth="1"/>
    <col min="1161" max="1161" width="16.296875" bestFit="1" customWidth="1"/>
    <col min="1162" max="1162" width="25.5" bestFit="1" customWidth="1"/>
    <col min="1163" max="1163" width="16.296875" bestFit="1" customWidth="1"/>
    <col min="1164" max="1164" width="25.5" bestFit="1" customWidth="1"/>
    <col min="1165" max="1165" width="16.296875" bestFit="1" customWidth="1"/>
    <col min="1166" max="1166" width="25.5" bestFit="1" customWidth="1"/>
    <col min="1167" max="1167" width="16.296875" bestFit="1" customWidth="1"/>
    <col min="1168" max="1168" width="25.5" bestFit="1" customWidth="1"/>
    <col min="1169" max="1169" width="16.296875" bestFit="1" customWidth="1"/>
    <col min="1170" max="1170" width="25.5" bestFit="1" customWidth="1"/>
    <col min="1171" max="1171" width="16.296875" bestFit="1" customWidth="1"/>
    <col min="1172" max="1172" width="25.5" bestFit="1" customWidth="1"/>
    <col min="1173" max="1173" width="16.296875" bestFit="1" customWidth="1"/>
    <col min="1174" max="1174" width="25.5" bestFit="1" customWidth="1"/>
    <col min="1175" max="1175" width="16.296875" bestFit="1" customWidth="1"/>
    <col min="1176" max="1176" width="25.5" bestFit="1" customWidth="1"/>
    <col min="1177" max="1177" width="16.296875" bestFit="1" customWidth="1"/>
    <col min="1178" max="1178" width="25.5" bestFit="1" customWidth="1"/>
    <col min="1179" max="1179" width="16.296875" bestFit="1" customWidth="1"/>
    <col min="1180" max="1180" width="25.5" bestFit="1" customWidth="1"/>
    <col min="1181" max="1181" width="16.296875" bestFit="1" customWidth="1"/>
    <col min="1182" max="1182" width="25.5" bestFit="1" customWidth="1"/>
    <col min="1183" max="1183" width="16.296875" bestFit="1" customWidth="1"/>
    <col min="1184" max="1184" width="25.5" bestFit="1" customWidth="1"/>
    <col min="1185" max="1185" width="16.296875" bestFit="1" customWidth="1"/>
    <col min="1186" max="1186" width="25.5" bestFit="1" customWidth="1"/>
    <col min="1187" max="1187" width="16.296875" bestFit="1" customWidth="1"/>
    <col min="1188" max="1188" width="25.5" bestFit="1" customWidth="1"/>
    <col min="1189" max="1189" width="16.296875" bestFit="1" customWidth="1"/>
    <col min="1190" max="1190" width="25.5" bestFit="1" customWidth="1"/>
    <col min="1191" max="1191" width="16.296875" bestFit="1" customWidth="1"/>
    <col min="1192" max="1192" width="25.5" bestFit="1" customWidth="1"/>
    <col min="1193" max="1193" width="16.296875" bestFit="1" customWidth="1"/>
    <col min="1194" max="1194" width="25.5" bestFit="1" customWidth="1"/>
    <col min="1195" max="1195" width="16.296875" bestFit="1" customWidth="1"/>
    <col min="1196" max="1196" width="25.5" bestFit="1" customWidth="1"/>
    <col min="1197" max="1197" width="16.296875" bestFit="1" customWidth="1"/>
    <col min="1198" max="1198" width="25.5" bestFit="1" customWidth="1"/>
    <col min="1199" max="1199" width="16.296875" bestFit="1" customWidth="1"/>
    <col min="1200" max="1200" width="25.5" bestFit="1" customWidth="1"/>
    <col min="1201" max="1201" width="16.296875" bestFit="1" customWidth="1"/>
    <col min="1202" max="1202" width="25.5" bestFit="1" customWidth="1"/>
    <col min="1203" max="1203" width="16.296875" bestFit="1" customWidth="1"/>
    <col min="1204" max="1204" width="25.5" bestFit="1" customWidth="1"/>
    <col min="1205" max="1205" width="16.296875" bestFit="1" customWidth="1"/>
    <col min="1206" max="1206" width="25.5" bestFit="1" customWidth="1"/>
    <col min="1207" max="1207" width="16.296875" bestFit="1" customWidth="1"/>
    <col min="1208" max="1208" width="25.5" bestFit="1" customWidth="1"/>
    <col min="1209" max="1209" width="16.296875" bestFit="1" customWidth="1"/>
    <col min="1210" max="1210" width="25.5" bestFit="1" customWidth="1"/>
    <col min="1211" max="1211" width="16.296875" bestFit="1" customWidth="1"/>
    <col min="1212" max="1212" width="25.5" bestFit="1" customWidth="1"/>
    <col min="1213" max="1213" width="16.296875" bestFit="1" customWidth="1"/>
    <col min="1214" max="1214" width="25.5" bestFit="1" customWidth="1"/>
    <col min="1215" max="1215" width="16.296875" bestFit="1" customWidth="1"/>
    <col min="1216" max="1216" width="25.5" bestFit="1" customWidth="1"/>
    <col min="1217" max="1217" width="16.296875" bestFit="1" customWidth="1"/>
    <col min="1218" max="1218" width="25.5" bestFit="1" customWidth="1"/>
    <col min="1219" max="1219" width="16.296875" bestFit="1" customWidth="1"/>
    <col min="1220" max="1220" width="25.5" bestFit="1" customWidth="1"/>
    <col min="1221" max="1221" width="16.296875" bestFit="1" customWidth="1"/>
    <col min="1222" max="1222" width="25.5" bestFit="1" customWidth="1"/>
    <col min="1223" max="1223" width="16.296875" bestFit="1" customWidth="1"/>
    <col min="1224" max="1224" width="25.5" bestFit="1" customWidth="1"/>
    <col min="1225" max="1225" width="16.296875" bestFit="1" customWidth="1"/>
    <col min="1226" max="1226" width="25.5" bestFit="1" customWidth="1"/>
    <col min="1227" max="1227" width="16.296875" bestFit="1" customWidth="1"/>
    <col min="1228" max="1228" width="25.5" bestFit="1" customWidth="1"/>
    <col min="1229" max="1229" width="16.296875" bestFit="1" customWidth="1"/>
    <col min="1230" max="1230" width="25.5" bestFit="1" customWidth="1"/>
    <col min="1231" max="1231" width="16.296875" bestFit="1" customWidth="1"/>
    <col min="1232" max="1232" width="25.5" bestFit="1" customWidth="1"/>
    <col min="1233" max="1233" width="16.296875" bestFit="1" customWidth="1"/>
    <col min="1234" max="1234" width="25.5" bestFit="1" customWidth="1"/>
    <col min="1235" max="1235" width="16.296875" bestFit="1" customWidth="1"/>
    <col min="1236" max="1236" width="25.5" bestFit="1" customWidth="1"/>
    <col min="1237" max="1237" width="16.296875" bestFit="1" customWidth="1"/>
    <col min="1238" max="1238" width="25.5" bestFit="1" customWidth="1"/>
    <col min="1239" max="1239" width="16.296875" bestFit="1" customWidth="1"/>
    <col min="1240" max="1240" width="25.5" bestFit="1" customWidth="1"/>
    <col min="1241" max="1241" width="16.296875" bestFit="1" customWidth="1"/>
    <col min="1242" max="1242" width="25.5" bestFit="1" customWidth="1"/>
    <col min="1243" max="1243" width="16.296875" bestFit="1" customWidth="1"/>
    <col min="1244" max="1244" width="25.5" bestFit="1" customWidth="1"/>
    <col min="1245" max="1245" width="16.296875" bestFit="1" customWidth="1"/>
    <col min="1246" max="1246" width="25.5" bestFit="1" customWidth="1"/>
    <col min="1247" max="1247" width="16.296875" bestFit="1" customWidth="1"/>
    <col min="1248" max="1248" width="25.5" bestFit="1" customWidth="1"/>
    <col min="1249" max="1249" width="16.296875" bestFit="1" customWidth="1"/>
    <col min="1250" max="1250" width="25.5" bestFit="1" customWidth="1"/>
    <col min="1251" max="1251" width="16.296875" bestFit="1" customWidth="1"/>
    <col min="1252" max="1252" width="25.5" bestFit="1" customWidth="1"/>
    <col min="1253" max="1253" width="16.296875" bestFit="1" customWidth="1"/>
    <col min="1254" max="1254" width="25.5" bestFit="1" customWidth="1"/>
    <col min="1255" max="1255" width="16.296875" bestFit="1" customWidth="1"/>
    <col min="1256" max="1256" width="25.5" bestFit="1" customWidth="1"/>
    <col min="1257" max="1257" width="16.296875" bestFit="1" customWidth="1"/>
    <col min="1258" max="1258" width="25.5" bestFit="1" customWidth="1"/>
    <col min="1259" max="1259" width="16.296875" bestFit="1" customWidth="1"/>
    <col min="1260" max="1260" width="25.5" bestFit="1" customWidth="1"/>
    <col min="1261" max="1261" width="16.296875" bestFit="1" customWidth="1"/>
    <col min="1262" max="1262" width="25.5" bestFit="1" customWidth="1"/>
    <col min="1263" max="1263" width="16.296875" bestFit="1" customWidth="1"/>
    <col min="1264" max="1264" width="25.5" bestFit="1" customWidth="1"/>
    <col min="1265" max="1265" width="16.296875" bestFit="1" customWidth="1"/>
    <col min="1266" max="1266" width="25.5" bestFit="1" customWidth="1"/>
    <col min="1267" max="1267" width="16.296875" bestFit="1" customWidth="1"/>
    <col min="1268" max="1268" width="25.5" bestFit="1" customWidth="1"/>
    <col min="1269" max="1269" width="16.296875" bestFit="1" customWidth="1"/>
    <col min="1270" max="1270" width="25.5" bestFit="1" customWidth="1"/>
    <col min="1271" max="1271" width="16.296875" bestFit="1" customWidth="1"/>
    <col min="1272" max="1272" width="25.5" bestFit="1" customWidth="1"/>
    <col min="1273" max="1273" width="16.296875" bestFit="1" customWidth="1"/>
    <col min="1274" max="1274" width="25.5" bestFit="1" customWidth="1"/>
    <col min="1275" max="1275" width="16.296875" bestFit="1" customWidth="1"/>
    <col min="1276" max="1276" width="25.5" bestFit="1" customWidth="1"/>
    <col min="1277" max="1277" width="16.296875" bestFit="1" customWidth="1"/>
    <col min="1278" max="1278" width="25.5" bestFit="1" customWidth="1"/>
    <col min="1279" max="1279" width="16.296875" bestFit="1" customWidth="1"/>
    <col min="1280" max="1280" width="25.5" bestFit="1" customWidth="1"/>
    <col min="1281" max="1281" width="16.296875" bestFit="1" customWidth="1"/>
    <col min="1282" max="1282" width="25.5" bestFit="1" customWidth="1"/>
    <col min="1283" max="1283" width="16.296875" bestFit="1" customWidth="1"/>
    <col min="1284" max="1284" width="25.5" bestFit="1" customWidth="1"/>
    <col min="1285" max="1285" width="16.296875" bestFit="1" customWidth="1"/>
    <col min="1286" max="1286" width="25.5" bestFit="1" customWidth="1"/>
    <col min="1287" max="1287" width="16.296875" bestFit="1" customWidth="1"/>
    <col min="1288" max="1288" width="25.5" bestFit="1" customWidth="1"/>
    <col min="1289" max="1289" width="16.296875" bestFit="1" customWidth="1"/>
    <col min="1290" max="1290" width="25.5" bestFit="1" customWidth="1"/>
    <col min="1291" max="1291" width="16.296875" bestFit="1" customWidth="1"/>
    <col min="1292" max="1292" width="25.5" bestFit="1" customWidth="1"/>
    <col min="1293" max="1293" width="16.296875" bestFit="1" customWidth="1"/>
    <col min="1294" max="1294" width="25.5" bestFit="1" customWidth="1"/>
    <col min="1295" max="1295" width="16.296875" bestFit="1" customWidth="1"/>
    <col min="1296" max="1296" width="25.5" bestFit="1" customWidth="1"/>
    <col min="1297" max="1297" width="16.296875" bestFit="1" customWidth="1"/>
    <col min="1298" max="1298" width="25.5" bestFit="1" customWidth="1"/>
    <col min="1299" max="1299" width="16.296875" bestFit="1" customWidth="1"/>
    <col min="1300" max="1300" width="25.5" bestFit="1" customWidth="1"/>
    <col min="1301" max="1301" width="16.296875" bestFit="1" customWidth="1"/>
    <col min="1302" max="1302" width="25.5" bestFit="1" customWidth="1"/>
    <col min="1303" max="1303" width="16.296875" bestFit="1" customWidth="1"/>
    <col min="1304" max="1304" width="25.5" bestFit="1" customWidth="1"/>
    <col min="1305" max="1305" width="16.296875" bestFit="1" customWidth="1"/>
    <col min="1306" max="1306" width="25.5" bestFit="1" customWidth="1"/>
    <col min="1307" max="1307" width="16.296875" bestFit="1" customWidth="1"/>
    <col min="1308" max="1308" width="25.5" bestFit="1" customWidth="1"/>
    <col min="1309" max="1309" width="16.296875" bestFit="1" customWidth="1"/>
    <col min="1310" max="1310" width="25.5" bestFit="1" customWidth="1"/>
    <col min="1311" max="1311" width="16.296875" bestFit="1" customWidth="1"/>
    <col min="1312" max="1312" width="25.5" bestFit="1" customWidth="1"/>
    <col min="1313" max="1313" width="16.296875" bestFit="1" customWidth="1"/>
    <col min="1314" max="1314" width="25.5" bestFit="1" customWidth="1"/>
    <col min="1315" max="1315" width="16.296875" bestFit="1" customWidth="1"/>
    <col min="1316" max="1316" width="25.5" bestFit="1" customWidth="1"/>
    <col min="1317" max="1317" width="16.296875" bestFit="1" customWidth="1"/>
    <col min="1318" max="1318" width="25.5" bestFit="1" customWidth="1"/>
    <col min="1319" max="1319" width="16.296875" bestFit="1" customWidth="1"/>
    <col min="1320" max="1320" width="25.5" bestFit="1" customWidth="1"/>
    <col min="1321" max="1321" width="16.296875" bestFit="1" customWidth="1"/>
    <col min="1322" max="1322" width="25.5" bestFit="1" customWidth="1"/>
    <col min="1323" max="1323" width="16.296875" bestFit="1" customWidth="1"/>
    <col min="1324" max="1324" width="25.5" bestFit="1" customWidth="1"/>
    <col min="1325" max="1325" width="16.296875" bestFit="1" customWidth="1"/>
    <col min="1326" max="1326" width="25.5" bestFit="1" customWidth="1"/>
    <col min="1327" max="1327" width="16.296875" bestFit="1" customWidth="1"/>
    <col min="1328" max="1328" width="25.5" bestFit="1" customWidth="1"/>
    <col min="1329" max="1329" width="16.296875" bestFit="1" customWidth="1"/>
    <col min="1330" max="1330" width="25.5" bestFit="1" customWidth="1"/>
    <col min="1331" max="1331" width="16.296875" bestFit="1" customWidth="1"/>
    <col min="1332" max="1332" width="25.5" bestFit="1" customWidth="1"/>
    <col min="1333" max="1333" width="16.296875" bestFit="1" customWidth="1"/>
    <col min="1334" max="1334" width="25.5" bestFit="1" customWidth="1"/>
    <col min="1335" max="1335" width="16.296875" bestFit="1" customWidth="1"/>
    <col min="1336" max="1336" width="25.5" bestFit="1" customWidth="1"/>
    <col min="1337" max="1337" width="16.296875" bestFit="1" customWidth="1"/>
    <col min="1338" max="1338" width="25.5" bestFit="1" customWidth="1"/>
    <col min="1339" max="1339" width="16.296875" bestFit="1" customWidth="1"/>
    <col min="1340" max="1340" width="25.5" bestFit="1" customWidth="1"/>
    <col min="1341" max="1341" width="16.296875" bestFit="1" customWidth="1"/>
    <col min="1342" max="1342" width="25.5" bestFit="1" customWidth="1"/>
    <col min="1343" max="1343" width="16.296875" bestFit="1" customWidth="1"/>
    <col min="1344" max="1344" width="25.5" bestFit="1" customWidth="1"/>
    <col min="1345" max="1345" width="16.296875" bestFit="1" customWidth="1"/>
    <col min="1346" max="1346" width="25.5" bestFit="1" customWidth="1"/>
    <col min="1347" max="1347" width="16.296875" bestFit="1" customWidth="1"/>
    <col min="1348" max="1348" width="25.5" bestFit="1" customWidth="1"/>
    <col min="1349" max="1349" width="16.296875" bestFit="1" customWidth="1"/>
    <col min="1350" max="1350" width="25.5" bestFit="1" customWidth="1"/>
    <col min="1351" max="1351" width="16.296875" bestFit="1" customWidth="1"/>
    <col min="1352" max="1352" width="25.5" bestFit="1" customWidth="1"/>
    <col min="1353" max="1353" width="16.296875" bestFit="1" customWidth="1"/>
    <col min="1354" max="1354" width="25.5" bestFit="1" customWidth="1"/>
    <col min="1355" max="1355" width="16.296875" bestFit="1" customWidth="1"/>
    <col min="1356" max="1356" width="25.5" bestFit="1" customWidth="1"/>
    <col min="1357" max="1357" width="16.296875" bestFit="1" customWidth="1"/>
    <col min="1358" max="1358" width="25.5" bestFit="1" customWidth="1"/>
    <col min="1359" max="1359" width="16.296875" bestFit="1" customWidth="1"/>
    <col min="1360" max="1360" width="25.5" bestFit="1" customWidth="1"/>
    <col min="1361" max="1361" width="16.296875" bestFit="1" customWidth="1"/>
    <col min="1362" max="1362" width="25.5" bestFit="1" customWidth="1"/>
    <col min="1363" max="1363" width="16.296875" bestFit="1" customWidth="1"/>
    <col min="1364" max="1364" width="25.5" bestFit="1" customWidth="1"/>
    <col min="1365" max="1365" width="16.296875" bestFit="1" customWidth="1"/>
    <col min="1366" max="1366" width="25.5" bestFit="1" customWidth="1"/>
    <col min="1367" max="1367" width="16.296875" bestFit="1" customWidth="1"/>
    <col min="1368" max="1368" width="25.5" bestFit="1" customWidth="1"/>
    <col min="1369" max="1369" width="16.296875" bestFit="1" customWidth="1"/>
    <col min="1370" max="1370" width="25.5" bestFit="1" customWidth="1"/>
    <col min="1371" max="1371" width="16.296875" bestFit="1" customWidth="1"/>
    <col min="1372" max="1372" width="25.5" bestFit="1" customWidth="1"/>
    <col min="1373" max="1373" width="16.296875" bestFit="1" customWidth="1"/>
    <col min="1374" max="1374" width="25.5" bestFit="1" customWidth="1"/>
    <col min="1375" max="1375" width="16.296875" bestFit="1" customWidth="1"/>
    <col min="1376" max="1376" width="25.5" bestFit="1" customWidth="1"/>
    <col min="1377" max="1377" width="16.296875" bestFit="1" customWidth="1"/>
    <col min="1378" max="1378" width="25.5" bestFit="1" customWidth="1"/>
    <col min="1379" max="1379" width="16.296875" bestFit="1" customWidth="1"/>
    <col min="1380" max="1380" width="25.5" bestFit="1" customWidth="1"/>
    <col min="1381" max="1381" width="16.296875" bestFit="1" customWidth="1"/>
    <col min="1382" max="1382" width="25.5" bestFit="1" customWidth="1"/>
    <col min="1383" max="1383" width="16.296875" bestFit="1" customWidth="1"/>
    <col min="1384" max="1384" width="25.5" bestFit="1" customWidth="1"/>
    <col min="1385" max="1385" width="16.296875" bestFit="1" customWidth="1"/>
    <col min="1386" max="1386" width="25.5" bestFit="1" customWidth="1"/>
    <col min="1387" max="1387" width="16.296875" bestFit="1" customWidth="1"/>
    <col min="1388" max="1388" width="25.5" bestFit="1" customWidth="1"/>
    <col min="1389" max="1389" width="16.296875" bestFit="1" customWidth="1"/>
    <col min="1390" max="1390" width="25.5" bestFit="1" customWidth="1"/>
    <col min="1391" max="1391" width="16.296875" bestFit="1" customWidth="1"/>
    <col min="1392" max="1392" width="25.5" bestFit="1" customWidth="1"/>
    <col min="1393" max="1393" width="16.296875" bestFit="1" customWidth="1"/>
    <col min="1394" max="1394" width="25.5" bestFit="1" customWidth="1"/>
    <col min="1395" max="1395" width="16.296875" bestFit="1" customWidth="1"/>
    <col min="1396" max="1396" width="25.5" bestFit="1" customWidth="1"/>
    <col min="1397" max="1397" width="16.296875" bestFit="1" customWidth="1"/>
    <col min="1398" max="1398" width="25.5" bestFit="1" customWidth="1"/>
    <col min="1399" max="1399" width="16.296875" bestFit="1" customWidth="1"/>
    <col min="1400" max="1400" width="25.5" bestFit="1" customWidth="1"/>
    <col min="1401" max="1401" width="16.296875" bestFit="1" customWidth="1"/>
    <col min="1402" max="1402" width="25.5" bestFit="1" customWidth="1"/>
    <col min="1403" max="1403" width="16.296875" bestFit="1" customWidth="1"/>
    <col min="1404" max="1404" width="25.5" bestFit="1" customWidth="1"/>
    <col min="1405" max="1405" width="16.296875" bestFit="1" customWidth="1"/>
    <col min="1406" max="1406" width="25.5" bestFit="1" customWidth="1"/>
    <col min="1407" max="1407" width="16.296875" bestFit="1" customWidth="1"/>
    <col min="1408" max="1408" width="25.5" bestFit="1" customWidth="1"/>
    <col min="1409" max="1409" width="16.296875" bestFit="1" customWidth="1"/>
    <col min="1410" max="1410" width="25.5" bestFit="1" customWidth="1"/>
    <col min="1411" max="1411" width="16.296875" bestFit="1" customWidth="1"/>
    <col min="1412" max="1412" width="25.5" bestFit="1" customWidth="1"/>
    <col min="1413" max="1413" width="16.296875" bestFit="1" customWidth="1"/>
    <col min="1414" max="1414" width="25.5" bestFit="1" customWidth="1"/>
    <col min="1415" max="1415" width="16.296875" bestFit="1" customWidth="1"/>
    <col min="1416" max="1416" width="25.5" bestFit="1" customWidth="1"/>
    <col min="1417" max="1417" width="16.296875" bestFit="1" customWidth="1"/>
    <col min="1418" max="1418" width="25.5" bestFit="1" customWidth="1"/>
    <col min="1419" max="1419" width="16.296875" bestFit="1" customWidth="1"/>
    <col min="1420" max="1420" width="25.5" bestFit="1" customWidth="1"/>
    <col min="1421" max="1421" width="16.296875" bestFit="1" customWidth="1"/>
    <col min="1422" max="1422" width="25.5" bestFit="1" customWidth="1"/>
    <col min="1423" max="1423" width="16.296875" bestFit="1" customWidth="1"/>
    <col min="1424" max="1424" width="25.5" bestFit="1" customWidth="1"/>
    <col min="1425" max="1425" width="16.296875" bestFit="1" customWidth="1"/>
    <col min="1426" max="1426" width="25.5" bestFit="1" customWidth="1"/>
    <col min="1427" max="1427" width="16.296875" bestFit="1" customWidth="1"/>
    <col min="1428" max="1428" width="25.5" bestFit="1" customWidth="1"/>
    <col min="1429" max="1429" width="16.296875" bestFit="1" customWidth="1"/>
    <col min="1430" max="1430" width="25.5" bestFit="1" customWidth="1"/>
    <col min="1431" max="1431" width="16.296875" bestFit="1" customWidth="1"/>
    <col min="1432" max="1432" width="25.5" bestFit="1" customWidth="1"/>
    <col min="1433" max="1433" width="16.296875" bestFit="1" customWidth="1"/>
    <col min="1434" max="1434" width="25.5" bestFit="1" customWidth="1"/>
    <col min="1435" max="1435" width="16.296875" bestFit="1" customWidth="1"/>
    <col min="1436" max="1436" width="25.5" bestFit="1" customWidth="1"/>
    <col min="1437" max="1437" width="16.296875" bestFit="1" customWidth="1"/>
    <col min="1438" max="1438" width="25.5" bestFit="1" customWidth="1"/>
    <col min="1439" max="1439" width="16.296875" bestFit="1" customWidth="1"/>
    <col min="1440" max="1440" width="25.5" bestFit="1" customWidth="1"/>
    <col min="1441" max="1441" width="16.296875" bestFit="1" customWidth="1"/>
    <col min="1442" max="1442" width="25.5" bestFit="1" customWidth="1"/>
    <col min="1443" max="1443" width="16.296875" bestFit="1" customWidth="1"/>
    <col min="1444" max="1444" width="25.5" bestFit="1" customWidth="1"/>
    <col min="1445" max="1445" width="16.296875" bestFit="1" customWidth="1"/>
    <col min="1446" max="1446" width="25.5" bestFit="1" customWidth="1"/>
    <col min="1447" max="1447" width="16.296875" bestFit="1" customWidth="1"/>
    <col min="1448" max="1448" width="25.5" bestFit="1" customWidth="1"/>
    <col min="1449" max="1449" width="16.296875" bestFit="1" customWidth="1"/>
    <col min="1450" max="1450" width="25.5" bestFit="1" customWidth="1"/>
    <col min="1451" max="1451" width="21.296875" bestFit="1" customWidth="1"/>
    <col min="1452" max="1452" width="30.3984375" bestFit="1" customWidth="1"/>
  </cols>
  <sheetData>
    <row r="3" spans="1:5" x14ac:dyDescent="0.3">
      <c r="A3" t="s">
        <v>142</v>
      </c>
      <c r="B3" t="s">
        <v>139</v>
      </c>
      <c r="C3" t="s">
        <v>140</v>
      </c>
      <c r="D3" t="s">
        <v>141</v>
      </c>
    </row>
    <row r="4" spans="1:5" x14ac:dyDescent="0.3">
      <c r="A4" s="20">
        <v>4722496.7700000061</v>
      </c>
      <c r="B4" s="20">
        <v>12016664.999999965</v>
      </c>
      <c r="C4" s="20">
        <v>24788610</v>
      </c>
      <c r="D4" s="23">
        <v>0.45216625207296596</v>
      </c>
    </row>
    <row r="6" spans="1:5" x14ac:dyDescent="0.3">
      <c r="B6" s="18" t="s">
        <v>139</v>
      </c>
      <c r="C6" s="18" t="s">
        <v>145</v>
      </c>
    </row>
    <row r="7" spans="1:5" x14ac:dyDescent="0.3">
      <c r="C7" t="s">
        <v>146</v>
      </c>
      <c r="D7" t="s">
        <v>147</v>
      </c>
      <c r="E7" t="s">
        <v>144</v>
      </c>
    </row>
    <row r="8" spans="1:5" x14ac:dyDescent="0.3">
      <c r="B8" s="18" t="s">
        <v>143</v>
      </c>
    </row>
    <row r="9" spans="1:5" x14ac:dyDescent="0.3">
      <c r="B9" s="19" t="s">
        <v>14</v>
      </c>
      <c r="C9" s="17">
        <v>499102.00000000017</v>
      </c>
      <c r="D9" s="17">
        <v>2268974.9000000032</v>
      </c>
      <c r="E9" s="17">
        <v>2768076.9000000032</v>
      </c>
    </row>
    <row r="10" spans="1:5" x14ac:dyDescent="0.3">
      <c r="B10" s="19" t="s">
        <v>19</v>
      </c>
      <c r="C10" s="17">
        <v>469270.69999999984</v>
      </c>
      <c r="D10" s="17">
        <v>1917827.7999999949</v>
      </c>
      <c r="E10" s="17">
        <v>2387098.4999999949</v>
      </c>
    </row>
    <row r="11" spans="1:5" x14ac:dyDescent="0.3">
      <c r="B11" s="19" t="s">
        <v>15</v>
      </c>
      <c r="C11" s="17">
        <v>423758.70000000007</v>
      </c>
      <c r="D11" s="17">
        <v>1633959.3000000005</v>
      </c>
      <c r="E11" s="17">
        <v>2057718.0000000005</v>
      </c>
    </row>
    <row r="12" spans="1:5" x14ac:dyDescent="0.3">
      <c r="B12" s="19" t="s">
        <v>17</v>
      </c>
      <c r="C12" s="17">
        <v>315489.20000000013</v>
      </c>
      <c r="D12" s="17">
        <v>1116062.9000000027</v>
      </c>
      <c r="E12" s="17">
        <v>1431552.1000000029</v>
      </c>
    </row>
    <row r="13" spans="1:5" x14ac:dyDescent="0.3">
      <c r="B13" s="19" t="s">
        <v>18</v>
      </c>
      <c r="C13" s="17">
        <v>349533.89999999997</v>
      </c>
      <c r="D13" s="17">
        <v>1302529.3000000012</v>
      </c>
      <c r="E13" s="17">
        <v>1652063.2000000011</v>
      </c>
    </row>
    <row r="14" spans="1:5" x14ac:dyDescent="0.3">
      <c r="B14" s="19" t="s">
        <v>16</v>
      </c>
      <c r="C14" s="17">
        <v>366577.99999999988</v>
      </c>
      <c r="D14" s="17">
        <v>1353578.2999999986</v>
      </c>
      <c r="E14" s="17">
        <v>1720156.2999999984</v>
      </c>
    </row>
    <row r="15" spans="1:5" x14ac:dyDescent="0.3">
      <c r="B15" s="19" t="s">
        <v>144</v>
      </c>
      <c r="C15" s="17">
        <v>2423732.5</v>
      </c>
      <c r="D15" s="17">
        <v>9592932.5000000019</v>
      </c>
      <c r="E15" s="17">
        <v>12016665.000000002</v>
      </c>
    </row>
    <row r="17" spans="2:9" x14ac:dyDescent="0.3">
      <c r="B17" s="18" t="s">
        <v>139</v>
      </c>
      <c r="C17" s="18" t="s">
        <v>145</v>
      </c>
    </row>
    <row r="18" spans="2:9" x14ac:dyDescent="0.3">
      <c r="C18" t="s">
        <v>146</v>
      </c>
      <c r="D18" t="s">
        <v>147</v>
      </c>
      <c r="E18" t="s">
        <v>144</v>
      </c>
    </row>
    <row r="19" spans="2:9" x14ac:dyDescent="0.3">
      <c r="B19" s="18" t="s">
        <v>143</v>
      </c>
    </row>
    <row r="20" spans="2:9" x14ac:dyDescent="0.3">
      <c r="B20" s="19" t="s">
        <v>130</v>
      </c>
      <c r="C20" s="17">
        <v>276210</v>
      </c>
      <c r="D20" s="17">
        <v>1009698.7</v>
      </c>
      <c r="E20" s="17">
        <v>1285908.7</v>
      </c>
    </row>
    <row r="21" spans="2:9" x14ac:dyDescent="0.3">
      <c r="B21" s="19" t="s">
        <v>20</v>
      </c>
      <c r="C21" s="17">
        <v>466787.99999999994</v>
      </c>
      <c r="D21" s="17">
        <v>2327606.5000000019</v>
      </c>
      <c r="E21" s="17">
        <v>2794394.5000000019</v>
      </c>
    </row>
    <row r="22" spans="2:9" x14ac:dyDescent="0.3">
      <c r="B22" s="19" t="s">
        <v>127</v>
      </c>
      <c r="C22" s="17">
        <v>161210.1</v>
      </c>
      <c r="D22" s="17">
        <v>2262827.0999999978</v>
      </c>
      <c r="E22" s="17">
        <v>2424037.1999999979</v>
      </c>
    </row>
    <row r="23" spans="2:9" x14ac:dyDescent="0.3">
      <c r="B23" s="19" t="s">
        <v>129</v>
      </c>
      <c r="C23" s="17">
        <v>9250.3000000000011</v>
      </c>
      <c r="D23" s="17">
        <v>1341994.9999999998</v>
      </c>
      <c r="E23" s="17">
        <v>1351245.2999999998</v>
      </c>
    </row>
    <row r="24" spans="2:9" x14ac:dyDescent="0.3">
      <c r="B24" s="19" t="s">
        <v>126</v>
      </c>
      <c r="C24" s="17">
        <v>339912.5</v>
      </c>
      <c r="D24" s="17">
        <v>580211.00000000023</v>
      </c>
      <c r="E24" s="17">
        <v>920123.50000000023</v>
      </c>
    </row>
    <row r="25" spans="2:9" x14ac:dyDescent="0.3">
      <c r="B25" s="19" t="s">
        <v>128</v>
      </c>
      <c r="C25" s="17">
        <v>1170361.5999999996</v>
      </c>
      <c r="D25" s="17">
        <v>2070594.1999999993</v>
      </c>
      <c r="E25" s="17">
        <v>3240955.7999999989</v>
      </c>
    </row>
    <row r="26" spans="2:9" x14ac:dyDescent="0.3">
      <c r="B26" s="19" t="s">
        <v>144</v>
      </c>
      <c r="C26" s="17">
        <v>2423732.4999999995</v>
      </c>
      <c r="D26" s="17">
        <v>9592932.5</v>
      </c>
      <c r="E26" s="17">
        <v>12016665</v>
      </c>
    </row>
    <row r="29" spans="2:9" x14ac:dyDescent="0.3">
      <c r="B29" s="18" t="s">
        <v>153</v>
      </c>
      <c r="C29" s="18" t="s">
        <v>154</v>
      </c>
      <c r="D29" t="s">
        <v>139</v>
      </c>
      <c r="E29" t="s">
        <v>148</v>
      </c>
    </row>
    <row r="30" spans="2:9" x14ac:dyDescent="0.3">
      <c r="B30" t="s">
        <v>146</v>
      </c>
      <c r="C30" t="s">
        <v>149</v>
      </c>
      <c r="D30" s="17">
        <v>692776.09999999986</v>
      </c>
      <c r="E30" s="17">
        <v>0.40174683544303763</v>
      </c>
      <c r="F30" t="str">
        <f>B30</f>
        <v>2022</v>
      </c>
      <c r="G30" t="str">
        <f t="shared" ref="G30:I33" si="0">C30</f>
        <v>Qtr1</v>
      </c>
      <c r="H30">
        <f t="shared" si="0"/>
        <v>692776.09999999986</v>
      </c>
      <c r="I30">
        <f t="shared" si="0"/>
        <v>0.40174683544303763</v>
      </c>
    </row>
    <row r="31" spans="2:9" x14ac:dyDescent="0.3">
      <c r="C31" t="s">
        <v>150</v>
      </c>
      <c r="D31" s="17">
        <v>644203.89999999932</v>
      </c>
      <c r="E31" s="17">
        <v>0.40000000000000013</v>
      </c>
      <c r="G31" t="str">
        <f t="shared" si="0"/>
        <v>Qtr2</v>
      </c>
      <c r="H31">
        <f t="shared" si="0"/>
        <v>644203.89999999932</v>
      </c>
      <c r="I31">
        <f t="shared" si="0"/>
        <v>0.40000000000000013</v>
      </c>
    </row>
    <row r="32" spans="2:9" x14ac:dyDescent="0.3">
      <c r="C32" t="s">
        <v>151</v>
      </c>
      <c r="D32" s="17">
        <v>719170.39999999979</v>
      </c>
      <c r="E32" s="17">
        <v>0.41026548672566376</v>
      </c>
      <c r="G32" t="str">
        <f t="shared" si="0"/>
        <v>Qtr3</v>
      </c>
      <c r="H32">
        <f t="shared" si="0"/>
        <v>719170.39999999979</v>
      </c>
      <c r="I32">
        <f t="shared" si="0"/>
        <v>0.41026548672566376</v>
      </c>
    </row>
    <row r="33" spans="2:9" x14ac:dyDescent="0.3">
      <c r="C33" t="s">
        <v>152</v>
      </c>
      <c r="D33" s="17">
        <v>367582.10000000015</v>
      </c>
      <c r="E33" s="17">
        <v>0.40243816254416953</v>
      </c>
      <c r="G33" t="str">
        <f t="shared" si="0"/>
        <v>Qtr4</v>
      </c>
      <c r="H33">
        <f t="shared" si="0"/>
        <v>367582.10000000015</v>
      </c>
      <c r="I33">
        <f t="shared" si="0"/>
        <v>0.40243816254416953</v>
      </c>
    </row>
    <row r="34" spans="2:9" x14ac:dyDescent="0.3">
      <c r="B34" t="s">
        <v>155</v>
      </c>
      <c r="D34" s="17">
        <v>2423732.4999999986</v>
      </c>
      <c r="E34" s="17">
        <v>0.40373271889401119</v>
      </c>
      <c r="F34" t="str">
        <f>B35</f>
        <v>2023</v>
      </c>
      <c r="G34" t="str">
        <f>C35</f>
        <v>Qtr1</v>
      </c>
      <c r="H34">
        <f>D35</f>
        <v>1877584.300000001</v>
      </c>
      <c r="I34">
        <f>E35</f>
        <v>0.41657045009784782</v>
      </c>
    </row>
    <row r="35" spans="2:9" x14ac:dyDescent="0.3">
      <c r="B35" t="s">
        <v>147</v>
      </c>
      <c r="C35" t="s">
        <v>149</v>
      </c>
      <c r="D35" s="17">
        <v>1877584.300000001</v>
      </c>
      <c r="E35" s="17">
        <v>0.41657045009784782</v>
      </c>
      <c r="G35" t="str">
        <f>C36</f>
        <v>Qtr2</v>
      </c>
      <c r="H35">
        <f>D36</f>
        <v>2379424.800000004</v>
      </c>
      <c r="I35">
        <f>E36</f>
        <v>0.42755819477434692</v>
      </c>
    </row>
    <row r="36" spans="2:9" x14ac:dyDescent="0.3">
      <c r="C36" t="s">
        <v>150</v>
      </c>
      <c r="D36" s="17">
        <v>2379424.800000004</v>
      </c>
      <c r="E36" s="17">
        <v>0.42755819477434692</v>
      </c>
      <c r="G36" t="str">
        <f>C37</f>
        <v>Qtr3</v>
      </c>
      <c r="H36">
        <f>D37</f>
        <v>2805752.5000000005</v>
      </c>
      <c r="I36">
        <f>E37</f>
        <v>0.4347017045454537</v>
      </c>
    </row>
    <row r="37" spans="2:9" x14ac:dyDescent="0.3">
      <c r="C37" t="s">
        <v>151</v>
      </c>
      <c r="D37" s="17">
        <v>2805752.5000000005</v>
      </c>
      <c r="E37" s="17">
        <v>0.4347017045454537</v>
      </c>
      <c r="G37" t="str">
        <f>C38</f>
        <v>Qtr4</v>
      </c>
      <c r="H37">
        <f>D38</f>
        <v>2530170.899999999</v>
      </c>
      <c r="I37">
        <f>E38</f>
        <v>0.42483932853717082</v>
      </c>
    </row>
    <row r="38" spans="2:9" x14ac:dyDescent="0.3">
      <c r="C38" t="s">
        <v>152</v>
      </c>
      <c r="D38" s="17">
        <v>2530170.899999999</v>
      </c>
      <c r="E38" s="17">
        <v>0.42483932853717082</v>
      </c>
    </row>
    <row r="39" spans="2:9" x14ac:dyDescent="0.3">
      <c r="B39" t="s">
        <v>156</v>
      </c>
      <c r="D39" s="17">
        <v>9592932.4999999963</v>
      </c>
      <c r="E39" s="17">
        <v>0.42599568655643483</v>
      </c>
    </row>
    <row r="40" spans="2:9" x14ac:dyDescent="0.3">
      <c r="B40" t="s">
        <v>144</v>
      </c>
      <c r="D40" s="17">
        <v>12016664.999999991</v>
      </c>
      <c r="E40" s="17">
        <v>0.42299129353233944</v>
      </c>
    </row>
  </sheetData>
  <sheetProtection algorithmName="SHA-512" hashValue="4XyyveS06/7xB9ArEvrU4WvdaCe3klzQ2NA361inNnti9rt+ltpBrPSl3BhedcC03nRTTEvfCxuDfIdu1baPJQ==" saltValue="Popj6bTw4limuw4j9JJOTw==" spinCount="100000" sheet="1" objects="1" scenarios="1"/>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I7" sqref="I7"/>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sheetProtection algorithmName="SHA-512" hashValue="1SQuhi2gj1I2MEpRNe4BOF48NdcjYHZBRXM/xOMZH5rcEFpyRvuD//dpqTfTj6EBSDaoTiJdPT/5KiyqjLGTCw==" saltValue="VA6Q+XXJhDaPMbN7wxZzHw==" spinCount="100000" sheet="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B8:K20"/>
  <sheetViews>
    <sheetView showGridLines="0" tabSelected="1" workbookViewId="0">
      <selection activeCell="M17" sqref="M17"/>
    </sheetView>
  </sheetViews>
  <sheetFormatPr defaultColWidth="11.19921875" defaultRowHeight="15.6" x14ac:dyDescent="0.3"/>
  <cols>
    <col min="1" max="1" width="25.796875" customWidth="1"/>
    <col min="2" max="2" width="4.59765625" customWidth="1"/>
  </cols>
  <sheetData>
    <row r="8" spans="2:11" x14ac:dyDescent="0.3">
      <c r="B8" s="10"/>
      <c r="C8" s="11" t="s">
        <v>131</v>
      </c>
      <c r="D8" s="11"/>
      <c r="E8" s="11"/>
      <c r="F8" s="11"/>
      <c r="G8" s="12"/>
      <c r="H8" s="14" t="s">
        <v>132</v>
      </c>
      <c r="I8" s="13"/>
      <c r="J8" s="13"/>
      <c r="K8" s="13"/>
    </row>
    <row r="9" spans="2:11" x14ac:dyDescent="0.3">
      <c r="C9" s="16" t="s">
        <v>133</v>
      </c>
      <c r="D9" s="16" t="s">
        <v>134</v>
      </c>
      <c r="E9" s="16" t="s">
        <v>135</v>
      </c>
      <c r="F9" s="16" t="s">
        <v>136</v>
      </c>
      <c r="H9" s="15" t="s">
        <v>0</v>
      </c>
      <c r="I9" s="15" t="s">
        <v>134</v>
      </c>
      <c r="J9" s="15" t="s">
        <v>137</v>
      </c>
      <c r="K9" s="15" t="s">
        <v>136</v>
      </c>
    </row>
    <row r="10" spans="2:11" x14ac:dyDescent="0.3">
      <c r="C10" t="str">
        <f>Sheet1!B9</f>
        <v>Coca-Cola</v>
      </c>
      <c r="D10" s="20">
        <f>Sheet1!C9</f>
        <v>499102.00000000017</v>
      </c>
      <c r="E10" s="20">
        <f>Sheet1!D9</f>
        <v>2268974.9000000032</v>
      </c>
      <c r="F10" s="20">
        <f>E10-D10</f>
        <v>1769872.9000000029</v>
      </c>
      <c r="H10" t="str">
        <f>Sheet1!B20</f>
        <v>Amazon</v>
      </c>
      <c r="I10" s="20">
        <f>Sheet1!C20</f>
        <v>276210</v>
      </c>
      <c r="J10" s="20">
        <f>Sheet1!D20</f>
        <v>1009698.7</v>
      </c>
      <c r="K10" s="20">
        <f>J10-I10</f>
        <v>733488.7</v>
      </c>
    </row>
    <row r="11" spans="2:11" x14ac:dyDescent="0.3">
      <c r="C11" t="str">
        <f>Sheet1!B10</f>
        <v>Dasani Water</v>
      </c>
      <c r="D11" s="20">
        <f>Sheet1!C10</f>
        <v>469270.69999999984</v>
      </c>
      <c r="E11" s="20">
        <f>Sheet1!D10</f>
        <v>1917827.7999999949</v>
      </c>
      <c r="F11" s="20">
        <f t="shared" ref="F11:F16" si="0">E11-D11</f>
        <v>1448557.099999995</v>
      </c>
      <c r="H11" t="str">
        <f>Sheet1!B21</f>
        <v>BevCo</v>
      </c>
      <c r="I11" s="20">
        <f>Sheet1!C21</f>
        <v>466787.99999999994</v>
      </c>
      <c r="J11" s="20">
        <f>Sheet1!D21</f>
        <v>2327606.5000000019</v>
      </c>
      <c r="K11" s="20">
        <f t="shared" ref="K11:K16" si="1">J11-I11</f>
        <v>1860818.5000000019</v>
      </c>
    </row>
    <row r="12" spans="2:11" x14ac:dyDescent="0.3">
      <c r="C12" t="str">
        <f>Sheet1!B11</f>
        <v>Diet Coke</v>
      </c>
      <c r="D12" s="20">
        <f>Sheet1!C11</f>
        <v>423758.70000000007</v>
      </c>
      <c r="E12" s="20">
        <f>Sheet1!D11</f>
        <v>1633959.3000000005</v>
      </c>
      <c r="F12" s="20">
        <f t="shared" si="0"/>
        <v>1210200.6000000006</v>
      </c>
      <c r="H12" t="str">
        <f>Sheet1!B22</f>
        <v>FizzyCo</v>
      </c>
      <c r="I12" s="20">
        <f>Sheet1!C22</f>
        <v>161210.1</v>
      </c>
      <c r="J12" s="20">
        <f>Sheet1!D22</f>
        <v>2262827.0999999978</v>
      </c>
      <c r="K12" s="20">
        <f t="shared" si="1"/>
        <v>2101616.9999999977</v>
      </c>
    </row>
    <row r="13" spans="2:11" x14ac:dyDescent="0.3">
      <c r="C13" t="str">
        <f>Sheet1!B12</f>
        <v>Fanta</v>
      </c>
      <c r="D13" s="20">
        <f>Sheet1!C12</f>
        <v>315489.20000000013</v>
      </c>
      <c r="E13" s="20">
        <f>Sheet1!D12</f>
        <v>1116062.9000000027</v>
      </c>
      <c r="F13" s="20">
        <f t="shared" si="0"/>
        <v>800573.70000000251</v>
      </c>
      <c r="H13" t="str">
        <f>Sheet1!B23</f>
        <v>Target</v>
      </c>
      <c r="I13" s="20">
        <f>Sheet1!C23</f>
        <v>9250.3000000000011</v>
      </c>
      <c r="J13" s="20">
        <f>Sheet1!D23</f>
        <v>1341994.9999999998</v>
      </c>
      <c r="K13" s="20">
        <f t="shared" si="1"/>
        <v>1332744.6999999997</v>
      </c>
    </row>
    <row r="14" spans="2:11" x14ac:dyDescent="0.3">
      <c r="C14" t="str">
        <f>Sheet1!B13</f>
        <v>Powerade</v>
      </c>
      <c r="D14" s="20">
        <f>Sheet1!C13</f>
        <v>349533.89999999997</v>
      </c>
      <c r="E14" s="20">
        <f>Sheet1!D13</f>
        <v>1302529.3000000012</v>
      </c>
      <c r="F14" s="20">
        <f t="shared" si="0"/>
        <v>952995.4000000013</v>
      </c>
      <c r="H14" t="str">
        <f>Sheet1!B24</f>
        <v>Walmart</v>
      </c>
      <c r="I14" s="20">
        <f>Sheet1!C24</f>
        <v>339912.5</v>
      </c>
      <c r="J14" s="20">
        <f>Sheet1!D24</f>
        <v>580211.00000000023</v>
      </c>
      <c r="K14" s="20">
        <f t="shared" si="1"/>
        <v>240298.50000000023</v>
      </c>
    </row>
    <row r="15" spans="2:11" x14ac:dyDescent="0.3">
      <c r="C15" t="str">
        <f>Sheet1!B14</f>
        <v>Sprite</v>
      </c>
      <c r="D15" s="20">
        <f>Sheet1!C14</f>
        <v>366577.99999999988</v>
      </c>
      <c r="E15" s="20">
        <f>Sheet1!D14</f>
        <v>1353578.2999999986</v>
      </c>
      <c r="F15" s="20">
        <f t="shared" si="0"/>
        <v>987000.29999999877</v>
      </c>
      <c r="H15" t="str">
        <f>Sheet1!B25</f>
        <v>West Soda</v>
      </c>
      <c r="I15" s="20">
        <f>Sheet1!C25</f>
        <v>1170361.5999999996</v>
      </c>
      <c r="J15" s="20">
        <f>Sheet1!D25</f>
        <v>2070594.1999999993</v>
      </c>
      <c r="K15" s="20">
        <f t="shared" si="1"/>
        <v>900232.59999999963</v>
      </c>
    </row>
    <row r="16" spans="2:11" x14ac:dyDescent="0.3">
      <c r="C16" s="21" t="str">
        <f>Sheet1!B15</f>
        <v>Grand Total</v>
      </c>
      <c r="D16" s="22">
        <f>Sheet1!C15</f>
        <v>2423732.5</v>
      </c>
      <c r="E16" s="22">
        <f>Sheet1!D15</f>
        <v>9592932.5000000019</v>
      </c>
      <c r="F16" s="22">
        <f t="shared" si="0"/>
        <v>7169200.0000000019</v>
      </c>
      <c r="H16" s="21" t="str">
        <f>Sheet1!B26</f>
        <v>Grand Total</v>
      </c>
      <c r="I16" s="22">
        <f>Sheet1!C26</f>
        <v>2423732.4999999995</v>
      </c>
      <c r="J16" s="22">
        <f>Sheet1!D26</f>
        <v>9592932.5</v>
      </c>
      <c r="K16" s="22">
        <f t="shared" si="1"/>
        <v>7169200</v>
      </c>
    </row>
    <row r="20" spans="3:11" x14ac:dyDescent="0.3">
      <c r="C20" s="14" t="s">
        <v>138</v>
      </c>
      <c r="D20" s="14"/>
      <c r="E20" s="14"/>
      <c r="F20" s="14"/>
      <c r="G20" s="14"/>
      <c r="H20" s="14"/>
      <c r="I20" s="14"/>
      <c r="J20" s="14"/>
      <c r="K20" s="14"/>
    </row>
  </sheetData>
  <mergeCells count="3">
    <mergeCell ref="C8:F8"/>
    <mergeCell ref="H8:K8"/>
    <mergeCell ref="C20:K20"/>
  </mergeCells>
  <conditionalFormatting sqref="F10:F15">
    <cfRule type="dataBar" priority="2">
      <dataBar>
        <cfvo type="min"/>
        <cfvo type="max"/>
        <color rgb="FF63C384"/>
      </dataBar>
      <extLst>
        <ext xmlns:x14="http://schemas.microsoft.com/office/spreadsheetml/2009/9/main" uri="{B025F937-C7B1-47D3-B67F-A62EFF666E3E}">
          <x14:id>{AF07A135-A0A3-4C6E-BC24-CE30C37D6C25}</x14:id>
        </ext>
      </extLst>
    </cfRule>
  </conditionalFormatting>
  <conditionalFormatting sqref="K10:K15">
    <cfRule type="dataBar" priority="1">
      <dataBar>
        <cfvo type="min"/>
        <cfvo type="max"/>
        <color rgb="FF63C384"/>
      </dataBar>
      <extLst>
        <ext xmlns:x14="http://schemas.microsoft.com/office/spreadsheetml/2009/9/main" uri="{B025F937-C7B1-47D3-B67F-A62EFF666E3E}">
          <x14:id>{397F0951-D5D1-4C88-956A-1C76384013B2}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F07A135-A0A3-4C6E-BC24-CE30C37D6C25}">
            <x14:dataBar minLength="0" maxLength="100" border="1" negativeBarBorderColorSameAsPositive="0">
              <x14:cfvo type="autoMin"/>
              <x14:cfvo type="autoMax"/>
              <x14:borderColor rgb="FF63C384"/>
              <x14:negativeFillColor rgb="FFFF0000"/>
              <x14:negativeBorderColor rgb="FFFF0000"/>
              <x14:axisColor rgb="FF000000"/>
            </x14:dataBar>
          </x14:cfRule>
          <xm:sqref>F10:F15</xm:sqref>
        </x14:conditionalFormatting>
        <x14:conditionalFormatting xmlns:xm="http://schemas.microsoft.com/office/excel/2006/main">
          <x14:cfRule type="dataBar" id="{397F0951-D5D1-4C88-956A-1C76384013B2}">
            <x14:dataBar minLength="0" maxLength="100" border="1" negativeBarBorderColorSameAsPositive="0">
              <x14:cfvo type="autoMin"/>
              <x14:cfvo type="autoMax"/>
              <x14:borderColor rgb="FF63C384"/>
              <x14:negativeFillColor rgb="FFFF0000"/>
              <x14:negativeBorderColor rgb="FFFF0000"/>
              <x14:axisColor rgb="FF000000"/>
            </x14:dataBar>
          </x14:cfRule>
          <xm:sqref>K10:K15</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Abdul Rahman Al Zaatari</cp:lastModifiedBy>
  <dcterms:created xsi:type="dcterms:W3CDTF">2023-12-18T11:08:00Z</dcterms:created>
  <dcterms:modified xsi:type="dcterms:W3CDTF">2024-05-19T07:20:45Z</dcterms:modified>
</cp:coreProperties>
</file>