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Самарканд" sheetId="1" state="visible" r:id="rId1"/>
  </sheets>
  <definedNames>
    <definedName name="_xlnm.Print_Titles" localSheetId="0">'Самарканд'!$5:$5</definedName>
    <definedName name="_xlnm.Print_Area" localSheetId="0">'Самарканд'!$A$1:$K$193</definedName>
  </definedNames>
  <calcPr calcId="124519" fullCalcOnLoad="1" refMode="A1" iterate="0" iterateCount="100" iterateDelta="0.0001"/>
</workbook>
</file>

<file path=xl/sharedStrings.xml><?xml version="1.0" encoding="utf-8"?>
<sst xmlns="http://schemas.openxmlformats.org/spreadsheetml/2006/main" uniqueCount="549">
  <si>
    <t>МИНЕРАЛЬНО-СЫРЬЕВЫЕ РЕСУРСЫ САМАРКАНДСКОЙ ОБЛАСТИ
по данным Государственного баланса запасов полезных ископаемых Республики Узбекистан
 (состояние  на 01.09.2020г.)</t>
  </si>
  <si>
    <t>№ № п/п</t>
  </si>
  <si>
    <t>Название месторождений,
их местоположение</t>
  </si>
  <si>
    <t>Состояние запасов
 на 01.01.2020г.</t>
  </si>
  <si>
    <t>Сведения об эксплуатации</t>
  </si>
  <si>
    <t>Объем добычи на 2019 год</t>
  </si>
  <si>
    <t>Ведомственная принадлежность</t>
  </si>
  <si>
    <t>Год
утверждения запасов,
№ протокола</t>
  </si>
  <si>
    <t>Примечание</t>
  </si>
  <si>
    <t>Район</t>
  </si>
  <si>
    <t>категории
А+В+С1</t>
  </si>
  <si>
    <t>категория
С2</t>
  </si>
  <si>
    <t>Степень освоения</t>
  </si>
  <si>
    <t>№ и дата
Лицензии</t>
  </si>
  <si>
    <t>ГОРНОРУДНОЕ СЫРЬЕ</t>
  </si>
  <si>
    <t>ФОРМОВОЧНЫЕ МАТЕРИАЛЫ (тыс.т)</t>
  </si>
  <si>
    <t>7979</t>
  </si>
  <si>
    <t>79979 79879</t>
  </si>
  <si>
    <t>(87987-987987)km -997</t>
  </si>
  <si>
    <t>1</t>
  </si>
  <si>
    <t>98797</t>
  </si>
  <si>
    <t>9879</t>
  </si>
  <si>
    <t>25215</t>
  </si>
  <si>
    <t>2262 w6362</t>
  </si>
  <si>
    <t>(2352-2352)km -2352</t>
  </si>
  <si>
    <t>2</t>
  </si>
  <si>
    <t>232</t>
  </si>
  <si>
    <t>23525</t>
  </si>
  <si>
    <t>КАОЛИН (тыс.т)</t>
  </si>
  <si>
    <t>СЫРЬЕ ДЛЯ ПРОИЗВОДСТВА ФЕРРОСИЛИЦИЯ (тыс.т)</t>
  </si>
  <si>
    <t>СЫРЬЕ ДЛЯ ПРОИЗВОДСТВА МИНЕРАЛЬНОГО ВОЛОКНА (тыс.т)</t>
  </si>
  <si>
    <t>СТРОИТЕЛЬНЫЕ МАТЕРИАЛЫ</t>
  </si>
  <si>
    <t>МЕЛОПОДОБНЫЕ ПОРОДЫ (тыс.т)</t>
  </si>
  <si>
    <t>ЦЕМЕНТНОЕ СЫРЬЕ (тыс.т)</t>
  </si>
  <si>
    <t>ПРИРОДНЫЕ ОБЛИЦОВОЧНЫЕ КАМНИ (тыс.м3)</t>
  </si>
  <si>
    <t xml:space="preserve">Севасайское (1968)
30 км Ю  г.Самарканд
</t>
  </si>
  <si>
    <t xml:space="preserve">Разрабаты-ваемые </t>
  </si>
  <si>
    <t>SM №0096 F5
16.05.2018г.</t>
  </si>
  <si>
    <t xml:space="preserve">Гурмакское (1967)
45 км Ю  г. Самарканд
</t>
  </si>
  <si>
    <t>Не разра-батывается</t>
  </si>
  <si>
    <t>Госкомгеологии</t>
  </si>
  <si>
    <t>ТКЗ,
1967,
№903</t>
  </si>
  <si>
    <t>Гранодиорит светло-серый, серо-розовый, мелкозернистый. Выход блоков - 42%, выход плит 7,5 м2/м3.</t>
  </si>
  <si>
    <t xml:space="preserve">Зарбандское (1978)
45 км  СВ  ж.д.ст. Каттакурган
</t>
  </si>
  <si>
    <t>SM №0092 F5
16.05.2018г.</t>
  </si>
  <si>
    <t xml:space="preserve">АО Самарканд-  мармар </t>
  </si>
  <si>
    <t>ГКЗ,
1978,
№ 8168</t>
  </si>
  <si>
    <t>Мрамор серый, полосчатый, крупнозернистый. Выход блоков 36,5%, выход плит 14,8 м2/м3.</t>
  </si>
  <si>
    <t>SM N 0029 F5 от 28.06.2013г.</t>
  </si>
  <si>
    <t>OOO Stone</t>
  </si>
  <si>
    <t>SM №0039 F5
02.11.2018г.</t>
  </si>
  <si>
    <t>ЧМП Zarband-II</t>
  </si>
  <si>
    <t>Оксай 
1,5 км  СЗ  пос. Зарбанд</t>
  </si>
  <si>
    <t>SM №0017 F5
20.08.2018г.</t>
  </si>
  <si>
    <t>ООО НПП Ayon</t>
  </si>
  <si>
    <t>ГКЗ,
2006,
№ 271</t>
  </si>
  <si>
    <t xml:space="preserve">Мрамор для блоков. Выход блоков 44,2 %, плит 24,5 м2 из 1 м3 блоков. </t>
  </si>
  <si>
    <t>Кульата-II (1997)
60 км СВ  ж.д.ст. Каттакурган</t>
  </si>
  <si>
    <t>SM №0063 F5
15.03.2019г.</t>
  </si>
  <si>
    <t>ИП ООО "Сатурн Стоун"</t>
  </si>
  <si>
    <t>ГКЗ,
1997,
№100</t>
  </si>
  <si>
    <t>Мрамор серый, темно-серый, по-лосчатый, мелкозернистый. Выход блоков 30%, выход плит 14,2 м2/м3.</t>
  </si>
  <si>
    <t>Шамоли                            12 км ЮЗ райцентра Кошрабад.</t>
  </si>
  <si>
    <t>SM №0042 F5
09.11.2018г.</t>
  </si>
  <si>
    <t>OOO Sam Tosh Granit</t>
  </si>
  <si>
    <t>ГКЗ,
2017,
№407</t>
  </si>
  <si>
    <t>Мрамор для блоков, 2,63 %</t>
  </si>
  <si>
    <t xml:space="preserve">Кошрабадское (1996)
78 км СЗ ж.д.ст. Каттакурган
</t>
  </si>
  <si>
    <t>SM №0085 F5
12.03.2018г.</t>
  </si>
  <si>
    <t>ООО "Кушработ гранит"</t>
  </si>
  <si>
    <t>ГКЗ,
1996,
№82</t>
  </si>
  <si>
    <t>Граносиенит-порфир серый с выделениями розовых полевых шпатов. Выход блоков 52,2%, выход плит 11,4 м2/м3</t>
  </si>
  <si>
    <t>SM №0078 F5
06.10.2017г.</t>
  </si>
  <si>
    <t>OOO Best stone servis</t>
  </si>
  <si>
    <t>Севасай-1
в 20 км к З от р.ц. г.Ургут</t>
  </si>
  <si>
    <t>OOO URGUT GRANIT</t>
  </si>
  <si>
    <t>ГКЗ,
2019,
№341</t>
  </si>
  <si>
    <t>Гранит светло-серый, средне-крупнозернистый. Выход блоков - 28%, выход плит 8 м2/м3, 72% - на щебень и песок</t>
  </si>
  <si>
    <t>Зарбанд-1                           45 км  СВ  ж.д.ст. Каттакурган</t>
  </si>
  <si>
    <t>Резервно-разведанное</t>
  </si>
  <si>
    <t>ЧПТФ «UMID»</t>
  </si>
  <si>
    <t>ГКЗ,
2020,
№387</t>
  </si>
  <si>
    <t>СТРОИТЕЛЬНЫЕ КАМНИ (тыс.м3)</t>
  </si>
  <si>
    <t>Джамское (1986)
60 км  ЮЗ  г. Самарканд, 6 км Ю ж.д. ст. Джам</t>
  </si>
  <si>
    <t>SM №0100 F5
11.06.2018г.</t>
  </si>
  <si>
    <t>ООО "Санги Тари Самарканд"</t>
  </si>
  <si>
    <t>ГКЗ,
1986,
№9949</t>
  </si>
  <si>
    <t>Гранит для щебня и песка. Выход щебня 84,5%.</t>
  </si>
  <si>
    <t>SM №0141 F5
от 26.02.2020г.</t>
  </si>
  <si>
    <t>ООО "Самарканд Магма Стоун"</t>
  </si>
  <si>
    <t xml:space="preserve">Джуминское (1973)
15 км  ЮВ  ж.д.ст. Улус    
</t>
  </si>
  <si>
    <t>ТКЗ,
1973,
№1011</t>
  </si>
  <si>
    <t>Известняк для бута и щебня.Выход камня 85%.</t>
  </si>
  <si>
    <t>Миранкульское (1990)
1,5 км  СЗ  пос.Миранкуль</t>
  </si>
  <si>
    <t>SM N 0080 F5 от 02.01.2017г.</t>
  </si>
  <si>
    <t>OOO Murod qumi zar</t>
  </si>
  <si>
    <t>НТС Самар-кандгеологии
1990,№ 23</t>
  </si>
  <si>
    <t>Известняк для бута и щебня.</t>
  </si>
  <si>
    <t>Обхонинское (1991)
18 км  ЮВ г. Каттакурган</t>
  </si>
  <si>
    <t>SM №0049 F5
26.12.2018г.</t>
  </si>
  <si>
    <t>ООО "Якдона"</t>
  </si>
  <si>
    <t>НТС Самар-кандгеологии
1991,№ 30</t>
  </si>
  <si>
    <t>Доломит для бута и щебня.</t>
  </si>
  <si>
    <t xml:space="preserve">Каратепинское (1991)
20 км  З  г. Ургут
</t>
  </si>
  <si>
    <t>SM №0103 F5
26.08.2019г.</t>
  </si>
  <si>
    <t>ООО "Лазиз Жахон Дизайн"</t>
  </si>
  <si>
    <t>НТС Самар-кандгеологии
1992</t>
  </si>
  <si>
    <t>Известняк для бута и щебня, выход бута 30.6%, щебня 56.4%.</t>
  </si>
  <si>
    <t xml:space="preserve">Кузгунское (1989)
2 км  В  г. Ургут
</t>
  </si>
  <si>
    <t>НТС Самар-кандгеологии
1989,№ 100</t>
  </si>
  <si>
    <t xml:space="preserve">Куруксайское (1987)
5 км  ЮВ  г. Ургут </t>
  </si>
  <si>
    <t>ТКЗ,
1987,
№1127</t>
  </si>
  <si>
    <t>Известняк для бута и щебня, выход камня 58%.</t>
  </si>
  <si>
    <t>Новурганское
50 км  ЮЮВ г.Самарканд</t>
  </si>
  <si>
    <t>НТС Самар-кандгеологии
1992,№ 16</t>
  </si>
  <si>
    <t>Известняк для бута и щебня, выход бута 54,75%, щебня - 42%.</t>
  </si>
  <si>
    <t>Ходжадукское (1988)
12 км  З г. Ургут</t>
  </si>
  <si>
    <t>ТКЗ,
1988,
№1230</t>
  </si>
  <si>
    <t>Известняк для бутового камня и щебня, в т.ч. для производства извести - 1895 тыс.м3.</t>
  </si>
  <si>
    <t xml:space="preserve">Чаштепинское (1992)
8 км  З  г.Ургут
</t>
  </si>
  <si>
    <t>НТС Самар-кандгеологии
1992,№ 1</t>
  </si>
  <si>
    <t>Известняк для бута и щебня, выход бута 46,9%, щебня - 40,1%.</t>
  </si>
  <si>
    <t xml:space="preserve">Зиадинское (1984)
7 км  СЗ  ж.д.ст.                                Зиатдин                                                                             Участки № 1 и № 2
</t>
  </si>
  <si>
    <t>SM N 0079 F5 от 02.11.2017г.</t>
  </si>
  <si>
    <t>АО Гранит</t>
  </si>
  <si>
    <t>ГКЗ, 1984,
№ 9542
ГКЗ, 1995,
№ 68</t>
  </si>
  <si>
    <t>Гранит для щебня. Выход щебня 79%, песка 11%.</t>
  </si>
  <si>
    <t>Участок № 3                    5,5 км З пос. Зиадин       17 км ЮВ г. Навои</t>
  </si>
  <si>
    <t>SM N 0059 F5 от 25.08.2016г.</t>
  </si>
  <si>
    <t>OOO Qizilqum Savdo</t>
  </si>
  <si>
    <t>ГКЗ,2015,      № 264</t>
  </si>
  <si>
    <t>Граниты, роговики для щебня и песка.</t>
  </si>
  <si>
    <t xml:space="preserve">Зиадинское (1958)
6 км  ЮЗ ж.д.ст. Зиатдин
</t>
  </si>
  <si>
    <t>SM №0098 F5
11.06.2018г.</t>
  </si>
  <si>
    <t>ГКЗ,
1958,
№2248</t>
  </si>
  <si>
    <t>Известняк мраморизованный для бута и щебня.</t>
  </si>
  <si>
    <t xml:space="preserve">Акмазарское (1962)
18 км  ЮВ  ж.д.ст. Кермине
</t>
  </si>
  <si>
    <t>ГКЗ,
1962,
№3586</t>
  </si>
  <si>
    <t>Гранит для щебня.</t>
  </si>
  <si>
    <t xml:space="preserve">Зиатдинское 
(Участки №4 и №5)
6 км З  ж.д. ст.                  Зиатдин
</t>
  </si>
  <si>
    <t>SM №0076 F5
21.09.2018г.</t>
  </si>
  <si>
    <t>OOO BINOKOR TOSH MAHSULOTLARI</t>
  </si>
  <si>
    <t>ГКЗ,
2016,
№298</t>
  </si>
  <si>
    <t xml:space="preserve">Скальные породы для щебня. </t>
  </si>
  <si>
    <t xml:space="preserve">Зиатдинское (1974)
10 км ЮЗ  ж.д. ст.                  Зиатдин
</t>
  </si>
  <si>
    <t>ТКЗ,
1974,
№1017</t>
  </si>
  <si>
    <t>Известняк для бута и щебня. Выход щебня - 99,7%; песка - 0,3%.</t>
  </si>
  <si>
    <t xml:space="preserve">Акбуйринское (1990)
3,5 км  В пос. Агалык
</t>
  </si>
  <si>
    <t>SM №0091 F5
16.05.2018г.</t>
  </si>
  <si>
    <t>ПФ Зарина</t>
  </si>
  <si>
    <t>Блочное (2009)
1,9 км СЗ пос.Миран-куль,   17-18 км   ЮЗ                             г. Самарканд</t>
  </si>
  <si>
    <t>SM №0019 F5
27.08.2018г.</t>
  </si>
  <si>
    <t>OOO New Tech Samarkand</t>
  </si>
  <si>
    <t>ГКЗ,
2009,
№371</t>
  </si>
  <si>
    <t>Агалыкское (1961)
20 км Ю г. Самарканд</t>
  </si>
  <si>
    <t>SM №0103 F5
13.07.2018г.</t>
  </si>
  <si>
    <t>СП "Самарканд Афросиаб Цемент"</t>
  </si>
  <si>
    <t>ТКЗ,
1961,
№822</t>
  </si>
  <si>
    <t>Известняк для щебня.</t>
  </si>
  <si>
    <t>Зеравшанское (1989)
7 км СВ г. Самарканд,              1 км В разъезда 70</t>
  </si>
  <si>
    <t>SM №0101 F5
11.06.2018г.</t>
  </si>
  <si>
    <t>ООО "Гравер менежмент"</t>
  </si>
  <si>
    <t>НТС Зарафшан-ского щебзавода
1989</t>
  </si>
  <si>
    <t>Сланцы для щебня. Выход щебня 85-87%.</t>
  </si>
  <si>
    <t>Акташ-2                                7,2 км Ю г. Акташ, 6 км Ю ж.д.ст.Джам.</t>
  </si>
  <si>
    <t>SM №0001 F5
16.07.2018г.</t>
  </si>
  <si>
    <t>ДП Meyor Qurilish Asfalt</t>
  </si>
  <si>
    <t>ГКЗ,
2017,
№412</t>
  </si>
  <si>
    <t>Гранит для щебня 60,0 тыс.м3</t>
  </si>
  <si>
    <t>Акташ-3                               7,2 км Ю г. Акташ, 6 км Ю ж.д.ст.Джам.</t>
  </si>
  <si>
    <t>SM №0021 F5
10.09.2018г.</t>
  </si>
  <si>
    <t>OOO Samarqand Magma Stone</t>
  </si>
  <si>
    <t>ГКЗ,
2017,
№420</t>
  </si>
  <si>
    <t>Гранит для щебня 138,0 тыс.м3</t>
  </si>
  <si>
    <t>Ибрагимата (1973)
7 км  ЮЮВ  ж.д.ст. Улус</t>
  </si>
  <si>
    <t>SM N 0069 F5 от 05.07.2017г.</t>
  </si>
  <si>
    <t>OOO Samarqand-Miranqul</t>
  </si>
  <si>
    <t>ТКЗ,
1973,
№1009</t>
  </si>
  <si>
    <t>Восток гранит
8,5 км ЮЗ жд.Зиадин</t>
  </si>
  <si>
    <t>SM №0009 F5
25.07.2018г.</t>
  </si>
  <si>
    <t>ООО "EAST-GRANITE"</t>
  </si>
  <si>
    <t>Гранит и сланец для производства страительного щебня</t>
  </si>
  <si>
    <t>Акташ-4 (TMB GRAVIY)
в 39,5 км к СЗ от р.ц. г.Нурабад</t>
  </si>
  <si>
    <t>SM №0177 F5
20.07.2020г.</t>
  </si>
  <si>
    <t>ООО "TMB-GRAVIY"</t>
  </si>
  <si>
    <t>ГКЗ,
2019,
№361</t>
  </si>
  <si>
    <t>Гранит для щебня</t>
  </si>
  <si>
    <t xml:space="preserve">Акташ (Джаркудук)
в 15,7 км к СЗ от п.Джаркудук
</t>
  </si>
  <si>
    <t>SM №0175 F5
09.07.2020г.</t>
  </si>
  <si>
    <t>ООО "SOGDA GRANIT STONES"</t>
  </si>
  <si>
    <t>ГКЗ,
2019,
№311</t>
  </si>
  <si>
    <t>Гранит для щебня и гравия</t>
  </si>
  <si>
    <t>Зирабулак
в 8,0 км от г.Акташ</t>
  </si>
  <si>
    <t>SM №0098 F5
08.08.2019г</t>
  </si>
  <si>
    <t>ЧП "Narpay Shoxislombek"</t>
  </si>
  <si>
    <t>ГКЗ,
2019,      
№ 133</t>
  </si>
  <si>
    <t>Темир ковук
в 4,4 км от пос.Акташ</t>
  </si>
  <si>
    <t>ПИИ ООО «ENTER CEMENT»</t>
  </si>
  <si>
    <t>ГКЗ,
2020,      
№ 412</t>
  </si>
  <si>
    <t>Нурабадский</t>
  </si>
  <si>
    <t>Акташ-5
в 39,5 км к СЗ от р.ц. г.Нурабад</t>
  </si>
  <si>
    <t>ООО «NARPAY IFTIXOR SANOATI»</t>
  </si>
  <si>
    <t>ГКЗ,
2020,      
№ 391</t>
  </si>
  <si>
    <t>Зиадин-1
в 10,0 км к З от г.Акташ</t>
  </si>
  <si>
    <t>SM №0156 F5
18.05.2020г.</t>
  </si>
  <si>
    <t>ЧП «MADINA SAVDO BELGISI»</t>
  </si>
  <si>
    <t>ГКЗ,
2020,      
№ 450</t>
  </si>
  <si>
    <t>ГИПС  И  АНГИДРИТ  (тыс.т)</t>
  </si>
  <si>
    <t xml:space="preserve">Кунгуртауское (1959)
41 км ЮЗ ж.д.ст. Зирабулак
</t>
  </si>
  <si>
    <t>SM №0095 F5
16.05.2018г.</t>
  </si>
  <si>
    <t xml:space="preserve">АО Самарканд-  мрамор </t>
  </si>
  <si>
    <t>ТКЗ,
1960,
№ 800</t>
  </si>
  <si>
    <t>Гипсовый камень для производства строительного гипса, цемента.</t>
  </si>
  <si>
    <t>SM №0086 F5
12.03.2018г.</t>
  </si>
  <si>
    <t>OOO Nur Sof Gips</t>
  </si>
  <si>
    <t>SM №0012 F5
14.08.2018г.</t>
  </si>
  <si>
    <t>СП ООО "HENGYUAN CEMENT"</t>
  </si>
  <si>
    <t>SM №0096 F5
01.08.2019г.</t>
  </si>
  <si>
    <t>ООО "Юлдаш НСиО"</t>
  </si>
  <si>
    <t>ООО "Нарпай Ифтихор Саноати"</t>
  </si>
  <si>
    <t>Курганчинское 
12-15 км  Ю  пос. Карнаб
Участок
Западный                           (С-З и Ю-В части)</t>
  </si>
  <si>
    <t xml:space="preserve">SM N 0074 F5 от 24.08.2017г.            </t>
  </si>
  <si>
    <t>АО Кызылкумцемент</t>
  </si>
  <si>
    <t>ГКЗ,
2005,
№ 234</t>
  </si>
  <si>
    <t>Гипсовый камень для гипсового вяжущего и производства цемента.</t>
  </si>
  <si>
    <t xml:space="preserve">Участок Центральный-II </t>
  </si>
  <si>
    <t>SM №0189 F5
13.08.2020г.</t>
  </si>
  <si>
    <t>ЧП "Мадина Савдо Белгиси"</t>
  </si>
  <si>
    <t>Участок Восточный</t>
  </si>
  <si>
    <t>SM №0188 F5
13.08.2020г.</t>
  </si>
  <si>
    <t xml:space="preserve">Участок Центральный-III </t>
  </si>
  <si>
    <t>SM №0011 F5
07.08.2018г.</t>
  </si>
  <si>
    <t>ООО NUR-98</t>
  </si>
  <si>
    <t>ГКЗ,                   2010,                     № 433</t>
  </si>
  <si>
    <t>Участок Дальний-I</t>
  </si>
  <si>
    <t>SM N 0063 F5 от 27.01.2017г.</t>
  </si>
  <si>
    <t>OOO Mikras Aziya</t>
  </si>
  <si>
    <t>ГКЗ,                2005,                     № 234</t>
  </si>
  <si>
    <t xml:space="preserve">Участок Дальний-II    </t>
  </si>
  <si>
    <t>ГКЗ,                   2008,                        № 341</t>
  </si>
  <si>
    <t>Участок Центральный-I</t>
  </si>
  <si>
    <t>SM №0094 F5
23.07.2019г.</t>
  </si>
  <si>
    <t>АО "Кызылкумцемент"</t>
  </si>
  <si>
    <t>Кыркбулакское (1999)
36 км ЮЗ г.Зиадин</t>
  </si>
  <si>
    <t>SM N 0021 F5 от 23.05.2013г.</t>
  </si>
  <si>
    <t xml:space="preserve">ООО  Транс-Хизмат </t>
  </si>
  <si>
    <t>ГКЗ,
1999,
№138</t>
  </si>
  <si>
    <t>Гипсовый камень.</t>
  </si>
  <si>
    <t>Пахтачийский</t>
  </si>
  <si>
    <t>Курганча -1 
12 км  Ю  пос. Карнаб
50 км ЮВ г.Навои</t>
  </si>
  <si>
    <t>ООО Навоийулгуржи-савдо</t>
  </si>
  <si>
    <t>ГКЗ                    2014                     № 181</t>
  </si>
  <si>
    <t>Курганча-1 (Шаркий Курганча)
в 35,6 км ЮЗ п.Зиадин</t>
  </si>
  <si>
    <t>OOO OXUNJON GIPS SANOAT</t>
  </si>
  <si>
    <t>ГКЗ                    2019                     № 335</t>
  </si>
  <si>
    <t>Курганча-3 
в 37,5 км ЮЗ п.Зиадин</t>
  </si>
  <si>
    <t>ГКЗ                    2020                     № 452</t>
  </si>
  <si>
    <t>Курганча-4
в 34,6 км ЮЗ п.Зиадин</t>
  </si>
  <si>
    <t>ГКЗ                    2020                     № 453</t>
  </si>
  <si>
    <t>Карноб
в 9 км Ю п.Карнаб</t>
  </si>
  <si>
    <t>SM №0171 F5
06.07.2020г.</t>
  </si>
  <si>
    <t>ЧП «AMR GYPSUM PRODUCTION»</t>
  </si>
  <si>
    <t>ГКЗ                    2020                     № 410</t>
  </si>
  <si>
    <t>ИЗВЕСТНЯКИ ДЛЯ ОБЖИГА НА ИЗВЕСТЬ (тыс.т)</t>
  </si>
  <si>
    <t>Овхона (1981)
20 км ЮВ г. Акташ</t>
  </si>
  <si>
    <t>ТКЗ,
1981,
№1090</t>
  </si>
  <si>
    <t>Известняк для извести строительной и бутового камня.</t>
  </si>
  <si>
    <t>ПЕСКИ ДЛЯ СТРОИТЕЛЬНЫХ РАБОТ И СИЛИКАТНЫХ ИЗДЕЛИЙ (тыс.м3)</t>
  </si>
  <si>
    <t>Агалык-Сазаганское (1984)
20 км  ЮЗ г.Самарканд</t>
  </si>
  <si>
    <t>SM N 0060 F5 от 04.03.2019г.</t>
  </si>
  <si>
    <t>OOO Samraqand ceramic</t>
  </si>
  <si>
    <t>ТКЗ,
1984,
№1140</t>
  </si>
  <si>
    <t>Пески для обычного бетона и строительных работ</t>
  </si>
  <si>
    <t>SM №0072 F5
20.05.2019г.</t>
  </si>
  <si>
    <t>SM №0060 F5
04.03.2019г.</t>
  </si>
  <si>
    <t>ООО "Мароканд Цемент Инвест"</t>
  </si>
  <si>
    <t>SM №0158 F5
25.05.2020г.</t>
  </si>
  <si>
    <t>SМ №0153 F5
20.03.2020г.</t>
  </si>
  <si>
    <t>ООО "Саёр Бизнес Контакт"</t>
  </si>
  <si>
    <t>Яркудукское (1969)
18 км  ЮЗ г. Каттакурган</t>
  </si>
  <si>
    <t>SM №0081 F5
25.06.2019г.</t>
  </si>
  <si>
    <t>ООО "Нефтегазкомплектснаб"</t>
  </si>
  <si>
    <t>ТКЗ,
1969,
№938</t>
  </si>
  <si>
    <t>Пески для бетона.</t>
  </si>
  <si>
    <t>Капакульское (1984)
18 км  ЮЗ г.Самарканд</t>
  </si>
  <si>
    <t>SM №0079 F5
25.06.2019г.</t>
  </si>
  <si>
    <t>ООО "А Тимур"</t>
  </si>
  <si>
    <t>ТКЗ,
1984,
№1141</t>
  </si>
  <si>
    <t>Самаркандский</t>
  </si>
  <si>
    <t>SM №0084 F5
08.07.2019г.</t>
  </si>
  <si>
    <t>ООО "Богизогон Авто Транс Инвест"</t>
  </si>
  <si>
    <t>SM №0102 F5
26.08.2019г.</t>
  </si>
  <si>
    <t>ООО "Муродов Рустамжон Хушманзара Боглари"</t>
  </si>
  <si>
    <t>SM №0134 F5
07.01.2020г.</t>
  </si>
  <si>
    <t>ООО "Яксарт Азия"</t>
  </si>
  <si>
    <t>Агалык
в 10,2 км ЮЗ г.Самарканд</t>
  </si>
  <si>
    <t>ООО "ROAD STONE ST"</t>
  </si>
  <si>
    <t>ГКЗ,2019,      № 257</t>
  </si>
  <si>
    <t>Пески для строительных работ</t>
  </si>
  <si>
    <t>Тепакуль
в 3 км С пос.Тепакуль</t>
  </si>
  <si>
    <t>SM №0186 F5
11.08.2020г.</t>
  </si>
  <si>
    <t>ООО "SAZAG'ON SERVIS QURILISH TRANS"</t>
  </si>
  <si>
    <t>ГКЗ,2020,      № 429</t>
  </si>
  <si>
    <t>Кызыл
в 9,9 км СВ от г.Самарканд</t>
  </si>
  <si>
    <t>ООО «TEMIR-BETON KONSTRUKSIYALARI KOMBINATI»</t>
  </si>
  <si>
    <t>ГКЗ,2020,      № 462</t>
  </si>
  <si>
    <t>ПЕСЧАНО-ГРАВИЙНЫЕ МАТЕРИАЛЫ (тыс.м3)</t>
  </si>
  <si>
    <t>Фархадское (1986)
8 км  ССВ г.Самарканд</t>
  </si>
  <si>
    <t>Разрабаты-ваемые</t>
  </si>
  <si>
    <t>SM №0082 F5
17.01.2018г.</t>
  </si>
  <si>
    <t>ООО "Каракуль строй инжиниринг"</t>
  </si>
  <si>
    <t>ТКЗ,
1986,
№1186</t>
  </si>
  <si>
    <t>Валунно-песчано-гравийная смесь. Песок - 27,9%, граий - 55,5%, валуны - 16,6%.</t>
  </si>
  <si>
    <t>Акдарьинский</t>
  </si>
  <si>
    <t xml:space="preserve">Миранкульское (1985)
20 км  ЮЗ г. Самарканд </t>
  </si>
  <si>
    <t>SM №0045 F5
06.12.2018г.</t>
  </si>
  <si>
    <t>ООО "Гулистон Омад Барака"</t>
  </si>
  <si>
    <t>ТКЗ,
1985,
№1180</t>
  </si>
  <si>
    <t>Галечно-песчано-гравийная смесь. Песок- 80,5%; гравий-  18,5%; валуны- 1,0%.</t>
  </si>
  <si>
    <t>SM №0099 F5
11.06.2018г.</t>
  </si>
  <si>
    <t>ООО "Мурод куми зар"</t>
  </si>
  <si>
    <t>SM №0020 F5
27.08.2018г.</t>
  </si>
  <si>
    <t>ООО "Илонсой Кум Кони"</t>
  </si>
  <si>
    <t xml:space="preserve">Акдарьинское (1981)
10 км  Ю  пос. Лаиш
</t>
  </si>
  <si>
    <t>SM №0031 F5
02.10.2018г.</t>
  </si>
  <si>
    <t>ЧП "Самарканд Санжар Курилиш"</t>
  </si>
  <si>
    <t>НТС Самаркандгеологии
1981, № 67</t>
  </si>
  <si>
    <t>Валунно-песчано-гравийная смесь. Песок - 18,1%, гравий 55,8%, галька - 17,6%, валуны 8,5%.</t>
  </si>
  <si>
    <t>Пастдаргомский</t>
  </si>
  <si>
    <t>SM №0076 F5
01.06.2019г.</t>
  </si>
  <si>
    <t>ООО "Сафина Молот Сервис"</t>
  </si>
  <si>
    <t>SM №0083 F5
04.07.2019г.</t>
  </si>
  <si>
    <t>ООО "Самарканд Меъмор Курилиш"</t>
  </si>
  <si>
    <t xml:space="preserve">Акдаринское-2
10 км СВ г.Самарканд
</t>
  </si>
  <si>
    <t>SM №0102 F5
25.06.2018г.</t>
  </si>
  <si>
    <t>ООО "Умиджон элита"</t>
  </si>
  <si>
    <t>ГКЗ,2016,      № 339</t>
  </si>
  <si>
    <t>Галечно-песчано-гравийная смесь. Песок- 19,4%; гравий-  51,2%; галька-  22,9%; валуны-  6,5%.</t>
  </si>
  <si>
    <t>Сазаган 
в 38 км к ЮВ от г.Нурабад</t>
  </si>
  <si>
    <t>SM №0152 F5
13.03.2020г.</t>
  </si>
  <si>
    <t>OOO MAXSUS SUV QURILISH</t>
  </si>
  <si>
    <t>ГКЗ,
2019,      
№ 343</t>
  </si>
  <si>
    <t>Песчано-гравийная смесь. Песок- 11,0%; гравий-  89,0%.</t>
  </si>
  <si>
    <t>Илонсай-1
в 10 км Ю г.Самарканд</t>
  </si>
  <si>
    <t>ООО "JOMBOY QIZILKUM SAVDO"</t>
  </si>
  <si>
    <t>ГКЗ,
2019,      
№ 315</t>
  </si>
  <si>
    <t>Песчано-гравийная смесь. Песок- 67,74%; гравий- 32,26%.</t>
  </si>
  <si>
    <t>Илонсай-2
в 10 км Ю г.Самарканд</t>
  </si>
  <si>
    <t>SM №0157 F5
18.05.2020г.</t>
  </si>
  <si>
    <t>ООО "MAXSUS QUM"</t>
  </si>
  <si>
    <t>ГКЗ,
2019,      
№ 316</t>
  </si>
  <si>
    <t>Песчано-гравийная смесь. Песок- 87,30%; гравий- 12,7%.</t>
  </si>
  <si>
    <t>Дегбент
в 10 км к СЗ от г.Самарканд</t>
  </si>
  <si>
    <t>SM №0087 F5
09.07.2019г.</t>
  </si>
  <si>
    <t>ООО "SAMARQAND CERAMIC"</t>
  </si>
  <si>
    <t>ГКЗ,
2019,      
№ 134</t>
  </si>
  <si>
    <t>Песчано-гравийная смесь. Песок- 18,5%; гравий- 73,1%, валуны-8,3%.</t>
  </si>
  <si>
    <t>Наппасай
в 14 км ЮВ п.Карнаб</t>
  </si>
  <si>
    <t>SM №0119 F5
25.10.2019г.</t>
  </si>
  <si>
    <t>ООО "BROKER INVEST STAR"</t>
  </si>
  <si>
    <t>ГКЗ,
2019,      
№ 218</t>
  </si>
  <si>
    <t>Валунно-песчано-гравийная смесь. Песок- 37,4%, галька- 10,2%, гравий- 46,5%, валуны-5,9%.</t>
  </si>
  <si>
    <t>Зарафшанское 
9 км  СВ от г. Самарканд</t>
  </si>
  <si>
    <t>SM №0108 F5
13.09.2019г.</t>
  </si>
  <si>
    <t>ООО "ROAD STONE ST."</t>
  </si>
  <si>
    <t>ГКЗ,
2019,      
№ 178</t>
  </si>
  <si>
    <t>Валунно-песчано-гравийная смесь. Песок- 25,86%, галька- 13,82%, гравий- 48,35%, валуны-11,6%.</t>
  </si>
  <si>
    <t>Джамбайский</t>
  </si>
  <si>
    <t>Азамат
в 8 км СВ г.Каттакурган</t>
  </si>
  <si>
    <t>SM №0100 F5
16.08.2019г.</t>
  </si>
  <si>
    <t>ООО "Zarafshon Universal Grand"</t>
  </si>
  <si>
    <t>ГКЗ,
2019,      
№ 154</t>
  </si>
  <si>
    <t>Песчано-гравийная смесь. Песок- 24,0%, галька- 13,15%, гравий- 51,41%, валуны-11,43%.</t>
  </si>
  <si>
    <t>Иштыханский</t>
  </si>
  <si>
    <t>Хамкор
в 3 км СВ от г.Самарканд</t>
  </si>
  <si>
    <t>SМ №0169 F5
25.06.2020г.</t>
  </si>
  <si>
    <t>ООО "Graver Menedjment"</t>
  </si>
  <si>
    <t>ГКЗ,
2019,      
№ 156</t>
  </si>
  <si>
    <t>Песчано-гравийная смесь. Песок- 23,92%, галька- 13,07%, гравий- 52,46%, валуны-10,56%.</t>
  </si>
  <si>
    <t>Лоиш участок-1, участок-2 в 18 км ЮВ от пос.Лоиш</t>
  </si>
  <si>
    <t>ООО "USTO SUXROB MAXSULOTLARI"</t>
  </si>
  <si>
    <t>ГКЗ,
2020,      
№ 430</t>
  </si>
  <si>
    <t>Песчано-гравийная смесь.</t>
  </si>
  <si>
    <t>КИРПИЧНО-ЧЕРЕПИЧНОЕ СЫРЬЕ (тыс.м3)</t>
  </si>
  <si>
    <t>Гулобод
6 км ЮВ г.Зиадин</t>
  </si>
  <si>
    <t>OOO Xatrobod gaz-neft ekspress</t>
  </si>
  <si>
    <t>ГКЗ,
2018,
№56</t>
  </si>
  <si>
    <t>Лессовидная порода в естественном виде пригодна для производства кирпича марки “75”.</t>
  </si>
  <si>
    <t xml:space="preserve">Кошрабадское  (1984)
5 км  СВ  пос.Кошрабад
</t>
  </si>
  <si>
    <t>SM N 0070 F5 от 05.07.2017г.</t>
  </si>
  <si>
    <t>OOO Qoshrabot Qurilish Ta'mir</t>
  </si>
  <si>
    <t>ТКЗ,
1984,
№1148</t>
  </si>
  <si>
    <t>Лессовидные суглинки с вводом 20% глин Азкамарского II месторождения, пригодна для производства кирпича марки “100” .</t>
  </si>
  <si>
    <t xml:space="preserve">Иштыханское  (1981)
8-9 км  СВ  г.Иштыхан
</t>
  </si>
  <si>
    <t>SM №0093 F5
19.07.2019г.</t>
  </si>
  <si>
    <t>OOO Ishtixon Temir Beton</t>
  </si>
  <si>
    <t>ТКЗ,
1981,
№1088</t>
  </si>
  <si>
    <t>Лессовидная порода с вводом 25% каолина Ангренского месторождения, пригодна для производства кирпича марки “-100”.</t>
  </si>
  <si>
    <t>Алишер (2014)                      0,24 км СВ пос.Хурджун, 5 км В пос.Зиадин</t>
  </si>
  <si>
    <t>SM N 0054 F5 от 30.03.2016г.</t>
  </si>
  <si>
    <t>ЧФ Alisher</t>
  </si>
  <si>
    <t>ГКЗ                      2014                   № 155</t>
  </si>
  <si>
    <t>Лессовидная порода с вводом 10% глин Каттакурганского м-ния, пригодна для производства кирпича марки “75-100”.</t>
  </si>
  <si>
    <t>Мисит (2015)                   5 км СВ г. Зиадин</t>
  </si>
  <si>
    <t>OOO Paxtachi G'isht Maxsuloti</t>
  </si>
  <si>
    <t>ГКЗ,2015,      № 230</t>
  </si>
  <si>
    <t xml:space="preserve">Пахтакорское  (1969)
4 км  C  пос.Пахтакор
</t>
  </si>
  <si>
    <t>SM №0029 F5
24.09.2018г.</t>
  </si>
  <si>
    <t>ООО "Брик СПЗ"</t>
  </si>
  <si>
    <t>ТКЗ,
1969,
№958</t>
  </si>
  <si>
    <t>Лессовидные суглинки с вводом 15% пластифицирующих глин, пригодны для производства кирпича марки “100” и аглопорита марок “500-800”.</t>
  </si>
  <si>
    <t xml:space="preserve">Узбеккент
3 км СЗ г.Самарканд
</t>
  </si>
  <si>
    <t>SM №0084 F5
09.02.2018г.</t>
  </si>
  <si>
    <t xml:space="preserve">ООО Sam Plast Keramika </t>
  </si>
  <si>
    <t>ГКЗ,
2010,
№405</t>
  </si>
  <si>
    <t>Лессовидная порода с вводом 10% глин Азкамарского месторождения, пригодна для производства кирпича марки  75-100.</t>
  </si>
  <si>
    <t>Ходжигайдишское 
2-4  км  СЗ г. Самарканд  Участок разведки 1978г.</t>
  </si>
  <si>
    <t>SM N 0011 F5 от 01.11.2012г.</t>
  </si>
  <si>
    <t>OOO Brick Standart</t>
  </si>
  <si>
    <t>НТС
МПСМ
1978,
ТКЗ 1987
№ 1206</t>
  </si>
  <si>
    <t>Лессовидная порода с вводом 15% каолина Ангренского месторождения, пригодна для производства кирпича марки “75-100”.</t>
  </si>
  <si>
    <t>Участок разведки 1978г.</t>
  </si>
  <si>
    <t>Участок разведки 1987г.</t>
  </si>
  <si>
    <t>SM №0043 F5
22.11.2018г.</t>
  </si>
  <si>
    <t>ООО "Хатам Строй Инвест"</t>
  </si>
  <si>
    <t>Улугбек (2015)                 3 км ЮЗ ж.д.ст. Самарканд</t>
  </si>
  <si>
    <t>Разраба-тываемые</t>
  </si>
  <si>
    <t>SM N 0071 F5 от 14.08.2017г.</t>
  </si>
  <si>
    <t>OOO El-Aziz</t>
  </si>
  <si>
    <t>ГКЗ,2015,         № 274</t>
  </si>
  <si>
    <t>Лессовидная порода пригодна для производства кирпича марки  75 и выше.</t>
  </si>
  <si>
    <t xml:space="preserve">Нарпайское  (1967)
10 км С  ж.д.ст.Акташ
</t>
  </si>
  <si>
    <t>SM N 0049 F5 от 14.08.2015г.</t>
  </si>
  <si>
    <t>OOO Narpay Brick</t>
  </si>
  <si>
    <t>ТКЗ,
1967,
№914</t>
  </si>
  <si>
    <t>Лессовидная порода с вводом 15-20% каолина Ангренского месторождения, пригодна для производства кирпича марки “75”.</t>
  </si>
  <si>
    <t>Нарпайский</t>
  </si>
  <si>
    <t>Каттакурганское (1985)
15 км  З г. Каттакурган</t>
  </si>
  <si>
    <t>5437 (глина) 1181 (суглинок)</t>
  </si>
  <si>
    <t>ТКЗ,
1985,
№1181</t>
  </si>
  <si>
    <t>Глина с добавкой 30%  отощающих суглинков этого же месторождения, пригодна для производства кирпича марки “100”.</t>
  </si>
  <si>
    <t xml:space="preserve">Пастдаргомское  (1982)
2,5-5 км  З пос. Джума
</t>
  </si>
  <si>
    <t>SM №0004 F5
16.07.2018г.</t>
  </si>
  <si>
    <t xml:space="preserve">ЧПТФ Давр </t>
  </si>
  <si>
    <t>ТКЗ,
1982,
№1095</t>
  </si>
  <si>
    <t>Лессовидная порода в естественном виде пригодна для производства кирпича марки “100”.</t>
  </si>
  <si>
    <t>SM №0091 F5
18.07.2019г.</t>
  </si>
  <si>
    <t>Бекмурод
6 км Сз г.Джума</t>
  </si>
  <si>
    <t>SM №0054 F5
17.01.2019г.</t>
  </si>
  <si>
    <t>ЧП Bekmurod baraka zamin</t>
  </si>
  <si>
    <t>ГКЗ,2016,         № 328</t>
  </si>
  <si>
    <t>Лессовидная порода пригодна для производства кирпича марки.</t>
  </si>
  <si>
    <t xml:space="preserve">Чимбайабадское (1983)
12 км  ЮЗ   пос. Чимбайабад
</t>
  </si>
  <si>
    <t>SM N 0039 F5 от 22.05.2014г.</t>
  </si>
  <si>
    <t>ООО Ilk Yogdu Nashidasi-SH.N</t>
  </si>
  <si>
    <t>ТКЗ,
1983,
№1124</t>
  </si>
  <si>
    <t>Лессовидная порода с вводом в шихту 10% глин Каттакурганского месторождения, пригодна для производства кирпича марки “100”.</t>
  </si>
  <si>
    <t>Кайирмасой (2014)            10 км З г.Жума,                         3 км ЮЗ к.Кайирма</t>
  </si>
  <si>
    <t>ООО Гузалкент Гишт Сервис</t>
  </si>
  <si>
    <t>ГКЗ                   2014                  №155</t>
  </si>
  <si>
    <t>Лессовидная порода в естественном виде пригодна для производства кирпича марки “75” и выше.</t>
  </si>
  <si>
    <t xml:space="preserve">Газаринское  (1985)
5 км С пос. Газара
</t>
  </si>
  <si>
    <t>SM N 0048 F5 от 17.07.2015г.</t>
  </si>
  <si>
    <t>OOO Sam Ugol Komfort</t>
  </si>
  <si>
    <t>ТКЗ,
1985,
№1159</t>
  </si>
  <si>
    <t>Лессовидная порода с вводом 7% глин Каттакурганского месторо-ждения, пригодна для производства  кирпича марки “100”.</t>
  </si>
  <si>
    <t>SM N 0170 F5 от 30.06.2020г.</t>
  </si>
  <si>
    <t>OOO Jomboy G'isht Servis</t>
  </si>
  <si>
    <t>Омонбой
7 км ЮВ г. Каттакурган</t>
  </si>
  <si>
    <t>SM №0097 F5
16.05.2018г.</t>
  </si>
  <si>
    <t>ООО Sifat Gisht Qurilish</t>
  </si>
  <si>
    <t>ГКЗ, 2016,      № 296</t>
  </si>
  <si>
    <t>Лессовидная порода пригодна для производства кирпича марки “75” и выше.</t>
  </si>
  <si>
    <t>Каттакурганский</t>
  </si>
  <si>
    <t xml:space="preserve">Булунгурское II  (1981)
6 км ЮВ г.Булунгур
</t>
  </si>
  <si>
    <t>SM №0008 F5
24.07.2018г.</t>
  </si>
  <si>
    <t>OOO Gulobod Gold Gisht</t>
  </si>
  <si>
    <t>ТКЗ,
1981,
№1089</t>
  </si>
  <si>
    <t>Булунгурский</t>
  </si>
  <si>
    <t>SM №0090 F5
18.07.2019г.</t>
  </si>
  <si>
    <t>ООО "Мингмурод Дилмурод"</t>
  </si>
  <si>
    <t xml:space="preserve">Хол (2014)
13 км ЮВ пос. Кошрабад
</t>
  </si>
  <si>
    <t>SM №0062 F5
27.01.2017г.</t>
  </si>
  <si>
    <t>ЧП Qoshrabot Gisht Ta'mir</t>
  </si>
  <si>
    <t>ГКЗ,
2014,
№ 245</t>
  </si>
  <si>
    <t>Лессовидная порода в естественном виде пригодна для производства кирпича марки 75 и выше.</t>
  </si>
  <si>
    <t>Кошрабадский</t>
  </si>
  <si>
    <t>Мингчукурское  (1980)
20 км  ЮВ  пос. Наримановка</t>
  </si>
  <si>
    <t>SM №0066 F5
15.04.2019г.</t>
  </si>
  <si>
    <t>OOO Sifatli Keramika</t>
  </si>
  <si>
    <t>ТКЗ,
1980,
№1077</t>
  </si>
  <si>
    <t>Лессовидная порода с вводом 15% каолина Ангренского месторождения, пригодна для производства кирпича марки “100”.</t>
  </si>
  <si>
    <t>Пайарыкский</t>
  </si>
  <si>
    <t>Бешкахрамон                   12 км СЗ г.Джума, 30 км З г. Самарканд.</t>
  </si>
  <si>
    <t>SM №0080 F5
25.06.2019г.</t>
  </si>
  <si>
    <t>ООО "Мухамадумар Гишт Курилиш"</t>
  </si>
  <si>
    <t>ГКЗ,
2017,
№405</t>
  </si>
  <si>
    <t>Лессовидная порода, 75 и выше.</t>
  </si>
  <si>
    <t>Чагзмон
1 км от г.Ургут</t>
  </si>
  <si>
    <t>SM №0117 F5
16.10.2019г.</t>
  </si>
  <si>
    <t>OOO Obod el-nur</t>
  </si>
  <si>
    <t>ГКЗ,
2018,
№83</t>
  </si>
  <si>
    <t>Лессовидная порода, 75 и 100.</t>
  </si>
  <si>
    <t>Ургутский</t>
  </si>
  <si>
    <t>Уртабулак-1                       28 км СВ г.Самарканд.</t>
  </si>
  <si>
    <t>OOO Brick Standart Gold</t>
  </si>
  <si>
    <t>ГКЗ,
2017,
№391</t>
  </si>
  <si>
    <t>Учкала                                 2 км ЮВ п. Булокчи, 21 км СЗ г.Джума.</t>
  </si>
  <si>
    <t>SM №0010 F5
30.07.2018г.</t>
  </si>
  <si>
    <t>OOO Samarqand Mukammal Qurilish</t>
  </si>
  <si>
    <t>Пайарыкское  (1971)
7 км  СЗ г.Наримановка</t>
  </si>
  <si>
    <t>SM №0028 F5
20.09.2018г.</t>
  </si>
  <si>
    <t>ООО "Ингичка Яшил Даласи"</t>
  </si>
  <si>
    <t>ТКЗ,
1971,
№983</t>
  </si>
  <si>
    <t>Чархин  (Чархин-1)
в 10 км к СВ от р.ц. г.Джума</t>
  </si>
  <si>
    <t>SM №0192 F5
19.08.2020г.</t>
  </si>
  <si>
    <t>OOO MUSTANG STROY SERVIS</t>
  </si>
  <si>
    <t>ГКЗ,
2019,
№373</t>
  </si>
  <si>
    <t>Лессовидная порода, 75 -125.</t>
  </si>
  <si>
    <t>Гузалкент
в 1,0 км Ю п.Гузалкент</t>
  </si>
  <si>
    <t>SM №0137 F5
06.02.2020г.</t>
  </si>
  <si>
    <t xml:space="preserve">OOO "GUZALKENT ZAMINI" </t>
  </si>
  <si>
    <t>ГКЗ,
2019,
№213</t>
  </si>
  <si>
    <t>Лессовидная порода в естественном виде пригодна для производства кирпича марки “75-100”.</t>
  </si>
  <si>
    <t>Джамбай
в 12,0 км от р.ц. Джамбай</t>
  </si>
  <si>
    <t>SM №0088 F5
12.07.2019г.</t>
  </si>
  <si>
    <t>OOO "JOMBOY MAXSUS TA"MIRLASH QURILISH"</t>
  </si>
  <si>
    <t>ГКЗ,
2019,
№113</t>
  </si>
  <si>
    <t>Джамбай-1
в 12,0 км СВ от р.ц. Джамбай</t>
  </si>
  <si>
    <t>SM №0110 F5
13.09.2019г.</t>
  </si>
  <si>
    <t>OOO "MINGTEPA KON MAHSULOT"</t>
  </si>
  <si>
    <t>ГКЗ,
2019,
№173</t>
  </si>
  <si>
    <t>Корамуйин
в 20 км СВ г.Самарканд</t>
  </si>
  <si>
    <t>SM №0111 F5
13.09.2019г.</t>
  </si>
  <si>
    <t>ООО "SAYOR BUSINESS CONTACT"</t>
  </si>
  <si>
    <t>ГКЗ,
2019,
№125</t>
  </si>
  <si>
    <t>Пайарыкское-1
в 5,8 км ЮВ от р.ц.Пайарык</t>
  </si>
  <si>
    <t>ООО «OLTIN TUPROQ INVEST SERVIS»</t>
  </si>
  <si>
    <t>ГКЗ,
2020,
№414</t>
  </si>
  <si>
    <t>Зиадин (Бустон) 
в 5 км ЮЗ  от пос.Зиадин</t>
  </si>
  <si>
    <t>ГКЗ,
2020,
№455</t>
  </si>
  <si>
    <t>Джамбай-2 уч.1,уч2.
в 6,3 км СЗ р.ц.Булунгур</t>
  </si>
  <si>
    <t>2 392,4</t>
  </si>
  <si>
    <t>ИП ООО «XITOY BESH BARMOQ QURILISH MATERIALLARI»</t>
  </si>
  <si>
    <t>ГКЗ,
2020,
№491</t>
  </si>
  <si>
    <t>КЕРАМЗИТОВОЕ  СЫРЬЕ (тыс.м3)</t>
  </si>
  <si>
    <t>Каттакурганское (1978)
15 км З  ж.д.ст. Каттакурган</t>
  </si>
  <si>
    <t xml:space="preserve">ТКЗ,
1978,
№1058
</t>
  </si>
  <si>
    <t>Глина бентонитовая (верхний горизонт) для производства керамзитового гравия марки “500-700”.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</si>
</sst>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name val="Arial Cyr"/>
      <charset val="204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2"/>
    </font>
    <font>
      <name val="Arial"/>
      <charset val="204"/>
      <family val="2"/>
      <sz val="10"/>
      <vertAlign val="subscript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10"/>
      <vertAlign val="superscript"/>
    </font>
    <font>
      <name val="Arial"/>
      <charset val="1"/>
      <family val="2"/>
      <sz val="10"/>
    </font>
    <font>
      <name val="Arial"/>
      <charset val="204"/>
      <family val="2"/>
      <i val="1"/>
      <sz val="10"/>
      <vertAlign val="superscript"/>
    </font>
    <font>
      <name val="Times New Roman"/>
      <charset val="204"/>
      <family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 wrapText="1"/>
    </xf>
    <xf numFmtId="0" fontId="4" fillId="2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8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general" vertical="center" wrapText="1"/>
    </xf>
    <xf numFmtId="0" fontId="4" fillId="0" borderId="6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164" fontId="4" fillId="0" borderId="3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 wrapText="1"/>
    </xf>
    <xf numFmtId="0" fontId="1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top" wrapText="1"/>
    </xf>
    <xf numFmtId="0" fontId="4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general" vertical="top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4" fillId="2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 wrapText="1"/>
    </xf>
    <xf numFmtId="0" fontId="0" fillId="0" borderId="8" pivotButton="0" quotePrefix="0" xfId="0"/>
    <xf numFmtId="0" fontId="8" fillId="0" borderId="2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8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general" vertical="center" wrapText="1"/>
    </xf>
    <xf numFmtId="0" fontId="4" fillId="0" borderId="6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general" vertical="bottom"/>
    </xf>
    <xf numFmtId="164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 wrapText="1"/>
    </xf>
    <xf numFmtId="0" fontId="1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top" wrapText="1"/>
    </xf>
    <xf numFmtId="0" fontId="4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general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L246"/>
  <sheetViews>
    <sheetView showFormulas="0" showGridLines="1" showRowColHeaders="1" showZeros="1" rightToLeft="0" tabSelected="1" showOutlineSymbols="1" defaultGridColor="1" view="pageBreakPreview" topLeftCell="A132" colorId="64" zoomScale="115" zoomScaleNormal="115" zoomScalePageLayoutView="115" workbookViewId="0">
      <selection pane="topLeft" activeCell="K100" activeCellId="0" sqref="K100"/>
    </sheetView>
  </sheetViews>
  <sheetFormatPr baseColWidth="8" defaultColWidth="9.13671875" defaultRowHeight="12.75" zeroHeight="0" outlineLevelRow="0" outlineLevelCol="0"/>
  <cols>
    <col width="4.14" customWidth="1" style="45" min="1" max="1"/>
    <col width="23.01" customWidth="1" style="46" min="2" max="2"/>
    <col width="10.85" customWidth="1" style="45" min="3" max="3"/>
    <col width="9.85" customWidth="1" style="45" min="4" max="4"/>
    <col width="13.57" customWidth="1" style="45" min="5" max="5"/>
    <col width="15.57" customWidth="1" style="45" min="6" max="6"/>
    <col width="13.86" customWidth="1" style="47" min="7" max="7"/>
    <col width="16.87" customWidth="1" style="45" min="8" max="8"/>
    <col width="13.29" customWidth="1" style="45" min="9" max="9"/>
    <col width="36.99" customWidth="1" style="46" min="10" max="10"/>
    <col width="54.48" customWidth="1" style="45" min="11" max="11"/>
    <col width="9.130000000000001" customWidth="1" style="45" min="12" max="1024"/>
  </cols>
  <sheetData>
    <row r="1" spans="1:12" ht="49.5" customHeight="1" s="48">
      <c r="A1" s="49" t="s">
        <v>0</v>
      </c>
    </row>
    <row r="2" spans="1:12" ht="30.75" customHeight="1" s="48">
      <c r="A2" s="50" t="s">
        <v>1</v>
      </c>
      <c r="B2" s="50" t="s">
        <v>2</v>
      </c>
      <c r="C2" s="50" t="s">
        <v>3</v>
      </c>
      <c r="E2" s="51" t="s">
        <v>4</v>
      </c>
      <c r="G2" s="50" t="s">
        <v>5</v>
      </c>
      <c r="H2" s="50" t="s">
        <v>6</v>
      </c>
      <c r="I2" s="50" t="s">
        <v>7</v>
      </c>
      <c r="J2" s="51" t="s">
        <v>8</v>
      </c>
      <c r="K2" s="51" t="s">
        <v>9</v>
      </c>
    </row>
    <row r="3" spans="1:12" ht="12.75" customHeight="1" s="48">
      <c r="C3" s="50" t="s">
        <v>10</v>
      </c>
      <c r="D3" s="50" t="s">
        <v>11</v>
      </c>
      <c r="E3" s="50" t="s">
        <v>12</v>
      </c>
      <c r="F3" s="50" t="s">
        <v>13</v>
      </c>
    </row>
    <row r="4" spans="1:12" ht="12.75" customHeight="1" s="48"/>
    <row r="5" spans="1:12" ht="12.75" customHeight="1" s="48">
      <c r="A5" s="51" t="n">
        <v>1</v>
      </c>
      <c r="B5" s="51" t="n">
        <v>2</v>
      </c>
      <c r="C5" s="51" t="n">
        <v>3</v>
      </c>
      <c r="D5" s="51" t="n">
        <v>4</v>
      </c>
      <c r="E5" s="51" t="n">
        <v>5</v>
      </c>
      <c r="F5" s="51" t="n">
        <v>6</v>
      </c>
      <c r="G5" s="51" t="n">
        <v>7</v>
      </c>
      <c r="H5" s="51" t="n">
        <v>8</v>
      </c>
      <c r="I5" s="51" t="n">
        <v>9</v>
      </c>
      <c r="J5" s="51" t="n">
        <v>10</v>
      </c>
      <c r="K5" s="51" t="n">
        <v>11</v>
      </c>
    </row>
    <row r="6" spans="1:12" ht="12.75" customHeight="1" s="48">
      <c r="A6" s="52" t="s">
        <v>14</v>
      </c>
    </row>
    <row r="7" spans="1:12" ht="12.75" customHeight="1" s="48">
      <c r="A7" s="53" t="s">
        <v>15</v>
      </c>
    </row>
    <row r="8" spans="1:12" ht="12.8" customFormat="1" customHeight="1" s="54">
      <c r="A8" s="50" t="n">
        <v>1</v>
      </c>
      <c r="B8" s="55" t="n"/>
      <c r="C8" s="51" t="n"/>
      <c r="D8" s="51" t="n"/>
      <c r="E8" s="50" t="n"/>
      <c r="F8" s="56" t="s">
        <v>16</v>
      </c>
      <c r="G8" s="57" t="s">
        <v>17</v>
      </c>
      <c r="H8" s="56" t="s">
        <v>18</v>
      </c>
      <c r="I8" s="56" t="s">
        <v>19</v>
      </c>
      <c r="J8" s="58" t="s">
        <v>20</v>
      </c>
      <c r="K8" s="57" t="s">
        <v>21</v>
      </c>
    </row>
    <row r="9" spans="1:12" ht="12.8" customFormat="1" customHeight="1" s="54">
      <c r="C9" s="50" t="n"/>
      <c r="D9" s="50" t="n"/>
      <c r="E9" s="50" t="n"/>
      <c r="F9" s="56" t="s">
        <v>22</v>
      </c>
      <c r="G9" s="56" t="s">
        <v>23</v>
      </c>
      <c r="H9" s="56" t="s">
        <v>24</v>
      </c>
      <c r="I9" s="59" t="s">
        <v>25</v>
      </c>
      <c r="J9" s="59" t="s">
        <v>26</v>
      </c>
      <c r="K9" s="59" t="s">
        <v>27</v>
      </c>
    </row>
    <row r="10" spans="1:12" ht="12.75" customHeight="1" s="48">
      <c r="A10" s="60" t="s">
        <v>28</v>
      </c>
    </row>
    <row r="11" spans="1:12" ht="12.8" customFormat="1" customHeight="1" s="61">
      <c r="A11" s="50" t="n">
        <v>2</v>
      </c>
      <c r="B11" s="55" t="n"/>
      <c r="C11" s="50" t="n"/>
      <c r="D11" s="50" t="n"/>
      <c r="E11" s="50" t="n"/>
      <c r="F11" s="50" t="n"/>
      <c r="G11" s="50" t="n"/>
      <c r="H11" s="50" t="n"/>
      <c r="I11" s="50" t="n"/>
      <c r="J11" s="55" t="n"/>
      <c r="K11" s="51" t="n"/>
    </row>
    <row r="12" spans="1:12" ht="12.8" customFormat="1" customHeight="1" s="54">
      <c r="B12" s="55" t="n"/>
      <c r="C12" s="50" t="n"/>
      <c r="D12" s="50" t="n"/>
      <c r="E12" s="50" t="n"/>
      <c r="F12" s="50" t="n"/>
      <c r="G12" s="50" t="n"/>
      <c r="L12" s="62" t="n"/>
    </row>
    <row r="13" spans="1:12" ht="12.75" customHeight="1" s="48">
      <c r="A13" s="63" t="s">
        <v>29</v>
      </c>
    </row>
    <row r="14" spans="1:12" ht="12.8" customFormat="1" customHeight="1" s="61">
      <c r="A14" s="51" t="n">
        <v>3</v>
      </c>
      <c r="B14" s="64" t="n"/>
      <c r="C14" s="65" t="n"/>
      <c r="D14" s="65" t="n"/>
      <c r="E14" s="50" t="n"/>
      <c r="F14" s="65" t="n"/>
      <c r="G14" s="65" t="n"/>
      <c r="H14" s="50" t="n"/>
      <c r="I14" s="50" t="n"/>
      <c r="J14" s="64" t="n"/>
      <c r="K14" s="51" t="n"/>
    </row>
    <row r="15" spans="1:12" ht="12.75" customHeight="1" s="48">
      <c r="A15" s="63" t="s">
        <v>30</v>
      </c>
    </row>
    <row r="16" spans="1:12" ht="12.8" customHeight="1" s="48">
      <c r="A16" s="51" t="n">
        <v>4</v>
      </c>
      <c r="B16" s="55" t="n"/>
      <c r="C16" s="50" t="n"/>
      <c r="D16" s="50" t="n"/>
      <c r="E16" s="50" t="n"/>
      <c r="F16" s="50" t="n"/>
      <c r="G16" s="50" t="n"/>
      <c r="H16" s="50" t="n"/>
      <c r="I16" s="50" t="n"/>
      <c r="J16" s="55" t="n"/>
      <c r="K16" s="66" t="n"/>
      <c r="L16" s="67" t="n"/>
    </row>
    <row r="17" spans="1:12" ht="12.75" customHeight="1" s="48">
      <c r="A17" s="68" t="s">
        <v>31</v>
      </c>
    </row>
    <row r="18" spans="1:12" ht="12.75" customHeight="1" s="48">
      <c r="A18" s="69" t="s">
        <v>32</v>
      </c>
    </row>
    <row r="19" spans="1:12" ht="12.8" customHeight="1" s="48">
      <c r="A19" s="50" t="n">
        <v>5</v>
      </c>
      <c r="B19" s="55" t="n"/>
      <c r="C19" s="50" t="n"/>
      <c r="D19" s="50" t="n"/>
      <c r="E19" s="50" t="n"/>
      <c r="F19" s="50" t="n"/>
      <c r="G19" s="50" t="n"/>
      <c r="H19" s="50" t="n"/>
      <c r="I19" s="50" t="n"/>
      <c r="J19" s="55" t="n"/>
      <c r="K19" s="51" t="n"/>
    </row>
    <row r="20" spans="1:12" ht="12.75" customHeight="1" s="48">
      <c r="A20" s="69" t="s">
        <v>33</v>
      </c>
    </row>
    <row r="21" spans="1:12" ht="12.8" customHeight="1" s="48">
      <c r="A21" s="50" t="n">
        <v>6</v>
      </c>
      <c r="B21" s="55" t="n"/>
      <c r="C21" s="50" t="n"/>
      <c r="D21" s="50" t="n"/>
      <c r="E21" s="50" t="n"/>
      <c r="F21" s="50" t="n"/>
      <c r="G21" s="50" t="n"/>
      <c r="H21" s="50" t="n"/>
      <c r="I21" s="50" t="n"/>
      <c r="J21" s="55" t="n"/>
      <c r="K21" s="51" t="n"/>
    </row>
    <row r="22" spans="1:12" ht="12.8" customHeight="1" s="48">
      <c r="A22" s="50" t="n">
        <v>7</v>
      </c>
      <c r="B22" s="70" t="n"/>
      <c r="C22" s="50" t="n"/>
      <c r="D22" s="50" t="n"/>
      <c r="E22" s="50" t="n"/>
      <c r="F22" s="50" t="n"/>
      <c r="G22" s="50" t="n"/>
      <c r="H22" s="50" t="n"/>
      <c r="I22" s="50" t="n"/>
      <c r="J22" s="55" t="n"/>
      <c r="K22" s="51" t="n"/>
    </row>
    <row r="23" spans="1:12" ht="25.5" customFormat="1" customHeight="1" s="61">
      <c r="A23" s="50" t="n">
        <v>8</v>
      </c>
      <c r="B23" s="70" t="n"/>
      <c r="C23" s="50" t="n"/>
      <c r="D23" s="50" t="n"/>
      <c r="E23" s="50" t="n"/>
      <c r="F23" s="50" t="n"/>
      <c r="G23" s="50" t="n"/>
      <c r="H23" s="50" t="n"/>
      <c r="I23" s="50" t="n"/>
      <c r="J23" s="70" t="n"/>
      <c r="K23" s="51" t="n"/>
    </row>
    <row r="24" spans="1:12" ht="12.8" customFormat="1" customHeight="1" s="61">
      <c r="C24" s="50" t="n"/>
      <c r="D24" s="50" t="n"/>
      <c r="E24" s="50" t="n"/>
      <c r="F24" s="50" t="n"/>
      <c r="G24" s="50" t="n"/>
      <c r="H24" s="50" t="n"/>
    </row>
    <row r="25" spans="1:12" ht="39.75" customFormat="1" customHeight="1" s="61">
      <c r="C25" s="50" t="n"/>
      <c r="D25" s="50" t="n"/>
      <c r="E25" s="50" t="n"/>
      <c r="F25" s="50" t="n"/>
      <c r="G25" s="50" t="n"/>
      <c r="H25" s="50" t="n"/>
    </row>
    <row r="26" spans="1:12" ht="12.8" customFormat="1" customHeight="1" s="61">
      <c r="C26" s="50" t="n"/>
      <c r="D26" s="50" t="n"/>
      <c r="E26" s="50" t="n"/>
      <c r="F26" s="50" t="n"/>
      <c r="G26" s="50" t="n"/>
      <c r="H26" s="50" t="n"/>
    </row>
    <row r="27" spans="1:12" ht="38.25" customFormat="1" customHeight="1" s="61">
      <c r="A27" s="71" t="n">
        <v>9</v>
      </c>
      <c r="B27" s="72" t="n"/>
      <c r="C27" s="50" t="n"/>
      <c r="D27" s="50" t="n"/>
      <c r="E27" s="50" t="n"/>
      <c r="F27" s="50" t="n"/>
      <c r="G27" s="50" t="n"/>
      <c r="H27" s="50" t="n"/>
      <c r="I27" s="71" t="n"/>
      <c r="J27" s="73" t="n"/>
      <c r="K27" s="74" t="n"/>
    </row>
    <row r="28" spans="1:12" ht="54.75" customFormat="1" customHeight="1" s="61">
      <c r="C28" s="50" t="n"/>
      <c r="D28" s="50" t="n"/>
      <c r="E28" s="50" t="n"/>
      <c r="F28" s="50" t="n"/>
      <c r="G28" s="50" t="n"/>
      <c r="H28" s="50" t="n"/>
    </row>
    <row r="29" spans="1:12" ht="38.25" customFormat="1" customHeight="1" s="61">
      <c r="A29" s="71" t="n">
        <v>10</v>
      </c>
      <c r="B29" s="72" t="n"/>
      <c r="C29" s="50" t="n"/>
      <c r="D29" s="50" t="n"/>
      <c r="E29" s="50" t="n"/>
      <c r="F29" s="50" t="n"/>
      <c r="G29" s="50" t="n"/>
      <c r="H29" s="50" t="n"/>
      <c r="I29" s="71" t="n"/>
      <c r="J29" s="73" t="n"/>
      <c r="K29" s="74" t="n"/>
    </row>
    <row r="30" spans="1:12" ht="52.5" customFormat="1" customHeight="1" s="61">
      <c r="C30" s="71" t="n"/>
      <c r="D30" s="71" t="n"/>
      <c r="E30" s="71" t="n"/>
      <c r="F30" s="71" t="n"/>
      <c r="G30" s="71" t="n"/>
      <c r="H30" s="71" t="n"/>
    </row>
    <row r="31" spans="1:12" ht="12.8" customFormat="1" customHeight="1" s="75">
      <c r="A31" s="50" t="n">
        <v>11</v>
      </c>
      <c r="B31" s="55" t="n"/>
      <c r="C31" s="50" t="n"/>
      <c r="D31" s="50" t="n"/>
      <c r="E31" s="50" t="n"/>
      <c r="F31" s="50" t="n"/>
      <c r="G31" s="50" t="n"/>
      <c r="H31" s="50" t="n"/>
      <c r="I31" s="50" t="n"/>
      <c r="J31" s="70" t="n"/>
      <c r="K31" s="51" t="n"/>
    </row>
    <row r="32" spans="1:12" ht="12.8" customFormat="1" customHeight="1" s="75">
      <c r="A32" s="50" t="n">
        <v>12</v>
      </c>
      <c r="B32" s="55" t="n"/>
      <c r="C32" s="50" t="n"/>
      <c r="D32" s="50" t="n"/>
      <c r="E32" s="50" t="n"/>
      <c r="F32" s="50" t="n"/>
      <c r="G32" s="50" t="n"/>
      <c r="H32" s="50" t="n"/>
      <c r="I32" s="50" t="n"/>
      <c r="J32" s="70" t="n"/>
      <c r="K32" s="51" t="n"/>
    </row>
    <row r="33" spans="1:12" ht="12.75" customHeight="1" s="48">
      <c r="A33" s="63" t="s">
        <v>34</v>
      </c>
    </row>
    <row r="34" spans="1:12" ht="12.8" customFormat="1" customHeight="1" s="61">
      <c r="A34" s="51" t="n">
        <v>13</v>
      </c>
      <c r="B34" s="55" t="n"/>
      <c r="C34" s="50" t="n"/>
      <c r="D34" s="50" t="n"/>
      <c r="E34" s="50" t="n"/>
      <c r="F34" s="50" t="n"/>
      <c r="G34" s="50" t="n"/>
      <c r="H34" s="50" t="n"/>
      <c r="I34" s="50" t="n"/>
      <c r="J34" s="55" t="n"/>
      <c r="K34" s="51" t="n"/>
    </row>
    <row r="35" spans="1:12" ht="63.75" customFormat="1" customHeight="1" s="61">
      <c r="A35" s="51" t="n">
        <v>14</v>
      </c>
      <c r="B35" s="55" t="n"/>
      <c r="C35" s="50" t="n"/>
      <c r="D35" s="50" t="n"/>
      <c r="E35" s="50" t="n"/>
      <c r="F35" s="50" t="n"/>
      <c r="G35" s="50" t="n"/>
      <c r="H35" s="50" t="n"/>
      <c r="I35" s="50" t="n"/>
      <c r="J35" s="55" t="n"/>
      <c r="K35" s="51" t="n"/>
    </row>
    <row r="36" spans="1:12" ht="12.8" customFormat="1" customHeight="1" s="61">
      <c r="C36" s="50" t="n"/>
      <c r="D36" s="50" t="n"/>
      <c r="E36" s="50" t="n"/>
      <c r="F36" s="76" t="n"/>
      <c r="G36" s="50" t="n"/>
      <c r="H36" s="50" t="n"/>
    </row>
    <row r="37" spans="1:12" ht="12.8" customFormat="1" customHeight="1" s="61">
      <c r="C37" s="50" t="n"/>
      <c r="D37" s="50" t="n"/>
      <c r="E37" s="50" t="n"/>
      <c r="F37" s="50" t="n"/>
      <c r="G37" s="50" t="n"/>
      <c r="H37" s="50" t="n"/>
    </row>
    <row r="38" spans="1:12" ht="12.8" customFormat="1" customHeight="1" s="61">
      <c r="A38" s="51" t="n">
        <v>15</v>
      </c>
      <c r="B38" s="55" t="n"/>
      <c r="C38" s="50" t="n"/>
      <c r="D38" s="50" t="n"/>
      <c r="E38" s="50" t="n"/>
      <c r="F38" s="50" t="n"/>
      <c r="G38" s="50" t="n"/>
      <c r="H38" s="50" t="n"/>
      <c r="I38" s="50" t="n"/>
      <c r="J38" s="55" t="n"/>
      <c r="K38" s="51" t="n"/>
    </row>
    <row r="39" spans="1:12" ht="51" customFormat="1" customHeight="1" s="61">
      <c r="A39" s="74" t="n">
        <v>16</v>
      </c>
      <c r="B39" s="72" t="n"/>
      <c r="C39" s="71" t="n"/>
      <c r="D39" s="71" t="n"/>
      <c r="E39" s="71" t="n"/>
      <c r="F39" s="71" t="n"/>
      <c r="G39" s="77" t="n"/>
      <c r="H39" s="71" t="n"/>
      <c r="I39" s="71" t="n"/>
      <c r="J39" s="72" t="n"/>
      <c r="K39" s="74" t="n"/>
    </row>
    <row r="40" spans="1:12" ht="12.8" customFormat="1" customHeight="1" s="61">
      <c r="A40" s="74" t="n">
        <v>17</v>
      </c>
      <c r="B40" s="72" t="n"/>
      <c r="C40" s="50" t="n"/>
      <c r="D40" s="50" t="n"/>
      <c r="E40" s="50" t="n"/>
      <c r="F40" s="50" t="n"/>
      <c r="G40" s="50" t="n"/>
      <c r="H40" s="50" t="n"/>
      <c r="I40" s="71" t="n"/>
      <c r="J40" s="72" t="n"/>
      <c r="K40" s="74" t="n"/>
    </row>
    <row r="41" spans="1:12" ht="38.25" customFormat="1" customHeight="1" s="61">
      <c r="A41" s="51" t="n">
        <v>18</v>
      </c>
      <c r="B41" s="55" t="n"/>
      <c r="C41" s="50" t="n"/>
      <c r="D41" s="50" t="n"/>
      <c r="E41" s="50" t="n"/>
      <c r="F41" s="50" t="n"/>
      <c r="G41" s="50" t="n"/>
      <c r="H41" s="50" t="n"/>
      <c r="I41" s="50" t="n"/>
      <c r="J41" s="55" t="n"/>
      <c r="K41" s="51" t="n"/>
    </row>
    <row r="42" spans="1:12" ht="12.8" customFormat="1" customHeight="1" s="61">
      <c r="B42" s="55" t="n"/>
      <c r="C42" s="50" t="n"/>
      <c r="D42" s="50" t="n"/>
      <c r="E42" s="50" t="n"/>
      <c r="F42" s="50" t="n"/>
      <c r="G42" s="50" t="n"/>
      <c r="H42" s="50" t="n"/>
      <c r="I42" s="50" t="n"/>
    </row>
    <row r="43" spans="1:12" ht="38.25" customFormat="1" customHeight="1" s="61">
      <c r="B43" s="70" t="n"/>
      <c r="C43" s="50" t="n"/>
      <c r="D43" s="50" t="n"/>
      <c r="E43" s="50" t="n"/>
      <c r="F43" s="50" t="n"/>
      <c r="G43" s="50" t="n"/>
      <c r="H43" s="50" t="n"/>
      <c r="I43" s="50" t="n"/>
    </row>
    <row r="44" spans="1:12" ht="12.8" customFormat="1" customHeight="1" s="61">
      <c r="C44" s="50" t="n"/>
      <c r="D44" s="50" t="n"/>
      <c r="E44" s="50" t="n"/>
      <c r="F44" s="50" t="n"/>
      <c r="G44" s="50" t="n"/>
      <c r="H44" s="50" t="n"/>
    </row>
    <row r="45" spans="1:12" ht="35.05" customFormat="1" customHeight="1" s="61">
      <c r="A45" s="51" t="n">
        <v>19</v>
      </c>
      <c r="B45" s="55" t="s">
        <v>35</v>
      </c>
      <c r="C45" s="50" t="n">
        <v>1045.7</v>
      </c>
      <c r="D45" s="50" t="n">
        <v>3273</v>
      </c>
      <c r="E45" s="50" t="s">
        <v>36</v>
      </c>
      <c r="F45" s="50" t="s">
        <v>37</v>
      </c>
      <c r="G45" s="50" t="n"/>
      <c r="H45" s="50" t="n"/>
      <c r="I45" s="50" t="n"/>
      <c r="J45" s="55" t="n"/>
      <c r="K45" s="51" t="n"/>
    </row>
    <row r="46" spans="1:12" ht="35.05" customHeight="1" s="48">
      <c r="A46" s="51" t="n">
        <v>20</v>
      </c>
      <c r="B46" s="55" t="s">
        <v>38</v>
      </c>
      <c r="C46" s="50" t="n">
        <v>585</v>
      </c>
      <c r="D46" s="50" t="n">
        <v>285</v>
      </c>
      <c r="E46" s="50" t="s">
        <v>39</v>
      </c>
      <c r="F46" s="50" t="n"/>
      <c r="G46" s="50" t="n"/>
      <c r="H46" s="50" t="s">
        <v>40</v>
      </c>
      <c r="I46" s="50" t="s">
        <v>41</v>
      </c>
      <c r="J46" s="55" t="s">
        <v>42</v>
      </c>
      <c r="K46" s="51" t="n"/>
    </row>
    <row r="47" spans="1:12" ht="25.5" customFormat="1" customHeight="1" s="61">
      <c r="A47" s="51" t="n">
        <v>21</v>
      </c>
      <c r="B47" s="55" t="s">
        <v>43</v>
      </c>
      <c r="C47" s="50" t="n">
        <v>1916.1</v>
      </c>
      <c r="D47" s="50" t="n"/>
      <c r="E47" s="50" t="s">
        <v>36</v>
      </c>
      <c r="F47" s="50" t="s">
        <v>44</v>
      </c>
      <c r="G47" s="50" t="n">
        <v>11</v>
      </c>
      <c r="H47" s="50" t="s">
        <v>45</v>
      </c>
      <c r="I47" s="50" t="s">
        <v>46</v>
      </c>
      <c r="J47" s="55" t="s">
        <v>47</v>
      </c>
      <c r="K47" s="51" t="n"/>
    </row>
    <row r="48" spans="1:12" ht="23.85" customFormat="1" customHeight="1" s="61">
      <c r="C48" s="50" t="n">
        <v>35.5</v>
      </c>
      <c r="D48" s="50" t="n"/>
      <c r="E48" s="50" t="s">
        <v>36</v>
      </c>
      <c r="F48" s="50" t="s">
        <v>48</v>
      </c>
      <c r="G48" s="50" t="n"/>
      <c r="H48" s="50" t="s">
        <v>49</v>
      </c>
    </row>
    <row r="49" spans="1:12" ht="23.85" customFormat="1" customHeight="1" s="54">
      <c r="C49" s="50" t="n">
        <v>582.8</v>
      </c>
      <c r="D49" s="50" t="n"/>
      <c r="E49" s="50" t="s">
        <v>36</v>
      </c>
      <c r="F49" s="50" t="s">
        <v>50</v>
      </c>
      <c r="G49" s="50" t="n">
        <v>2.1</v>
      </c>
      <c r="H49" s="50" t="s">
        <v>51</v>
      </c>
      <c r="L49" s="62" t="n"/>
    </row>
    <row r="50" spans="1:12" ht="35.05" customFormat="1" customHeight="1" s="61">
      <c r="A50" s="51" t="n">
        <v>22</v>
      </c>
      <c r="B50" s="55" t="s">
        <v>52</v>
      </c>
      <c r="C50" s="50" t="n">
        <v>996.9</v>
      </c>
      <c r="D50" s="50" t="n"/>
      <c r="E50" s="50" t="s">
        <v>36</v>
      </c>
      <c r="F50" s="50" t="s">
        <v>53</v>
      </c>
      <c r="G50" s="50" t="n">
        <v>4.4</v>
      </c>
      <c r="H50" s="50" t="s">
        <v>54</v>
      </c>
      <c r="I50" s="50" t="s">
        <v>55</v>
      </c>
      <c r="J50" s="55" t="s">
        <v>56</v>
      </c>
      <c r="K50" s="51" t="n"/>
    </row>
    <row r="51" spans="1:12" ht="35.05" customFormat="1" customHeight="1" s="61">
      <c r="A51" s="51" t="n">
        <v>23</v>
      </c>
      <c r="B51" s="55" t="s">
        <v>57</v>
      </c>
      <c r="C51" s="50" t="n">
        <v>484</v>
      </c>
      <c r="D51" s="50" t="n"/>
      <c r="E51" s="50" t="s">
        <v>36</v>
      </c>
      <c r="F51" s="50" t="s">
        <v>58</v>
      </c>
      <c r="G51" s="50" t="n"/>
      <c r="H51" s="50" t="s">
        <v>59</v>
      </c>
      <c r="I51" s="50" t="s">
        <v>60</v>
      </c>
      <c r="J51" s="55" t="s">
        <v>61</v>
      </c>
      <c r="K51" s="51" t="n"/>
    </row>
    <row r="52" spans="1:12" ht="35.05" customFormat="1" customHeight="1" s="61">
      <c r="A52" s="51" t="n">
        <v>24</v>
      </c>
      <c r="B52" s="55" t="s">
        <v>62</v>
      </c>
      <c r="C52" s="50" t="n">
        <v>197.2</v>
      </c>
      <c r="D52" s="50" t="n"/>
      <c r="E52" s="50" t="s">
        <v>36</v>
      </c>
      <c r="F52" s="50" t="s">
        <v>63</v>
      </c>
      <c r="G52" s="50" t="n">
        <v>0.2</v>
      </c>
      <c r="H52" s="50" t="s">
        <v>64</v>
      </c>
      <c r="I52" s="50" t="s">
        <v>65</v>
      </c>
      <c r="J52" s="55" t="s">
        <v>66</v>
      </c>
      <c r="K52" s="51" t="n"/>
    </row>
    <row r="53" spans="1:12" ht="25.5" customFormat="1" customHeight="1" s="61">
      <c r="A53" s="74" t="n">
        <v>25</v>
      </c>
      <c r="B53" s="78" t="s">
        <v>67</v>
      </c>
      <c r="C53" s="50" t="n">
        <v>766.2</v>
      </c>
      <c r="D53" s="50" t="n"/>
      <c r="E53" s="50" t="s">
        <v>36</v>
      </c>
      <c r="F53" s="79" t="s">
        <v>68</v>
      </c>
      <c r="G53" s="80" t="n">
        <v>1.3</v>
      </c>
      <c r="H53" s="79" t="s">
        <v>69</v>
      </c>
      <c r="I53" s="71" t="s">
        <v>70</v>
      </c>
      <c r="J53" s="78" t="s">
        <v>71</v>
      </c>
      <c r="K53" s="74" t="n"/>
    </row>
    <row r="54" spans="1:12" ht="23.85" customFormat="1" customHeight="1" s="61">
      <c r="C54" s="50" t="n">
        <v>298.5</v>
      </c>
      <c r="D54" s="50" t="n"/>
      <c r="E54" s="50" t="s">
        <v>36</v>
      </c>
      <c r="F54" s="79" t="s">
        <v>72</v>
      </c>
      <c r="G54" s="80" t="n">
        <v>1.2</v>
      </c>
      <c r="H54" s="79" t="s">
        <v>73</v>
      </c>
    </row>
    <row r="55" spans="1:12" ht="23.85" customFormat="1" customHeight="1" s="61">
      <c r="C55" s="71" t="n">
        <v>44.1</v>
      </c>
      <c r="D55" s="71" t="n"/>
      <c r="E55" s="71" t="s">
        <v>39</v>
      </c>
      <c r="F55" s="71" t="n"/>
      <c r="G55" s="71" t="n"/>
      <c r="H55" s="71" t="s">
        <v>40</v>
      </c>
    </row>
    <row r="56" spans="1:12" ht="46.25" customFormat="1" customHeight="1" s="75">
      <c r="A56" s="51" t="n">
        <v>26</v>
      </c>
      <c r="B56" s="55" t="s">
        <v>74</v>
      </c>
      <c r="C56" s="50" t="n">
        <v>1029.3</v>
      </c>
      <c r="D56" s="50" t="n"/>
      <c r="E56" s="50" t="s">
        <v>39</v>
      </c>
      <c r="F56" s="50" t="n"/>
      <c r="G56" s="50" t="n"/>
      <c r="H56" s="50" t="s">
        <v>75</v>
      </c>
      <c r="I56" s="50" t="s">
        <v>76</v>
      </c>
      <c r="J56" s="55" t="s">
        <v>77</v>
      </c>
      <c r="K56" s="51" t="n"/>
    </row>
    <row r="57" spans="1:12" ht="35.05" customFormat="1" customHeight="1" s="81">
      <c r="A57" s="51" t="n">
        <v>27</v>
      </c>
      <c r="B57" s="55" t="s">
        <v>78</v>
      </c>
      <c r="C57" s="82" t="n">
        <v>168.5</v>
      </c>
      <c r="D57" s="50" t="n"/>
      <c r="E57" s="50" t="s">
        <v>79</v>
      </c>
      <c r="F57" s="50" t="n"/>
      <c r="G57" s="50" t="n"/>
      <c r="H57" s="71" t="s">
        <v>80</v>
      </c>
      <c r="I57" s="50" t="s">
        <v>81</v>
      </c>
      <c r="J57" s="55" t="s">
        <v>66</v>
      </c>
      <c r="K57" s="51" t="n"/>
    </row>
    <row r="58" spans="1:12" ht="12.8" customHeight="1" s="48">
      <c r="A58" s="63" t="s">
        <v>82</v>
      </c>
    </row>
    <row r="59" spans="1:12" ht="25.5" customFormat="1" customHeight="1" s="61">
      <c r="A59" s="74" t="n">
        <v>28</v>
      </c>
      <c r="B59" s="72" t="s">
        <v>83</v>
      </c>
      <c r="C59" s="50" t="n">
        <v>720</v>
      </c>
      <c r="D59" s="50" t="n"/>
      <c r="E59" s="50" t="s">
        <v>36</v>
      </c>
      <c r="F59" s="50" t="s">
        <v>84</v>
      </c>
      <c r="G59" s="50" t="n"/>
      <c r="H59" s="50" t="s">
        <v>85</v>
      </c>
      <c r="I59" s="71" t="s">
        <v>86</v>
      </c>
      <c r="J59" s="71" t="s">
        <v>87</v>
      </c>
      <c r="K59" s="74" t="n"/>
    </row>
    <row r="60" spans="1:12" ht="23.85" customFormat="1" customHeight="1" s="61">
      <c r="C60" s="50" t="n">
        <v>6285.3</v>
      </c>
      <c r="D60" s="50" t="n"/>
      <c r="E60" s="50" t="s">
        <v>36</v>
      </c>
      <c r="F60" s="50" t="s">
        <v>88</v>
      </c>
      <c r="G60" s="50" t="n"/>
      <c r="H60" s="50" t="s">
        <v>89</v>
      </c>
    </row>
    <row r="61" spans="1:12" ht="23.85" customFormat="1" customHeight="1" s="61">
      <c r="C61" s="50">
        <f>14494-C59-C60</f>
        <v/>
      </c>
      <c r="D61" s="50" t="n">
        <v>30500</v>
      </c>
      <c r="E61" s="50" t="s">
        <v>39</v>
      </c>
      <c r="F61" s="50" t="n"/>
      <c r="G61" s="50" t="n"/>
      <c r="H61" s="50" t="s">
        <v>40</v>
      </c>
    </row>
    <row r="62" spans="1:12" ht="35.05" customHeight="1" s="48">
      <c r="A62" s="51" t="n">
        <v>29</v>
      </c>
      <c r="B62" s="55" t="s">
        <v>90</v>
      </c>
      <c r="C62" s="50" t="n">
        <v>6136</v>
      </c>
      <c r="D62" s="50" t="n"/>
      <c r="E62" s="50" t="s">
        <v>39</v>
      </c>
      <c r="F62" s="50" t="n"/>
      <c r="G62" s="50" t="n"/>
      <c r="H62" s="50" t="s">
        <v>40</v>
      </c>
      <c r="I62" s="50" t="s">
        <v>91</v>
      </c>
      <c r="J62" s="55" t="s">
        <v>92</v>
      </c>
      <c r="K62" s="51" t="n"/>
    </row>
    <row r="63" spans="1:12" ht="35.05" customFormat="1" customHeight="1" s="61">
      <c r="A63" s="51" t="n">
        <v>30</v>
      </c>
      <c r="B63" s="55" t="s">
        <v>93</v>
      </c>
      <c r="C63" s="50" t="n">
        <v>598</v>
      </c>
      <c r="D63" s="50" t="n"/>
      <c r="E63" s="50" t="s">
        <v>36</v>
      </c>
      <c r="F63" s="50" t="s">
        <v>94</v>
      </c>
      <c r="G63" s="50" t="n"/>
      <c r="H63" s="50" t="s">
        <v>95</v>
      </c>
      <c r="I63" s="50" t="s">
        <v>96</v>
      </c>
      <c r="J63" s="55" t="s">
        <v>97</v>
      </c>
      <c r="K63" s="51" t="n"/>
    </row>
    <row r="64" spans="1:12" ht="35.05" customFormat="1" customHeight="1" s="61">
      <c r="A64" s="74" t="n">
        <v>31</v>
      </c>
      <c r="B64" s="72" t="s">
        <v>98</v>
      </c>
      <c r="C64" s="71" t="n">
        <v>557</v>
      </c>
      <c r="D64" s="77" t="n"/>
      <c r="E64" s="71" t="s">
        <v>36</v>
      </c>
      <c r="F64" s="71" t="s">
        <v>99</v>
      </c>
      <c r="G64" s="71" t="n"/>
      <c r="H64" s="71" t="s">
        <v>100</v>
      </c>
      <c r="I64" s="71" t="s">
        <v>101</v>
      </c>
      <c r="J64" s="72" t="s">
        <v>102</v>
      </c>
      <c r="K64" s="74" t="n"/>
    </row>
    <row r="65" spans="1:12" ht="35.05" customFormat="1" customHeight="1" s="61">
      <c r="A65" s="51" t="n">
        <v>32</v>
      </c>
      <c r="B65" s="55" t="s">
        <v>103</v>
      </c>
      <c r="C65" s="50" t="n">
        <v>573</v>
      </c>
      <c r="D65" s="50" t="n"/>
      <c r="E65" s="50" t="s">
        <v>36</v>
      </c>
      <c r="F65" s="50" t="s">
        <v>104</v>
      </c>
      <c r="G65" s="50" t="n"/>
      <c r="H65" s="50" t="s">
        <v>105</v>
      </c>
      <c r="I65" s="50" t="s">
        <v>106</v>
      </c>
      <c r="J65" s="55" t="s">
        <v>107</v>
      </c>
      <c r="K65" s="51" t="n"/>
    </row>
    <row r="66" spans="1:12" ht="35.05" customHeight="1" s="48">
      <c r="A66" s="51" t="n">
        <v>33</v>
      </c>
      <c r="B66" s="55" t="s">
        <v>108</v>
      </c>
      <c r="C66" s="50" t="n">
        <v>696</v>
      </c>
      <c r="D66" s="50" t="n"/>
      <c r="E66" s="50" t="s">
        <v>39</v>
      </c>
      <c r="F66" s="50" t="n"/>
      <c r="G66" s="50" t="n"/>
      <c r="H66" s="50" t="s">
        <v>40</v>
      </c>
      <c r="I66" s="50" t="s">
        <v>109</v>
      </c>
      <c r="J66" s="55" t="s">
        <v>97</v>
      </c>
      <c r="K66" s="51" t="n"/>
    </row>
    <row r="67" spans="1:12" ht="35.05" customHeight="1" s="48">
      <c r="A67" s="51" t="n">
        <v>34</v>
      </c>
      <c r="B67" s="55" t="s">
        <v>110</v>
      </c>
      <c r="C67" s="50" t="n">
        <v>3800</v>
      </c>
      <c r="D67" s="50" t="n"/>
      <c r="E67" s="50" t="s">
        <v>39</v>
      </c>
      <c r="F67" s="50" t="n"/>
      <c r="G67" s="50" t="n"/>
      <c r="H67" s="50" t="s">
        <v>40</v>
      </c>
      <c r="I67" s="50" t="s">
        <v>111</v>
      </c>
      <c r="J67" s="55" t="s">
        <v>112</v>
      </c>
      <c r="K67" s="51" t="n"/>
    </row>
    <row r="68" spans="1:12" ht="35.05" customHeight="1" s="48">
      <c r="A68" s="51" t="n">
        <v>35</v>
      </c>
      <c r="B68" s="55" t="s">
        <v>113</v>
      </c>
      <c r="C68" s="50" t="n">
        <v>476</v>
      </c>
      <c r="D68" s="50" t="n"/>
      <c r="E68" s="50" t="s">
        <v>39</v>
      </c>
      <c r="F68" s="50" t="n"/>
      <c r="G68" s="50" t="n"/>
      <c r="H68" s="50" t="s">
        <v>40</v>
      </c>
      <c r="I68" s="50" t="s">
        <v>114</v>
      </c>
      <c r="J68" s="55" t="s">
        <v>115</v>
      </c>
      <c r="K68" s="51" t="n"/>
    </row>
    <row r="69" spans="1:12" ht="35.05" customHeight="1" s="48">
      <c r="A69" s="51" t="n">
        <v>36</v>
      </c>
      <c r="B69" s="55" t="s">
        <v>116</v>
      </c>
      <c r="C69" s="50" t="n">
        <v>3632</v>
      </c>
      <c r="D69" s="50" t="n"/>
      <c r="E69" s="50" t="s">
        <v>39</v>
      </c>
      <c r="F69" s="50" t="n"/>
      <c r="G69" s="50" t="n"/>
      <c r="H69" s="50" t="s">
        <v>40</v>
      </c>
      <c r="I69" s="50" t="s">
        <v>117</v>
      </c>
      <c r="J69" s="55" t="s">
        <v>118</v>
      </c>
      <c r="K69" s="51" t="n"/>
    </row>
    <row r="70" spans="1:12" ht="35.05" customHeight="1" s="48">
      <c r="A70" s="51" t="n">
        <v>37</v>
      </c>
      <c r="B70" s="55" t="s">
        <v>119</v>
      </c>
      <c r="C70" s="50" t="n">
        <v>707</v>
      </c>
      <c r="D70" s="50" t="n"/>
      <c r="E70" s="50" t="s">
        <v>39</v>
      </c>
      <c r="F70" s="50" t="n"/>
      <c r="G70" s="50" t="n"/>
      <c r="H70" s="50" t="s">
        <v>40</v>
      </c>
      <c r="I70" s="50" t="s">
        <v>120</v>
      </c>
      <c r="J70" s="55" t="s">
        <v>121</v>
      </c>
      <c r="K70" s="51" t="n"/>
    </row>
    <row r="71" spans="1:12" ht="79.84999999999999" customFormat="1" customHeight="1" s="61">
      <c r="A71" s="51" t="n">
        <v>38</v>
      </c>
      <c r="B71" s="55" t="s">
        <v>122</v>
      </c>
      <c r="C71" s="50" t="n">
        <v>12069.3</v>
      </c>
      <c r="D71" s="50" t="n"/>
      <c r="E71" s="50" t="s">
        <v>36</v>
      </c>
      <c r="F71" s="50" t="s">
        <v>123</v>
      </c>
      <c r="G71" s="50" t="n">
        <v>416.5</v>
      </c>
      <c r="H71" s="50" t="s">
        <v>124</v>
      </c>
      <c r="I71" s="50" t="s">
        <v>125</v>
      </c>
      <c r="J71" s="55" t="s">
        <v>126</v>
      </c>
      <c r="K71" s="51" t="n"/>
    </row>
    <row r="72" spans="1:12" ht="35.05" customFormat="1" customHeight="1" s="61">
      <c r="B72" s="55" t="s">
        <v>127</v>
      </c>
      <c r="C72" s="50" t="n">
        <v>6413.9</v>
      </c>
      <c r="D72" s="50" t="n"/>
      <c r="E72" s="50" t="s">
        <v>36</v>
      </c>
      <c r="F72" s="50" t="s">
        <v>128</v>
      </c>
      <c r="G72" s="50" t="n">
        <v>93.90000000000001</v>
      </c>
      <c r="H72" s="50" t="s">
        <v>129</v>
      </c>
      <c r="I72" s="50" t="s">
        <v>130</v>
      </c>
      <c r="J72" s="55" t="s">
        <v>131</v>
      </c>
    </row>
    <row r="73" spans="1:12" ht="35.05" customFormat="1" customHeight="1" s="61">
      <c r="A73" s="51" t="n">
        <v>39</v>
      </c>
      <c r="B73" s="55" t="s">
        <v>132</v>
      </c>
      <c r="C73" s="50" t="n">
        <v>2735.9</v>
      </c>
      <c r="D73" s="50" t="n"/>
      <c r="E73" s="50" t="s">
        <v>36</v>
      </c>
      <c r="F73" s="50" t="s">
        <v>133</v>
      </c>
      <c r="G73" s="50" t="n">
        <v>50.4</v>
      </c>
      <c r="H73" s="50" t="s">
        <v>124</v>
      </c>
      <c r="I73" s="50" t="s">
        <v>134</v>
      </c>
      <c r="J73" s="55" t="s">
        <v>135</v>
      </c>
      <c r="K73" s="51" t="n"/>
    </row>
    <row r="74" spans="1:12" ht="46.25" customHeight="1" s="48">
      <c r="A74" s="51" t="n">
        <v>40</v>
      </c>
      <c r="B74" s="55" t="s">
        <v>136</v>
      </c>
      <c r="C74" s="50" t="n">
        <v>1140</v>
      </c>
      <c r="D74" s="50" t="n"/>
      <c r="E74" s="50" t="s">
        <v>39</v>
      </c>
      <c r="F74" s="50" t="n"/>
      <c r="G74" s="50" t="n"/>
      <c r="H74" s="50" t="s">
        <v>40</v>
      </c>
      <c r="I74" s="50" t="s">
        <v>137</v>
      </c>
      <c r="J74" s="55" t="s">
        <v>138</v>
      </c>
      <c r="K74" s="51" t="n"/>
    </row>
    <row r="75" spans="1:12" ht="57.45" customFormat="1" customHeight="1" s="61">
      <c r="A75" s="51" t="n">
        <v>41</v>
      </c>
      <c r="B75" s="55" t="s">
        <v>139</v>
      </c>
      <c r="C75" s="50" t="n">
        <v>13035.1</v>
      </c>
      <c r="D75" s="50" t="n"/>
      <c r="E75" s="50" t="s">
        <v>36</v>
      </c>
      <c r="F75" s="50" t="s">
        <v>140</v>
      </c>
      <c r="G75" s="50" t="n">
        <v>20.9</v>
      </c>
      <c r="H75" s="50" t="s">
        <v>141</v>
      </c>
      <c r="I75" s="50" t="s">
        <v>142</v>
      </c>
      <c r="J75" s="55" t="s">
        <v>143</v>
      </c>
      <c r="K75" s="51" t="n"/>
    </row>
    <row r="76" spans="1:12" ht="46.25" customHeight="1" s="48">
      <c r="A76" s="51" t="n">
        <v>42</v>
      </c>
      <c r="B76" s="55" t="s">
        <v>144</v>
      </c>
      <c r="C76" s="50" t="n">
        <v>13904.2</v>
      </c>
      <c r="D76" s="50" t="n"/>
      <c r="E76" s="50" t="s">
        <v>39</v>
      </c>
      <c r="F76" s="50" t="n"/>
      <c r="G76" s="50" t="n"/>
      <c r="H76" s="50" t="s">
        <v>40</v>
      </c>
      <c r="I76" s="50" t="s">
        <v>145</v>
      </c>
      <c r="J76" s="55" t="s">
        <v>146</v>
      </c>
      <c r="K76" s="51" t="n"/>
    </row>
    <row r="77" spans="1:12" ht="35.05" customFormat="1" customHeight="1" s="61">
      <c r="A77" s="51" t="n">
        <v>43</v>
      </c>
      <c r="B77" s="55" t="s">
        <v>147</v>
      </c>
      <c r="C77" s="50" t="n">
        <v>83.8</v>
      </c>
      <c r="D77" s="50" t="n"/>
      <c r="E77" s="50" t="s">
        <v>36</v>
      </c>
      <c r="F77" s="50" t="s">
        <v>148</v>
      </c>
      <c r="G77" s="50" t="n">
        <v>2.3</v>
      </c>
      <c r="H77" s="50" t="s">
        <v>149</v>
      </c>
      <c r="I77" s="50" t="s">
        <v>96</v>
      </c>
      <c r="J77" s="55" t="s">
        <v>97</v>
      </c>
      <c r="K77" s="51" t="n"/>
    </row>
    <row r="78" spans="1:12" ht="46.25" customFormat="1" customHeight="1" s="61">
      <c r="A78" s="51" t="n">
        <v>44</v>
      </c>
      <c r="B78" s="55" t="s">
        <v>150</v>
      </c>
      <c r="C78" s="50" t="n">
        <v>452.7</v>
      </c>
      <c r="D78" s="50" t="n"/>
      <c r="E78" s="50" t="s">
        <v>36</v>
      </c>
      <c r="F78" s="50" t="s">
        <v>151</v>
      </c>
      <c r="G78" s="50" t="n">
        <v>31.3</v>
      </c>
      <c r="H78" s="50" t="s">
        <v>152</v>
      </c>
      <c r="I78" s="50" t="s">
        <v>153</v>
      </c>
      <c r="J78" s="55" t="s">
        <v>97</v>
      </c>
      <c r="K78" s="51" t="n"/>
    </row>
    <row r="79" spans="1:12" ht="38.25" customFormat="1" customHeight="1" s="61">
      <c r="A79" s="74" t="n">
        <v>45</v>
      </c>
      <c r="B79" s="72" t="s">
        <v>154</v>
      </c>
      <c r="C79" s="50" t="n">
        <v>10284</v>
      </c>
      <c r="D79" s="50" t="n"/>
      <c r="E79" s="50" t="s">
        <v>36</v>
      </c>
      <c r="F79" s="50" t="s">
        <v>155</v>
      </c>
      <c r="G79" s="50" t="n"/>
      <c r="H79" s="50" t="s">
        <v>156</v>
      </c>
      <c r="I79" s="71" t="s">
        <v>157</v>
      </c>
      <c r="J79" s="72" t="s">
        <v>158</v>
      </c>
      <c r="K79" s="74" t="n"/>
    </row>
    <row r="80" spans="1:12" ht="25.5" customFormat="1" customHeight="1" s="61">
      <c r="A80" s="74" t="n">
        <v>46</v>
      </c>
      <c r="B80" s="72" t="s">
        <v>159</v>
      </c>
      <c r="C80" s="50" t="n">
        <v>726.2</v>
      </c>
      <c r="D80" s="50" t="n"/>
      <c r="E80" s="50" t="s">
        <v>36</v>
      </c>
      <c r="F80" s="50" t="s">
        <v>160</v>
      </c>
      <c r="G80" s="50" t="n">
        <v>15.5</v>
      </c>
      <c r="H80" s="50" t="s">
        <v>161</v>
      </c>
      <c r="I80" s="71" t="s">
        <v>162</v>
      </c>
      <c r="J80" s="72" t="s">
        <v>163</v>
      </c>
      <c r="K80" s="74" t="n"/>
    </row>
    <row r="81" spans="1:12" ht="23.85" customFormat="1" customHeight="1" s="61">
      <c r="C81" s="50">
        <f>1987-C80</f>
        <v/>
      </c>
      <c r="D81" s="50" t="n">
        <v>97</v>
      </c>
      <c r="E81" s="50" t="s">
        <v>39</v>
      </c>
      <c r="F81" s="50" t="n"/>
      <c r="G81" s="50" t="n"/>
      <c r="H81" s="50" t="s">
        <v>40</v>
      </c>
    </row>
    <row r="82" spans="1:12" ht="35.05" customFormat="1" customHeight="1" s="61">
      <c r="A82" s="74" t="n">
        <v>47</v>
      </c>
      <c r="B82" s="72" t="s">
        <v>164</v>
      </c>
      <c r="C82" s="50" t="n">
        <v>1106.8</v>
      </c>
      <c r="D82" s="50" t="n"/>
      <c r="E82" s="50" t="s">
        <v>36</v>
      </c>
      <c r="F82" s="50" t="s">
        <v>165</v>
      </c>
      <c r="G82" s="50" t="n">
        <v>9</v>
      </c>
      <c r="H82" s="50" t="s">
        <v>166</v>
      </c>
      <c r="I82" s="71" t="s">
        <v>167</v>
      </c>
      <c r="J82" s="72" t="s">
        <v>168</v>
      </c>
      <c r="K82" s="74" t="n"/>
    </row>
    <row r="83" spans="1:12" ht="35.05" customFormat="1" customHeight="1" s="61">
      <c r="A83" s="74" t="n">
        <v>48</v>
      </c>
      <c r="B83" s="72" t="s">
        <v>169</v>
      </c>
      <c r="C83" s="50" t="n">
        <v>3467</v>
      </c>
      <c r="D83" s="50" t="n"/>
      <c r="E83" s="50" t="s">
        <v>36</v>
      </c>
      <c r="F83" s="50" t="s">
        <v>170</v>
      </c>
      <c r="G83" s="50" t="n">
        <v>0</v>
      </c>
      <c r="H83" s="50" t="s">
        <v>171</v>
      </c>
      <c r="I83" s="71" t="s">
        <v>172</v>
      </c>
      <c r="J83" s="72" t="s">
        <v>173</v>
      </c>
      <c r="K83" s="74" t="n"/>
    </row>
    <row r="84" spans="1:12" ht="25.5" customFormat="1" customHeight="1" s="61">
      <c r="A84" s="51" t="n">
        <v>49</v>
      </c>
      <c r="B84" s="55" t="s">
        <v>174</v>
      </c>
      <c r="C84" s="50" t="n">
        <v>595.3</v>
      </c>
      <c r="D84" s="50" t="n"/>
      <c r="E84" s="50" t="s">
        <v>36</v>
      </c>
      <c r="F84" s="50" t="s">
        <v>175</v>
      </c>
      <c r="G84" s="50" t="n">
        <v>0</v>
      </c>
      <c r="H84" s="50" t="s">
        <v>176</v>
      </c>
      <c r="I84" s="50" t="s">
        <v>177</v>
      </c>
      <c r="J84" s="55" t="s">
        <v>97</v>
      </c>
      <c r="K84" s="51" t="n"/>
    </row>
    <row r="85" spans="1:12" ht="23.85" customFormat="1" customHeight="1" s="61">
      <c r="C85" s="50" t="n">
        <v>17910.4</v>
      </c>
      <c r="D85" s="50" t="n"/>
      <c r="E85" s="50" t="s">
        <v>39</v>
      </c>
      <c r="F85" s="50" t="n"/>
      <c r="G85" s="50" t="n"/>
      <c r="H85" s="50" t="s">
        <v>40</v>
      </c>
    </row>
    <row r="86" spans="1:12" ht="23.85" customFormat="1" customHeight="1" s="61">
      <c r="A86" s="51" t="n">
        <v>50</v>
      </c>
      <c r="B86" s="55" t="s">
        <v>178</v>
      </c>
      <c r="C86" s="50" t="n">
        <v>11178.6</v>
      </c>
      <c r="D86" s="50" t="n"/>
      <c r="E86" s="50" t="s">
        <v>36</v>
      </c>
      <c r="F86" s="50" t="s">
        <v>179</v>
      </c>
      <c r="G86" s="50" t="n">
        <v>144.3</v>
      </c>
      <c r="H86" s="50" t="s">
        <v>180</v>
      </c>
      <c r="I86" s="50" t="n"/>
      <c r="J86" s="55" t="s">
        <v>181</v>
      </c>
      <c r="K86" s="51" t="n"/>
    </row>
    <row r="87" spans="1:12" ht="35.05" customFormat="1" customHeight="1" s="75">
      <c r="A87" s="51" t="n">
        <v>51</v>
      </c>
      <c r="B87" s="55" t="s">
        <v>182</v>
      </c>
      <c r="C87" s="50" t="n">
        <v>12045.6</v>
      </c>
      <c r="D87" s="50" t="n"/>
      <c r="E87" s="50" t="s">
        <v>36</v>
      </c>
      <c r="F87" s="50" t="s">
        <v>183</v>
      </c>
      <c r="G87" s="50" t="n"/>
      <c r="H87" s="50" t="s">
        <v>184</v>
      </c>
      <c r="I87" s="50" t="s">
        <v>185</v>
      </c>
      <c r="J87" s="55" t="s">
        <v>186</v>
      </c>
      <c r="K87" s="51" t="n"/>
    </row>
    <row r="88" spans="1:12" ht="46.25" customFormat="1" customHeight="1" s="75">
      <c r="A88" s="51" t="n">
        <v>52</v>
      </c>
      <c r="B88" s="55" t="s">
        <v>187</v>
      </c>
      <c r="C88" s="50" t="n">
        <v>5038.8</v>
      </c>
      <c r="D88" s="50" t="n"/>
      <c r="E88" s="50" t="s">
        <v>36</v>
      </c>
      <c r="F88" s="50" t="s">
        <v>188</v>
      </c>
      <c r="G88" s="50" t="n"/>
      <c r="H88" s="50" t="s">
        <v>189</v>
      </c>
      <c r="I88" s="50" t="s">
        <v>190</v>
      </c>
      <c r="J88" s="55" t="s">
        <v>191</v>
      </c>
      <c r="K88" s="51" t="n"/>
    </row>
    <row r="89" spans="1:12" ht="35.05" customFormat="1" customHeight="1" s="61">
      <c r="A89" s="50" t="n">
        <v>53</v>
      </c>
      <c r="B89" s="55" t="s">
        <v>192</v>
      </c>
      <c r="C89" s="50" t="n">
        <v>1624.7</v>
      </c>
      <c r="D89" s="50" t="n"/>
      <c r="E89" s="50" t="s">
        <v>36</v>
      </c>
      <c r="F89" s="50" t="s">
        <v>193</v>
      </c>
      <c r="G89" s="50" t="n">
        <v>0.5</v>
      </c>
      <c r="H89" s="50" t="s">
        <v>194</v>
      </c>
      <c r="I89" s="50" t="s">
        <v>195</v>
      </c>
      <c r="J89" s="55" t="s">
        <v>191</v>
      </c>
      <c r="K89" s="51" t="n"/>
    </row>
    <row r="90" spans="1:12" ht="38.25" customFormat="1" customHeight="1" s="81">
      <c r="A90" s="50" t="n">
        <v>54</v>
      </c>
      <c r="B90" s="55" t="s">
        <v>196</v>
      </c>
      <c r="C90" s="50" t="n">
        <v>1814.8</v>
      </c>
      <c r="D90" s="50" t="n"/>
      <c r="E90" s="50" t="s">
        <v>79</v>
      </c>
      <c r="F90" s="50" t="n"/>
      <c r="G90" s="50" t="n"/>
      <c r="H90" s="50" t="s">
        <v>197</v>
      </c>
      <c r="I90" s="50" t="s">
        <v>198</v>
      </c>
      <c r="J90" s="55" t="s">
        <v>191</v>
      </c>
      <c r="K90" s="51" t="s">
        <v>199</v>
      </c>
    </row>
    <row r="91" spans="1:12" ht="38.25" customFormat="1" customHeight="1" s="81">
      <c r="A91" s="50" t="n">
        <v>55</v>
      </c>
      <c r="B91" s="55" t="s">
        <v>200</v>
      </c>
      <c r="C91" s="82" t="n">
        <v>2997.9</v>
      </c>
      <c r="D91" s="50" t="n"/>
      <c r="E91" s="50" t="s">
        <v>79</v>
      </c>
      <c r="F91" s="50" t="n"/>
      <c r="G91" s="50" t="n"/>
      <c r="H91" s="71" t="s">
        <v>201</v>
      </c>
      <c r="I91" s="50" t="s">
        <v>202</v>
      </c>
      <c r="J91" s="55" t="s">
        <v>191</v>
      </c>
      <c r="K91" s="51" t="s">
        <v>199</v>
      </c>
    </row>
    <row r="92" spans="1:12" ht="38.25" customFormat="1" customHeight="1" s="81">
      <c r="A92" s="50" t="n">
        <v>56</v>
      </c>
      <c r="B92" s="55" t="s">
        <v>203</v>
      </c>
      <c r="C92" s="83" t="n">
        <v>282.6</v>
      </c>
      <c r="D92" s="50" t="n"/>
      <c r="E92" s="50" t="s">
        <v>36</v>
      </c>
      <c r="F92" s="50" t="s">
        <v>204</v>
      </c>
      <c r="G92" s="50" t="n"/>
      <c r="H92" s="50" t="s">
        <v>205</v>
      </c>
      <c r="I92" s="50" t="s">
        <v>206</v>
      </c>
      <c r="J92" s="55" t="s">
        <v>191</v>
      </c>
      <c r="K92" s="51" t="s">
        <v>199</v>
      </c>
    </row>
    <row r="93" spans="1:12" ht="12.75" customFormat="1" customHeight="1" s="84">
      <c r="A93" s="69" t="s">
        <v>207</v>
      </c>
    </row>
    <row r="94" spans="1:12" ht="25.5" customFormat="1" customHeight="1" s="61">
      <c r="A94" s="74" t="n">
        <v>57</v>
      </c>
      <c r="B94" s="72" t="s">
        <v>208</v>
      </c>
      <c r="C94" s="50" t="n">
        <v>6150.4</v>
      </c>
      <c r="D94" s="50" t="n">
        <v>13</v>
      </c>
      <c r="E94" s="50" t="s">
        <v>36</v>
      </c>
      <c r="F94" s="50" t="s">
        <v>209</v>
      </c>
      <c r="G94" s="50" t="n">
        <v>27.4</v>
      </c>
      <c r="H94" s="50" t="s">
        <v>210</v>
      </c>
      <c r="I94" s="71" t="s">
        <v>211</v>
      </c>
      <c r="J94" s="72" t="s">
        <v>212</v>
      </c>
      <c r="K94" s="74" t="n"/>
    </row>
    <row r="95" spans="1:12" ht="23.85" customFormat="1" customHeight="1" s="61">
      <c r="C95" s="50" t="n">
        <v>476.7</v>
      </c>
      <c r="D95" s="50" t="n"/>
      <c r="E95" s="50" t="s">
        <v>36</v>
      </c>
      <c r="F95" s="50" t="s">
        <v>213</v>
      </c>
      <c r="G95" s="50" t="n">
        <v>6</v>
      </c>
      <c r="H95" s="50" t="s">
        <v>214</v>
      </c>
    </row>
    <row r="96" spans="1:12" ht="35.05" customFormat="1" customHeight="1" s="61">
      <c r="C96" s="50" t="n">
        <v>3159.9</v>
      </c>
      <c r="D96" s="50" t="n"/>
      <c r="E96" s="50" t="s">
        <v>36</v>
      </c>
      <c r="F96" s="50" t="s">
        <v>215</v>
      </c>
      <c r="G96" s="50" t="n"/>
      <c r="H96" s="50" t="s">
        <v>216</v>
      </c>
    </row>
    <row r="97" spans="1:12" ht="23.85" customFormat="1" customHeight="1" s="61">
      <c r="C97" s="50" t="n"/>
      <c r="D97" s="50" t="n"/>
      <c r="E97" s="50" t="s">
        <v>36</v>
      </c>
      <c r="F97" s="50" t="s">
        <v>217</v>
      </c>
      <c r="G97" s="50" t="n"/>
      <c r="H97" s="50" t="s">
        <v>218</v>
      </c>
    </row>
    <row r="98" spans="1:12" ht="37.5" customFormat="1" customHeight="1" s="61">
      <c r="C98" s="50" t="n"/>
      <c r="D98" s="50" t="n"/>
      <c r="E98" s="50" t="s">
        <v>36</v>
      </c>
      <c r="F98" s="50" t="s">
        <v>217</v>
      </c>
      <c r="G98" s="50" t="n"/>
      <c r="H98" s="50" t="s">
        <v>219</v>
      </c>
    </row>
    <row r="99" spans="1:12" ht="23.85" customFormat="1" customHeight="1" s="61">
      <c r="C99" s="50">
        <f>12597-(C96+C95)</f>
        <v/>
      </c>
      <c r="D99" s="50" t="n">
        <v>363</v>
      </c>
      <c r="E99" s="50" t="s">
        <v>39</v>
      </c>
      <c r="F99" s="50" t="n"/>
      <c r="G99" s="50" t="n"/>
      <c r="H99" s="50" t="s">
        <v>40</v>
      </c>
    </row>
    <row r="100" spans="1:12" ht="63.75" customFormat="1" customHeight="1" s="61">
      <c r="A100" s="50" t="n">
        <v>58</v>
      </c>
      <c r="B100" s="55" t="s">
        <v>220</v>
      </c>
      <c r="C100" s="50" t="n">
        <v>1657.3</v>
      </c>
      <c r="D100" s="45" t="n"/>
      <c r="E100" s="50" t="s">
        <v>36</v>
      </c>
      <c r="F100" s="50" t="s">
        <v>221</v>
      </c>
      <c r="G100" s="50" t="n">
        <v>215.4</v>
      </c>
      <c r="H100" s="50" t="s">
        <v>222</v>
      </c>
      <c r="I100" s="50" t="s">
        <v>223</v>
      </c>
      <c r="J100" s="55" t="s">
        <v>224</v>
      </c>
      <c r="K100" s="51" t="n"/>
    </row>
    <row r="101" spans="1:12" ht="23.85" customFormat="1" customHeight="1" s="61">
      <c r="B101" s="55" t="n"/>
      <c r="C101" s="50" t="n"/>
      <c r="D101" s="50" t="n">
        <v>837.6</v>
      </c>
      <c r="E101" s="50" t="s">
        <v>39</v>
      </c>
      <c r="F101" s="50" t="n"/>
      <c r="G101" s="50" t="n"/>
      <c r="H101" s="50" t="s">
        <v>40</v>
      </c>
    </row>
    <row r="102" spans="1:12" ht="23.85" customFormat="1" customHeight="1" s="61">
      <c r="B102" s="55" t="s">
        <v>225</v>
      </c>
      <c r="C102" s="50" t="n">
        <v>1227.9</v>
      </c>
      <c r="D102" s="50" t="n">
        <v>430</v>
      </c>
      <c r="E102" s="50" t="s">
        <v>36</v>
      </c>
      <c r="F102" s="50" t="s">
        <v>226</v>
      </c>
      <c r="G102" s="50" t="n"/>
      <c r="H102" s="50" t="s">
        <v>227</v>
      </c>
    </row>
    <row r="103" spans="1:12" ht="23.85" customFormat="1" customHeight="1" s="61">
      <c r="B103" s="55" t="s">
        <v>228</v>
      </c>
      <c r="C103" s="50" t="n">
        <v>1023.5</v>
      </c>
      <c r="D103" s="50" t="n">
        <v>1227.9</v>
      </c>
      <c r="E103" s="50" t="s">
        <v>36</v>
      </c>
      <c r="F103" s="50" t="s">
        <v>229</v>
      </c>
      <c r="G103" s="50" t="n"/>
      <c r="H103" s="50" t="s">
        <v>227</v>
      </c>
    </row>
    <row r="104" spans="1:12" ht="35.05" customFormat="1" customHeight="1" s="61">
      <c r="B104" s="55" t="s">
        <v>230</v>
      </c>
      <c r="C104" s="50" t="n">
        <v>2725.5</v>
      </c>
      <c r="D104" s="50" t="n"/>
      <c r="E104" s="50" t="s">
        <v>36</v>
      </c>
      <c r="F104" s="50" t="s">
        <v>231</v>
      </c>
      <c r="G104" s="50" t="n">
        <v>1</v>
      </c>
      <c r="H104" s="50" t="s">
        <v>232</v>
      </c>
      <c r="I104" s="50" t="s">
        <v>233</v>
      </c>
    </row>
    <row r="105" spans="1:12" ht="35.05" customFormat="1" customHeight="1" s="61">
      <c r="B105" s="55" t="s">
        <v>234</v>
      </c>
      <c r="C105" s="50" t="n">
        <v>359</v>
      </c>
      <c r="D105" s="50" t="n"/>
      <c r="E105" s="50" t="s">
        <v>36</v>
      </c>
      <c r="F105" s="50" t="s">
        <v>235</v>
      </c>
      <c r="G105" s="50" t="n">
        <v>89.8</v>
      </c>
      <c r="H105" s="50" t="s">
        <v>236</v>
      </c>
      <c r="I105" s="50" t="s">
        <v>237</v>
      </c>
    </row>
    <row r="106" spans="1:12" ht="35.05" customFormat="1" customHeight="1" s="61">
      <c r="B106" s="55" t="s">
        <v>238</v>
      </c>
      <c r="C106" s="50" t="n">
        <v>1490</v>
      </c>
      <c r="D106" s="50" t="n"/>
      <c r="E106" s="50" t="s">
        <v>39</v>
      </c>
      <c r="F106" s="50" t="n"/>
      <c r="G106" s="50" t="n"/>
      <c r="H106" s="50" t="s">
        <v>40</v>
      </c>
      <c r="I106" s="50" t="s">
        <v>239</v>
      </c>
    </row>
    <row r="107" spans="1:12" ht="35.05" customFormat="1" customHeight="1" s="61">
      <c r="B107" s="55" t="s">
        <v>240</v>
      </c>
      <c r="C107" s="50" t="n">
        <v>1769.7</v>
      </c>
      <c r="D107" s="50" t="n">
        <v>986</v>
      </c>
      <c r="E107" s="50" t="s">
        <v>36</v>
      </c>
      <c r="F107" s="50" t="s">
        <v>241</v>
      </c>
      <c r="G107" s="50" t="n"/>
      <c r="H107" s="50" t="s">
        <v>242</v>
      </c>
      <c r="I107" s="50" t="s">
        <v>237</v>
      </c>
    </row>
    <row r="108" spans="1:12" ht="25.5" customFormat="1" customHeight="1" s="61">
      <c r="A108" s="50" t="n">
        <v>59</v>
      </c>
      <c r="B108" s="55" t="s">
        <v>243</v>
      </c>
      <c r="C108" s="50" t="n">
        <v>1858.6</v>
      </c>
      <c r="D108" s="50" t="n">
        <v>512</v>
      </c>
      <c r="E108" s="50" t="s">
        <v>36</v>
      </c>
      <c r="F108" s="50" t="s">
        <v>244</v>
      </c>
      <c r="G108" s="50" t="n"/>
      <c r="H108" s="50" t="s">
        <v>245</v>
      </c>
      <c r="I108" s="50" t="s">
        <v>246</v>
      </c>
      <c r="J108" s="55" t="s">
        <v>247</v>
      </c>
      <c r="K108" s="51" t="s">
        <v>248</v>
      </c>
    </row>
    <row r="109" spans="1:12" ht="25.5" customFormat="1" customHeight="1" s="61">
      <c r="C109" s="50" t="n">
        <v>225</v>
      </c>
      <c r="D109" s="50" t="n"/>
      <c r="E109" s="50" t="s">
        <v>39</v>
      </c>
      <c r="F109" s="50" t="n"/>
      <c r="G109" s="50" t="n"/>
      <c r="H109" s="50" t="s">
        <v>40</v>
      </c>
    </row>
    <row r="110" spans="1:12" ht="38.25" customFormat="1" customHeight="1" s="75">
      <c r="A110" s="50" t="n">
        <v>60</v>
      </c>
      <c r="B110" s="55" t="s">
        <v>249</v>
      </c>
      <c r="C110" s="50" t="n">
        <v>926.6</v>
      </c>
      <c r="D110" s="50" t="n"/>
      <c r="E110" s="50" t="s">
        <v>39</v>
      </c>
      <c r="F110" s="50" t="n"/>
      <c r="G110" s="50" t="n"/>
      <c r="H110" s="50" t="s">
        <v>250</v>
      </c>
      <c r="I110" s="50" t="s">
        <v>251</v>
      </c>
      <c r="J110" s="55" t="s">
        <v>247</v>
      </c>
      <c r="K110" s="51" t="s">
        <v>248</v>
      </c>
    </row>
    <row r="111" spans="1:12" ht="38.25" customFormat="1" customHeight="1" s="75">
      <c r="A111" s="50" t="n">
        <v>61</v>
      </c>
      <c r="B111" s="55" t="s">
        <v>252</v>
      </c>
      <c r="C111" s="50" t="n">
        <v>1476.6</v>
      </c>
      <c r="D111" s="50" t="n"/>
      <c r="E111" s="50" t="s">
        <v>79</v>
      </c>
      <c r="F111" s="50" t="n"/>
      <c r="G111" s="50" t="n"/>
      <c r="H111" s="50" t="s">
        <v>253</v>
      </c>
      <c r="I111" s="50" t="s">
        <v>254</v>
      </c>
      <c r="J111" s="55" t="s">
        <v>247</v>
      </c>
      <c r="K111" s="51" t="s">
        <v>248</v>
      </c>
    </row>
    <row r="112" spans="1:12" ht="38.25" customFormat="1" customHeight="1" s="81">
      <c r="A112" s="50" t="n">
        <v>62</v>
      </c>
      <c r="B112" s="55" t="s">
        <v>255</v>
      </c>
      <c r="C112" s="83" t="n">
        <v>5834.6</v>
      </c>
      <c r="D112" s="50" t="n"/>
      <c r="E112" s="50" t="s">
        <v>79</v>
      </c>
      <c r="F112" s="50" t="n"/>
      <c r="G112" s="50" t="n"/>
      <c r="H112" s="50" t="s">
        <v>40</v>
      </c>
      <c r="I112" s="50" t="s">
        <v>256</v>
      </c>
      <c r="J112" s="55" t="s">
        <v>247</v>
      </c>
      <c r="K112" s="51" t="s">
        <v>248</v>
      </c>
    </row>
    <row r="113" spans="1:12" ht="38.25" customFormat="1" customHeight="1" s="81">
      <c r="A113" s="50" t="n">
        <v>63</v>
      </c>
      <c r="B113" s="55" t="s">
        <v>257</v>
      </c>
      <c r="C113" s="83" t="n">
        <v>4866.3</v>
      </c>
      <c r="D113" s="50" t="n"/>
      <c r="E113" s="50" t="s">
        <v>79</v>
      </c>
      <c r="F113" s="50" t="n"/>
      <c r="G113" s="50" t="n"/>
      <c r="H113" s="50" t="s">
        <v>40</v>
      </c>
      <c r="I113" s="50" t="s">
        <v>258</v>
      </c>
      <c r="J113" s="55" t="s">
        <v>247</v>
      </c>
      <c r="K113" s="51" t="s">
        <v>248</v>
      </c>
    </row>
    <row r="114" spans="1:12" ht="38.25" customFormat="1" customHeight="1" s="81">
      <c r="A114" s="50" t="n">
        <v>64</v>
      </c>
      <c r="B114" s="55" t="s">
        <v>259</v>
      </c>
      <c r="C114" s="50" t="n">
        <v>2986.5</v>
      </c>
      <c r="D114" s="50" t="n"/>
      <c r="E114" s="50" t="s">
        <v>36</v>
      </c>
      <c r="F114" s="50" t="s">
        <v>260</v>
      </c>
      <c r="G114" s="50" t="n"/>
      <c r="H114" s="50" t="s">
        <v>261</v>
      </c>
      <c r="I114" s="50" t="s">
        <v>262</v>
      </c>
      <c r="J114" s="55" t="s">
        <v>247</v>
      </c>
      <c r="K114" s="51" t="s">
        <v>248</v>
      </c>
    </row>
    <row r="115" spans="1:12" ht="12.75" customHeight="1" s="48">
      <c r="A115" s="50" t="s">
        <v>263</v>
      </c>
    </row>
    <row r="116" spans="1:12" ht="38.25" customHeight="1" s="48">
      <c r="A116" s="50" t="n">
        <v>65</v>
      </c>
      <c r="B116" s="55" t="s">
        <v>264</v>
      </c>
      <c r="C116" s="50" t="n">
        <v>3668</v>
      </c>
      <c r="D116" s="50" t="n"/>
      <c r="E116" s="50" t="s">
        <v>39</v>
      </c>
      <c r="F116" s="50" t="n"/>
      <c r="G116" s="50" t="n"/>
      <c r="H116" s="50" t="s">
        <v>40</v>
      </c>
      <c r="I116" s="50" t="s">
        <v>265</v>
      </c>
      <c r="J116" s="55" t="s">
        <v>266</v>
      </c>
      <c r="K116" s="51" t="s">
        <v>199</v>
      </c>
    </row>
    <row r="117" spans="1:12" ht="12.75" customHeight="1" s="48">
      <c r="A117" s="50" t="s">
        <v>267</v>
      </c>
    </row>
    <row r="118" spans="1:12" ht="25.5" customFormat="1" customHeight="1" s="61">
      <c r="A118" s="85" t="n">
        <v>66</v>
      </c>
      <c r="B118" s="50" t="s">
        <v>268</v>
      </c>
      <c r="C118" s="51" t="n">
        <v>228</v>
      </c>
      <c r="D118" s="51" t="n"/>
      <c r="E118" s="50" t="s">
        <v>36</v>
      </c>
      <c r="F118" s="50" t="s">
        <v>269</v>
      </c>
      <c r="G118" s="51" t="n"/>
      <c r="H118" s="50" t="s">
        <v>270</v>
      </c>
      <c r="I118" s="50" t="s">
        <v>271</v>
      </c>
      <c r="J118" s="50" t="s">
        <v>272</v>
      </c>
      <c r="K118" s="51" t="s">
        <v>199</v>
      </c>
    </row>
    <row r="119" spans="1:12" ht="25.5" customFormat="1" customHeight="1" s="61">
      <c r="C119" s="51" t="n"/>
      <c r="D119" s="51" t="n"/>
      <c r="E119" s="50" t="s">
        <v>36</v>
      </c>
      <c r="F119" s="50" t="s">
        <v>273</v>
      </c>
      <c r="G119" s="51" t="n"/>
      <c r="H119" s="50" t="s">
        <v>100</v>
      </c>
    </row>
    <row r="120" spans="1:12" ht="25.5" customFormat="1" customHeight="1" s="61">
      <c r="C120" s="51" t="n"/>
      <c r="D120" s="51" t="n"/>
      <c r="E120" s="50" t="s">
        <v>36</v>
      </c>
      <c r="F120" s="50" t="s">
        <v>274</v>
      </c>
      <c r="G120" s="51" t="n"/>
      <c r="H120" s="50" t="s">
        <v>275</v>
      </c>
    </row>
    <row r="121" spans="1:12" ht="25.5" customFormat="1" customHeight="1" s="61">
      <c r="C121" s="50" t="n">
        <v>2090</v>
      </c>
      <c r="D121" s="50" t="n"/>
      <c r="E121" s="50" t="s">
        <v>36</v>
      </c>
      <c r="F121" s="50" t="s">
        <v>276</v>
      </c>
      <c r="G121" s="50" t="n"/>
      <c r="H121" s="50" t="s">
        <v>85</v>
      </c>
    </row>
    <row r="122" spans="1:12" ht="25.5" customFormat="1" customHeight="1" s="61">
      <c r="C122" s="50" t="n">
        <v>240</v>
      </c>
      <c r="D122" s="50" t="n"/>
      <c r="E122" s="50" t="s">
        <v>36</v>
      </c>
      <c r="F122" s="50" t="s">
        <v>277</v>
      </c>
      <c r="G122" s="50" t="n"/>
      <c r="H122" s="50" t="s">
        <v>278</v>
      </c>
    </row>
    <row r="123" spans="1:12" ht="25.5" customFormat="1" customHeight="1" s="61">
      <c r="C123" s="50" t="n">
        <v>14509.4</v>
      </c>
      <c r="D123" s="50" t="n"/>
      <c r="E123" s="50" t="s">
        <v>39</v>
      </c>
      <c r="F123" s="50" t="n"/>
      <c r="G123" s="50" t="n"/>
      <c r="H123" s="50" t="s">
        <v>40</v>
      </c>
    </row>
    <row r="124" spans="1:12" ht="38.25" customFormat="1" customHeight="1" s="61">
      <c r="A124" s="50" t="n">
        <v>67</v>
      </c>
      <c r="B124" s="55" t="s">
        <v>279</v>
      </c>
      <c r="C124" s="50" t="n"/>
      <c r="D124" s="50" t="n"/>
      <c r="E124" s="50" t="s">
        <v>36</v>
      </c>
      <c r="F124" s="50" t="s">
        <v>280</v>
      </c>
      <c r="G124" s="50" t="n"/>
      <c r="H124" s="50" t="s">
        <v>281</v>
      </c>
      <c r="I124" s="50" t="s">
        <v>282</v>
      </c>
      <c r="J124" s="55" t="s">
        <v>283</v>
      </c>
      <c r="K124" s="51" t="s">
        <v>199</v>
      </c>
    </row>
    <row r="125" spans="1:12" ht="25.5" customFormat="1" customHeight="1" s="61">
      <c r="C125" s="50" t="n">
        <v>10290</v>
      </c>
      <c r="D125" s="50" t="n">
        <v>5000</v>
      </c>
      <c r="E125" s="50" t="s">
        <v>39</v>
      </c>
      <c r="F125" s="50" t="n"/>
      <c r="G125" s="50" t="n"/>
      <c r="H125" s="50" t="s">
        <v>40</v>
      </c>
    </row>
    <row r="126" spans="1:12" ht="38.25" customFormat="1" customHeight="1" s="61">
      <c r="A126" s="50" t="n">
        <v>68</v>
      </c>
      <c r="B126" s="55" t="s">
        <v>284</v>
      </c>
      <c r="C126" s="50" t="n">
        <v>567.3</v>
      </c>
      <c r="D126" s="50" t="n"/>
      <c r="E126" s="50" t="s">
        <v>36</v>
      </c>
      <c r="F126" s="50" t="s">
        <v>285</v>
      </c>
      <c r="G126" s="50" t="n">
        <v>0</v>
      </c>
      <c r="H126" s="50" t="s">
        <v>286</v>
      </c>
      <c r="I126" s="50" t="s">
        <v>287</v>
      </c>
      <c r="J126" s="55" t="s">
        <v>272</v>
      </c>
      <c r="K126" s="51" t="s">
        <v>288</v>
      </c>
    </row>
    <row r="127" spans="1:12" ht="38.25" customFormat="1" customHeight="1" s="61">
      <c r="C127" s="50" t="n"/>
      <c r="D127" s="50" t="n"/>
      <c r="E127" s="50" t="s">
        <v>36</v>
      </c>
      <c r="F127" s="50" t="s">
        <v>289</v>
      </c>
      <c r="G127" s="50" t="n"/>
      <c r="H127" s="50" t="s">
        <v>290</v>
      </c>
    </row>
    <row r="128" spans="1:12" ht="53.25" customFormat="1" customHeight="1" s="61">
      <c r="C128" s="50" t="n">
        <v>317.6</v>
      </c>
      <c r="D128" s="50" t="n"/>
      <c r="E128" s="50" t="s">
        <v>36</v>
      </c>
      <c r="F128" s="50" t="s">
        <v>291</v>
      </c>
      <c r="G128" s="50" t="n">
        <v>0</v>
      </c>
      <c r="H128" s="50" t="s">
        <v>292</v>
      </c>
    </row>
    <row r="129" spans="1:12" ht="25.5" customFormat="1" customHeight="1" s="61">
      <c r="C129" s="50" t="n">
        <v>495.6</v>
      </c>
      <c r="D129" s="50" t="n"/>
      <c r="E129" s="50" t="s">
        <v>36</v>
      </c>
      <c r="F129" s="50" t="s">
        <v>293</v>
      </c>
      <c r="G129" s="50" t="n"/>
      <c r="H129" s="50" t="s">
        <v>294</v>
      </c>
    </row>
    <row r="130" spans="1:12" ht="25.5" customFormat="1" customHeight="1" s="61">
      <c r="C130" s="50">
        <f>3607-C129</f>
        <v/>
      </c>
      <c r="D130" s="50" t="n"/>
      <c r="E130" s="50" t="s">
        <v>39</v>
      </c>
      <c r="F130" s="50" t="n"/>
      <c r="G130" s="50" t="n"/>
      <c r="H130" s="50" t="s">
        <v>40</v>
      </c>
    </row>
    <row r="131" spans="1:12" ht="38.25" customFormat="1" customHeight="1" s="75">
      <c r="A131" s="50" t="n">
        <v>69</v>
      </c>
      <c r="B131" s="55" t="s">
        <v>295</v>
      </c>
      <c r="C131" s="50" t="n">
        <v>990.1</v>
      </c>
      <c r="D131" s="50" t="n"/>
      <c r="E131" s="50" t="s">
        <v>79</v>
      </c>
      <c r="F131" s="50" t="n"/>
      <c r="G131" s="50" t="n"/>
      <c r="H131" s="50" t="s">
        <v>296</v>
      </c>
      <c r="I131" s="50" t="s">
        <v>297</v>
      </c>
      <c r="J131" s="55" t="s">
        <v>298</v>
      </c>
      <c r="K131" s="51" t="s">
        <v>288</v>
      </c>
    </row>
    <row r="132" spans="1:12" ht="51" customFormat="1" customHeight="1" s="81">
      <c r="A132" s="50" t="n">
        <v>70</v>
      </c>
      <c r="B132" s="55" t="s">
        <v>299</v>
      </c>
      <c r="C132" s="50" t="n">
        <v>420.8</v>
      </c>
      <c r="D132" s="50" t="n"/>
      <c r="E132" s="50" t="s">
        <v>36</v>
      </c>
      <c r="F132" s="50" t="s">
        <v>300</v>
      </c>
      <c r="G132" s="50" t="n"/>
      <c r="H132" s="50" t="s">
        <v>301</v>
      </c>
      <c r="I132" s="50" t="s">
        <v>302</v>
      </c>
      <c r="J132" s="55" t="s">
        <v>298</v>
      </c>
      <c r="K132" s="51" t="s">
        <v>288</v>
      </c>
    </row>
    <row r="133" spans="1:12" ht="51" customFormat="1" customHeight="1" s="81">
      <c r="A133" s="50" t="n">
        <v>71</v>
      </c>
      <c r="B133" s="55" t="s">
        <v>303</v>
      </c>
      <c r="C133" s="83" t="n">
        <v>304.8</v>
      </c>
      <c r="D133" s="50" t="n"/>
      <c r="E133" s="50" t="s">
        <v>79</v>
      </c>
      <c r="F133" s="50" t="n"/>
      <c r="G133" s="50" t="n"/>
      <c r="H133" s="50" t="s">
        <v>304</v>
      </c>
      <c r="I133" s="50" t="s">
        <v>305</v>
      </c>
      <c r="J133" s="55" t="s">
        <v>298</v>
      </c>
      <c r="K133" s="51" t="s">
        <v>288</v>
      </c>
    </row>
    <row r="134" spans="1:12" ht="12.75" customHeight="1" s="48">
      <c r="A134" s="69" t="s">
        <v>306</v>
      </c>
    </row>
    <row r="135" spans="1:12" ht="38.25" customFormat="1" customHeight="1" s="61">
      <c r="A135" s="71" t="n">
        <v>72</v>
      </c>
      <c r="B135" s="72" t="s">
        <v>307</v>
      </c>
      <c r="C135" s="50" t="n">
        <v>775.7</v>
      </c>
      <c r="D135" s="50" t="n"/>
      <c r="E135" s="50" t="s">
        <v>308</v>
      </c>
      <c r="F135" s="79" t="s">
        <v>309</v>
      </c>
      <c r="G135" s="50" t="n"/>
      <c r="H135" s="79" t="s">
        <v>310</v>
      </c>
      <c r="I135" s="71" t="s">
        <v>311</v>
      </c>
      <c r="J135" s="72" t="s">
        <v>312</v>
      </c>
      <c r="K135" s="74" t="s">
        <v>313</v>
      </c>
    </row>
    <row r="136" spans="1:12" ht="25.5" customFormat="1" customHeight="1" s="61">
      <c r="A136" s="71" t="n">
        <v>73</v>
      </c>
      <c r="B136" s="72" t="s">
        <v>314</v>
      </c>
      <c r="C136" s="50" t="n">
        <v>234.7</v>
      </c>
      <c r="D136" s="50" t="n"/>
      <c r="E136" s="50" t="s">
        <v>308</v>
      </c>
      <c r="F136" s="50" t="s">
        <v>315</v>
      </c>
      <c r="G136" s="50" t="n">
        <v>30.3</v>
      </c>
      <c r="H136" s="50" t="s">
        <v>316</v>
      </c>
      <c r="I136" s="71" t="s">
        <v>317</v>
      </c>
      <c r="J136" s="72" t="s">
        <v>318</v>
      </c>
      <c r="K136" s="74" t="s">
        <v>288</v>
      </c>
    </row>
    <row r="137" spans="1:12" ht="25.5" customFormat="1" customHeight="1" s="61">
      <c r="C137" s="50" t="n">
        <v>597.9</v>
      </c>
      <c r="D137" s="50" t="n"/>
      <c r="E137" s="50" t="s">
        <v>308</v>
      </c>
      <c r="F137" s="50" t="s">
        <v>319</v>
      </c>
      <c r="G137" s="50" t="n">
        <v>27.1</v>
      </c>
      <c r="H137" s="50" t="s">
        <v>320</v>
      </c>
    </row>
    <row r="138" spans="1:12" ht="25.5" customFormat="1" customHeight="1" s="61">
      <c r="C138" s="50" t="n">
        <v>545.1</v>
      </c>
      <c r="D138" s="50" t="n"/>
      <c r="E138" s="50" t="s">
        <v>308</v>
      </c>
      <c r="F138" s="50" t="s">
        <v>321</v>
      </c>
      <c r="G138" s="50" t="n">
        <v>13.8</v>
      </c>
      <c r="H138" s="50" t="s">
        <v>322</v>
      </c>
    </row>
    <row r="139" spans="1:12" ht="35.25" customFormat="1" customHeight="1" s="61">
      <c r="A139" s="71" t="n">
        <v>74</v>
      </c>
      <c r="B139" s="72" t="s">
        <v>323</v>
      </c>
      <c r="C139" s="50" t="n">
        <v>120.9</v>
      </c>
      <c r="D139" s="50" t="n"/>
      <c r="E139" s="50" t="s">
        <v>308</v>
      </c>
      <c r="F139" s="50" t="s">
        <v>324</v>
      </c>
      <c r="G139" s="50" t="n">
        <v>20.2</v>
      </c>
      <c r="H139" s="50" t="s">
        <v>325</v>
      </c>
      <c r="I139" s="71" t="s">
        <v>326</v>
      </c>
      <c r="J139" s="72" t="s">
        <v>327</v>
      </c>
      <c r="K139" s="74" t="s">
        <v>328</v>
      </c>
    </row>
    <row r="140" spans="1:12" ht="25.5" customFormat="1" customHeight="1" s="61">
      <c r="C140" s="50" t="n">
        <v>935.2</v>
      </c>
      <c r="D140" s="50" t="n"/>
      <c r="E140" s="50" t="s">
        <v>308</v>
      </c>
      <c r="F140" s="50" t="s">
        <v>329</v>
      </c>
      <c r="G140" s="50" t="n">
        <v>46.9</v>
      </c>
      <c r="H140" s="50" t="s">
        <v>330</v>
      </c>
    </row>
    <row r="141" spans="1:12" ht="38.25" customFormat="1" customHeight="1" s="61">
      <c r="C141" s="50" t="n">
        <v>714.7</v>
      </c>
      <c r="D141" s="50" t="n"/>
      <c r="E141" s="50" t="s">
        <v>308</v>
      </c>
      <c r="F141" s="50" t="s">
        <v>331</v>
      </c>
      <c r="G141" s="50" t="n">
        <v>5</v>
      </c>
      <c r="H141" s="50" t="s">
        <v>332</v>
      </c>
    </row>
    <row r="142" spans="1:12" ht="38.25" customFormat="1" customHeight="1" s="61">
      <c r="A142" s="50" t="n">
        <v>75</v>
      </c>
      <c r="B142" s="55" t="s">
        <v>333</v>
      </c>
      <c r="C142" s="50" t="n">
        <v>135.1</v>
      </c>
      <c r="D142" s="50" t="n"/>
      <c r="E142" s="50" t="s">
        <v>308</v>
      </c>
      <c r="F142" s="50" t="s">
        <v>334</v>
      </c>
      <c r="G142" s="50" t="n">
        <v>15</v>
      </c>
      <c r="H142" s="50" t="s">
        <v>335</v>
      </c>
      <c r="I142" s="50" t="s">
        <v>336</v>
      </c>
      <c r="J142" s="55" t="s">
        <v>337</v>
      </c>
      <c r="K142" s="51" t="s">
        <v>313</v>
      </c>
    </row>
    <row r="143" spans="1:12" ht="38.25" customFormat="1" customHeight="1" s="61">
      <c r="A143" s="50" t="n">
        <v>76</v>
      </c>
      <c r="B143" s="55" t="s">
        <v>338</v>
      </c>
      <c r="C143" s="50" t="n">
        <v>88.40000000000001</v>
      </c>
      <c r="D143" s="50" t="n"/>
      <c r="E143" s="50" t="s">
        <v>308</v>
      </c>
      <c r="F143" s="50" t="s">
        <v>339</v>
      </c>
      <c r="G143" s="50" t="n"/>
      <c r="H143" s="50" t="s">
        <v>340</v>
      </c>
      <c r="I143" s="50" t="s">
        <v>341</v>
      </c>
      <c r="J143" s="55" t="s">
        <v>342</v>
      </c>
      <c r="K143" s="51" t="s">
        <v>199</v>
      </c>
    </row>
    <row r="144" spans="1:12" ht="38.25" customFormat="1" customHeight="1" s="75">
      <c r="A144" s="50" t="n">
        <v>77</v>
      </c>
      <c r="B144" s="55" t="s">
        <v>343</v>
      </c>
      <c r="C144" s="50" t="n">
        <v>349.2</v>
      </c>
      <c r="D144" s="50" t="n"/>
      <c r="E144" s="50" t="s">
        <v>39</v>
      </c>
      <c r="F144" s="50" t="n"/>
      <c r="G144" s="50" t="n"/>
      <c r="H144" s="50" t="s">
        <v>344</v>
      </c>
      <c r="I144" s="50" t="s">
        <v>345</v>
      </c>
      <c r="J144" s="55" t="s">
        <v>346</v>
      </c>
      <c r="K144" s="51" t="s">
        <v>288</v>
      </c>
    </row>
    <row r="145" spans="1:12" ht="38.25" customFormat="1" customHeight="1" s="75">
      <c r="A145" s="50" t="n">
        <v>78</v>
      </c>
      <c r="B145" s="55" t="s">
        <v>347</v>
      </c>
      <c r="C145" s="50" t="n">
        <v>316</v>
      </c>
      <c r="D145" s="50" t="n"/>
      <c r="E145" s="50" t="s">
        <v>36</v>
      </c>
      <c r="F145" s="50" t="s">
        <v>348</v>
      </c>
      <c r="G145" s="50" t="n"/>
      <c r="H145" s="50" t="s">
        <v>349</v>
      </c>
      <c r="I145" s="50" t="s">
        <v>350</v>
      </c>
      <c r="J145" s="55" t="s">
        <v>351</v>
      </c>
      <c r="K145" s="51" t="s">
        <v>288</v>
      </c>
    </row>
    <row r="146" spans="1:12" ht="38.25" customFormat="1" customHeight="1" s="61">
      <c r="A146" s="50" t="n">
        <v>79</v>
      </c>
      <c r="B146" s="55" t="s">
        <v>352</v>
      </c>
      <c r="C146" s="50" t="n">
        <v>812.8</v>
      </c>
      <c r="D146" s="50" t="n"/>
      <c r="E146" s="50" t="s">
        <v>308</v>
      </c>
      <c r="F146" s="50" t="s">
        <v>353</v>
      </c>
      <c r="G146" s="50" t="n">
        <v>25.6</v>
      </c>
      <c r="H146" s="50" t="s">
        <v>354</v>
      </c>
      <c r="I146" s="50" t="s">
        <v>355</v>
      </c>
      <c r="J146" s="55" t="s">
        <v>356</v>
      </c>
      <c r="K146" s="51" t="s">
        <v>288</v>
      </c>
    </row>
    <row r="147" spans="1:12" ht="38.25" customFormat="1" customHeight="1" s="61">
      <c r="A147" s="50" t="n">
        <v>80</v>
      </c>
      <c r="B147" s="55" t="s">
        <v>357</v>
      </c>
      <c r="C147" s="50" t="n">
        <v>169</v>
      </c>
      <c r="D147" s="50" t="n"/>
      <c r="E147" s="50" t="s">
        <v>308</v>
      </c>
      <c r="F147" s="50" t="s">
        <v>358</v>
      </c>
      <c r="G147" s="50" t="n"/>
      <c r="H147" s="50" t="s">
        <v>359</v>
      </c>
      <c r="I147" s="50" t="s">
        <v>360</v>
      </c>
      <c r="J147" s="55" t="s">
        <v>361</v>
      </c>
      <c r="K147" s="51" t="s">
        <v>248</v>
      </c>
    </row>
    <row r="148" spans="1:12" ht="38.25" customFormat="1" customHeight="1" s="61">
      <c r="A148" s="50" t="n">
        <v>81</v>
      </c>
      <c r="B148" s="55" t="s">
        <v>362</v>
      </c>
      <c r="C148" s="50" t="n">
        <v>1073.8</v>
      </c>
      <c r="D148" s="50" t="n"/>
      <c r="E148" s="50" t="s">
        <v>308</v>
      </c>
      <c r="F148" s="50" t="s">
        <v>363</v>
      </c>
      <c r="G148" s="50" t="n">
        <v>7.5</v>
      </c>
      <c r="H148" s="50" t="s">
        <v>364</v>
      </c>
      <c r="I148" s="50" t="s">
        <v>365</v>
      </c>
      <c r="J148" s="55" t="s">
        <v>366</v>
      </c>
      <c r="K148" s="51" t="s">
        <v>367</v>
      </c>
    </row>
    <row r="149" spans="1:12" ht="38.25" customFormat="1" customHeight="1" s="61">
      <c r="A149" s="50" t="n">
        <v>82</v>
      </c>
      <c r="B149" s="55" t="s">
        <v>368</v>
      </c>
      <c r="C149" s="50" t="n">
        <v>88.3</v>
      </c>
      <c r="D149" s="50" t="n"/>
      <c r="E149" s="50" t="s">
        <v>308</v>
      </c>
      <c r="F149" s="50" t="s">
        <v>369</v>
      </c>
      <c r="G149" s="50" t="n"/>
      <c r="H149" s="50" t="s">
        <v>370</v>
      </c>
      <c r="I149" s="50" t="s">
        <v>371</v>
      </c>
      <c r="J149" s="55" t="s">
        <v>372</v>
      </c>
      <c r="K149" s="51" t="s">
        <v>373</v>
      </c>
    </row>
    <row r="150" spans="1:12" ht="38.25" customFormat="1" customHeight="1" s="75">
      <c r="A150" s="50" t="n">
        <v>83</v>
      </c>
      <c r="B150" s="55" t="s">
        <v>374</v>
      </c>
      <c r="C150" s="50" t="n">
        <v>318.2</v>
      </c>
      <c r="D150" s="50" t="n"/>
      <c r="E150" s="50" t="s">
        <v>36</v>
      </c>
      <c r="F150" s="50" t="s">
        <v>375</v>
      </c>
      <c r="G150" s="50" t="n"/>
      <c r="H150" s="50" t="s">
        <v>376</v>
      </c>
      <c r="I150" s="50" t="s">
        <v>377</v>
      </c>
      <c r="J150" s="55" t="s">
        <v>378</v>
      </c>
      <c r="K150" s="51" t="s">
        <v>313</v>
      </c>
    </row>
    <row r="151" spans="1:12" ht="38.25" customFormat="1" customHeight="1" s="81">
      <c r="A151" s="50" t="n">
        <v>84</v>
      </c>
      <c r="B151" s="55" t="s">
        <v>379</v>
      </c>
      <c r="C151" s="50" t="n">
        <v>284.1</v>
      </c>
      <c r="D151" s="50" t="n"/>
      <c r="E151" s="50" t="s">
        <v>79</v>
      </c>
      <c r="F151" s="50" t="n"/>
      <c r="G151" s="50" t="n"/>
      <c r="H151" s="50" t="s">
        <v>380</v>
      </c>
      <c r="I151" s="50" t="s">
        <v>381</v>
      </c>
      <c r="J151" s="55" t="s">
        <v>382</v>
      </c>
      <c r="K151" s="51" t="s">
        <v>313</v>
      </c>
    </row>
    <row r="152" spans="1:12" ht="12.75" customHeight="1" s="48">
      <c r="A152" s="69" t="s">
        <v>383</v>
      </c>
    </row>
    <row r="153" spans="1:12" ht="38.25" customFormat="1" customHeight="1" s="75">
      <c r="A153" s="50" t="n">
        <v>85</v>
      </c>
      <c r="B153" s="55" t="s">
        <v>384</v>
      </c>
      <c r="C153" s="50" t="n">
        <v>123.4</v>
      </c>
      <c r="D153" s="50" t="n"/>
      <c r="E153" s="50" t="s">
        <v>39</v>
      </c>
      <c r="F153" s="50" t="n"/>
      <c r="G153" s="50" t="n"/>
      <c r="H153" s="50" t="s">
        <v>385</v>
      </c>
      <c r="I153" s="50" t="s">
        <v>386</v>
      </c>
      <c r="J153" s="55" t="s">
        <v>387</v>
      </c>
      <c r="K153" s="51" t="s">
        <v>248</v>
      </c>
    </row>
    <row r="154" spans="1:12" ht="52.5" customFormat="1" customHeight="1" s="61">
      <c r="A154" s="71" t="n">
        <v>86</v>
      </c>
      <c r="B154" s="72" t="s">
        <v>388</v>
      </c>
      <c r="C154" s="50" t="n">
        <v>565.1</v>
      </c>
      <c r="D154" s="50" t="n"/>
      <c r="E154" s="50" t="s">
        <v>308</v>
      </c>
      <c r="F154" s="50" t="s">
        <v>389</v>
      </c>
      <c r="G154" s="50" t="n">
        <v>5.1</v>
      </c>
      <c r="H154" s="50" t="s">
        <v>390</v>
      </c>
      <c r="I154" s="50" t="s">
        <v>391</v>
      </c>
      <c r="J154" s="72" t="s">
        <v>392</v>
      </c>
      <c r="K154" s="74" t="s">
        <v>313</v>
      </c>
    </row>
    <row r="155" spans="1:12" ht="57.75" customFormat="1" customHeight="1" s="61">
      <c r="A155" s="50" t="n">
        <v>87</v>
      </c>
      <c r="B155" s="55" t="s">
        <v>393</v>
      </c>
      <c r="C155" s="50" t="n">
        <v>712.7</v>
      </c>
      <c r="D155" s="50" t="n"/>
      <c r="E155" s="50" t="s">
        <v>308</v>
      </c>
      <c r="F155" s="50" t="s">
        <v>394</v>
      </c>
      <c r="G155" s="50" t="n">
        <v>47.1</v>
      </c>
      <c r="H155" s="50" t="s">
        <v>395</v>
      </c>
      <c r="I155" s="50" t="s">
        <v>396</v>
      </c>
      <c r="J155" s="55" t="s">
        <v>397</v>
      </c>
      <c r="K155" s="51" t="s">
        <v>373</v>
      </c>
    </row>
    <row r="156" spans="1:12" ht="38.25" customFormat="1" customHeight="1" s="61">
      <c r="A156" s="50" t="n">
        <v>88</v>
      </c>
      <c r="B156" s="55" t="s">
        <v>398</v>
      </c>
      <c r="C156" s="50" t="n">
        <v>350.9</v>
      </c>
      <c r="D156" s="50" t="n"/>
      <c r="E156" s="50" t="s">
        <v>36</v>
      </c>
      <c r="F156" s="50" t="s">
        <v>399</v>
      </c>
      <c r="G156" s="50" t="n">
        <v>12.1</v>
      </c>
      <c r="H156" s="50" t="s">
        <v>400</v>
      </c>
      <c r="I156" s="50" t="s">
        <v>401</v>
      </c>
      <c r="J156" s="55" t="s">
        <v>402</v>
      </c>
      <c r="K156" s="51" t="s">
        <v>248</v>
      </c>
    </row>
    <row r="157" spans="1:12" ht="38.25" customFormat="1" customHeight="1" s="75">
      <c r="A157" s="50" t="n">
        <v>89</v>
      </c>
      <c r="B157" s="55" t="s">
        <v>403</v>
      </c>
      <c r="C157" s="50" t="n">
        <v>83.8</v>
      </c>
      <c r="D157" s="50" t="n"/>
      <c r="E157" s="50" t="s">
        <v>39</v>
      </c>
      <c r="F157" s="50" t="n"/>
      <c r="G157" s="50" t="n"/>
      <c r="H157" s="50" t="s">
        <v>404</v>
      </c>
      <c r="I157" s="50" t="s">
        <v>405</v>
      </c>
      <c r="J157" s="55" t="s">
        <v>402</v>
      </c>
      <c r="K157" s="51" t="s">
        <v>248</v>
      </c>
    </row>
    <row r="158" spans="1:12" ht="59.25" customFormat="1" customHeight="1" s="61">
      <c r="A158" s="71" t="n">
        <v>90</v>
      </c>
      <c r="B158" s="72" t="s">
        <v>406</v>
      </c>
      <c r="C158" s="50" t="n">
        <v>347</v>
      </c>
      <c r="D158" s="50" t="n"/>
      <c r="E158" s="50" t="s">
        <v>36</v>
      </c>
      <c r="F158" s="50" t="s">
        <v>407</v>
      </c>
      <c r="G158" s="50" t="n"/>
      <c r="H158" s="50" t="s">
        <v>408</v>
      </c>
      <c r="I158" s="71" t="s">
        <v>409</v>
      </c>
      <c r="J158" s="72" t="s">
        <v>410</v>
      </c>
      <c r="K158" s="74" t="s">
        <v>248</v>
      </c>
    </row>
    <row r="159" spans="1:12" ht="51" customFormat="1" customHeight="1" s="61">
      <c r="A159" s="50" t="n">
        <v>91</v>
      </c>
      <c r="B159" s="55" t="s">
        <v>411</v>
      </c>
      <c r="C159" s="50" t="n">
        <v>34.2</v>
      </c>
      <c r="D159" s="50" t="n"/>
      <c r="E159" s="50" t="s">
        <v>36</v>
      </c>
      <c r="F159" s="79" t="s">
        <v>412</v>
      </c>
      <c r="G159" s="50" t="n">
        <v>14.3</v>
      </c>
      <c r="H159" s="50" t="s">
        <v>413</v>
      </c>
      <c r="I159" s="50" t="s">
        <v>414</v>
      </c>
      <c r="J159" s="55" t="s">
        <v>415</v>
      </c>
      <c r="K159" s="51" t="s">
        <v>288</v>
      </c>
    </row>
    <row r="160" spans="1:12" ht="38.25" customFormat="1" customHeight="1" s="61">
      <c r="A160" s="71" t="n">
        <v>92</v>
      </c>
      <c r="B160" s="55" t="s">
        <v>416</v>
      </c>
      <c r="C160" s="50" t="n">
        <v>195.2</v>
      </c>
      <c r="D160" s="50" t="n"/>
      <c r="E160" s="50" t="s">
        <v>36</v>
      </c>
      <c r="F160" s="50" t="s">
        <v>417</v>
      </c>
      <c r="G160" s="50" t="n"/>
      <c r="H160" s="50" t="s">
        <v>418</v>
      </c>
      <c r="I160" s="71" t="s">
        <v>419</v>
      </c>
      <c r="J160" s="72" t="s">
        <v>420</v>
      </c>
      <c r="K160" s="74" t="s">
        <v>288</v>
      </c>
    </row>
    <row r="161" spans="1:12" ht="25.5" customFormat="1" customHeight="1" s="61">
      <c r="B161" s="55" t="s">
        <v>421</v>
      </c>
      <c r="C161" s="50" t="n">
        <v>763.4</v>
      </c>
      <c r="D161" s="50" t="n"/>
      <c r="E161" s="50" t="s">
        <v>39</v>
      </c>
      <c r="F161" s="50" t="n"/>
      <c r="G161" s="50" t="n"/>
      <c r="H161" s="50" t="s">
        <v>40</v>
      </c>
    </row>
    <row r="162" spans="1:12" ht="25.5" customFormat="1" customHeight="1" s="61">
      <c r="B162" s="72" t="s">
        <v>422</v>
      </c>
      <c r="C162" s="50" t="n">
        <v>267</v>
      </c>
      <c r="D162" s="50" t="n"/>
      <c r="E162" s="50" t="s">
        <v>36</v>
      </c>
      <c r="F162" s="50" t="s">
        <v>423</v>
      </c>
      <c r="G162" s="50" t="n"/>
      <c r="H162" s="50" t="s">
        <v>424</v>
      </c>
    </row>
    <row r="163" spans="1:12" ht="38.25" customFormat="1" customHeight="1" s="61">
      <c r="A163" s="50" t="n">
        <v>93</v>
      </c>
      <c r="B163" s="55" t="s">
        <v>425</v>
      </c>
      <c r="C163" s="50" t="n">
        <v>50.7</v>
      </c>
      <c r="D163" s="50" t="n"/>
      <c r="E163" s="50" t="s">
        <v>426</v>
      </c>
      <c r="F163" s="50" t="s">
        <v>427</v>
      </c>
      <c r="G163" s="50" t="n">
        <v>2.6</v>
      </c>
      <c r="H163" s="50" t="s">
        <v>428</v>
      </c>
      <c r="I163" s="50" t="s">
        <v>429</v>
      </c>
      <c r="J163" s="55" t="s">
        <v>430</v>
      </c>
      <c r="K163" s="51" t="s">
        <v>288</v>
      </c>
    </row>
    <row r="164" spans="1:12" ht="25.5" customFormat="1" customHeight="1" s="61">
      <c r="A164" s="50" t="n">
        <v>94</v>
      </c>
      <c r="B164" s="55" t="s">
        <v>431</v>
      </c>
      <c r="C164" s="50" t="n">
        <v>739.4</v>
      </c>
      <c r="D164" s="50" t="n"/>
      <c r="E164" s="50" t="s">
        <v>426</v>
      </c>
      <c r="F164" s="50" t="s">
        <v>432</v>
      </c>
      <c r="G164" s="50" t="n"/>
      <c r="H164" s="50" t="s">
        <v>433</v>
      </c>
      <c r="I164" s="50" t="s">
        <v>434</v>
      </c>
      <c r="J164" s="55" t="s">
        <v>435</v>
      </c>
      <c r="K164" s="51" t="s">
        <v>436</v>
      </c>
    </row>
    <row r="165" spans="1:12" ht="25.5" customFormat="1" customHeight="1" s="61">
      <c r="C165" s="50" t="n">
        <v>525</v>
      </c>
      <c r="D165" s="50" t="n"/>
      <c r="E165" s="50" t="s">
        <v>39</v>
      </c>
      <c r="F165" s="50" t="n"/>
      <c r="G165" s="50" t="n"/>
      <c r="H165" s="50" t="s">
        <v>40</v>
      </c>
    </row>
    <row r="166" spans="1:12" ht="51" customHeight="1" s="48">
      <c r="A166" s="50" t="n">
        <v>95</v>
      </c>
      <c r="B166" s="55" t="s">
        <v>437</v>
      </c>
      <c r="C166" s="50" t="s">
        <v>438</v>
      </c>
      <c r="D166" s="50" t="n"/>
      <c r="E166" s="50" t="s">
        <v>39</v>
      </c>
      <c r="F166" s="50" t="n"/>
      <c r="G166" s="50" t="n"/>
      <c r="H166" s="50" t="s">
        <v>40</v>
      </c>
      <c r="I166" s="50" t="s">
        <v>439</v>
      </c>
      <c r="J166" s="55" t="s">
        <v>440</v>
      </c>
      <c r="K166" s="51" t="s">
        <v>436</v>
      </c>
    </row>
    <row r="167" spans="1:12" ht="25.5" customFormat="1" customHeight="1" s="61">
      <c r="A167" s="50" t="n">
        <v>96</v>
      </c>
      <c r="B167" s="55" t="s">
        <v>441</v>
      </c>
      <c r="C167" s="50" t="n">
        <v>121</v>
      </c>
      <c r="D167" s="50" t="n"/>
      <c r="E167" s="50" t="s">
        <v>36</v>
      </c>
      <c r="F167" s="50" t="s">
        <v>442</v>
      </c>
      <c r="G167" s="50" t="n">
        <v>0</v>
      </c>
      <c r="H167" s="50" t="s">
        <v>443</v>
      </c>
      <c r="I167" s="50" t="s">
        <v>444</v>
      </c>
      <c r="J167" s="55" t="s">
        <v>445</v>
      </c>
      <c r="K167" s="51" t="s">
        <v>328</v>
      </c>
    </row>
    <row r="168" spans="1:12" ht="25.5" customFormat="1" customHeight="1" s="61">
      <c r="C168" s="50" t="n"/>
      <c r="D168" s="50" t="n"/>
      <c r="E168" s="50" t="s">
        <v>36</v>
      </c>
      <c r="F168" s="50" t="s">
        <v>446</v>
      </c>
      <c r="G168" s="50" t="n"/>
      <c r="H168" s="50" t="s">
        <v>100</v>
      </c>
    </row>
    <row r="169" spans="1:12" ht="25.5" customFormat="1" customHeight="1" s="61">
      <c r="A169" s="50" t="n">
        <v>97</v>
      </c>
      <c r="B169" s="55" t="s">
        <v>447</v>
      </c>
      <c r="C169" s="50" t="n">
        <v>67.3</v>
      </c>
      <c r="D169" s="50" t="n"/>
      <c r="E169" s="50" t="s">
        <v>36</v>
      </c>
      <c r="F169" s="50" t="s">
        <v>448</v>
      </c>
      <c r="G169" s="50" t="n">
        <v>10.3</v>
      </c>
      <c r="H169" s="50" t="s">
        <v>449</v>
      </c>
      <c r="I169" s="50" t="s">
        <v>450</v>
      </c>
      <c r="J169" s="55" t="s">
        <v>451</v>
      </c>
      <c r="K169" s="51" t="s">
        <v>328</v>
      </c>
    </row>
    <row r="170" spans="1:12" ht="51" customFormat="1" customHeight="1" s="61">
      <c r="A170" s="50" t="n">
        <v>98</v>
      </c>
      <c r="B170" s="55" t="s">
        <v>452</v>
      </c>
      <c r="C170" s="50" t="n">
        <v>2200.2</v>
      </c>
      <c r="D170" s="50" t="n"/>
      <c r="E170" s="50" t="s">
        <v>36</v>
      </c>
      <c r="F170" s="50" t="s">
        <v>453</v>
      </c>
      <c r="G170" s="50" t="n">
        <v>28.8</v>
      </c>
      <c r="H170" s="50" t="s">
        <v>454</v>
      </c>
      <c r="I170" s="50" t="s">
        <v>455</v>
      </c>
      <c r="J170" s="55" t="s">
        <v>456</v>
      </c>
      <c r="K170" s="51" t="s">
        <v>328</v>
      </c>
    </row>
    <row r="171" spans="1:12" ht="38.25" customFormat="1" customHeight="1" s="75">
      <c r="A171" s="50" t="n">
        <v>99</v>
      </c>
      <c r="B171" s="55" t="s">
        <v>457</v>
      </c>
      <c r="C171" s="50" t="n">
        <v>384.1</v>
      </c>
      <c r="D171" s="50" t="n"/>
      <c r="E171" s="50" t="s">
        <v>39</v>
      </c>
      <c r="F171" s="50" t="n"/>
      <c r="G171" s="50" t="n"/>
      <c r="H171" s="50" t="s">
        <v>458</v>
      </c>
      <c r="I171" s="50" t="s">
        <v>459</v>
      </c>
      <c r="J171" s="55" t="s">
        <v>460</v>
      </c>
      <c r="K171" s="51" t="s">
        <v>328</v>
      </c>
    </row>
    <row r="172" spans="1:12" ht="25.5" customFormat="1" customHeight="1" s="61">
      <c r="A172" s="50" t="n">
        <v>100</v>
      </c>
      <c r="B172" s="55" t="s">
        <v>461</v>
      </c>
      <c r="C172" s="50" t="n">
        <v>315.5</v>
      </c>
      <c r="D172" s="50" t="n"/>
      <c r="E172" s="50" t="s">
        <v>36</v>
      </c>
      <c r="F172" s="50" t="s">
        <v>462</v>
      </c>
      <c r="G172" s="50" t="n"/>
      <c r="H172" s="50" t="s">
        <v>463</v>
      </c>
      <c r="I172" s="50" t="s">
        <v>464</v>
      </c>
      <c r="J172" s="55" t="s">
        <v>465</v>
      </c>
      <c r="K172" s="51" t="s">
        <v>367</v>
      </c>
    </row>
    <row r="173" spans="1:12" ht="25.5" customFormat="1" customHeight="1" s="61">
      <c r="C173" s="50" t="n">
        <v>500</v>
      </c>
      <c r="D173" s="50" t="n"/>
      <c r="E173" s="50" t="s">
        <v>36</v>
      </c>
      <c r="F173" s="50" t="s">
        <v>466</v>
      </c>
      <c r="G173" s="50" t="n">
        <v>0</v>
      </c>
      <c r="H173" s="50" t="s">
        <v>467</v>
      </c>
    </row>
    <row r="174" spans="1:12" ht="38.25" customFormat="1" customHeight="1" s="61">
      <c r="A174" s="50" t="n">
        <v>101</v>
      </c>
      <c r="B174" s="55" t="s">
        <v>468</v>
      </c>
      <c r="C174" s="50" t="n">
        <v>48.5</v>
      </c>
      <c r="D174" s="50" t="n"/>
      <c r="E174" s="50" t="s">
        <v>36</v>
      </c>
      <c r="F174" s="50" t="s">
        <v>469</v>
      </c>
      <c r="G174" s="50" t="n"/>
      <c r="H174" s="50" t="s">
        <v>470</v>
      </c>
      <c r="I174" s="50" t="s">
        <v>471</v>
      </c>
      <c r="J174" s="55" t="s">
        <v>472</v>
      </c>
      <c r="K174" s="51" t="s">
        <v>473</v>
      </c>
    </row>
    <row r="175" spans="1:12" ht="25.5" customFormat="1" customHeight="1" s="61">
      <c r="A175" s="50" t="n">
        <v>102</v>
      </c>
      <c r="B175" s="55" t="s">
        <v>474</v>
      </c>
      <c r="C175" s="50" t="n">
        <v>425.8</v>
      </c>
      <c r="D175" s="50" t="n"/>
      <c r="E175" s="50" t="s">
        <v>36</v>
      </c>
      <c r="F175" s="50" t="s">
        <v>475</v>
      </c>
      <c r="G175" s="50" t="n">
        <v>8.4</v>
      </c>
      <c r="H175" s="50" t="s">
        <v>476</v>
      </c>
      <c r="I175" s="50" t="s">
        <v>477</v>
      </c>
      <c r="J175" s="55" t="s">
        <v>445</v>
      </c>
      <c r="K175" s="51" t="s">
        <v>478</v>
      </c>
    </row>
    <row r="176" spans="1:12" ht="25.5" customFormat="1" customHeight="1" s="61">
      <c r="C176" s="50" t="n"/>
      <c r="D176" s="50" t="n"/>
      <c r="E176" s="50" t="s">
        <v>36</v>
      </c>
      <c r="F176" s="50" t="s">
        <v>479</v>
      </c>
      <c r="G176" s="50" t="n"/>
      <c r="H176" s="50" t="s">
        <v>480</v>
      </c>
    </row>
    <row r="177" spans="1:12" ht="51" customFormat="1" customHeight="1" s="61">
      <c r="A177" s="50" t="n">
        <v>103</v>
      </c>
      <c r="B177" s="55" t="s">
        <v>481</v>
      </c>
      <c r="C177" s="50" t="n">
        <v>291.4</v>
      </c>
      <c r="D177" s="50" t="n"/>
      <c r="E177" s="50" t="s">
        <v>36</v>
      </c>
      <c r="F177" s="50" t="s">
        <v>482</v>
      </c>
      <c r="G177" s="50" t="n">
        <v>8.300000000000001</v>
      </c>
      <c r="H177" s="50" t="s">
        <v>483</v>
      </c>
      <c r="I177" s="50" t="s">
        <v>484</v>
      </c>
      <c r="J177" s="55" t="s">
        <v>485</v>
      </c>
      <c r="K177" s="51" t="s">
        <v>486</v>
      </c>
    </row>
    <row r="178" spans="1:12" ht="57" customFormat="1" customHeight="1" s="61">
      <c r="A178" s="50" t="n">
        <v>104</v>
      </c>
      <c r="B178" s="55" t="s">
        <v>487</v>
      </c>
      <c r="C178" s="50" t="n">
        <v>221.8</v>
      </c>
      <c r="D178" s="50" t="n"/>
      <c r="E178" s="50" t="s">
        <v>36</v>
      </c>
      <c r="F178" s="50" t="s">
        <v>488</v>
      </c>
      <c r="G178" s="50" t="n">
        <v>3.6</v>
      </c>
      <c r="H178" s="50" t="s">
        <v>489</v>
      </c>
      <c r="I178" s="50" t="s">
        <v>490</v>
      </c>
      <c r="J178" s="55" t="s">
        <v>491</v>
      </c>
      <c r="K178" s="51" t="s">
        <v>492</v>
      </c>
    </row>
    <row r="179" spans="1:12" ht="38.25" customFormat="1" customHeight="1" s="61">
      <c r="A179" s="50" t="n">
        <v>105</v>
      </c>
      <c r="B179" s="55" t="s">
        <v>493</v>
      </c>
      <c r="C179" s="50" t="n">
        <v>732.1</v>
      </c>
      <c r="D179" s="50" t="n"/>
      <c r="E179" s="50" t="s">
        <v>36</v>
      </c>
      <c r="F179" s="50" t="s">
        <v>494</v>
      </c>
      <c r="G179" s="50" t="n"/>
      <c r="H179" s="50" t="s">
        <v>495</v>
      </c>
      <c r="I179" s="50" t="s">
        <v>496</v>
      </c>
      <c r="J179" s="55" t="s">
        <v>497</v>
      </c>
      <c r="K179" s="51" t="s">
        <v>328</v>
      </c>
    </row>
    <row r="180" spans="1:12" ht="38.25" customFormat="1" customHeight="1" s="61">
      <c r="A180" s="50" t="n">
        <v>106</v>
      </c>
      <c r="B180" s="55" t="s">
        <v>498</v>
      </c>
      <c r="C180" s="50" t="n">
        <v>556.1</v>
      </c>
      <c r="D180" s="50" t="n"/>
      <c r="E180" s="50" t="s">
        <v>39</v>
      </c>
      <c r="F180" s="50" t="s">
        <v>499</v>
      </c>
      <c r="G180" s="50" t="n">
        <v>6.4</v>
      </c>
      <c r="H180" s="50" t="s">
        <v>500</v>
      </c>
      <c r="I180" s="50" t="s">
        <v>501</v>
      </c>
      <c r="J180" s="55" t="s">
        <v>502</v>
      </c>
      <c r="K180" s="51" t="s">
        <v>503</v>
      </c>
    </row>
    <row r="181" spans="1:12" ht="38.25" customFormat="1" customHeight="1" s="75">
      <c r="A181" s="50" t="n">
        <v>107</v>
      </c>
      <c r="B181" s="55" t="s">
        <v>504</v>
      </c>
      <c r="C181" s="50" t="n">
        <v>269.6</v>
      </c>
      <c r="D181" s="50" t="n"/>
      <c r="E181" s="50" t="s">
        <v>39</v>
      </c>
      <c r="F181" s="50" t="n"/>
      <c r="G181" s="50" t="n"/>
      <c r="H181" s="50" t="s">
        <v>505</v>
      </c>
      <c r="I181" s="50" t="s">
        <v>506</v>
      </c>
      <c r="J181" s="55" t="s">
        <v>497</v>
      </c>
      <c r="K181" s="51" t="s">
        <v>478</v>
      </c>
    </row>
    <row r="182" spans="1:12" ht="38.25" customFormat="1" customHeight="1" s="61">
      <c r="A182" s="50" t="n">
        <v>108</v>
      </c>
      <c r="B182" s="55" t="s">
        <v>507</v>
      </c>
      <c r="C182" s="50" t="n">
        <v>710.6</v>
      </c>
      <c r="D182" s="50" t="n"/>
      <c r="E182" s="50" t="s">
        <v>36</v>
      </c>
      <c r="F182" s="50" t="s">
        <v>508</v>
      </c>
      <c r="G182" s="50" t="n">
        <v>11.4</v>
      </c>
      <c r="H182" s="50" t="s">
        <v>509</v>
      </c>
      <c r="I182" s="50" t="s">
        <v>506</v>
      </c>
      <c r="J182" s="55" t="s">
        <v>497</v>
      </c>
      <c r="K182" s="51" t="s">
        <v>328</v>
      </c>
    </row>
    <row r="183" spans="1:12" ht="44.25" customFormat="1" customHeight="1" s="61">
      <c r="A183" s="71" t="n">
        <v>109</v>
      </c>
      <c r="B183" s="78" t="s">
        <v>510</v>
      </c>
      <c r="C183" s="50" t="n">
        <v>500</v>
      </c>
      <c r="D183" s="50" t="n"/>
      <c r="E183" s="50" t="s">
        <v>36</v>
      </c>
      <c r="F183" s="50" t="s">
        <v>511</v>
      </c>
      <c r="G183" s="50" t="n"/>
      <c r="H183" s="50" t="s">
        <v>512</v>
      </c>
      <c r="I183" s="71" t="s">
        <v>513</v>
      </c>
      <c r="J183" s="72" t="s">
        <v>445</v>
      </c>
      <c r="K183" s="74" t="s">
        <v>492</v>
      </c>
    </row>
    <row r="184" spans="1:12" ht="38.25" customFormat="1" customHeight="1" s="75">
      <c r="A184" s="50" t="n">
        <v>110</v>
      </c>
      <c r="B184" s="55" t="s">
        <v>514</v>
      </c>
      <c r="C184" s="50" t="n">
        <v>236.2</v>
      </c>
      <c r="D184" s="50" t="n"/>
      <c r="E184" s="50" t="s">
        <v>36</v>
      </c>
      <c r="F184" s="50" t="s">
        <v>515</v>
      </c>
      <c r="G184" s="50" t="n"/>
      <c r="H184" s="50" t="s">
        <v>516</v>
      </c>
      <c r="I184" s="50" t="s">
        <v>517</v>
      </c>
      <c r="J184" s="55" t="s">
        <v>518</v>
      </c>
      <c r="K184" s="51" t="s">
        <v>328</v>
      </c>
    </row>
    <row r="185" spans="1:12" ht="38.25" customFormat="1" customHeight="1" s="61">
      <c r="A185" s="50" t="n">
        <v>111</v>
      </c>
      <c r="B185" s="55" t="s">
        <v>519</v>
      </c>
      <c r="C185" s="50" t="n">
        <v>227.6</v>
      </c>
      <c r="D185" s="50" t="n"/>
      <c r="E185" s="50" t="s">
        <v>36</v>
      </c>
      <c r="F185" s="50" t="s">
        <v>520</v>
      </c>
      <c r="G185" s="50" t="n"/>
      <c r="H185" s="50" t="s">
        <v>521</v>
      </c>
      <c r="I185" s="50" t="s">
        <v>522</v>
      </c>
      <c r="J185" s="55" t="s">
        <v>523</v>
      </c>
      <c r="K185" s="51" t="s">
        <v>328</v>
      </c>
    </row>
    <row r="186" spans="1:12" ht="51" customFormat="1" customHeight="1" s="61">
      <c r="A186" s="50" t="n">
        <v>112</v>
      </c>
      <c r="B186" s="55" t="s">
        <v>524</v>
      </c>
      <c r="C186" s="50" t="n">
        <v>403.9</v>
      </c>
      <c r="D186" s="50" t="n"/>
      <c r="E186" s="50" t="s">
        <v>36</v>
      </c>
      <c r="F186" s="50" t="s">
        <v>525</v>
      </c>
      <c r="G186" s="50" t="n">
        <v>6.6</v>
      </c>
      <c r="H186" s="50" t="s">
        <v>526</v>
      </c>
      <c r="I186" s="50" t="s">
        <v>527</v>
      </c>
      <c r="J186" s="55" t="s">
        <v>523</v>
      </c>
      <c r="K186" s="51" t="s">
        <v>367</v>
      </c>
    </row>
    <row r="187" spans="1:12" ht="38.25" customFormat="1" customHeight="1" s="61">
      <c r="A187" s="50" t="n">
        <v>113</v>
      </c>
      <c r="B187" s="55" t="s">
        <v>528</v>
      </c>
      <c r="C187" s="50" t="n">
        <v>1641.6</v>
      </c>
      <c r="D187" s="50" t="n"/>
      <c r="E187" s="50" t="s">
        <v>36</v>
      </c>
      <c r="F187" s="50" t="s">
        <v>529</v>
      </c>
      <c r="G187" s="50" t="n">
        <v>10.3</v>
      </c>
      <c r="H187" s="50" t="s">
        <v>530</v>
      </c>
      <c r="I187" s="50" t="s">
        <v>531</v>
      </c>
      <c r="J187" s="55" t="s">
        <v>523</v>
      </c>
      <c r="K187" s="51" t="s">
        <v>367</v>
      </c>
    </row>
    <row r="188" spans="1:12" ht="38.25" customFormat="1" customHeight="1" s="61">
      <c r="A188" s="50" t="n">
        <v>114</v>
      </c>
      <c r="B188" s="55" t="s">
        <v>532</v>
      </c>
      <c r="C188" s="50" t="n">
        <v>65.09999999999999</v>
      </c>
      <c r="D188" s="50" t="n"/>
      <c r="E188" s="50" t="s">
        <v>36</v>
      </c>
      <c r="F188" s="50" t="s">
        <v>533</v>
      </c>
      <c r="G188" s="50" t="n"/>
      <c r="H188" s="50" t="s">
        <v>534</v>
      </c>
      <c r="I188" s="50" t="s">
        <v>535</v>
      </c>
      <c r="J188" s="55" t="s">
        <v>523</v>
      </c>
      <c r="K188" s="51" t="s">
        <v>367</v>
      </c>
    </row>
    <row r="189" spans="1:12" ht="38.25" customFormat="1" customHeight="1" s="81">
      <c r="A189" s="50" t="n">
        <v>115</v>
      </c>
      <c r="B189" s="55" t="s">
        <v>536</v>
      </c>
      <c r="C189" s="50" t="n">
        <v>636.4</v>
      </c>
      <c r="D189" s="50" t="n"/>
      <c r="E189" s="50" t="s">
        <v>36</v>
      </c>
      <c r="F189" s="50" t="s">
        <v>515</v>
      </c>
      <c r="G189" s="50" t="n"/>
      <c r="H189" s="50" t="s">
        <v>537</v>
      </c>
      <c r="I189" s="50" t="s">
        <v>538</v>
      </c>
      <c r="J189" s="55" t="s">
        <v>387</v>
      </c>
      <c r="K189" s="51" t="s">
        <v>367</v>
      </c>
    </row>
    <row r="190" spans="1:12" ht="38.25" customFormat="1" customHeight="1" s="81">
      <c r="A190" s="50" t="n">
        <v>116</v>
      </c>
      <c r="B190" s="55" t="s">
        <v>539</v>
      </c>
      <c r="C190" s="83" t="n">
        <v>91.3</v>
      </c>
      <c r="D190" s="50" t="n"/>
      <c r="E190" s="50" t="s">
        <v>79</v>
      </c>
      <c r="F190" s="86" t="n"/>
      <c r="G190" s="50" t="n"/>
      <c r="H190" s="50" t="s">
        <v>205</v>
      </c>
      <c r="I190" s="50" t="s">
        <v>540</v>
      </c>
      <c r="J190" s="55" t="s">
        <v>523</v>
      </c>
      <c r="K190" s="51" t="s">
        <v>367</v>
      </c>
    </row>
    <row r="191" spans="1:12" ht="51" customFormat="1" customHeight="1" s="81">
      <c r="A191" s="50" t="n">
        <v>117</v>
      </c>
      <c r="B191" s="55" t="s">
        <v>541</v>
      </c>
      <c r="C191" s="83" t="s">
        <v>542</v>
      </c>
      <c r="D191" s="50" t="n"/>
      <c r="E191" s="50" t="s">
        <v>79</v>
      </c>
      <c r="F191" s="50" t="n"/>
      <c r="G191" s="50" t="n"/>
      <c r="H191" s="50" t="s">
        <v>543</v>
      </c>
      <c r="I191" s="50" t="s">
        <v>544</v>
      </c>
      <c r="J191" s="55" t="s">
        <v>523</v>
      </c>
      <c r="K191" s="51" t="s">
        <v>367</v>
      </c>
    </row>
    <row r="192" spans="1:12" ht="12.75" customHeight="1" s="48">
      <c r="A192" s="69" t="s">
        <v>545</v>
      </c>
    </row>
    <row r="193" spans="1:12" ht="51" customHeight="1" s="48">
      <c r="A193" s="50" t="n">
        <v>118</v>
      </c>
      <c r="B193" s="55" t="s">
        <v>546</v>
      </c>
      <c r="C193" s="50" t="n">
        <v>3755</v>
      </c>
      <c r="D193" s="50" t="n"/>
      <c r="E193" s="50" t="s">
        <v>39</v>
      </c>
      <c r="F193" s="50" t="n"/>
      <c r="G193" s="50" t="n"/>
      <c r="H193" s="50" t="s">
        <v>40</v>
      </c>
      <c r="I193" s="50" t="s">
        <v>547</v>
      </c>
      <c r="J193" s="55" t="s">
        <v>548</v>
      </c>
      <c r="K193" s="51" t="s">
        <v>436</v>
      </c>
    </row>
    <row r="194" spans="1:12" ht="12.75" customHeight="1" s="48">
      <c r="A194" s="87" t="n"/>
      <c r="B194" s="88" t="n"/>
      <c r="C194" s="89" t="n"/>
      <c r="D194" s="89" t="n"/>
      <c r="E194" s="87" t="n"/>
      <c r="F194" s="87" t="n"/>
      <c r="G194" s="76" t="n"/>
      <c r="H194" s="87" t="n"/>
      <c r="I194" s="87" t="n"/>
      <c r="J194" s="88" t="n"/>
    </row>
    <row r="195" spans="1:12" ht="12.75" customHeight="1" s="48">
      <c r="A195" s="87" t="n"/>
      <c r="B195" s="88" t="n"/>
      <c r="C195" s="89" t="n"/>
      <c r="D195" s="89" t="n"/>
      <c r="E195" s="89" t="n"/>
      <c r="F195" s="89" t="n"/>
      <c r="G195" s="76" t="n"/>
      <c r="H195" s="87" t="n"/>
      <c r="I195" s="87" t="n"/>
      <c r="J195" s="88" t="n"/>
    </row>
    <row r="196" spans="1:12" ht="12.75" customHeight="1" s="48">
      <c r="A196" s="87" t="n"/>
      <c r="B196" s="88" t="n"/>
      <c r="C196" s="89" t="n"/>
      <c r="D196" s="89" t="n"/>
      <c r="E196" s="87" t="n"/>
      <c r="F196" s="87" t="n"/>
      <c r="G196" s="76" t="n"/>
      <c r="H196" s="87" t="n"/>
      <c r="I196" s="87" t="n"/>
      <c r="J196" s="88" t="n"/>
    </row>
    <row r="197" spans="1:12" ht="12.75" customHeight="1" s="48">
      <c r="A197" s="87" t="n"/>
      <c r="B197" s="88" t="n"/>
      <c r="C197" s="89" t="n"/>
      <c r="D197" s="89" t="n"/>
      <c r="E197" s="87" t="n"/>
      <c r="F197" s="87" t="n"/>
      <c r="G197" s="76" t="n"/>
      <c r="H197" s="87" t="n"/>
      <c r="I197" s="87" t="n"/>
      <c r="J197" s="88" t="n"/>
    </row>
    <row r="198" spans="1:12" ht="12.75" customHeight="1" s="48">
      <c r="A198" s="87" t="n"/>
      <c r="B198" s="88" t="n"/>
      <c r="C198" s="89" t="n"/>
      <c r="D198" s="89" t="n"/>
      <c r="E198" s="87" t="n"/>
      <c r="F198" s="87" t="n"/>
      <c r="G198" s="76" t="n"/>
      <c r="H198" s="87" t="n"/>
      <c r="I198" s="87" t="n"/>
      <c r="J198" s="88" t="n"/>
    </row>
    <row r="199" spans="1:12" ht="12.75" customHeight="1" s="48">
      <c r="A199" s="87" t="n"/>
      <c r="B199" s="88" t="n"/>
      <c r="C199" s="89" t="n"/>
      <c r="D199" s="89" t="n"/>
      <c r="E199" s="89" t="n"/>
      <c r="F199" s="89" t="n"/>
      <c r="G199" s="76" t="n"/>
      <c r="H199" s="87" t="n"/>
      <c r="I199" s="87" t="n"/>
      <c r="J199" s="88" t="n"/>
    </row>
    <row r="200" spans="1:12" ht="12.75" customHeight="1" s="48">
      <c r="A200" s="87" t="n"/>
      <c r="B200" s="88" t="n"/>
      <c r="C200" s="89" t="n"/>
      <c r="D200" s="89" t="n"/>
      <c r="E200" s="87" t="n"/>
      <c r="F200" s="87" t="n"/>
      <c r="G200" s="76" t="n"/>
      <c r="H200" s="87" t="n"/>
      <c r="I200" s="87" t="n"/>
      <c r="J200" s="88" t="n"/>
    </row>
    <row r="201" spans="1:12" ht="12.75" customHeight="1" s="48">
      <c r="A201" s="87" t="n"/>
      <c r="B201" s="88" t="n"/>
      <c r="C201" s="89" t="n"/>
      <c r="D201" s="89" t="n"/>
      <c r="E201" s="87" t="n"/>
      <c r="F201" s="87" t="n"/>
      <c r="G201" s="76" t="n"/>
      <c r="H201" s="87" t="n"/>
      <c r="I201" s="87" t="n"/>
      <c r="J201" s="88" t="n"/>
    </row>
    <row r="202" spans="1:12" ht="12.75" customHeight="1" s="48">
      <c r="A202" s="87" t="n"/>
      <c r="B202" s="88" t="n"/>
      <c r="C202" s="89" t="n"/>
      <c r="D202" s="89" t="n"/>
      <c r="E202" s="87" t="n"/>
      <c r="F202" s="87" t="n"/>
      <c r="G202" s="76" t="n"/>
      <c r="H202" s="87" t="n"/>
      <c r="I202" s="87" t="n"/>
      <c r="J202" s="88" t="n"/>
    </row>
    <row r="203" spans="1:12" ht="12.75" customHeight="1" s="48">
      <c r="A203" s="87" t="n"/>
      <c r="B203" s="88" t="n"/>
      <c r="C203" s="89" t="n"/>
      <c r="D203" s="89" t="n"/>
      <c r="E203" s="87" t="n"/>
      <c r="F203" s="87" t="n"/>
      <c r="G203" s="76" t="n"/>
      <c r="H203" s="87" t="n"/>
      <c r="I203" s="87" t="n"/>
      <c r="J203" s="88" t="n"/>
    </row>
    <row r="204" spans="1:12" ht="12.75" customHeight="1" s="48">
      <c r="A204" s="87" t="n"/>
      <c r="B204" s="88" t="n"/>
      <c r="C204" s="89" t="n"/>
      <c r="D204" s="89" t="n"/>
      <c r="E204" s="87" t="n"/>
      <c r="F204" s="87" t="n"/>
      <c r="G204" s="76" t="n"/>
      <c r="H204" s="87" t="n"/>
      <c r="I204" s="87" t="n"/>
      <c r="J204" s="88" t="n"/>
    </row>
    <row r="205" spans="1:12" ht="12.75" customHeight="1" s="48">
      <c r="A205" s="87" t="n"/>
      <c r="B205" s="88" t="n"/>
      <c r="C205" s="89" t="n"/>
      <c r="D205" s="89" t="n"/>
      <c r="E205" s="87" t="n"/>
      <c r="F205" s="87" t="n"/>
      <c r="G205" s="76" t="n"/>
      <c r="H205" s="87" t="n"/>
      <c r="I205" s="87" t="n"/>
      <c r="J205" s="88" t="n"/>
    </row>
    <row r="206" spans="1:12" ht="12.75" customHeight="1" s="48">
      <c r="A206" s="87" t="n"/>
      <c r="B206" s="88" t="n"/>
      <c r="C206" s="89" t="n"/>
      <c r="D206" s="89" t="n"/>
      <c r="E206" s="87" t="n"/>
      <c r="F206" s="87" t="n"/>
      <c r="G206" s="76" t="n"/>
      <c r="H206" s="87" t="n"/>
      <c r="I206" s="87" t="n"/>
      <c r="J206" s="88" t="n"/>
    </row>
    <row r="207" spans="1:12" ht="12.75" customHeight="1" s="48">
      <c r="A207" s="87" t="n"/>
      <c r="B207" s="88" t="n"/>
      <c r="C207" s="89" t="n"/>
      <c r="D207" s="89" t="n"/>
      <c r="E207" s="87" t="n"/>
      <c r="F207" s="87" t="n"/>
      <c r="G207" s="76" t="n"/>
      <c r="H207" s="87" t="n"/>
      <c r="I207" s="87" t="n"/>
      <c r="J207" s="88" t="n"/>
    </row>
    <row r="208" spans="1:12" ht="12.75" customHeight="1" s="48">
      <c r="A208" s="87" t="n"/>
      <c r="B208" s="88" t="n"/>
      <c r="C208" s="89" t="n"/>
      <c r="D208" s="89" t="n"/>
      <c r="E208" s="87" t="n"/>
      <c r="F208" s="87" t="n"/>
      <c r="G208" s="76" t="n"/>
      <c r="H208" s="87" t="n"/>
      <c r="I208" s="87" t="n"/>
      <c r="J208" s="88" t="n"/>
    </row>
    <row r="209" spans="1:12" ht="12.75" customHeight="1" s="48">
      <c r="A209" s="87" t="n"/>
      <c r="B209" s="88" t="n"/>
      <c r="C209" s="89" t="n"/>
      <c r="D209" s="89" t="n"/>
      <c r="E209" s="87" t="n"/>
      <c r="F209" s="87" t="n"/>
      <c r="G209" s="76" t="n"/>
      <c r="H209" s="87" t="n"/>
      <c r="I209" s="87" t="n"/>
      <c r="J209" s="88" t="n"/>
    </row>
    <row r="210" spans="1:12" ht="12.75" customHeight="1" s="48">
      <c r="A210" s="87" t="n"/>
      <c r="B210" s="88" t="n"/>
      <c r="C210" s="89" t="n"/>
      <c r="D210" s="89" t="n"/>
      <c r="E210" s="87" t="n"/>
      <c r="F210" s="87" t="n"/>
      <c r="G210" s="76" t="n"/>
      <c r="H210" s="87" t="n"/>
      <c r="I210" s="87" t="n"/>
      <c r="J210" s="88" t="n"/>
    </row>
    <row r="211" spans="1:12" ht="12.75" customHeight="1" s="48">
      <c r="A211" s="87" t="n"/>
      <c r="B211" s="88" t="n"/>
      <c r="C211" s="89" t="n"/>
      <c r="D211" s="89" t="n"/>
      <c r="E211" s="87" t="n"/>
      <c r="F211" s="87" t="n"/>
      <c r="G211" s="76" t="n"/>
      <c r="H211" s="87" t="n"/>
      <c r="I211" s="87" t="n"/>
      <c r="J211" s="88" t="n"/>
    </row>
    <row r="212" spans="1:12" ht="12.75" customHeight="1" s="48">
      <c r="A212" s="87" t="n"/>
      <c r="B212" s="88" t="n"/>
      <c r="C212" s="89" t="n"/>
      <c r="D212" s="89" t="n"/>
      <c r="E212" s="87" t="n"/>
      <c r="F212" s="87" t="n"/>
      <c r="G212" s="76" t="n"/>
      <c r="H212" s="87" t="n"/>
      <c r="I212" s="87" t="n"/>
      <c r="J212" s="88" t="n"/>
    </row>
    <row r="213" spans="1:12" ht="12.75" customHeight="1" s="48">
      <c r="A213" s="87" t="n"/>
      <c r="B213" s="88" t="n"/>
      <c r="C213" s="89" t="n"/>
      <c r="D213" s="89" t="n"/>
      <c r="E213" s="87" t="n"/>
      <c r="F213" s="87" t="n"/>
      <c r="G213" s="76" t="n"/>
      <c r="H213" s="87" t="n"/>
      <c r="I213" s="87" t="n"/>
      <c r="J213" s="88" t="n"/>
    </row>
    <row r="214" spans="1:12" ht="12.75" customHeight="1" s="48">
      <c r="A214" s="87" t="n"/>
      <c r="B214" s="88" t="n"/>
      <c r="C214" s="89" t="n"/>
      <c r="D214" s="89" t="n"/>
      <c r="E214" s="87" t="n"/>
      <c r="F214" s="87" t="n"/>
      <c r="G214" s="76" t="n"/>
      <c r="H214" s="87" t="n"/>
      <c r="I214" s="87" t="n"/>
      <c r="J214" s="88" t="n"/>
    </row>
    <row r="215" spans="1:12" ht="12.75" customHeight="1" s="48">
      <c r="A215" s="87" t="n"/>
      <c r="B215" s="88" t="n"/>
      <c r="C215" s="89" t="n"/>
      <c r="D215" s="89" t="n"/>
      <c r="E215" s="87" t="n"/>
      <c r="F215" s="87" t="n"/>
      <c r="G215" s="76" t="n"/>
      <c r="H215" s="87" t="n"/>
      <c r="I215" s="87" t="n"/>
      <c r="J215" s="88" t="n"/>
    </row>
    <row r="216" spans="1:12" ht="12.75" customHeight="1" s="48">
      <c r="A216" s="87" t="n"/>
      <c r="B216" s="88" t="n"/>
      <c r="C216" s="89" t="n"/>
      <c r="D216" s="89" t="n"/>
      <c r="E216" s="87" t="n"/>
      <c r="F216" s="87" t="n"/>
      <c r="G216" s="76" t="n"/>
      <c r="H216" s="87" t="n"/>
      <c r="I216" s="87" t="n"/>
      <c r="J216" s="88" t="n"/>
    </row>
    <row r="217" spans="1:12" ht="12.75" customHeight="1" s="48">
      <c r="A217" s="87" t="n"/>
      <c r="B217" s="88" t="n"/>
      <c r="C217" s="89" t="n"/>
      <c r="D217" s="89" t="n"/>
      <c r="E217" s="87" t="n"/>
      <c r="F217" s="87" t="n"/>
      <c r="G217" s="76" t="n"/>
      <c r="H217" s="87" t="n"/>
      <c r="I217" s="87" t="n"/>
      <c r="J217" s="88" t="n"/>
    </row>
    <row r="218" spans="1:12" ht="12.75" customHeight="1" s="48">
      <c r="A218" s="87" t="n"/>
      <c r="B218" s="88" t="n"/>
      <c r="C218" s="89" t="n"/>
      <c r="D218" s="89" t="n"/>
      <c r="E218" s="87" t="n"/>
      <c r="F218" s="87" t="n"/>
      <c r="G218" s="76" t="n"/>
      <c r="H218" s="87" t="n"/>
      <c r="I218" s="87" t="n"/>
      <c r="J218" s="88" t="n"/>
    </row>
    <row r="219" spans="1:12" ht="12.75" customHeight="1" s="48">
      <c r="A219" s="87" t="n"/>
      <c r="B219" s="88" t="n"/>
      <c r="C219" s="89" t="n"/>
      <c r="D219" s="89" t="n"/>
      <c r="E219" s="87" t="n"/>
      <c r="F219" s="87" t="n"/>
      <c r="G219" s="76" t="n"/>
      <c r="H219" s="87" t="n"/>
      <c r="I219" s="87" t="n"/>
      <c r="J219" s="88" t="n"/>
    </row>
    <row r="220" spans="1:12" ht="12.75" customHeight="1" s="48">
      <c r="A220" s="87" t="n"/>
      <c r="B220" s="88" t="n"/>
      <c r="C220" s="89" t="n"/>
      <c r="D220" s="89" t="n"/>
      <c r="E220" s="87" t="n"/>
      <c r="F220" s="87" t="n"/>
      <c r="G220" s="76" t="n"/>
      <c r="H220" s="87" t="n"/>
      <c r="I220" s="87" t="n"/>
      <c r="J220" s="88" t="n"/>
    </row>
    <row r="221" spans="1:12" ht="12.75" customHeight="1" s="48">
      <c r="A221" s="90" t="n"/>
    </row>
    <row r="222" spans="1:12" ht="12.75" customHeight="1" s="48">
      <c r="A222" s="87" t="n"/>
      <c r="B222" s="88" t="n"/>
      <c r="C222" s="89" t="n"/>
      <c r="D222" s="89" t="n"/>
      <c r="E222" s="87" t="n"/>
      <c r="F222" s="87" t="n"/>
      <c r="G222" s="76" t="n"/>
      <c r="H222" s="87" t="n"/>
      <c r="I222" s="87" t="n"/>
      <c r="J222" s="88" t="n"/>
    </row>
    <row r="223" spans="1:12" ht="12.75" customHeight="1" s="48">
      <c r="A223" s="87" t="n"/>
      <c r="B223" s="88" t="n"/>
      <c r="C223" s="89" t="n"/>
      <c r="D223" s="89" t="n"/>
      <c r="E223" s="91" t="n"/>
      <c r="F223" s="91" t="n"/>
      <c r="G223" s="76" t="n"/>
      <c r="H223" s="87" t="n"/>
      <c r="I223" s="87" t="n"/>
      <c r="J223" s="88" t="n"/>
    </row>
    <row r="224" spans="1:12" ht="12.75" customHeight="1" s="48">
      <c r="A224" s="87" t="n"/>
      <c r="B224" s="88" t="n"/>
      <c r="C224" s="89" t="n"/>
      <c r="D224" s="89" t="n"/>
      <c r="E224" s="87" t="n"/>
      <c r="F224" s="87" t="n"/>
      <c r="H224" s="87" t="n"/>
      <c r="I224" s="87" t="n"/>
      <c r="J224" s="88" t="n"/>
    </row>
    <row r="225" spans="1:12" ht="12.75" customHeight="1" s="48">
      <c r="A225" s="90" t="n"/>
    </row>
    <row r="226" spans="1:12" ht="12.75" customHeight="1" s="48">
      <c r="A226" s="87" t="n"/>
      <c r="B226" s="88" t="n"/>
      <c r="C226" s="89" t="n"/>
      <c r="D226" s="89" t="n"/>
      <c r="E226" s="87" t="n"/>
      <c r="F226" s="87" t="n"/>
      <c r="H226" s="87" t="n"/>
      <c r="I226" s="87" t="n"/>
      <c r="J226" s="88" t="n"/>
    </row>
    <row r="227" spans="1:12" ht="12.75" customHeight="1" s="48">
      <c r="A227" s="87" t="n"/>
      <c r="B227" s="88" t="n"/>
      <c r="C227" s="89" t="n"/>
      <c r="D227" s="89" t="n"/>
      <c r="E227" s="87" t="n"/>
      <c r="F227" s="87" t="n"/>
      <c r="H227" s="87" t="n"/>
      <c r="I227" s="87" t="n"/>
      <c r="J227" s="88" t="n"/>
    </row>
    <row r="228" spans="1:12" ht="12.75" customHeight="1" s="48">
      <c r="A228" s="90" t="n"/>
    </row>
    <row r="229" spans="1:12" ht="12.75" customHeight="1" s="48">
      <c r="A229" s="87" t="n"/>
      <c r="B229" s="88" t="n"/>
      <c r="C229" s="89" t="n"/>
      <c r="D229" s="89" t="n"/>
      <c r="E229" s="87" t="n"/>
      <c r="F229" s="87" t="n"/>
      <c r="H229" s="87" t="n"/>
      <c r="I229" s="87" t="n"/>
      <c r="J229" s="88" t="n"/>
    </row>
    <row r="230" spans="1:12" ht="12.75" customHeight="1" s="48">
      <c r="A230" s="87" t="n"/>
      <c r="B230" s="88" t="n"/>
      <c r="C230" s="89" t="n"/>
      <c r="D230" s="89" t="n"/>
      <c r="E230" s="87" t="n"/>
      <c r="F230" s="87" t="n"/>
      <c r="H230" s="87" t="n"/>
      <c r="I230" s="87" t="n"/>
      <c r="J230" s="88" t="n"/>
    </row>
    <row r="231" spans="1:12" ht="12.75" customHeight="1" s="48">
      <c r="A231" s="87" t="n"/>
      <c r="B231" s="88" t="n"/>
      <c r="C231" s="89" t="n"/>
      <c r="D231" s="89" t="n"/>
      <c r="E231" s="87" t="n"/>
      <c r="F231" s="87" t="n"/>
      <c r="H231" s="87" t="n"/>
      <c r="I231" s="87" t="n"/>
      <c r="J231" s="88" t="n"/>
    </row>
    <row r="232" spans="1:12" ht="12.75" customHeight="1" s="48">
      <c r="A232" s="87" t="n"/>
      <c r="B232" s="88" t="n"/>
      <c r="C232" s="89" t="n"/>
      <c r="D232" s="89" t="n"/>
      <c r="E232" s="87" t="n"/>
      <c r="F232" s="87" t="n"/>
      <c r="H232" s="87" t="n"/>
      <c r="I232" s="87" t="n"/>
      <c r="J232" s="88" t="n"/>
    </row>
    <row r="233" spans="1:12" ht="12.75" customHeight="1" s="48">
      <c r="A233" s="90" t="n"/>
    </row>
    <row r="234" spans="1:12" ht="12.75" customHeight="1" s="48">
      <c r="A234" s="87" t="n"/>
      <c r="B234" s="88" t="n"/>
      <c r="C234" s="89" t="n"/>
      <c r="D234" s="89" t="n"/>
      <c r="E234" s="87" t="n"/>
      <c r="F234" s="87" t="n"/>
      <c r="H234" s="87" t="n"/>
      <c r="I234" s="87" t="n"/>
      <c r="J234" s="88" t="n"/>
    </row>
    <row r="235" spans="1:12" ht="12.75" customHeight="1" s="48">
      <c r="A235" s="90" t="n"/>
    </row>
    <row r="236" spans="1:12" ht="12.75" customHeight="1" s="48">
      <c r="A236" s="87" t="n"/>
      <c r="B236" s="88" t="n"/>
      <c r="C236" s="89" t="n"/>
      <c r="D236" s="89" t="n"/>
      <c r="E236" s="87" t="n"/>
      <c r="F236" s="87" t="n"/>
      <c r="H236" s="87" t="n"/>
      <c r="I236" s="87" t="n"/>
      <c r="J236" s="88" t="n"/>
    </row>
    <row r="237" spans="1:12" ht="12.75" customHeight="1" s="48">
      <c r="A237" s="87" t="n"/>
      <c r="B237" s="88" t="n"/>
      <c r="C237" s="89" t="n"/>
      <c r="D237" s="89" t="n"/>
      <c r="E237" s="87" t="n"/>
      <c r="F237" s="87" t="n"/>
      <c r="H237" s="87" t="n"/>
      <c r="I237" s="87" t="n"/>
      <c r="J237" s="88" t="n"/>
    </row>
    <row r="238" spans="1:12" ht="12.75" customHeight="1" s="48">
      <c r="A238" s="87" t="n"/>
      <c r="B238" s="88" t="n"/>
      <c r="C238" s="89" t="n"/>
      <c r="D238" s="89" t="n"/>
      <c r="E238" s="87" t="n"/>
      <c r="F238" s="87" t="n"/>
      <c r="H238" s="87" t="n"/>
      <c r="I238" s="87" t="n"/>
      <c r="J238" s="88" t="n"/>
    </row>
    <row r="239" spans="1:12" ht="12.75" customHeight="1" s="48">
      <c r="A239" s="87" t="n"/>
      <c r="B239" s="88" t="n"/>
      <c r="C239" s="89" t="n"/>
      <c r="D239" s="89" t="n"/>
      <c r="E239" s="87" t="n"/>
      <c r="F239" s="87" t="n"/>
      <c r="H239" s="87" t="n"/>
      <c r="I239" s="87" t="n"/>
      <c r="J239" s="88" t="n"/>
    </row>
    <row r="240" spans="1:12" ht="12.75" customHeight="1" s="48">
      <c r="A240" s="87" t="n"/>
      <c r="B240" s="88" t="n"/>
      <c r="C240" s="89" t="n"/>
      <c r="D240" s="89" t="n"/>
      <c r="E240" s="87" t="n"/>
      <c r="F240" s="87" t="n"/>
      <c r="H240" s="87" t="n"/>
      <c r="I240" s="87" t="n"/>
      <c r="J240" s="88" t="n"/>
    </row>
    <row r="241" spans="1:12" ht="12.75" customHeight="1" s="48">
      <c r="A241" s="87" t="n"/>
      <c r="B241" s="88" t="n"/>
      <c r="C241" s="89" t="n"/>
      <c r="D241" s="89" t="n"/>
      <c r="E241" s="87" t="n"/>
      <c r="F241" s="87" t="n"/>
      <c r="H241" s="87" t="n"/>
      <c r="I241" s="87" t="n"/>
      <c r="J241" s="88" t="n"/>
    </row>
    <row r="242" spans="1:12" ht="12.75" customHeight="1" s="48">
      <c r="A242" s="87" t="n"/>
      <c r="B242" s="88" t="n"/>
      <c r="C242" s="89" t="n"/>
      <c r="D242" s="89" t="n"/>
      <c r="E242" s="87" t="n"/>
      <c r="F242" s="87" t="n"/>
      <c r="H242" s="87" t="n"/>
      <c r="I242" s="87" t="n"/>
      <c r="J242" s="88" t="n"/>
    </row>
    <row r="243" spans="1:12" ht="12.75" customHeight="1" s="48">
      <c r="A243" s="87" t="n"/>
      <c r="B243" s="88" t="n"/>
      <c r="C243" s="89" t="n"/>
      <c r="D243" s="89" t="n"/>
      <c r="E243" s="87" t="n"/>
      <c r="F243" s="87" t="n"/>
      <c r="H243" s="87" t="n"/>
      <c r="I243" s="87" t="n"/>
      <c r="J243" s="88" t="n"/>
    </row>
    <row r="244" spans="1:12" ht="12.75" customHeight="1" s="48">
      <c r="A244" s="87" t="n"/>
      <c r="B244" s="88" t="n"/>
      <c r="C244" s="89" t="n"/>
      <c r="D244" s="89" t="n"/>
      <c r="E244" s="87" t="n"/>
      <c r="F244" s="87" t="n"/>
      <c r="H244" s="87" t="n"/>
      <c r="I244" s="87" t="n"/>
      <c r="J244" s="88" t="n"/>
    </row>
    <row r="245" spans="1:12" ht="12.75" customHeight="1" s="48">
      <c r="A245" s="87" t="n"/>
      <c r="B245" s="88" t="n"/>
      <c r="C245" s="89" t="n"/>
      <c r="D245" s="89" t="n"/>
      <c r="E245" s="87" t="n"/>
      <c r="F245" s="87" t="n"/>
      <c r="H245" s="87" t="n"/>
      <c r="I245" s="87" t="n"/>
      <c r="J245" s="88" t="n"/>
    </row>
    <row r="246" spans="1:12" ht="12.75" customHeight="1" s="48">
      <c r="A246" s="87" t="n"/>
      <c r="B246" s="88" t="n"/>
      <c r="C246" s="87" t="n"/>
      <c r="D246" s="87" t="n"/>
      <c r="E246" s="87" t="n"/>
      <c r="F246" s="87" t="n"/>
      <c r="H246" s="87" t="n"/>
      <c r="I246" s="87" t="n"/>
      <c r="J246" s="88" t="n"/>
    </row>
  </sheetData>
  <mergeCells count="160">
    <mergeCell ref="A1:K1"/>
    <mergeCell ref="A2:A4"/>
    <mergeCell ref="B2:B4"/>
    <mergeCell ref="C2:D2"/>
    <mergeCell ref="E2:F2"/>
    <mergeCell ref="G2:G4"/>
    <mergeCell ref="H2:H4"/>
    <mergeCell ref="I2:I4"/>
    <mergeCell ref="J2:J4"/>
    <mergeCell ref="K2:K4"/>
    <mergeCell ref="C3:C4"/>
    <mergeCell ref="D3:D4"/>
    <mergeCell ref="E3:E4"/>
    <mergeCell ref="F3:F4"/>
    <mergeCell ref="A6:K6"/>
    <mergeCell ref="A7:K7"/>
    <mergeCell ref="A8:A9"/>
    <mergeCell ref="B8:B9"/>
    <mergeCell ref="I8:I9"/>
    <mergeCell ref="J8:J9"/>
    <mergeCell ref="K8:K9"/>
    <mergeCell ref="A10:K10"/>
    <mergeCell ref="A11:A12"/>
    <mergeCell ref="H11:H12"/>
    <mergeCell ref="I11:I12"/>
    <mergeCell ref="J11:J12"/>
    <mergeCell ref="K11:K12"/>
    <mergeCell ref="A13:K13"/>
    <mergeCell ref="A15:K15"/>
    <mergeCell ref="A17:K17"/>
    <mergeCell ref="A18:K18"/>
    <mergeCell ref="A20:K20"/>
    <mergeCell ref="A23:A26"/>
    <mergeCell ref="B23:B26"/>
    <mergeCell ref="I23:I26"/>
    <mergeCell ref="J23:J26"/>
    <mergeCell ref="K23:K26"/>
    <mergeCell ref="A27:A28"/>
    <mergeCell ref="B27:B28"/>
    <mergeCell ref="I27:I28"/>
    <mergeCell ref="J27:J28"/>
    <mergeCell ref="K27:K28"/>
    <mergeCell ref="A29:A30"/>
    <mergeCell ref="B29:B30"/>
    <mergeCell ref="I29:I30"/>
    <mergeCell ref="J29:J30"/>
    <mergeCell ref="K29:K30"/>
    <mergeCell ref="A33:K33"/>
    <mergeCell ref="A35:A37"/>
    <mergeCell ref="B35:B37"/>
    <mergeCell ref="I35:I37"/>
    <mergeCell ref="J35:J37"/>
    <mergeCell ref="K35:K37"/>
    <mergeCell ref="A41:A44"/>
    <mergeCell ref="J41:J44"/>
    <mergeCell ref="K41:K44"/>
    <mergeCell ref="B43:B44"/>
    <mergeCell ref="I43:I44"/>
    <mergeCell ref="A47:A49"/>
    <mergeCell ref="B47:B49"/>
    <mergeCell ref="I47:I49"/>
    <mergeCell ref="J47:J49"/>
    <mergeCell ref="K47:K49"/>
    <mergeCell ref="A53:A55"/>
    <mergeCell ref="B53:B55"/>
    <mergeCell ref="I53:I55"/>
    <mergeCell ref="J53:J55"/>
    <mergeCell ref="K53:K55"/>
    <mergeCell ref="A58:K58"/>
    <mergeCell ref="A59:A61"/>
    <mergeCell ref="B59:B61"/>
    <mergeCell ref="I59:I61"/>
    <mergeCell ref="J59:J61"/>
    <mergeCell ref="K59:K61"/>
    <mergeCell ref="A71:A72"/>
    <mergeCell ref="K71:K72"/>
    <mergeCell ref="A80:A81"/>
    <mergeCell ref="B80:B81"/>
    <mergeCell ref="I80:I81"/>
    <mergeCell ref="J80:J81"/>
    <mergeCell ref="K80:K81"/>
    <mergeCell ref="A84:A85"/>
    <mergeCell ref="B84:B85"/>
    <mergeCell ref="I84:I85"/>
    <mergeCell ref="J84:J85"/>
    <mergeCell ref="K84:K85"/>
    <mergeCell ref="A93:K93"/>
    <mergeCell ref="A94:A99"/>
    <mergeCell ref="B94:B99"/>
    <mergeCell ref="I94:I99"/>
    <mergeCell ref="J94:J99"/>
    <mergeCell ref="K94:K99"/>
    <mergeCell ref="A100:A107"/>
    <mergeCell ref="I100:I103"/>
    <mergeCell ref="J100:J107"/>
    <mergeCell ref="K100:K107"/>
    <mergeCell ref="A108:A109"/>
    <mergeCell ref="B108:B109"/>
    <mergeCell ref="I108:I109"/>
    <mergeCell ref="J108:J109"/>
    <mergeCell ref="K108:K109"/>
    <mergeCell ref="A115:K115"/>
    <mergeCell ref="A117:K117"/>
    <mergeCell ref="A118:A123"/>
    <mergeCell ref="B118:B123"/>
    <mergeCell ref="I118:I123"/>
    <mergeCell ref="J118:J123"/>
    <mergeCell ref="K118:K123"/>
    <mergeCell ref="A124:A125"/>
    <mergeCell ref="B124:B125"/>
    <mergeCell ref="I124:I125"/>
    <mergeCell ref="J124:J125"/>
    <mergeCell ref="K124:K125"/>
    <mergeCell ref="A126:A130"/>
    <mergeCell ref="B126:B130"/>
    <mergeCell ref="I126:I130"/>
    <mergeCell ref="J126:J130"/>
    <mergeCell ref="K126:K130"/>
    <mergeCell ref="A134:K134"/>
    <mergeCell ref="A136:A138"/>
    <mergeCell ref="B136:B138"/>
    <mergeCell ref="I136:I138"/>
    <mergeCell ref="J136:J138"/>
    <mergeCell ref="K136:K138"/>
    <mergeCell ref="A139:A141"/>
    <mergeCell ref="B139:B141"/>
    <mergeCell ref="I139:I141"/>
    <mergeCell ref="J139:J141"/>
    <mergeCell ref="K139:K141"/>
    <mergeCell ref="A152:K152"/>
    <mergeCell ref="A160:A162"/>
    <mergeCell ref="I160:I162"/>
    <mergeCell ref="J160:J162"/>
    <mergeCell ref="K160:K162"/>
    <mergeCell ref="A164:A165"/>
    <mergeCell ref="B164:B165"/>
    <mergeCell ref="I164:I165"/>
    <mergeCell ref="J164:J165"/>
    <mergeCell ref="K164:K165"/>
    <mergeCell ref="A167:A168"/>
    <mergeCell ref="B167:B168"/>
    <mergeCell ref="I167:I168"/>
    <mergeCell ref="J167:J168"/>
    <mergeCell ref="K167:K168"/>
    <mergeCell ref="A172:A173"/>
    <mergeCell ref="B172:B173"/>
    <mergeCell ref="I172:I173"/>
    <mergeCell ref="J172:J173"/>
    <mergeCell ref="K172:K173"/>
    <mergeCell ref="A175:A176"/>
    <mergeCell ref="B175:B176"/>
    <mergeCell ref="I175:I176"/>
    <mergeCell ref="J175:J176"/>
    <mergeCell ref="K175:K176"/>
    <mergeCell ref="A192:K192"/>
    <mergeCell ref="A221:J221"/>
    <mergeCell ref="A225:J225"/>
    <mergeCell ref="A228:J228"/>
    <mergeCell ref="A233:J233"/>
    <mergeCell ref="A235:J235"/>
  </mergeCells>
  <printOptions horizontalCentered="0" verticalCentered="0" headings="0" gridLines="0" gridLinesSet="1"/>
  <pageMargins left="0.39375" right="0.196527777777778" top="0.9840277777777779" bottom="0.590277777777778" header="0.511805555555555" footer="0.511805555555555"/>
  <pageSetup orientation="landscape" paperSize="9" scale="100" fitToHeight="0" fitToWidth="1" firstPageNumber="0" useFirstPageNumber="0" pageOrder="downThenOver" blackAndWhite="0" draft="0" horizontalDpi="300" verticalDpi="300" copies="1"/>
  <rowBreaks count="8" manualBreakCount="8">
    <brk id="21" min="0" max="16383" man="1"/>
    <brk id="31" min="0" max="16383" man="1"/>
    <brk id="43" min="0" max="16383" man="1"/>
    <brk id="63" min="0" max="16383" man="1"/>
    <brk id="74" min="0" max="16383" man="1"/>
    <brk id="105" min="0" max="16383" man="1"/>
    <brk id="154" min="0" max="16383" man="1"/>
    <brk id="174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Зарипов</dc:creator>
  <dc:language>en-US</dc:language>
  <dcterms:created xsi:type="dcterms:W3CDTF">2016-03-02T07:56:29Z</dcterms:created>
  <dcterms:modified xsi:type="dcterms:W3CDTF">2021-11-18T20:54:17Z</dcterms:modified>
  <cp:revision>2</cp:revision>
  <cp:lastPrinted>2020-05-28T10:51:02Z</cp:lastPrinted>
</cp:coreProperties>
</file>